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990" windowWidth="17340" windowHeight="11700" activeTab="0"/>
  </bookViews>
  <sheets>
    <sheet name="【別添２-Ａ】支出計算書" sheetId="1" r:id="rId1"/>
    <sheet name="【別添２-Ｂ】支出計算書" sheetId="2" r:id="rId2"/>
    <sheet name="【別添２-１】人件費単価計算書" sheetId="3" r:id="rId3"/>
    <sheet name="【別添２-２】単価説明シート" sheetId="4" r:id="rId4"/>
    <sheet name="消費税込み申請リスト" sheetId="5" state="hidden" r:id="rId5"/>
  </sheets>
  <definedNames>
    <definedName name="_xlnm.Print_Area" localSheetId="2">'【別添２-１】人件費単価計算書'!$B$2:$F$31</definedName>
    <definedName name="_xlnm.Print_Area" localSheetId="3">'【別添２-２】単価説明シート'!$B$2:$G$22</definedName>
    <definedName name="_xlnm.Print_Area" localSheetId="0">'【別添２-Ａ】支出計算書'!$B$2:$G$85</definedName>
    <definedName name="_xlnm.Print_Area" localSheetId="1">'【別添２-Ｂ】支出計算書'!$B$2:$H$85</definedName>
  </definedNames>
  <calcPr fullCalcOnLoad="1"/>
</workbook>
</file>

<file path=xl/comments1.xml><?xml version="1.0" encoding="utf-8"?>
<comments xmlns="http://schemas.openxmlformats.org/spreadsheetml/2006/main">
  <authors>
    <author>石井　宗光</author>
    <author>SII</author>
  </authors>
  <commentList>
    <comment ref="G44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I44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47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48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49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51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52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53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54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55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56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57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59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60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61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62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63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64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65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66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G67" authorId="0">
      <text>
        <r>
          <rPr>
            <sz val="9"/>
            <rFont val="ＭＳ Ｐゴシック"/>
            <family val="3"/>
          </rPr>
          <t xml:space="preserve">交通費は
</t>
        </r>
        <r>
          <rPr>
            <b/>
            <sz val="9"/>
            <color indexed="10"/>
            <rFont val="ＭＳ Ｐゴシック"/>
            <family val="3"/>
          </rPr>
          <t>消費税抜き</t>
        </r>
        <r>
          <rPr>
            <sz val="9"/>
            <rFont val="ＭＳ Ｐゴシック"/>
            <family val="3"/>
          </rPr>
          <t xml:space="preserve">
の金額で入力すること</t>
        </r>
      </text>
    </comment>
    <comment ref="I45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46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47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48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49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50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51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52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53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54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55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56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57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59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60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61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62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63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64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65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66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  <comment ref="I67" authorId="1">
      <text>
        <r>
          <rPr>
            <sz val="9"/>
            <rFont val="ＭＳ Ｐゴシック"/>
            <family val="3"/>
          </rPr>
          <t>電車・バス・タクシー等の
交通費（往復分）を記入</t>
        </r>
      </text>
    </comment>
  </commentList>
</comments>
</file>

<file path=xl/comments2.xml><?xml version="1.0" encoding="utf-8"?>
<comments xmlns="http://schemas.openxmlformats.org/spreadsheetml/2006/main">
  <authors>
    <author>SII</author>
  </authors>
  <commentList>
    <comment ref="H29" authorId="0">
      <text>
        <r>
          <rPr>
            <sz val="10"/>
            <rFont val="ＭＳ Ｐゴシック"/>
            <family val="3"/>
          </rPr>
          <t>協力事業者謝金に係る消費税は、補助対象事業者の謝金規程等により、謝金に消費税及び地方消費税が含まれる場合のみ記載すること</t>
        </r>
      </text>
    </comment>
    <comment ref="H30" authorId="0">
      <text>
        <r>
          <rPr>
            <sz val="10"/>
            <rFont val="ＭＳ Ｐゴシック"/>
            <family val="3"/>
          </rPr>
          <t>協力事業者謝金に係る消費税は、補助対象事業者の謝金規程等により、謝金に消費税及び地方消費税が含まれる場合のみ記載すること</t>
        </r>
      </text>
    </comment>
    <comment ref="H31" authorId="0">
      <text>
        <r>
          <rPr>
            <sz val="10"/>
            <rFont val="ＭＳ Ｐゴシック"/>
            <family val="3"/>
          </rPr>
          <t>協力事業者謝金に係る消費税は、補助対象事業者の謝金規程等により、謝金に消費税及び地方消費税が含まれる場合のみ記載すること</t>
        </r>
      </text>
    </comment>
    <comment ref="H32" authorId="0">
      <text>
        <r>
          <rPr>
            <sz val="10"/>
            <rFont val="ＭＳ Ｐゴシック"/>
            <family val="3"/>
          </rPr>
          <t>協力事業者謝金に係る消費税は、補助対象事業者の謝金規程等により、謝金に消費税及び地方消費税が含まれる場合のみ記載すること</t>
        </r>
      </text>
    </comment>
    <comment ref="H33" authorId="0">
      <text>
        <r>
          <rPr>
            <sz val="10"/>
            <rFont val="ＭＳ Ｐゴシック"/>
            <family val="3"/>
          </rPr>
          <t>協力事業者謝金に係る消費税は、補助対象事業者の謝金規程等により、謝金に消費税及び地方消費税が含まれる場合のみ記載すること</t>
        </r>
      </text>
    </comment>
    <comment ref="H34" authorId="0">
      <text>
        <r>
          <rPr>
            <sz val="10"/>
            <rFont val="ＭＳ Ｐゴシック"/>
            <family val="3"/>
          </rPr>
          <t>協力事業者謝金に係る消費税は、補助対象事業者の謝金規程等により、謝金に消費税及び地方消費税が含まれる場合のみ記載すること</t>
        </r>
      </text>
    </comment>
    <comment ref="H35" authorId="0">
      <text>
        <r>
          <rPr>
            <sz val="10"/>
            <rFont val="ＭＳ Ｐゴシック"/>
            <family val="3"/>
          </rPr>
          <t>協力事業者謝金に係る消費税は、補助対象事業者の謝金規程等により、謝金に消費税及び地方消費税が含まれる場合のみ記載すること</t>
        </r>
      </text>
    </comment>
    <comment ref="H36" authorId="0">
      <text>
        <r>
          <rPr>
            <sz val="10"/>
            <rFont val="ＭＳ Ｐゴシック"/>
            <family val="3"/>
          </rPr>
          <t>協力事業者謝金に係る消費税は、補助対象事業者の謝金規程等により、謝金に消費税及び地方消費税が含まれる場合のみ記載すること</t>
        </r>
      </text>
    </comment>
    <comment ref="H37" authorId="0">
      <text>
        <r>
          <rPr>
            <sz val="10"/>
            <rFont val="ＭＳ Ｐゴシック"/>
            <family val="3"/>
          </rPr>
          <t>協力事業者謝金に係る消費税は、補助対象事業者の謝金規程等により、謝金に消費税及び地方消費税が含まれる場合のみ記載すること</t>
        </r>
      </text>
    </comment>
    <comment ref="H38" authorId="0">
      <text>
        <r>
          <rPr>
            <sz val="10"/>
            <rFont val="ＭＳ Ｐゴシック"/>
            <family val="3"/>
          </rPr>
          <t>協力事業者謝金に係る消費税は、補助対象事業者の謝金規程等により、謝金に消費税及び地方消費税が含まれる場合のみ記載すること</t>
        </r>
      </text>
    </comment>
    <comment ref="H39" authorId="0">
      <text>
        <r>
          <rPr>
            <sz val="10"/>
            <rFont val="ＭＳ Ｐゴシック"/>
            <family val="3"/>
          </rPr>
          <t>協力事業者謝金に係る消費税は、補助対象事業者の謝金規程等により、謝金に消費税及び地方消費税が含まれる場合のみ記載すること</t>
        </r>
      </text>
    </comment>
    <comment ref="H40" authorId="0">
      <text>
        <r>
          <rPr>
            <sz val="10"/>
            <rFont val="ＭＳ Ｐゴシック"/>
            <family val="3"/>
          </rPr>
          <t>協力事業者謝金に係る消費税は、補助対象事業者の謝金規程等により、謝金に消費税及び地方消費税が含まれる場合のみ記載すること</t>
        </r>
      </text>
    </comment>
    <comment ref="H41" authorId="0">
      <text>
        <r>
          <rPr>
            <sz val="10"/>
            <rFont val="ＭＳ Ｐゴシック"/>
            <family val="3"/>
          </rPr>
          <t>協力事業者謝金に係る消費税は、補助対象事業者の謝金規程等により、謝金に消費税及び地方消費税が含まれる場合のみ記載すること</t>
        </r>
      </text>
    </comment>
    <comment ref="H42" authorId="0">
      <text>
        <r>
          <rPr>
            <sz val="10"/>
            <rFont val="ＭＳ Ｐゴシック"/>
            <family val="3"/>
          </rPr>
          <t>協力事業者謝金に係る消費税は、補助対象事業者の謝金規程等により、謝金に消費税及び地方消費税が含まれる場合のみ記載すること</t>
        </r>
      </text>
    </comment>
    <comment ref="H69" authorId="0">
      <text>
        <r>
          <rPr>
            <sz val="10"/>
            <rFont val="ＭＳ Ｐゴシック"/>
            <family val="3"/>
          </rPr>
          <t>事務補助員臨時雇用経費に係る消費税は、
直接雇用の場合は記入不要。
請負の場合は記入すること。</t>
        </r>
      </text>
    </comment>
    <comment ref="H70" authorId="0">
      <text>
        <r>
          <rPr>
            <sz val="10"/>
            <rFont val="ＭＳ Ｐゴシック"/>
            <family val="3"/>
          </rPr>
          <t>事務補助員臨時雇用経費に係る消費税は、
直接雇用の場合は記入不要。
請負の場合は記入。</t>
        </r>
      </text>
    </comment>
    <comment ref="H71" authorId="0">
      <text>
        <r>
          <rPr>
            <sz val="10"/>
            <rFont val="ＭＳ Ｐゴシック"/>
            <family val="3"/>
          </rPr>
          <t>事務補助員臨時雇用経費に係る消費税は、
直接雇用の場合は記入不要。
請負の場合は記入。</t>
        </r>
      </text>
    </comment>
    <comment ref="H72" authorId="0">
      <text>
        <r>
          <rPr>
            <sz val="10"/>
            <rFont val="ＭＳ Ｐゴシック"/>
            <family val="3"/>
          </rPr>
          <t>事務補助員臨時雇用経費に係る消費税は、
直接雇用の場合は記入不要。
請負の場合は記入。</t>
        </r>
      </text>
    </comment>
  </commentList>
</comments>
</file>

<file path=xl/sharedStrings.xml><?xml version="1.0" encoding="utf-8"?>
<sst xmlns="http://schemas.openxmlformats.org/spreadsheetml/2006/main" count="198" uniqueCount="112">
  <si>
    <t>総合計</t>
  </si>
  <si>
    <t>単価</t>
  </si>
  <si>
    <t>金額</t>
  </si>
  <si>
    <t>支出計画書</t>
  </si>
  <si>
    <t>計算チェックシート（提出不要）</t>
  </si>
  <si>
    <t>人件費</t>
  </si>
  <si>
    <t>事業費</t>
  </si>
  <si>
    <t>人件費率</t>
  </si>
  <si>
    <t>含めない</t>
  </si>
  <si>
    <t>含める（① 消費税法における納税義務者とならない者）</t>
  </si>
  <si>
    <t>含める（② 免税事業者）</t>
  </si>
  <si>
    <t>含める（③ 簡易課税事業者）</t>
  </si>
  <si>
    <t>含める（④ 国若しくは地方公共団体（特別会計を設けて事業を行う場合に限る。）、消費税法別表第３に掲げる法人）</t>
  </si>
  <si>
    <t>含める（⑤ 国又は地方公共団体の一般会計である者）</t>
  </si>
  <si>
    <t>含める（⑥ 課税事業者のうち課税売上割合が低い等の理由から、消費税仕入控除税額確定後の返還を選択する者）</t>
  </si>
  <si>
    <t>含める（⑦ 申請時において消費税等仕入控除税額が明らかでない者）</t>
  </si>
  <si>
    <t>金額（税抜）（※1）</t>
  </si>
  <si>
    <t>単位：円</t>
  </si>
  <si>
    <t>単位：円</t>
  </si>
  <si>
    <t>（別添２-Ａ）</t>
  </si>
  <si>
    <t>（別添２-Ｂ）</t>
  </si>
  <si>
    <t>項目１</t>
  </si>
  <si>
    <t>1ヶ月の就業時間</t>
  </si>
  <si>
    <t>就業期間</t>
  </si>
  <si>
    <t>支援回数</t>
  </si>
  <si>
    <t>1ヶ月の就業期間</t>
  </si>
  <si>
    <t>就業期間（月）</t>
  </si>
  <si>
    <t>数量</t>
  </si>
  <si>
    <t>賃貸期間</t>
  </si>
  <si>
    <t>※合計金額欄の計算式は必要に応じて変更可。</t>
  </si>
  <si>
    <t>　　　　消費税等を補助対象経費に含めることができる。この場合、別添２-Ｂを用いて申請を行うこと。</t>
  </si>
  <si>
    <t>（※１）消費税等を補助対象経費に含めた場合は、交付規程に基づき、消費税額及び地方消費税額の確定に伴う</t>
  </si>
  <si>
    <t>　　　　報告書を提出のうえ、消費税の確定申告時に、仕入控除した消費税等相当額のうち補助金充当額について</t>
  </si>
  <si>
    <t>　　　　返還を行う必要がある。</t>
  </si>
  <si>
    <t>単価説明シート</t>
  </si>
  <si>
    <t>使用単価</t>
  </si>
  <si>
    <t>（別添２-２）</t>
  </si>
  <si>
    <t>氏名</t>
  </si>
  <si>
    <t>時間単価</t>
  </si>
  <si>
    <t>備考(算出期間を記入）</t>
  </si>
  <si>
    <t>上記に相違ないことを証明する。</t>
  </si>
  <si>
    <t>代表者名又は担当部署責任者</t>
  </si>
  <si>
    <t>法人・団体等名</t>
  </si>
  <si>
    <t>住　　　　　　　所</t>
  </si>
  <si>
    <t>※１ 給与支払額のうち基本給、家族手当、住居手当、法定福利費（事業主負担分）、管理職手当（技能職に対する手当を含む）、通勤手当、賞与のみの額。</t>
  </si>
  <si>
    <t>※２ 就業規則に定められた所定内労働時間。</t>
  </si>
  <si>
    <t xml:space="preserve">      退職金、残業手当、休日出勤手当、福利厚生要素のある食事手当等を含まない。</t>
  </si>
  <si>
    <t>（別添２－１）</t>
  </si>
  <si>
    <t>（注）新たに雇用する者の場合、既に合意している条件を記載のこと（原則交付決定後に変更は出来ない）。</t>
  </si>
  <si>
    <t>申請者（法人・団体）名</t>
  </si>
  <si>
    <t>根拠説明　　　　　　　　　　　　　　　　　　　　　　　　　　　　　　　　　</t>
  </si>
  <si>
    <r>
      <t>人件費年額</t>
    </r>
    <r>
      <rPr>
        <vertAlign val="superscript"/>
        <sz val="10"/>
        <rFont val="ＭＳ Ｐ明朝"/>
        <family val="1"/>
      </rPr>
      <t>※1</t>
    </r>
  </si>
  <si>
    <r>
      <t>総労働時間</t>
    </r>
    <r>
      <rPr>
        <vertAlign val="superscript"/>
        <sz val="10"/>
        <rFont val="ＭＳ Ｐ明朝"/>
        <family val="1"/>
      </rPr>
      <t>※２</t>
    </r>
  </si>
  <si>
    <t>申請者（法人・団体等）名：</t>
  </si>
  <si>
    <t>うち消費税</t>
  </si>
  <si>
    <t>申請者（法人・団体等）名：</t>
  </si>
  <si>
    <t>根拠資料番号
（※提出する根拠資料の冒頭、
及びファイル名等に番号を付けること）</t>
  </si>
  <si>
    <t>人件費単価</t>
  </si>
  <si>
    <t>人件費単価（時間外）</t>
  </si>
  <si>
    <t>協力事業者名
（法人・団体等）</t>
  </si>
  <si>
    <t>協力事業者氏名</t>
  </si>
  <si>
    <t>経費項目・細目</t>
  </si>
  <si>
    <t>事業者の属性</t>
  </si>
  <si>
    <t>人件費単価計算書</t>
  </si>
  <si>
    <t>項目２</t>
  </si>
  <si>
    <t>（※２）謝金の計上にあたって使用している単価については、それぞれ別添２-２「単価説明シート」で根拠を説明すること。</t>
  </si>
  <si>
    <t>（※２）謝金の計上にあたって使用している単価については、それぞれ別添２-２「単価説明シート」で根拠を説明すること。</t>
  </si>
  <si>
    <t>人件費</t>
  </si>
  <si>
    <t>セミナー等開催費</t>
  </si>
  <si>
    <t>協力事業者謝金 ※２</t>
  </si>
  <si>
    <t>協力事業者旅費</t>
  </si>
  <si>
    <t>補助対象事業者旅費</t>
  </si>
  <si>
    <t>事務補助員
臨時雇用経費</t>
  </si>
  <si>
    <t>その他諸経費</t>
  </si>
  <si>
    <t>旅　　　費</t>
  </si>
  <si>
    <t>事　　　業　　　費</t>
  </si>
  <si>
    <t>補助員
人件費</t>
  </si>
  <si>
    <t>セミナー等開催費 計</t>
  </si>
  <si>
    <t>協力事業者謝金 計</t>
  </si>
  <si>
    <t>協力事業者旅費 計</t>
  </si>
  <si>
    <t>補助対象事業者旅費 計</t>
  </si>
  <si>
    <t>事務補助員臨時雇用経費 計</t>
  </si>
  <si>
    <t>その他諸経費 計</t>
  </si>
  <si>
    <t>事業費 合計</t>
  </si>
  <si>
    <t>人件費 合計</t>
  </si>
  <si>
    <t>1ヶ月の就業期間（時間外）</t>
  </si>
  <si>
    <t>時間</t>
  </si>
  <si>
    <t>回数</t>
  </si>
  <si>
    <t>会場費（1時間）</t>
  </si>
  <si>
    <t>使用時間</t>
  </si>
  <si>
    <t>謝金単価</t>
  </si>
  <si>
    <t>距離（Ｋｍ)</t>
  </si>
  <si>
    <t>会議費</t>
  </si>
  <si>
    <t>謝　金</t>
  </si>
  <si>
    <t>会議費</t>
  </si>
  <si>
    <t>謝　金</t>
  </si>
  <si>
    <t>（※１）消費税等は原則補助対象経費として認めない。但し、申請者が公募要領Ｐ７(７)①～⑦のいずれかに該当する場合には、</t>
  </si>
  <si>
    <t>-</t>
  </si>
  <si>
    <t>-</t>
  </si>
  <si>
    <t>交通費（税抜）</t>
  </si>
  <si>
    <t>交通費（税込）</t>
  </si>
  <si>
    <t>②「交通費（税抜）」は自動計算</t>
  </si>
  <si>
    <t>車賃（円/Km）（税抜）</t>
  </si>
  <si>
    <t>車賃（円/Km）（税込）</t>
  </si>
  <si>
    <t>回数①</t>
  </si>
  <si>
    <t>回数②</t>
  </si>
  <si>
    <t>※旅費（税抜）の計算方法</t>
  </si>
  <si>
    <t>④「車賃（円/Km）（税抜）」は自動計算</t>
  </si>
  <si>
    <t>交通費（税込）</t>
  </si>
  <si>
    <t>①「交通費（税込）」には１支援あたりの交通費（往復）を記入</t>
  </si>
  <si>
    <t>③車を使用の場合は、「車賃（円/Km）（税込）」と「距離（Km）」を記入</t>
  </si>
  <si>
    <t>金額（※1）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</si>
</sst>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g&quot;円&quot;"/>
    <numFmt numFmtId="182" formatCode="0&quot;円&quot;"/>
    <numFmt numFmtId="183" formatCode="0,000&quot;円&quot;"/>
    <numFmt numFmtId="184" formatCode="#,###"/>
    <numFmt numFmtId="185" formatCode="#,##0.0;[Red]\-#,##0.0"/>
    <numFmt numFmtId="186" formatCode="#,##0_);[Red]\(#,##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u val="single"/>
      <sz val="10"/>
      <name val="ＭＳ Ｐ明朝"/>
      <family val="1"/>
    </font>
    <font>
      <vertAlign val="superscript"/>
      <sz val="10"/>
      <name val="ＭＳ Ｐ明朝"/>
      <family val="1"/>
    </font>
    <font>
      <b/>
      <u val="single"/>
      <sz val="14"/>
      <name val="ＭＳ Ｐ明朝"/>
      <family val="1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Calibri"/>
      <family val="2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sz val="10"/>
      <color rgb="FFFF0000"/>
      <name val="ＭＳ Ｐ明朝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0" fontId="4" fillId="33" borderId="0" xfId="0" applyFont="1" applyFill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38" fontId="3" fillId="33" borderId="0" xfId="49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38" fontId="3" fillId="33" borderId="0" xfId="49" applyFont="1" applyFill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38" fontId="3" fillId="0" borderId="10" xfId="0" applyNumberFormat="1" applyFont="1" applyBorder="1" applyAlignment="1" applyProtection="1">
      <alignment vertical="center"/>
      <protection/>
    </xf>
    <xf numFmtId="9" fontId="3" fillId="0" borderId="10" xfId="42" applyFont="1" applyBorder="1" applyAlignment="1" applyProtection="1">
      <alignment vertical="center"/>
      <protection/>
    </xf>
    <xf numFmtId="38" fontId="3" fillId="0" borderId="0" xfId="49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53" fillId="0" borderId="0" xfId="0" applyFont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wrapText="1"/>
      <protection/>
    </xf>
    <xf numFmtId="0" fontId="3" fillId="34" borderId="10" xfId="0" applyFont="1" applyFill="1" applyBorder="1" applyAlignment="1">
      <alignment horizontal="center" vertical="center" wrapText="1"/>
    </xf>
    <xf numFmtId="38" fontId="3" fillId="0" borderId="0" xfId="0" applyNumberFormat="1" applyFont="1" applyAlignment="1" applyProtection="1">
      <alignment vertical="center"/>
      <protection/>
    </xf>
    <xf numFmtId="38" fontId="3" fillId="34" borderId="10" xfId="49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 textRotation="255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3" fillId="35" borderId="12" xfId="0" applyFont="1" applyFill="1" applyBorder="1" applyAlignment="1" applyProtection="1">
      <alignment horizontal="right"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38" fontId="3" fillId="0" borderId="10" xfId="0" applyNumberFormat="1" applyFont="1" applyBorder="1" applyAlignment="1" applyProtection="1">
      <alignment vertical="center"/>
      <protection locked="0"/>
    </xf>
    <xf numFmtId="9" fontId="3" fillId="0" borderId="10" xfId="42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 locked="0"/>
    </xf>
    <xf numFmtId="0" fontId="5" fillId="33" borderId="0" xfId="0" applyFont="1" applyFill="1" applyAlignment="1">
      <alignment horizontal="left" vertical="center"/>
    </xf>
    <xf numFmtId="186" fontId="3" fillId="2" borderId="10" xfId="0" applyNumberFormat="1" applyFont="1" applyFill="1" applyBorder="1" applyAlignment="1" applyProtection="1">
      <alignment horizontal="center" vertical="center" shrinkToFit="1"/>
      <protection locked="0"/>
    </xf>
    <xf numFmtId="186" fontId="3" fillId="0" borderId="0" xfId="0" applyNumberFormat="1" applyFont="1" applyAlignment="1" applyProtection="1">
      <alignment vertical="center"/>
      <protection locked="0"/>
    </xf>
    <xf numFmtId="186" fontId="3" fillId="2" borderId="10" xfId="0" applyNumberFormat="1" applyFont="1" applyFill="1" applyBorder="1" applyAlignment="1" applyProtection="1">
      <alignment vertical="center"/>
      <protection locked="0"/>
    </xf>
    <xf numFmtId="186" fontId="3" fillId="0" borderId="0" xfId="0" applyNumberFormat="1" applyFont="1" applyFill="1" applyBorder="1" applyAlignment="1" applyProtection="1">
      <alignment vertical="center"/>
      <protection locked="0"/>
    </xf>
    <xf numFmtId="186" fontId="3" fillId="2" borderId="16" xfId="0" applyNumberFormat="1" applyFont="1" applyFill="1" applyBorder="1" applyAlignment="1" applyProtection="1">
      <alignment vertical="center"/>
      <protection locked="0"/>
    </xf>
    <xf numFmtId="186" fontId="3" fillId="2" borderId="10" xfId="49" applyNumberFormat="1" applyFont="1" applyFill="1" applyBorder="1" applyAlignment="1" applyProtection="1">
      <alignment horizontal="center" vertical="center"/>
      <protection locked="0"/>
    </xf>
    <xf numFmtId="186" fontId="3" fillId="2" borderId="10" xfId="49" applyNumberFormat="1" applyFont="1" applyFill="1" applyBorder="1" applyAlignment="1" applyProtection="1">
      <alignment horizontal="center" vertical="center" shrinkToFit="1"/>
      <protection locked="0"/>
    </xf>
    <xf numFmtId="186" fontId="3" fillId="2" borderId="10" xfId="49" applyNumberFormat="1" applyFont="1" applyFill="1" applyBorder="1" applyAlignment="1" applyProtection="1">
      <alignment vertical="center"/>
      <protection locked="0"/>
    </xf>
    <xf numFmtId="186" fontId="3" fillId="2" borderId="10" xfId="0" applyNumberFormat="1" applyFont="1" applyFill="1" applyBorder="1" applyAlignment="1" applyProtection="1">
      <alignment horizontal="center" vertical="center"/>
      <protection locked="0"/>
    </xf>
    <xf numFmtId="186" fontId="3" fillId="33" borderId="16" xfId="0" applyNumberFormat="1" applyFont="1" applyFill="1" applyBorder="1" applyAlignment="1" applyProtection="1">
      <alignment horizontal="left" vertical="center"/>
      <protection locked="0"/>
    </xf>
    <xf numFmtId="186" fontId="3" fillId="33" borderId="16" xfId="0" applyNumberFormat="1" applyFont="1" applyFill="1" applyBorder="1" applyAlignment="1" applyProtection="1">
      <alignment horizontal="right" vertical="center"/>
      <protection locked="0"/>
    </xf>
    <xf numFmtId="186" fontId="3" fillId="33" borderId="16" xfId="49" applyNumberFormat="1" applyFont="1" applyFill="1" applyBorder="1" applyAlignment="1" applyProtection="1">
      <alignment horizontal="right" vertical="center"/>
      <protection/>
    </xf>
    <xf numFmtId="186" fontId="3" fillId="33" borderId="17" xfId="0" applyNumberFormat="1" applyFont="1" applyFill="1" applyBorder="1" applyAlignment="1" applyProtection="1">
      <alignment horizontal="left" vertical="center"/>
      <protection locked="0"/>
    </xf>
    <xf numFmtId="186" fontId="3" fillId="33" borderId="17" xfId="0" applyNumberFormat="1" applyFont="1" applyFill="1" applyBorder="1" applyAlignment="1" applyProtection="1">
      <alignment horizontal="right" vertical="center"/>
      <protection locked="0"/>
    </xf>
    <xf numFmtId="186" fontId="3" fillId="33" borderId="17" xfId="0" applyNumberFormat="1" applyFont="1" applyFill="1" applyBorder="1" applyAlignment="1" applyProtection="1">
      <alignment horizontal="right" vertical="center"/>
      <protection/>
    </xf>
    <xf numFmtId="186" fontId="3" fillId="33" borderId="18" xfId="0" applyNumberFormat="1" applyFont="1" applyFill="1" applyBorder="1" applyAlignment="1" applyProtection="1">
      <alignment horizontal="left" vertical="center"/>
      <protection locked="0"/>
    </xf>
    <xf numFmtId="186" fontId="3" fillId="33" borderId="18" xfId="0" applyNumberFormat="1" applyFont="1" applyFill="1" applyBorder="1" applyAlignment="1" applyProtection="1">
      <alignment horizontal="right" vertical="center"/>
      <protection locked="0"/>
    </xf>
    <xf numFmtId="186" fontId="3" fillId="33" borderId="18" xfId="0" applyNumberFormat="1" applyFont="1" applyFill="1" applyBorder="1" applyAlignment="1" applyProtection="1">
      <alignment horizontal="right" vertical="center"/>
      <protection/>
    </xf>
    <xf numFmtId="186" fontId="3" fillId="34" borderId="10" xfId="0" applyNumberFormat="1" applyFont="1" applyFill="1" applyBorder="1" applyAlignment="1" applyProtection="1">
      <alignment horizontal="right" vertical="center"/>
      <protection/>
    </xf>
    <xf numFmtId="186" fontId="3" fillId="33" borderId="19" xfId="0" applyNumberFormat="1" applyFont="1" applyFill="1" applyBorder="1" applyAlignment="1" applyProtection="1">
      <alignment horizontal="left" vertical="center"/>
      <protection locked="0"/>
    </xf>
    <xf numFmtId="186" fontId="3" fillId="33" borderId="19" xfId="0" applyNumberFormat="1" applyFont="1" applyFill="1" applyBorder="1" applyAlignment="1" applyProtection="1">
      <alignment horizontal="right" vertical="center"/>
      <protection locked="0"/>
    </xf>
    <xf numFmtId="186" fontId="3" fillId="33" borderId="19" xfId="0" applyNumberFormat="1" applyFont="1" applyFill="1" applyBorder="1" applyAlignment="1" applyProtection="1">
      <alignment horizontal="right" vertical="center"/>
      <protection/>
    </xf>
    <xf numFmtId="186" fontId="3" fillId="35" borderId="15" xfId="0" applyNumberFormat="1" applyFont="1" applyFill="1" applyBorder="1" applyAlignment="1" applyProtection="1">
      <alignment vertical="center"/>
      <protection/>
    </xf>
    <xf numFmtId="186" fontId="3" fillId="35" borderId="12" xfId="0" applyNumberFormat="1" applyFont="1" applyFill="1" applyBorder="1" applyAlignment="1" applyProtection="1">
      <alignment horizontal="right" vertical="center"/>
      <protection/>
    </xf>
    <xf numFmtId="186" fontId="3" fillId="0" borderId="19" xfId="0" applyNumberFormat="1" applyFont="1" applyFill="1" applyBorder="1" applyAlignment="1" applyProtection="1">
      <alignment horizontal="right" vertical="center"/>
      <protection/>
    </xf>
    <xf numFmtId="186" fontId="3" fillId="0" borderId="17" xfId="0" applyNumberFormat="1" applyFont="1" applyFill="1" applyBorder="1" applyAlignment="1" applyProtection="1">
      <alignment horizontal="right" vertical="center"/>
      <protection/>
    </xf>
    <xf numFmtId="186" fontId="3" fillId="33" borderId="20" xfId="0" applyNumberFormat="1" applyFont="1" applyFill="1" applyBorder="1" applyAlignment="1" applyProtection="1">
      <alignment horizontal="right" vertical="center"/>
      <protection locked="0"/>
    </xf>
    <xf numFmtId="186" fontId="3" fillId="33" borderId="21" xfId="0" applyNumberFormat="1" applyFont="1" applyFill="1" applyBorder="1" applyAlignment="1" applyProtection="1">
      <alignment horizontal="left" vertical="center"/>
      <protection locked="0"/>
    </xf>
    <xf numFmtId="186" fontId="3" fillId="33" borderId="21" xfId="0" applyNumberFormat="1" applyFont="1" applyFill="1" applyBorder="1" applyAlignment="1" applyProtection="1">
      <alignment horizontal="right" vertical="center"/>
      <protection locked="0"/>
    </xf>
    <xf numFmtId="180" fontId="3" fillId="34" borderId="10" xfId="0" applyNumberFormat="1" applyFont="1" applyFill="1" applyBorder="1" applyAlignment="1" applyProtection="1">
      <alignment horizontal="right" vertical="center"/>
      <protection/>
    </xf>
    <xf numFmtId="180" fontId="3" fillId="36" borderId="10" xfId="0" applyNumberFormat="1" applyFont="1" applyFill="1" applyBorder="1" applyAlignment="1" applyProtection="1">
      <alignment horizontal="right" vertical="center"/>
      <protection/>
    </xf>
    <xf numFmtId="180" fontId="3" fillId="33" borderId="19" xfId="0" applyNumberFormat="1" applyFont="1" applyFill="1" applyBorder="1" applyAlignment="1" applyProtection="1">
      <alignment horizontal="left" vertical="center"/>
      <protection locked="0"/>
    </xf>
    <xf numFmtId="180" fontId="3" fillId="33" borderId="19" xfId="0" applyNumberFormat="1" applyFont="1" applyFill="1" applyBorder="1" applyAlignment="1" applyProtection="1">
      <alignment horizontal="right" vertical="center"/>
      <protection locked="0"/>
    </xf>
    <xf numFmtId="180" fontId="3" fillId="33" borderId="17" xfId="0" applyNumberFormat="1" applyFont="1" applyFill="1" applyBorder="1" applyAlignment="1" applyProtection="1">
      <alignment horizontal="left" vertical="center"/>
      <protection locked="0"/>
    </xf>
    <xf numFmtId="180" fontId="3" fillId="33" borderId="17" xfId="0" applyNumberFormat="1" applyFont="1" applyFill="1" applyBorder="1" applyAlignment="1" applyProtection="1">
      <alignment horizontal="right" vertical="center"/>
      <protection locked="0"/>
    </xf>
    <xf numFmtId="180" fontId="3" fillId="33" borderId="18" xfId="0" applyNumberFormat="1" applyFont="1" applyFill="1" applyBorder="1" applyAlignment="1" applyProtection="1">
      <alignment horizontal="left" vertical="center"/>
      <protection locked="0"/>
    </xf>
    <xf numFmtId="180" fontId="3" fillId="33" borderId="18" xfId="0" applyNumberFormat="1" applyFont="1" applyFill="1" applyBorder="1" applyAlignment="1" applyProtection="1">
      <alignment horizontal="right" vertical="center"/>
      <protection locked="0"/>
    </xf>
    <xf numFmtId="180" fontId="3" fillId="35" borderId="15" xfId="0" applyNumberFormat="1" applyFont="1" applyFill="1" applyBorder="1" applyAlignment="1" applyProtection="1">
      <alignment vertical="center"/>
      <protection/>
    </xf>
    <xf numFmtId="180" fontId="3" fillId="35" borderId="12" xfId="0" applyNumberFormat="1" applyFont="1" applyFill="1" applyBorder="1" applyAlignment="1" applyProtection="1">
      <alignment horizontal="right" vertical="center"/>
      <protection/>
    </xf>
    <xf numFmtId="180" fontId="3" fillId="35" borderId="12" xfId="0" applyNumberFormat="1" applyFont="1" applyFill="1" applyBorder="1" applyAlignment="1" applyProtection="1">
      <alignment vertical="center"/>
      <protection/>
    </xf>
    <xf numFmtId="180" fontId="3" fillId="33" borderId="16" xfId="0" applyNumberFormat="1" applyFont="1" applyFill="1" applyBorder="1" applyAlignment="1" applyProtection="1">
      <alignment horizontal="left" vertical="center"/>
      <protection locked="0"/>
    </xf>
    <xf numFmtId="180" fontId="3" fillId="33" borderId="16" xfId="0" applyNumberFormat="1" applyFont="1" applyFill="1" applyBorder="1" applyAlignment="1" applyProtection="1">
      <alignment horizontal="right" vertical="center"/>
      <protection locked="0"/>
    </xf>
    <xf numFmtId="180" fontId="3" fillId="33" borderId="20" xfId="0" applyNumberFormat="1" applyFont="1" applyFill="1" applyBorder="1" applyAlignment="1" applyProtection="1">
      <alignment horizontal="right" vertical="center"/>
      <protection locked="0"/>
    </xf>
    <xf numFmtId="180" fontId="3" fillId="33" borderId="21" xfId="0" applyNumberFormat="1" applyFont="1" applyFill="1" applyBorder="1" applyAlignment="1" applyProtection="1">
      <alignment horizontal="left" vertical="center"/>
      <protection locked="0"/>
    </xf>
    <xf numFmtId="180" fontId="3" fillId="33" borderId="21" xfId="0" applyNumberFormat="1" applyFont="1" applyFill="1" applyBorder="1" applyAlignment="1" applyProtection="1">
      <alignment horizontal="right" vertical="center"/>
      <protection locked="0"/>
    </xf>
    <xf numFmtId="180" fontId="3" fillId="34" borderId="10" xfId="0" applyNumberFormat="1" applyFont="1" applyFill="1" applyBorder="1" applyAlignment="1" applyProtection="1">
      <alignment vertical="center"/>
      <protection/>
    </xf>
    <xf numFmtId="186" fontId="5" fillId="2" borderId="0" xfId="0" applyNumberFormat="1" applyFont="1" applyFill="1" applyAlignment="1" applyProtection="1">
      <alignment horizontal="left" vertical="center"/>
      <protection locked="0"/>
    </xf>
    <xf numFmtId="186" fontId="3" fillId="2" borderId="0" xfId="0" applyNumberFormat="1" applyFont="1" applyFill="1" applyAlignment="1" applyProtection="1">
      <alignment vertical="center"/>
      <protection locked="0"/>
    </xf>
    <xf numFmtId="186" fontId="3" fillId="0" borderId="0" xfId="49" applyNumberFormat="1" applyFont="1" applyAlignment="1" applyProtection="1">
      <alignment vertical="center"/>
      <protection locked="0"/>
    </xf>
    <xf numFmtId="186" fontId="3" fillId="0" borderId="0" xfId="49" applyNumberFormat="1" applyFont="1" applyFill="1" applyBorder="1" applyAlignment="1" applyProtection="1">
      <alignment vertical="center"/>
      <protection locked="0"/>
    </xf>
    <xf numFmtId="186" fontId="3" fillId="2" borderId="16" xfId="49" applyNumberFormat="1" applyFont="1" applyFill="1" applyBorder="1" applyAlignment="1" applyProtection="1">
      <alignment vertical="center"/>
      <protection locked="0"/>
    </xf>
    <xf numFmtId="186" fontId="3" fillId="2" borderId="0" xfId="49" applyNumberFormat="1" applyFont="1" applyFill="1" applyAlignment="1" applyProtection="1">
      <alignment horizontal="center" vertical="center" shrinkToFit="1"/>
      <protection locked="0"/>
    </xf>
    <xf numFmtId="186" fontId="3" fillId="0" borderId="22" xfId="0" applyNumberFormat="1" applyFont="1" applyBorder="1" applyAlignment="1" applyProtection="1">
      <alignment vertical="center" wrapText="1"/>
      <protection locked="0"/>
    </xf>
    <xf numFmtId="186" fontId="3" fillId="0" borderId="10" xfId="0" applyNumberFormat="1" applyFont="1" applyBorder="1" applyAlignment="1" applyProtection="1">
      <alignment vertical="center" wrapText="1"/>
      <protection locked="0"/>
    </xf>
    <xf numFmtId="186" fontId="3" fillId="0" borderId="23" xfId="0" applyNumberFormat="1" applyFont="1" applyBorder="1" applyAlignment="1" applyProtection="1">
      <alignment vertical="center" wrapText="1"/>
      <protection locked="0"/>
    </xf>
    <xf numFmtId="186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186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textRotation="255" wrapText="1"/>
      <protection/>
    </xf>
    <xf numFmtId="0" fontId="3" fillId="34" borderId="10" xfId="0" applyFont="1" applyFill="1" applyBorder="1" applyAlignment="1" applyProtection="1">
      <alignment horizontal="center" vertical="center" textRotation="255"/>
      <protection/>
    </xf>
    <xf numFmtId="0" fontId="3" fillId="35" borderId="24" xfId="0" applyFont="1" applyFill="1" applyBorder="1" applyAlignment="1" applyProtection="1">
      <alignment horizontal="center" vertical="center" wrapText="1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3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right" vertical="center"/>
      <protection/>
    </xf>
    <xf numFmtId="0" fontId="3" fillId="36" borderId="15" xfId="0" applyFont="1" applyFill="1" applyBorder="1" applyAlignment="1" applyProtection="1">
      <alignment horizontal="right" vertical="center"/>
      <protection/>
    </xf>
    <xf numFmtId="0" fontId="3" fillId="34" borderId="26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/>
    </xf>
    <xf numFmtId="0" fontId="3" fillId="34" borderId="28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right" vertical="center"/>
      <protection/>
    </xf>
    <xf numFmtId="0" fontId="3" fillId="34" borderId="14" xfId="0" applyFont="1" applyFill="1" applyBorder="1" applyAlignment="1" applyProtection="1">
      <alignment horizontal="right" vertical="center"/>
      <protection/>
    </xf>
    <xf numFmtId="0" fontId="3" fillId="34" borderId="15" xfId="0" applyFont="1" applyFill="1" applyBorder="1" applyAlignment="1" applyProtection="1">
      <alignment horizontal="right" vertical="center"/>
      <protection/>
    </xf>
    <xf numFmtId="0" fontId="3" fillId="34" borderId="12" xfId="0" applyFont="1" applyFill="1" applyBorder="1" applyAlignment="1" applyProtection="1">
      <alignment horizontal="right" vertical="center"/>
      <protection/>
    </xf>
    <xf numFmtId="0" fontId="3" fillId="34" borderId="30" xfId="0" applyFont="1" applyFill="1" applyBorder="1" applyAlignment="1" applyProtection="1">
      <alignment horizontal="center" vertical="center" textRotation="255"/>
      <protection/>
    </xf>
    <xf numFmtId="0" fontId="3" fillId="34" borderId="16" xfId="0" applyFont="1" applyFill="1" applyBorder="1" applyAlignment="1" applyProtection="1">
      <alignment horizontal="center" vertical="center" textRotation="255"/>
      <protection/>
    </xf>
    <xf numFmtId="0" fontId="3" fillId="34" borderId="23" xfId="0" applyFont="1" applyFill="1" applyBorder="1" applyAlignment="1" applyProtection="1">
      <alignment horizontal="center" vertical="center" textRotation="255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3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186" fontId="3" fillId="34" borderId="10" xfId="0" applyNumberFormat="1" applyFont="1" applyFill="1" applyBorder="1" applyAlignment="1" applyProtection="1">
      <alignment horizontal="center" vertical="center" textRotation="255" wrapText="1"/>
      <protection/>
    </xf>
    <xf numFmtId="186" fontId="3" fillId="34" borderId="10" xfId="0" applyNumberFormat="1" applyFont="1" applyFill="1" applyBorder="1" applyAlignment="1" applyProtection="1">
      <alignment horizontal="center" vertical="center" textRotation="255"/>
      <protection/>
    </xf>
    <xf numFmtId="186" fontId="3" fillId="35" borderId="24" xfId="0" applyNumberFormat="1" applyFont="1" applyFill="1" applyBorder="1" applyAlignment="1" applyProtection="1">
      <alignment horizontal="center" vertical="center"/>
      <protection/>
    </xf>
    <xf numFmtId="186" fontId="3" fillId="35" borderId="0" xfId="0" applyNumberFormat="1" applyFont="1" applyFill="1" applyBorder="1" applyAlignment="1" applyProtection="1">
      <alignment horizontal="center" vertical="center"/>
      <protection/>
    </xf>
    <xf numFmtId="186" fontId="3" fillId="35" borderId="13" xfId="0" applyNumberFormat="1" applyFont="1" applyFill="1" applyBorder="1" applyAlignment="1" applyProtection="1">
      <alignment horizontal="center" vertical="center"/>
      <protection/>
    </xf>
    <xf numFmtId="186" fontId="3" fillId="35" borderId="14" xfId="0" applyNumberFormat="1" applyFont="1" applyFill="1" applyBorder="1" applyAlignment="1" applyProtection="1">
      <alignment horizontal="center" vertical="center"/>
      <protection/>
    </xf>
    <xf numFmtId="186" fontId="3" fillId="35" borderId="24" xfId="0" applyNumberFormat="1" applyFont="1" applyFill="1" applyBorder="1" applyAlignment="1" applyProtection="1">
      <alignment horizontal="center" vertical="center" wrapText="1"/>
      <protection/>
    </xf>
    <xf numFmtId="186" fontId="3" fillId="34" borderId="30" xfId="0" applyNumberFormat="1" applyFont="1" applyFill="1" applyBorder="1" applyAlignment="1" applyProtection="1">
      <alignment horizontal="center" vertical="center" textRotation="255"/>
      <protection/>
    </xf>
    <xf numFmtId="186" fontId="3" fillId="34" borderId="13" xfId="0" applyNumberFormat="1" applyFont="1" applyFill="1" applyBorder="1" applyAlignment="1" applyProtection="1">
      <alignment horizontal="right" vertical="center"/>
      <protection/>
    </xf>
    <xf numFmtId="186" fontId="3" fillId="34" borderId="14" xfId="0" applyNumberFormat="1" applyFont="1" applyFill="1" applyBorder="1" applyAlignment="1" applyProtection="1">
      <alignment horizontal="right" vertical="center"/>
      <protection/>
    </xf>
    <xf numFmtId="186" fontId="3" fillId="34" borderId="15" xfId="0" applyNumberFormat="1" applyFont="1" applyFill="1" applyBorder="1" applyAlignment="1" applyProtection="1">
      <alignment horizontal="right" vertical="center"/>
      <protection/>
    </xf>
    <xf numFmtId="186" fontId="3" fillId="34" borderId="12" xfId="0" applyNumberFormat="1" applyFont="1" applyFill="1" applyBorder="1" applyAlignment="1" applyProtection="1">
      <alignment horizontal="right" vertical="center"/>
      <protection/>
    </xf>
    <xf numFmtId="186" fontId="3" fillId="35" borderId="16" xfId="0" applyNumberFormat="1" applyFont="1" applyFill="1" applyBorder="1" applyAlignment="1" applyProtection="1">
      <alignment horizontal="center" vertical="center"/>
      <protection/>
    </xf>
    <xf numFmtId="186" fontId="3" fillId="35" borderId="30" xfId="0" applyNumberFormat="1" applyFont="1" applyFill="1" applyBorder="1" applyAlignment="1" applyProtection="1">
      <alignment horizontal="center" vertical="center"/>
      <protection/>
    </xf>
    <xf numFmtId="186" fontId="3" fillId="34" borderId="23" xfId="0" applyNumberFormat="1" applyFont="1" applyFill="1" applyBorder="1" applyAlignment="1" applyProtection="1">
      <alignment horizontal="center" vertical="center" textRotation="255"/>
      <protection/>
    </xf>
    <xf numFmtId="186" fontId="3" fillId="34" borderId="26" xfId="0" applyNumberFormat="1" applyFont="1" applyFill="1" applyBorder="1" applyAlignment="1" applyProtection="1">
      <alignment horizontal="center" vertical="center"/>
      <protection/>
    </xf>
    <xf numFmtId="186" fontId="3" fillId="34" borderId="27" xfId="0" applyNumberFormat="1" applyFont="1" applyFill="1" applyBorder="1" applyAlignment="1" applyProtection="1">
      <alignment horizontal="center" vertical="center"/>
      <protection/>
    </xf>
    <xf numFmtId="186" fontId="3" fillId="34" borderId="28" xfId="0" applyNumberFormat="1" applyFont="1" applyFill="1" applyBorder="1" applyAlignment="1" applyProtection="1">
      <alignment horizontal="center" vertical="center"/>
      <protection/>
    </xf>
    <xf numFmtId="186" fontId="3" fillId="34" borderId="24" xfId="0" applyNumberFormat="1" applyFont="1" applyFill="1" applyBorder="1" applyAlignment="1" applyProtection="1">
      <alignment horizontal="center" vertical="center"/>
      <protection/>
    </xf>
    <xf numFmtId="186" fontId="3" fillId="34" borderId="0" xfId="0" applyNumberFormat="1" applyFont="1" applyFill="1" applyBorder="1" applyAlignment="1" applyProtection="1">
      <alignment horizontal="center" vertical="center"/>
      <protection/>
    </xf>
    <xf numFmtId="186" fontId="3" fillId="34" borderId="29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86" fontId="3" fillId="34" borderId="16" xfId="0" applyNumberFormat="1" applyFont="1" applyFill="1" applyBorder="1" applyAlignment="1" applyProtection="1">
      <alignment horizontal="center" vertical="center" textRotation="255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wrapText="1"/>
      <protection locked="0"/>
    </xf>
    <xf numFmtId="186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6</xdr:row>
      <xdr:rowOff>323850</xdr:rowOff>
    </xdr:from>
    <xdr:to>
      <xdr:col>15</xdr:col>
      <xdr:colOff>9525</xdr:colOff>
      <xdr:row>8</xdr:row>
      <xdr:rowOff>9525</xdr:rowOff>
    </xdr:to>
    <xdr:sp>
      <xdr:nvSpPr>
        <xdr:cNvPr id="1" name="角丸四角形 1"/>
        <xdr:cNvSpPr>
          <a:spLocks/>
        </xdr:cNvSpPr>
      </xdr:nvSpPr>
      <xdr:spPr>
        <a:xfrm>
          <a:off x="10106025" y="1895475"/>
          <a:ext cx="6705600" cy="428625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↓↓</a:t>
          </a:r>
          <a:r>
            <a:rPr lang="en-US" cap="none" sz="1100" b="0" i="0" u="none" baseline="0">
              <a:solidFill>
                <a:srgbClr val="000000"/>
              </a:solidFill>
            </a:rPr>
            <a:t>　出力対象外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2</xdr:row>
      <xdr:rowOff>76200</xdr:rowOff>
    </xdr:from>
    <xdr:to>
      <xdr:col>7</xdr:col>
      <xdr:colOff>257175</xdr:colOff>
      <xdr:row>4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8305800" y="476250"/>
          <a:ext cx="1085850" cy="571500"/>
        </a:xfrm>
        <a:prstGeom prst="rect">
          <a:avLst/>
        </a:prstGeom>
        <a:solidFill>
          <a:srgbClr val="FFFFFF"/>
        </a:solidFill>
        <a:ln w="254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免税事業者等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税込申請用</a:t>
          </a:r>
        </a:p>
      </xdr:txBody>
    </xdr:sp>
    <xdr:clientData/>
  </xdr:twoCellAnchor>
  <xdr:twoCellAnchor>
    <xdr:from>
      <xdr:col>9</xdr:col>
      <xdr:colOff>0</xdr:colOff>
      <xdr:row>7</xdr:row>
      <xdr:rowOff>190500</xdr:rowOff>
    </xdr:from>
    <xdr:to>
      <xdr:col>16</xdr:col>
      <xdr:colOff>76200</xdr:colOff>
      <xdr:row>8</xdr:row>
      <xdr:rowOff>209550</xdr:rowOff>
    </xdr:to>
    <xdr:sp>
      <xdr:nvSpPr>
        <xdr:cNvPr id="2" name="角丸四角形 2"/>
        <xdr:cNvSpPr>
          <a:spLocks/>
        </xdr:cNvSpPr>
      </xdr:nvSpPr>
      <xdr:spPr>
        <a:xfrm>
          <a:off x="10125075" y="1895475"/>
          <a:ext cx="5353050" cy="390525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↓↓</a:t>
          </a:r>
          <a:r>
            <a:rPr lang="en-US" cap="none" sz="1100" b="0" i="0" u="none" baseline="0">
              <a:solidFill>
                <a:srgbClr val="000000"/>
              </a:solidFill>
            </a:rPr>
            <a:t>　出力対象外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↓↓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3086100</xdr:colOff>
      <xdr:row>30</xdr:row>
      <xdr:rowOff>19050</xdr:rowOff>
    </xdr:from>
    <xdr:to>
      <xdr:col>6</xdr:col>
      <xdr:colOff>28575</xdr:colOff>
      <xdr:row>31</xdr:row>
      <xdr:rowOff>19050</xdr:rowOff>
    </xdr:to>
    <xdr:sp>
      <xdr:nvSpPr>
        <xdr:cNvPr id="1" name="正方形/長方形 1"/>
        <xdr:cNvSpPr>
          <a:spLocks/>
        </xdr:cNvSpPr>
      </xdr:nvSpPr>
      <xdr:spPr>
        <a:xfrm>
          <a:off x="10144125" y="6219825"/>
          <a:ext cx="314325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5"/>
  <sheetViews>
    <sheetView tabSelected="1" zoomScaleSheetLayoutView="70" zoomScalePageLayoutView="75" workbookViewId="0" topLeftCell="A1">
      <selection activeCell="A1" sqref="A1"/>
    </sheetView>
  </sheetViews>
  <sheetFormatPr defaultColWidth="8.8515625" defaultRowHeight="15.75" customHeight="1"/>
  <cols>
    <col min="1" max="1" width="2.00390625" style="9" customWidth="1"/>
    <col min="2" max="3" width="6.8515625" style="9" customWidth="1"/>
    <col min="4" max="4" width="20.00390625" style="9" bestFit="1" customWidth="1"/>
    <col min="5" max="5" width="38.140625" style="9" customWidth="1"/>
    <col min="6" max="6" width="50.421875" style="9" customWidth="1"/>
    <col min="7" max="7" width="21.57421875" style="13" bestFit="1" customWidth="1"/>
    <col min="8" max="8" width="4.57421875" style="9" customWidth="1"/>
    <col min="9" max="9" width="15.28125" style="14" customWidth="1"/>
    <col min="10" max="10" width="15.28125" style="9" customWidth="1"/>
    <col min="11" max="11" width="17.7109375" style="9" customWidth="1"/>
    <col min="12" max="14" width="15.28125" style="9" customWidth="1"/>
    <col min="15" max="15" width="7.421875" style="9" bestFit="1" customWidth="1"/>
    <col min="16" max="17" width="15.140625" style="9" customWidth="1"/>
    <col min="18" max="16384" width="8.8515625" style="9" customWidth="1"/>
  </cols>
  <sheetData>
    <row r="2" spans="1:7" ht="15.75" customHeight="1">
      <c r="A2" s="4"/>
      <c r="B2" s="4" t="s">
        <v>19</v>
      </c>
      <c r="C2" s="4"/>
      <c r="D2" s="4"/>
      <c r="E2" s="4"/>
      <c r="F2" s="4"/>
      <c r="G2" s="5"/>
    </row>
    <row r="3" spans="1:11" ht="25.5" customHeight="1">
      <c r="A3" s="4"/>
      <c r="B3" s="1" t="s">
        <v>3</v>
      </c>
      <c r="C3" s="46"/>
      <c r="D3" s="6"/>
      <c r="E3" s="140" t="s">
        <v>96</v>
      </c>
      <c r="F3" s="140"/>
      <c r="G3" s="140"/>
      <c r="J3" s="53" t="s">
        <v>5</v>
      </c>
      <c r="K3" s="54">
        <f>G22</f>
        <v>0</v>
      </c>
    </row>
    <row r="4" spans="1:11" ht="25.5" customHeight="1">
      <c r="A4" s="4"/>
      <c r="B4" s="7"/>
      <c r="C4" s="7"/>
      <c r="D4" s="6"/>
      <c r="E4" s="140" t="s">
        <v>30</v>
      </c>
      <c r="F4" s="140"/>
      <c r="G4" s="140"/>
      <c r="J4" s="53" t="s">
        <v>6</v>
      </c>
      <c r="K4" s="54">
        <f>G84</f>
        <v>0</v>
      </c>
    </row>
    <row r="5" spans="1:16" ht="25.5" customHeight="1">
      <c r="A5" s="4"/>
      <c r="B5" s="7"/>
      <c r="C5" s="7"/>
      <c r="D5" s="6"/>
      <c r="E5" s="140" t="s">
        <v>65</v>
      </c>
      <c r="F5" s="140"/>
      <c r="G5" s="140"/>
      <c r="I5" s="36"/>
      <c r="J5" s="53" t="s">
        <v>7</v>
      </c>
      <c r="K5" s="55" t="e">
        <f>K3/K4</f>
        <v>#DIV/0!</v>
      </c>
      <c r="L5" s="35"/>
      <c r="M5" s="35"/>
      <c r="N5" s="35"/>
      <c r="O5" s="35"/>
      <c r="P5" s="35"/>
    </row>
    <row r="6" spans="1:7" ht="15.75" customHeight="1">
      <c r="A6" s="4"/>
      <c r="B6" s="6"/>
      <c r="C6" s="6"/>
      <c r="D6" s="6"/>
      <c r="E6" s="7"/>
      <c r="F6" s="6"/>
      <c r="G6" s="6"/>
    </row>
    <row r="7" spans="2:16" ht="29.25" customHeight="1">
      <c r="B7" s="141" t="s">
        <v>49</v>
      </c>
      <c r="C7" s="142"/>
      <c r="D7" s="142"/>
      <c r="E7" s="143"/>
      <c r="F7" s="6"/>
      <c r="G7" s="6"/>
      <c r="L7" s="34"/>
      <c r="M7" s="35"/>
      <c r="N7" s="35"/>
      <c r="O7" s="35"/>
      <c r="P7" s="35"/>
    </row>
    <row r="8" spans="2:16" ht="29.25" customHeight="1">
      <c r="B8" s="144"/>
      <c r="C8" s="145"/>
      <c r="D8" s="145"/>
      <c r="E8" s="146"/>
      <c r="F8" s="6"/>
      <c r="G8" s="6"/>
      <c r="L8" s="34"/>
      <c r="M8" s="35"/>
      <c r="N8" s="35"/>
      <c r="O8" s="35"/>
      <c r="P8" s="35"/>
    </row>
    <row r="9" spans="1:9" ht="15.75" customHeight="1">
      <c r="A9" s="4"/>
      <c r="B9" s="147"/>
      <c r="C9" s="148"/>
      <c r="D9" s="148"/>
      <c r="E9" s="149"/>
      <c r="F9" s="6"/>
      <c r="G9" s="6"/>
      <c r="I9" s="33"/>
    </row>
    <row r="10" spans="1:16" ht="18.75" customHeight="1">
      <c r="A10" s="4"/>
      <c r="B10" s="4"/>
      <c r="C10" s="4"/>
      <c r="D10" s="4"/>
      <c r="E10" s="4"/>
      <c r="F10" s="4"/>
      <c r="G10" s="8" t="s">
        <v>17</v>
      </c>
      <c r="I10" s="105" t="s">
        <v>4</v>
      </c>
      <c r="J10" s="106"/>
      <c r="K10" s="106"/>
      <c r="L10" s="106" t="s">
        <v>29</v>
      </c>
      <c r="M10" s="106"/>
      <c r="N10" s="106"/>
      <c r="O10" s="106"/>
      <c r="P10" s="60"/>
    </row>
    <row r="11" spans="1:16" ht="12">
      <c r="A11" s="4"/>
      <c r="B11" s="141" t="s">
        <v>61</v>
      </c>
      <c r="C11" s="142"/>
      <c r="D11" s="143"/>
      <c r="E11" s="39" t="s">
        <v>21</v>
      </c>
      <c r="F11" s="39" t="s">
        <v>64</v>
      </c>
      <c r="G11" s="43" t="s">
        <v>16</v>
      </c>
      <c r="I11" s="65" t="s">
        <v>57</v>
      </c>
      <c r="J11" s="65" t="s">
        <v>22</v>
      </c>
      <c r="K11" s="65" t="s">
        <v>23</v>
      </c>
      <c r="L11" s="65" t="s">
        <v>2</v>
      </c>
      <c r="M11" s="107"/>
      <c r="N11" s="107"/>
      <c r="O11" s="60"/>
      <c r="P11" s="60"/>
    </row>
    <row r="12" spans="1:16" ht="12">
      <c r="A12" s="4"/>
      <c r="B12" s="125" t="s">
        <v>67</v>
      </c>
      <c r="C12" s="126"/>
      <c r="D12" s="127"/>
      <c r="E12" s="99"/>
      <c r="F12" s="99"/>
      <c r="G12" s="100"/>
      <c r="I12" s="66"/>
      <c r="J12" s="66"/>
      <c r="K12" s="66"/>
      <c r="L12" s="66">
        <f>I12*J12*K12</f>
        <v>0</v>
      </c>
      <c r="M12" s="108"/>
      <c r="N12" s="107"/>
      <c r="O12" s="60"/>
      <c r="P12" s="60"/>
    </row>
    <row r="13" spans="1:16" ht="12">
      <c r="A13" s="4"/>
      <c r="B13" s="128"/>
      <c r="C13" s="129"/>
      <c r="D13" s="130"/>
      <c r="E13" s="92"/>
      <c r="F13" s="92"/>
      <c r="G13" s="93"/>
      <c r="I13" s="66"/>
      <c r="J13" s="66"/>
      <c r="K13" s="66"/>
      <c r="L13" s="66">
        <f>I13*J13*K13</f>
        <v>0</v>
      </c>
      <c r="M13" s="108"/>
      <c r="N13" s="107"/>
      <c r="O13" s="60"/>
      <c r="P13" s="60"/>
    </row>
    <row r="14" spans="1:16" ht="12">
      <c r="A14" s="4"/>
      <c r="B14" s="128"/>
      <c r="C14" s="129"/>
      <c r="D14" s="130"/>
      <c r="E14" s="92"/>
      <c r="F14" s="92"/>
      <c r="G14" s="93"/>
      <c r="I14" s="66"/>
      <c r="J14" s="66"/>
      <c r="K14" s="66"/>
      <c r="L14" s="66">
        <f aca="true" t="shared" si="0" ref="L14:L21">I14*J14*K14</f>
        <v>0</v>
      </c>
      <c r="M14" s="108"/>
      <c r="N14" s="107"/>
      <c r="O14" s="60"/>
      <c r="P14" s="60"/>
    </row>
    <row r="15" spans="1:16" ht="12">
      <c r="A15" s="4"/>
      <c r="B15" s="128"/>
      <c r="C15" s="129"/>
      <c r="D15" s="130"/>
      <c r="E15" s="92"/>
      <c r="F15" s="92"/>
      <c r="G15" s="93"/>
      <c r="I15" s="66"/>
      <c r="J15" s="66"/>
      <c r="K15" s="66"/>
      <c r="L15" s="66">
        <f t="shared" si="0"/>
        <v>0</v>
      </c>
      <c r="M15" s="108"/>
      <c r="N15" s="107"/>
      <c r="O15" s="60"/>
      <c r="P15" s="60"/>
    </row>
    <row r="16" spans="1:16" ht="12">
      <c r="A16" s="4"/>
      <c r="B16" s="128"/>
      <c r="C16" s="129"/>
      <c r="D16" s="130"/>
      <c r="E16" s="92"/>
      <c r="F16" s="92"/>
      <c r="G16" s="93"/>
      <c r="I16" s="66"/>
      <c r="J16" s="66"/>
      <c r="K16" s="66"/>
      <c r="L16" s="66">
        <f t="shared" si="0"/>
        <v>0</v>
      </c>
      <c r="M16" s="108"/>
      <c r="N16" s="107"/>
      <c r="O16" s="60"/>
      <c r="P16" s="60"/>
    </row>
    <row r="17" spans="1:16" ht="12">
      <c r="A17" s="4"/>
      <c r="B17" s="128"/>
      <c r="C17" s="129"/>
      <c r="D17" s="130"/>
      <c r="E17" s="92"/>
      <c r="F17" s="92"/>
      <c r="G17" s="93"/>
      <c r="I17" s="66"/>
      <c r="J17" s="66"/>
      <c r="K17" s="66"/>
      <c r="L17" s="66">
        <f t="shared" si="0"/>
        <v>0</v>
      </c>
      <c r="M17" s="108"/>
      <c r="N17" s="107"/>
      <c r="O17" s="60"/>
      <c r="P17" s="60"/>
    </row>
    <row r="18" spans="1:16" ht="12">
      <c r="A18" s="4"/>
      <c r="B18" s="128"/>
      <c r="C18" s="129"/>
      <c r="D18" s="130"/>
      <c r="E18" s="92"/>
      <c r="F18" s="92"/>
      <c r="G18" s="93"/>
      <c r="I18" s="66"/>
      <c r="J18" s="66"/>
      <c r="K18" s="66"/>
      <c r="L18" s="66">
        <f t="shared" si="0"/>
        <v>0</v>
      </c>
      <c r="M18" s="108"/>
      <c r="N18" s="107"/>
      <c r="O18" s="60"/>
      <c r="P18" s="60"/>
    </row>
    <row r="19" spans="1:16" ht="12">
      <c r="A19" s="4"/>
      <c r="B19" s="128"/>
      <c r="C19" s="129"/>
      <c r="D19" s="130"/>
      <c r="E19" s="92"/>
      <c r="F19" s="92"/>
      <c r="G19" s="93"/>
      <c r="I19" s="66"/>
      <c r="J19" s="66"/>
      <c r="K19" s="66"/>
      <c r="L19" s="66">
        <f t="shared" si="0"/>
        <v>0</v>
      </c>
      <c r="M19" s="108"/>
      <c r="N19" s="107"/>
      <c r="O19" s="60"/>
      <c r="P19" s="60"/>
    </row>
    <row r="20" spans="1:16" ht="12">
      <c r="A20" s="4"/>
      <c r="B20" s="128"/>
      <c r="C20" s="129"/>
      <c r="D20" s="130"/>
      <c r="E20" s="94"/>
      <c r="F20" s="94"/>
      <c r="G20" s="95"/>
      <c r="I20" s="66"/>
      <c r="J20" s="66"/>
      <c r="K20" s="66"/>
      <c r="L20" s="66">
        <f t="shared" si="0"/>
        <v>0</v>
      </c>
      <c r="M20" s="108"/>
      <c r="N20" s="107"/>
      <c r="O20" s="60"/>
      <c r="P20" s="60"/>
    </row>
    <row r="21" spans="1:16" ht="12">
      <c r="A21" s="4"/>
      <c r="B21" s="128"/>
      <c r="C21" s="129"/>
      <c r="D21" s="130"/>
      <c r="E21" s="94"/>
      <c r="F21" s="94"/>
      <c r="G21" s="95"/>
      <c r="I21" s="66"/>
      <c r="J21" s="66"/>
      <c r="K21" s="66"/>
      <c r="L21" s="66">
        <f t="shared" si="0"/>
        <v>0</v>
      </c>
      <c r="M21" s="108"/>
      <c r="N21" s="107"/>
      <c r="O21" s="60"/>
      <c r="P21" s="60"/>
    </row>
    <row r="22" spans="1:16" ht="17.25" customHeight="1">
      <c r="A22" s="4"/>
      <c r="B22" s="131" t="s">
        <v>84</v>
      </c>
      <c r="C22" s="132"/>
      <c r="D22" s="132"/>
      <c r="E22" s="133"/>
      <c r="F22" s="134"/>
      <c r="G22" s="104">
        <f>SUM(G12:G21)</f>
        <v>0</v>
      </c>
      <c r="I22" s="65" t="s">
        <v>88</v>
      </c>
      <c r="J22" s="65" t="s">
        <v>89</v>
      </c>
      <c r="K22" s="65" t="s">
        <v>87</v>
      </c>
      <c r="L22" s="65" t="s">
        <v>2</v>
      </c>
      <c r="M22" s="108"/>
      <c r="N22" s="107"/>
      <c r="O22" s="60"/>
      <c r="P22" s="60"/>
    </row>
    <row r="23" spans="1:16" ht="12" customHeight="1">
      <c r="A23" s="4"/>
      <c r="B23" s="135" t="s">
        <v>75</v>
      </c>
      <c r="C23" s="136" t="s">
        <v>92</v>
      </c>
      <c r="D23" s="119" t="s">
        <v>68</v>
      </c>
      <c r="E23" s="90"/>
      <c r="F23" s="90"/>
      <c r="G23" s="91"/>
      <c r="I23" s="66"/>
      <c r="J23" s="66"/>
      <c r="K23" s="66"/>
      <c r="L23" s="66">
        <f>I23*J23*K23</f>
        <v>0</v>
      </c>
      <c r="M23" s="108"/>
      <c r="N23" s="107"/>
      <c r="O23" s="60"/>
      <c r="P23" s="60"/>
    </row>
    <row r="24" spans="1:16" ht="12">
      <c r="A24" s="4"/>
      <c r="B24" s="135"/>
      <c r="C24" s="135"/>
      <c r="D24" s="119"/>
      <c r="E24" s="92"/>
      <c r="F24" s="92"/>
      <c r="G24" s="93"/>
      <c r="I24" s="66"/>
      <c r="J24" s="66"/>
      <c r="K24" s="66"/>
      <c r="L24" s="66">
        <f>I24*J24*K24</f>
        <v>0</v>
      </c>
      <c r="M24" s="108"/>
      <c r="N24" s="107"/>
      <c r="O24" s="60"/>
      <c r="P24" s="60"/>
    </row>
    <row r="25" spans="1:16" ht="12">
      <c r="A25" s="4"/>
      <c r="B25" s="135"/>
      <c r="C25" s="135"/>
      <c r="D25" s="119"/>
      <c r="E25" s="92"/>
      <c r="F25" s="92"/>
      <c r="G25" s="93"/>
      <c r="I25" s="66"/>
      <c r="J25" s="66"/>
      <c r="K25" s="66"/>
      <c r="L25" s="66">
        <f>I25*J25*K25</f>
        <v>0</v>
      </c>
      <c r="M25" s="108"/>
      <c r="N25" s="107"/>
      <c r="O25" s="60"/>
      <c r="P25" s="60"/>
    </row>
    <row r="26" spans="1:16" ht="12">
      <c r="A26" s="4"/>
      <c r="B26" s="135"/>
      <c r="C26" s="135"/>
      <c r="D26" s="119"/>
      <c r="E26" s="92"/>
      <c r="F26" s="92"/>
      <c r="G26" s="93"/>
      <c r="I26" s="66"/>
      <c r="J26" s="66"/>
      <c r="K26" s="66"/>
      <c r="L26" s="66">
        <f>I26*J26*K26</f>
        <v>0</v>
      </c>
      <c r="M26" s="108"/>
      <c r="N26" s="107"/>
      <c r="O26" s="60"/>
      <c r="P26" s="60"/>
    </row>
    <row r="27" spans="1:16" ht="12">
      <c r="A27" s="4"/>
      <c r="B27" s="135"/>
      <c r="C27" s="135"/>
      <c r="D27" s="119"/>
      <c r="E27" s="94"/>
      <c r="F27" s="94"/>
      <c r="G27" s="95"/>
      <c r="I27" s="66"/>
      <c r="J27" s="66"/>
      <c r="K27" s="66"/>
      <c r="L27" s="66">
        <f>I27*J27*K27</f>
        <v>0</v>
      </c>
      <c r="M27" s="108"/>
      <c r="N27" s="107"/>
      <c r="O27" s="60"/>
      <c r="P27" s="60"/>
    </row>
    <row r="28" spans="1:16" ht="12">
      <c r="A28" s="4"/>
      <c r="B28" s="135"/>
      <c r="C28" s="137"/>
      <c r="D28" s="119"/>
      <c r="E28" s="96"/>
      <c r="F28" s="97" t="s">
        <v>77</v>
      </c>
      <c r="G28" s="98">
        <f>SUM(G23:G27)</f>
        <v>0</v>
      </c>
      <c r="I28" s="65" t="s">
        <v>90</v>
      </c>
      <c r="J28" s="65" t="s">
        <v>24</v>
      </c>
      <c r="K28" s="65" t="s">
        <v>86</v>
      </c>
      <c r="L28" s="65" t="s">
        <v>2</v>
      </c>
      <c r="M28" s="108"/>
      <c r="N28" s="107"/>
      <c r="O28" s="60"/>
      <c r="P28" s="60"/>
    </row>
    <row r="29" spans="1:16" ht="12">
      <c r="A29" s="4"/>
      <c r="B29" s="135"/>
      <c r="C29" s="135" t="s">
        <v>93</v>
      </c>
      <c r="D29" s="138" t="s">
        <v>69</v>
      </c>
      <c r="E29" s="99"/>
      <c r="F29" s="99"/>
      <c r="G29" s="100"/>
      <c r="I29" s="66"/>
      <c r="J29" s="66"/>
      <c r="K29" s="66"/>
      <c r="L29" s="66">
        <f>I29*J29*K29</f>
        <v>0</v>
      </c>
      <c r="M29" s="108"/>
      <c r="N29" s="107"/>
      <c r="O29" s="60"/>
      <c r="P29" s="60"/>
    </row>
    <row r="30" spans="1:16" ht="12">
      <c r="A30" s="4"/>
      <c r="B30" s="135"/>
      <c r="C30" s="135"/>
      <c r="D30" s="139"/>
      <c r="E30" s="94"/>
      <c r="F30" s="94"/>
      <c r="G30" s="95"/>
      <c r="I30" s="66"/>
      <c r="J30" s="66"/>
      <c r="K30" s="66"/>
      <c r="L30" s="66">
        <f aca="true" t="shared" si="1" ref="L30:L42">I30*J30*K30</f>
        <v>0</v>
      </c>
      <c r="M30" s="108"/>
      <c r="N30" s="107"/>
      <c r="O30" s="60"/>
      <c r="P30" s="60"/>
    </row>
    <row r="31" spans="1:16" ht="12">
      <c r="A31" s="4"/>
      <c r="B31" s="135"/>
      <c r="C31" s="135"/>
      <c r="D31" s="139"/>
      <c r="E31" s="94"/>
      <c r="F31" s="94"/>
      <c r="G31" s="95"/>
      <c r="I31" s="66"/>
      <c r="J31" s="66"/>
      <c r="K31" s="66"/>
      <c r="L31" s="66">
        <f t="shared" si="1"/>
        <v>0</v>
      </c>
      <c r="M31" s="108"/>
      <c r="N31" s="107"/>
      <c r="O31" s="60"/>
      <c r="P31" s="60"/>
    </row>
    <row r="32" spans="1:16" ht="12">
      <c r="A32" s="4"/>
      <c r="B32" s="135"/>
      <c r="C32" s="135"/>
      <c r="D32" s="139"/>
      <c r="E32" s="94"/>
      <c r="F32" s="94"/>
      <c r="G32" s="95"/>
      <c r="I32" s="66"/>
      <c r="J32" s="66"/>
      <c r="K32" s="66"/>
      <c r="L32" s="66">
        <f t="shared" si="1"/>
        <v>0</v>
      </c>
      <c r="M32" s="108"/>
      <c r="N32" s="107"/>
      <c r="O32" s="60"/>
      <c r="P32" s="60"/>
    </row>
    <row r="33" spans="1:16" ht="12">
      <c r="A33" s="4"/>
      <c r="B33" s="135"/>
      <c r="C33" s="135"/>
      <c r="D33" s="139"/>
      <c r="E33" s="94"/>
      <c r="F33" s="94"/>
      <c r="G33" s="95"/>
      <c r="I33" s="66"/>
      <c r="J33" s="66"/>
      <c r="K33" s="66"/>
      <c r="L33" s="66">
        <f t="shared" si="1"/>
        <v>0</v>
      </c>
      <c r="M33" s="108"/>
      <c r="N33" s="107"/>
      <c r="O33" s="60"/>
      <c r="P33" s="60"/>
    </row>
    <row r="34" spans="1:16" ht="12">
      <c r="A34" s="4"/>
      <c r="B34" s="135"/>
      <c r="C34" s="135"/>
      <c r="D34" s="139"/>
      <c r="E34" s="94"/>
      <c r="F34" s="94"/>
      <c r="G34" s="95"/>
      <c r="I34" s="66"/>
      <c r="J34" s="66"/>
      <c r="K34" s="66"/>
      <c r="L34" s="66">
        <f t="shared" si="1"/>
        <v>0</v>
      </c>
      <c r="M34" s="108"/>
      <c r="N34" s="107"/>
      <c r="O34" s="60"/>
      <c r="P34" s="60"/>
    </row>
    <row r="35" spans="1:16" ht="12">
      <c r="A35" s="4"/>
      <c r="B35" s="135"/>
      <c r="C35" s="135"/>
      <c r="D35" s="139"/>
      <c r="E35" s="94"/>
      <c r="F35" s="94"/>
      <c r="G35" s="95"/>
      <c r="I35" s="66"/>
      <c r="J35" s="66"/>
      <c r="K35" s="66"/>
      <c r="L35" s="66">
        <f t="shared" si="1"/>
        <v>0</v>
      </c>
      <c r="M35" s="108"/>
      <c r="N35" s="107"/>
      <c r="O35" s="60"/>
      <c r="P35" s="60"/>
    </row>
    <row r="36" spans="1:16" ht="12">
      <c r="A36" s="4"/>
      <c r="B36" s="135"/>
      <c r="C36" s="135"/>
      <c r="D36" s="139"/>
      <c r="E36" s="94"/>
      <c r="F36" s="94"/>
      <c r="G36" s="95"/>
      <c r="I36" s="66"/>
      <c r="J36" s="66"/>
      <c r="K36" s="66"/>
      <c r="L36" s="66">
        <f t="shared" si="1"/>
        <v>0</v>
      </c>
      <c r="M36" s="108"/>
      <c r="N36" s="107"/>
      <c r="O36" s="60"/>
      <c r="P36" s="60"/>
    </row>
    <row r="37" spans="1:16" ht="12">
      <c r="A37" s="4"/>
      <c r="B37" s="135"/>
      <c r="C37" s="135"/>
      <c r="D37" s="139"/>
      <c r="E37" s="94"/>
      <c r="F37" s="94"/>
      <c r="G37" s="95"/>
      <c r="I37" s="66"/>
      <c r="J37" s="66"/>
      <c r="K37" s="66"/>
      <c r="L37" s="66">
        <f t="shared" si="1"/>
        <v>0</v>
      </c>
      <c r="M37" s="108"/>
      <c r="N37" s="107"/>
      <c r="O37" s="60"/>
      <c r="P37" s="60"/>
    </row>
    <row r="38" spans="1:17" ht="12">
      <c r="A38" s="4"/>
      <c r="B38" s="135"/>
      <c r="C38" s="135"/>
      <c r="D38" s="139"/>
      <c r="E38" s="94"/>
      <c r="F38" s="94"/>
      <c r="G38" s="95"/>
      <c r="I38" s="66"/>
      <c r="J38" s="66"/>
      <c r="K38" s="66"/>
      <c r="L38" s="66">
        <f t="shared" si="1"/>
        <v>0</v>
      </c>
      <c r="M38" s="108"/>
      <c r="N38" s="107"/>
      <c r="O38" s="60"/>
      <c r="P38" s="60"/>
      <c r="Q38" s="42"/>
    </row>
    <row r="39" spans="1:16" ht="12">
      <c r="A39" s="4"/>
      <c r="B39" s="135"/>
      <c r="C39" s="135"/>
      <c r="D39" s="139"/>
      <c r="E39" s="94"/>
      <c r="F39" s="94"/>
      <c r="G39" s="95"/>
      <c r="I39" s="66"/>
      <c r="J39" s="66"/>
      <c r="K39" s="66"/>
      <c r="L39" s="66">
        <f t="shared" si="1"/>
        <v>0</v>
      </c>
      <c r="M39" s="108"/>
      <c r="N39" s="107"/>
      <c r="O39" s="60"/>
      <c r="P39" s="60"/>
    </row>
    <row r="40" spans="1:16" ht="12">
      <c r="A40" s="4"/>
      <c r="B40" s="135"/>
      <c r="C40" s="135"/>
      <c r="D40" s="139"/>
      <c r="E40" s="94"/>
      <c r="F40" s="94"/>
      <c r="G40" s="95"/>
      <c r="I40" s="66"/>
      <c r="J40" s="66"/>
      <c r="K40" s="66"/>
      <c r="L40" s="66">
        <f t="shared" si="1"/>
        <v>0</v>
      </c>
      <c r="M40" s="108"/>
      <c r="N40" s="107"/>
      <c r="O40" s="60"/>
      <c r="P40" s="60"/>
    </row>
    <row r="41" spans="1:16" ht="12">
      <c r="A41" s="4"/>
      <c r="B41" s="135"/>
      <c r="C41" s="135"/>
      <c r="D41" s="139"/>
      <c r="E41" s="94"/>
      <c r="F41" s="94"/>
      <c r="G41" s="95"/>
      <c r="I41" s="66"/>
      <c r="J41" s="66"/>
      <c r="K41" s="66"/>
      <c r="L41" s="66">
        <f t="shared" si="1"/>
        <v>0</v>
      </c>
      <c r="M41" s="108"/>
      <c r="N41" s="107"/>
      <c r="O41" s="60"/>
      <c r="P41" s="60"/>
    </row>
    <row r="42" spans="1:16" ht="12">
      <c r="A42" s="4"/>
      <c r="B42" s="135"/>
      <c r="C42" s="135"/>
      <c r="D42" s="139"/>
      <c r="E42" s="94"/>
      <c r="F42" s="94"/>
      <c r="G42" s="95"/>
      <c r="I42" s="109"/>
      <c r="J42" s="109"/>
      <c r="K42" s="109"/>
      <c r="L42" s="109">
        <f t="shared" si="1"/>
        <v>0</v>
      </c>
      <c r="M42" s="108"/>
      <c r="N42" s="107"/>
      <c r="O42" s="60"/>
      <c r="P42" s="60"/>
    </row>
    <row r="43" spans="1:17" ht="12">
      <c r="A43" s="4"/>
      <c r="B43" s="135"/>
      <c r="C43" s="137"/>
      <c r="D43" s="120"/>
      <c r="E43" s="96"/>
      <c r="F43" s="97" t="s">
        <v>78</v>
      </c>
      <c r="G43" s="98">
        <f>SUM(G29:G42)</f>
        <v>0</v>
      </c>
      <c r="I43" s="64" t="s">
        <v>100</v>
      </c>
      <c r="J43" s="64" t="s">
        <v>99</v>
      </c>
      <c r="K43" s="65" t="s">
        <v>104</v>
      </c>
      <c r="L43" s="65" t="s">
        <v>103</v>
      </c>
      <c r="M43" s="65" t="s">
        <v>102</v>
      </c>
      <c r="N43" s="65" t="s">
        <v>91</v>
      </c>
      <c r="O43" s="65" t="s">
        <v>105</v>
      </c>
      <c r="P43" s="65" t="s">
        <v>2</v>
      </c>
      <c r="Q43" s="9" t="s">
        <v>106</v>
      </c>
    </row>
    <row r="44" spans="1:17" ht="12">
      <c r="A44" s="4"/>
      <c r="B44" s="135"/>
      <c r="C44" s="117" t="s">
        <v>74</v>
      </c>
      <c r="D44" s="119" t="s">
        <v>70</v>
      </c>
      <c r="E44" s="90"/>
      <c r="F44" s="90"/>
      <c r="G44" s="91"/>
      <c r="I44" s="66"/>
      <c r="J44" s="66">
        <f>ROUNDDOWN(((I44+(I44/1.08))-I44),0)</f>
        <v>0</v>
      </c>
      <c r="K44" s="66"/>
      <c r="L44" s="66"/>
      <c r="M44" s="66">
        <f>ROUNDDOWN(((L44+(L44/1.08))-L44),0)</f>
        <v>0</v>
      </c>
      <c r="N44" s="66"/>
      <c r="O44" s="66"/>
      <c r="P44" s="66">
        <f>J44*K44+M44*N44*O44</f>
        <v>0</v>
      </c>
      <c r="Q44" s="9" t="s">
        <v>109</v>
      </c>
    </row>
    <row r="45" spans="1:17" ht="12">
      <c r="A45" s="4"/>
      <c r="B45" s="135"/>
      <c r="C45" s="117"/>
      <c r="D45" s="119"/>
      <c r="E45" s="92"/>
      <c r="F45" s="92"/>
      <c r="G45" s="93"/>
      <c r="I45" s="66"/>
      <c r="J45" s="66">
        <f aca="true" t="shared" si="2" ref="J45:J57">ROUNDDOWN(((I45+(I45/1.08))-I45),0)</f>
        <v>0</v>
      </c>
      <c r="K45" s="66"/>
      <c r="L45" s="66"/>
      <c r="M45" s="66">
        <f>ROUNDDOWN(((L45+(L45/1.08))-L45),0)</f>
        <v>0</v>
      </c>
      <c r="N45" s="66"/>
      <c r="O45" s="66"/>
      <c r="P45" s="66">
        <f aca="true" t="shared" si="3" ref="P45:P67">J45*K45+M45*N45*O45</f>
        <v>0</v>
      </c>
      <c r="Q45" s="9" t="s">
        <v>101</v>
      </c>
    </row>
    <row r="46" spans="1:17" ht="12">
      <c r="A46" s="4"/>
      <c r="B46" s="135"/>
      <c r="C46" s="117"/>
      <c r="D46" s="119"/>
      <c r="E46" s="94"/>
      <c r="F46" s="94"/>
      <c r="G46" s="93"/>
      <c r="I46" s="66"/>
      <c r="J46" s="66">
        <f t="shared" si="2"/>
        <v>0</v>
      </c>
      <c r="K46" s="66"/>
      <c r="L46" s="66"/>
      <c r="M46" s="66">
        <f aca="true" t="shared" si="4" ref="M46:M67">ROUNDDOWN(((L46+(L46/1.08))-L46),0)</f>
        <v>0</v>
      </c>
      <c r="N46" s="66"/>
      <c r="O46" s="66"/>
      <c r="P46" s="66">
        <f t="shared" si="3"/>
        <v>0</v>
      </c>
      <c r="Q46" s="9" t="s">
        <v>110</v>
      </c>
    </row>
    <row r="47" spans="1:17" ht="12">
      <c r="A47" s="4"/>
      <c r="B47" s="135"/>
      <c r="C47" s="117"/>
      <c r="D47" s="119"/>
      <c r="E47" s="94"/>
      <c r="F47" s="94"/>
      <c r="G47" s="93"/>
      <c r="I47" s="66"/>
      <c r="J47" s="66">
        <f>ROUNDDOWN(((I47+(I47/1.08))-I47),0)</f>
        <v>0</v>
      </c>
      <c r="K47" s="66"/>
      <c r="L47" s="66"/>
      <c r="M47" s="66">
        <f t="shared" si="4"/>
        <v>0</v>
      </c>
      <c r="N47" s="66"/>
      <c r="O47" s="66"/>
      <c r="P47" s="66">
        <f t="shared" si="3"/>
        <v>0</v>
      </c>
      <c r="Q47" s="9" t="s">
        <v>107</v>
      </c>
    </row>
    <row r="48" spans="1:16" ht="12">
      <c r="A48" s="4"/>
      <c r="B48" s="135"/>
      <c r="C48" s="117"/>
      <c r="D48" s="119"/>
      <c r="E48" s="94"/>
      <c r="F48" s="94"/>
      <c r="G48" s="93"/>
      <c r="I48" s="66"/>
      <c r="J48" s="66">
        <f t="shared" si="2"/>
        <v>0</v>
      </c>
      <c r="K48" s="66"/>
      <c r="L48" s="66"/>
      <c r="M48" s="66">
        <f t="shared" si="4"/>
        <v>0</v>
      </c>
      <c r="N48" s="66"/>
      <c r="O48" s="66"/>
      <c r="P48" s="66">
        <f t="shared" si="3"/>
        <v>0</v>
      </c>
    </row>
    <row r="49" spans="1:16" ht="12">
      <c r="A49" s="4"/>
      <c r="B49" s="135"/>
      <c r="C49" s="117"/>
      <c r="D49" s="119"/>
      <c r="E49" s="94"/>
      <c r="F49" s="94"/>
      <c r="G49" s="93"/>
      <c r="I49" s="66"/>
      <c r="J49" s="66">
        <f t="shared" si="2"/>
        <v>0</v>
      </c>
      <c r="K49" s="66"/>
      <c r="L49" s="66"/>
      <c r="M49" s="66">
        <f t="shared" si="4"/>
        <v>0</v>
      </c>
      <c r="N49" s="66"/>
      <c r="O49" s="66"/>
      <c r="P49" s="66">
        <f t="shared" si="3"/>
        <v>0</v>
      </c>
    </row>
    <row r="50" spans="1:16" ht="12">
      <c r="A50" s="4"/>
      <c r="B50" s="135"/>
      <c r="C50" s="117"/>
      <c r="D50" s="119"/>
      <c r="E50" s="94"/>
      <c r="F50" s="94"/>
      <c r="G50" s="93"/>
      <c r="I50" s="66"/>
      <c r="J50" s="66">
        <f t="shared" si="2"/>
        <v>0</v>
      </c>
      <c r="K50" s="66"/>
      <c r="L50" s="66"/>
      <c r="M50" s="66">
        <f t="shared" si="4"/>
        <v>0</v>
      </c>
      <c r="N50" s="66"/>
      <c r="O50" s="66"/>
      <c r="P50" s="66">
        <f t="shared" si="3"/>
        <v>0</v>
      </c>
    </row>
    <row r="51" spans="1:16" ht="12">
      <c r="A51" s="4"/>
      <c r="B51" s="135"/>
      <c r="C51" s="117"/>
      <c r="D51" s="119"/>
      <c r="E51" s="94"/>
      <c r="F51" s="94"/>
      <c r="G51" s="93"/>
      <c r="I51" s="66"/>
      <c r="J51" s="66">
        <f t="shared" si="2"/>
        <v>0</v>
      </c>
      <c r="K51" s="66"/>
      <c r="L51" s="66"/>
      <c r="M51" s="66">
        <f t="shared" si="4"/>
        <v>0</v>
      </c>
      <c r="N51" s="66"/>
      <c r="O51" s="66"/>
      <c r="P51" s="66">
        <f t="shared" si="3"/>
        <v>0</v>
      </c>
    </row>
    <row r="52" spans="1:16" ht="12">
      <c r="A52" s="4"/>
      <c r="B52" s="135"/>
      <c r="C52" s="117"/>
      <c r="D52" s="119"/>
      <c r="E52" s="94"/>
      <c r="F52" s="94"/>
      <c r="G52" s="93"/>
      <c r="I52" s="66"/>
      <c r="J52" s="66">
        <f t="shared" si="2"/>
        <v>0</v>
      </c>
      <c r="K52" s="66"/>
      <c r="L52" s="66"/>
      <c r="M52" s="66">
        <f t="shared" si="4"/>
        <v>0</v>
      </c>
      <c r="N52" s="66"/>
      <c r="O52" s="66"/>
      <c r="P52" s="66">
        <f t="shared" si="3"/>
        <v>0</v>
      </c>
    </row>
    <row r="53" spans="1:16" ht="12">
      <c r="A53" s="4"/>
      <c r="B53" s="135"/>
      <c r="C53" s="117"/>
      <c r="D53" s="119"/>
      <c r="E53" s="94"/>
      <c r="F53" s="94"/>
      <c r="G53" s="93"/>
      <c r="I53" s="66"/>
      <c r="J53" s="66">
        <f t="shared" si="2"/>
        <v>0</v>
      </c>
      <c r="K53" s="66"/>
      <c r="L53" s="66"/>
      <c r="M53" s="66">
        <f t="shared" si="4"/>
        <v>0</v>
      </c>
      <c r="N53" s="66"/>
      <c r="O53" s="66"/>
      <c r="P53" s="66">
        <f t="shared" si="3"/>
        <v>0</v>
      </c>
    </row>
    <row r="54" spans="1:16" ht="12">
      <c r="A54" s="4"/>
      <c r="B54" s="135"/>
      <c r="C54" s="117"/>
      <c r="D54" s="119"/>
      <c r="E54" s="94"/>
      <c r="F54" s="94"/>
      <c r="G54" s="93"/>
      <c r="I54" s="66"/>
      <c r="J54" s="66">
        <f t="shared" si="2"/>
        <v>0</v>
      </c>
      <c r="K54" s="66"/>
      <c r="L54" s="66"/>
      <c r="M54" s="66">
        <f t="shared" si="4"/>
        <v>0</v>
      </c>
      <c r="N54" s="66"/>
      <c r="O54" s="66"/>
      <c r="P54" s="66">
        <f t="shared" si="3"/>
        <v>0</v>
      </c>
    </row>
    <row r="55" spans="1:16" ht="12">
      <c r="A55" s="4"/>
      <c r="B55" s="135"/>
      <c r="C55" s="117"/>
      <c r="D55" s="119"/>
      <c r="E55" s="94"/>
      <c r="F55" s="94"/>
      <c r="G55" s="93"/>
      <c r="I55" s="66"/>
      <c r="J55" s="66">
        <f t="shared" si="2"/>
        <v>0</v>
      </c>
      <c r="K55" s="66"/>
      <c r="L55" s="66"/>
      <c r="M55" s="66">
        <f t="shared" si="4"/>
        <v>0</v>
      </c>
      <c r="N55" s="66"/>
      <c r="O55" s="66"/>
      <c r="P55" s="66">
        <f t="shared" si="3"/>
        <v>0</v>
      </c>
    </row>
    <row r="56" spans="1:16" ht="12">
      <c r="A56" s="4"/>
      <c r="B56" s="135"/>
      <c r="C56" s="117"/>
      <c r="D56" s="119"/>
      <c r="E56" s="92"/>
      <c r="F56" s="92"/>
      <c r="G56" s="93"/>
      <c r="I56" s="66"/>
      <c r="J56" s="66">
        <f t="shared" si="2"/>
        <v>0</v>
      </c>
      <c r="K56" s="66"/>
      <c r="L56" s="66"/>
      <c r="M56" s="66">
        <f t="shared" si="4"/>
        <v>0</v>
      </c>
      <c r="N56" s="66"/>
      <c r="O56" s="66"/>
      <c r="P56" s="66">
        <f t="shared" si="3"/>
        <v>0</v>
      </c>
    </row>
    <row r="57" spans="1:16" ht="12">
      <c r="A57" s="4"/>
      <c r="B57" s="135"/>
      <c r="C57" s="117"/>
      <c r="D57" s="119"/>
      <c r="E57" s="92"/>
      <c r="F57" s="92"/>
      <c r="G57" s="101"/>
      <c r="I57" s="66"/>
      <c r="J57" s="66">
        <f t="shared" si="2"/>
        <v>0</v>
      </c>
      <c r="K57" s="66"/>
      <c r="L57" s="66"/>
      <c r="M57" s="66">
        <f t="shared" si="4"/>
        <v>0</v>
      </c>
      <c r="N57" s="66"/>
      <c r="O57" s="66"/>
      <c r="P57" s="66">
        <f t="shared" si="3"/>
        <v>0</v>
      </c>
    </row>
    <row r="58" spans="1:16" ht="12">
      <c r="A58" s="4"/>
      <c r="B58" s="135"/>
      <c r="C58" s="117"/>
      <c r="D58" s="120"/>
      <c r="E58" s="96"/>
      <c r="F58" s="97" t="s">
        <v>79</v>
      </c>
      <c r="G58" s="98">
        <f>SUM(G44:G57)</f>
        <v>0</v>
      </c>
      <c r="I58" s="64" t="s">
        <v>100</v>
      </c>
      <c r="J58" s="64" t="s">
        <v>99</v>
      </c>
      <c r="K58" s="65" t="s">
        <v>104</v>
      </c>
      <c r="L58" s="65" t="s">
        <v>103</v>
      </c>
      <c r="M58" s="65" t="s">
        <v>102</v>
      </c>
      <c r="N58" s="65" t="s">
        <v>91</v>
      </c>
      <c r="O58" s="65" t="s">
        <v>105</v>
      </c>
      <c r="P58" s="65" t="s">
        <v>2</v>
      </c>
    </row>
    <row r="59" spans="1:16" ht="12">
      <c r="A59" s="4"/>
      <c r="B59" s="135"/>
      <c r="C59" s="117"/>
      <c r="D59" s="119" t="s">
        <v>71</v>
      </c>
      <c r="E59" s="90"/>
      <c r="F59" s="90"/>
      <c r="G59" s="91"/>
      <c r="I59" s="66"/>
      <c r="J59" s="66">
        <f aca="true" t="shared" si="5" ref="J59:J67">ROUNDDOWN(((I59+(I59/1.08))-I59),0)</f>
        <v>0</v>
      </c>
      <c r="K59" s="66"/>
      <c r="L59" s="66"/>
      <c r="M59" s="66">
        <f t="shared" si="4"/>
        <v>0</v>
      </c>
      <c r="N59" s="66"/>
      <c r="O59" s="66"/>
      <c r="P59" s="66">
        <f t="shared" si="3"/>
        <v>0</v>
      </c>
    </row>
    <row r="60" spans="1:16" ht="12">
      <c r="A60" s="4"/>
      <c r="B60" s="135"/>
      <c r="C60" s="117"/>
      <c r="D60" s="119"/>
      <c r="E60" s="92"/>
      <c r="F60" s="92"/>
      <c r="G60" s="93"/>
      <c r="I60" s="66"/>
      <c r="J60" s="66">
        <f t="shared" si="5"/>
        <v>0</v>
      </c>
      <c r="K60" s="66"/>
      <c r="L60" s="66"/>
      <c r="M60" s="66">
        <f t="shared" si="4"/>
        <v>0</v>
      </c>
      <c r="N60" s="66"/>
      <c r="O60" s="66"/>
      <c r="P60" s="66">
        <f t="shared" si="3"/>
        <v>0</v>
      </c>
    </row>
    <row r="61" spans="1:16" ht="12">
      <c r="A61" s="4"/>
      <c r="B61" s="135"/>
      <c r="C61" s="117"/>
      <c r="D61" s="119"/>
      <c r="E61" s="92"/>
      <c r="F61" s="92"/>
      <c r="G61" s="93"/>
      <c r="I61" s="66"/>
      <c r="J61" s="66">
        <f t="shared" si="5"/>
        <v>0</v>
      </c>
      <c r="K61" s="66"/>
      <c r="L61" s="66"/>
      <c r="M61" s="66">
        <f t="shared" si="4"/>
        <v>0</v>
      </c>
      <c r="N61" s="66"/>
      <c r="O61" s="66"/>
      <c r="P61" s="66">
        <f t="shared" si="3"/>
        <v>0</v>
      </c>
    </row>
    <row r="62" spans="1:16" ht="12">
      <c r="A62" s="4"/>
      <c r="B62" s="135"/>
      <c r="C62" s="117"/>
      <c r="D62" s="119"/>
      <c r="E62" s="94"/>
      <c r="F62" s="94"/>
      <c r="G62" s="93"/>
      <c r="I62" s="66"/>
      <c r="J62" s="66">
        <f t="shared" si="5"/>
        <v>0</v>
      </c>
      <c r="K62" s="66"/>
      <c r="L62" s="66"/>
      <c r="M62" s="66">
        <f t="shared" si="4"/>
        <v>0</v>
      </c>
      <c r="N62" s="66"/>
      <c r="O62" s="66"/>
      <c r="P62" s="66">
        <f t="shared" si="3"/>
        <v>0</v>
      </c>
    </row>
    <row r="63" spans="1:16" ht="12">
      <c r="A63" s="4"/>
      <c r="B63" s="135"/>
      <c r="C63" s="117"/>
      <c r="D63" s="119"/>
      <c r="E63" s="94"/>
      <c r="F63" s="94"/>
      <c r="G63" s="93"/>
      <c r="I63" s="66"/>
      <c r="J63" s="66">
        <f t="shared" si="5"/>
        <v>0</v>
      </c>
      <c r="K63" s="66"/>
      <c r="L63" s="66"/>
      <c r="M63" s="66">
        <f t="shared" si="4"/>
        <v>0</v>
      </c>
      <c r="N63" s="66"/>
      <c r="O63" s="66"/>
      <c r="P63" s="66">
        <f t="shared" si="3"/>
        <v>0</v>
      </c>
    </row>
    <row r="64" spans="1:16" ht="12">
      <c r="A64" s="4"/>
      <c r="B64" s="135"/>
      <c r="C64" s="117"/>
      <c r="D64" s="119"/>
      <c r="E64" s="94"/>
      <c r="F64" s="94"/>
      <c r="G64" s="93"/>
      <c r="I64" s="66"/>
      <c r="J64" s="66">
        <f t="shared" si="5"/>
        <v>0</v>
      </c>
      <c r="K64" s="66"/>
      <c r="L64" s="66"/>
      <c r="M64" s="66">
        <f t="shared" si="4"/>
        <v>0</v>
      </c>
      <c r="N64" s="66"/>
      <c r="O64" s="66"/>
      <c r="P64" s="66">
        <f t="shared" si="3"/>
        <v>0</v>
      </c>
    </row>
    <row r="65" spans="1:16" ht="12">
      <c r="A65" s="4"/>
      <c r="B65" s="135"/>
      <c r="C65" s="117"/>
      <c r="D65" s="119"/>
      <c r="E65" s="94"/>
      <c r="F65" s="94"/>
      <c r="G65" s="93"/>
      <c r="I65" s="66"/>
      <c r="J65" s="66">
        <f t="shared" si="5"/>
        <v>0</v>
      </c>
      <c r="K65" s="66"/>
      <c r="L65" s="66"/>
      <c r="M65" s="66">
        <f t="shared" si="4"/>
        <v>0</v>
      </c>
      <c r="N65" s="66"/>
      <c r="O65" s="66"/>
      <c r="P65" s="66">
        <f t="shared" si="3"/>
        <v>0</v>
      </c>
    </row>
    <row r="66" spans="1:16" ht="12">
      <c r="A66" s="4"/>
      <c r="B66" s="135"/>
      <c r="C66" s="117"/>
      <c r="D66" s="119"/>
      <c r="E66" s="92"/>
      <c r="F66" s="92"/>
      <c r="G66" s="93"/>
      <c r="I66" s="66"/>
      <c r="J66" s="66">
        <f t="shared" si="5"/>
        <v>0</v>
      </c>
      <c r="K66" s="66"/>
      <c r="L66" s="66"/>
      <c r="M66" s="66">
        <f t="shared" si="4"/>
        <v>0</v>
      </c>
      <c r="N66" s="66"/>
      <c r="O66" s="66"/>
      <c r="P66" s="66">
        <f t="shared" si="3"/>
        <v>0</v>
      </c>
    </row>
    <row r="67" spans="1:16" ht="12">
      <c r="A67" s="4"/>
      <c r="B67" s="135"/>
      <c r="C67" s="117"/>
      <c r="D67" s="119"/>
      <c r="E67" s="92"/>
      <c r="F67" s="92"/>
      <c r="G67" s="101"/>
      <c r="I67" s="66"/>
      <c r="J67" s="66">
        <f t="shared" si="5"/>
        <v>0</v>
      </c>
      <c r="K67" s="66"/>
      <c r="L67" s="66"/>
      <c r="M67" s="66">
        <f t="shared" si="4"/>
        <v>0</v>
      </c>
      <c r="N67" s="66"/>
      <c r="O67" s="66"/>
      <c r="P67" s="66">
        <f t="shared" si="3"/>
        <v>0</v>
      </c>
    </row>
    <row r="68" spans="1:16" ht="12">
      <c r="A68" s="4"/>
      <c r="B68" s="135"/>
      <c r="C68" s="117"/>
      <c r="D68" s="120"/>
      <c r="E68" s="96"/>
      <c r="F68" s="97" t="s">
        <v>80</v>
      </c>
      <c r="G68" s="98">
        <f>SUM(G59:G67)</f>
        <v>0</v>
      </c>
      <c r="I68" s="65" t="s">
        <v>57</v>
      </c>
      <c r="J68" s="65" t="s">
        <v>58</v>
      </c>
      <c r="K68" s="65" t="s">
        <v>25</v>
      </c>
      <c r="L68" s="65" t="s">
        <v>85</v>
      </c>
      <c r="M68" s="65" t="s">
        <v>26</v>
      </c>
      <c r="N68" s="65" t="s">
        <v>2</v>
      </c>
      <c r="O68" s="60"/>
      <c r="P68" s="60"/>
    </row>
    <row r="69" spans="1:16" ht="12">
      <c r="A69" s="4"/>
      <c r="B69" s="135"/>
      <c r="C69" s="116" t="s">
        <v>76</v>
      </c>
      <c r="D69" s="118" t="s">
        <v>72</v>
      </c>
      <c r="E69" s="102"/>
      <c r="F69" s="102"/>
      <c r="G69" s="103"/>
      <c r="I69" s="64"/>
      <c r="J69" s="64"/>
      <c r="K69" s="64"/>
      <c r="L69" s="64"/>
      <c r="M69" s="64"/>
      <c r="N69" s="66">
        <f>(I69*K69+J69*L69)*M69</f>
        <v>0</v>
      </c>
      <c r="O69" s="60"/>
      <c r="P69" s="60"/>
    </row>
    <row r="70" spans="1:16" ht="12">
      <c r="A70" s="4"/>
      <c r="B70" s="135"/>
      <c r="C70" s="117"/>
      <c r="D70" s="119"/>
      <c r="E70" s="92"/>
      <c r="F70" s="102"/>
      <c r="G70" s="103"/>
      <c r="I70" s="64"/>
      <c r="J70" s="64"/>
      <c r="K70" s="64"/>
      <c r="L70" s="64"/>
      <c r="M70" s="64"/>
      <c r="N70" s="66">
        <f>(I70*K70+J70*L70)*M70</f>
        <v>0</v>
      </c>
      <c r="O70" s="60"/>
      <c r="P70" s="60"/>
    </row>
    <row r="71" spans="1:16" ht="12">
      <c r="A71" s="4"/>
      <c r="B71" s="135"/>
      <c r="C71" s="117"/>
      <c r="D71" s="119"/>
      <c r="E71" s="102"/>
      <c r="F71" s="102"/>
      <c r="G71" s="103"/>
      <c r="I71" s="64"/>
      <c r="J71" s="64"/>
      <c r="K71" s="64"/>
      <c r="L71" s="64"/>
      <c r="M71" s="64"/>
      <c r="N71" s="66">
        <f>(I71*K71+J71*L71)*M71</f>
        <v>0</v>
      </c>
      <c r="O71" s="60"/>
      <c r="P71" s="60"/>
    </row>
    <row r="72" spans="1:16" ht="12">
      <c r="A72" s="4"/>
      <c r="B72" s="135"/>
      <c r="C72" s="117"/>
      <c r="D72" s="119"/>
      <c r="E72" s="92"/>
      <c r="F72" s="92"/>
      <c r="G72" s="93"/>
      <c r="I72" s="64"/>
      <c r="J72" s="64"/>
      <c r="K72" s="64"/>
      <c r="L72" s="64"/>
      <c r="M72" s="64"/>
      <c r="N72" s="66">
        <f>(I72*K72+J72*L72)*M72</f>
        <v>0</v>
      </c>
      <c r="O72" s="60"/>
      <c r="P72" s="60"/>
    </row>
    <row r="73" spans="1:16" ht="12">
      <c r="A73" s="4"/>
      <c r="B73" s="135"/>
      <c r="C73" s="117"/>
      <c r="D73" s="120"/>
      <c r="E73" s="96"/>
      <c r="F73" s="97" t="s">
        <v>81</v>
      </c>
      <c r="G73" s="98">
        <f>SUM(G69:G72)</f>
        <v>0</v>
      </c>
      <c r="I73" s="110" t="s">
        <v>1</v>
      </c>
      <c r="J73" s="110" t="s">
        <v>27</v>
      </c>
      <c r="K73" s="110" t="s">
        <v>28</v>
      </c>
      <c r="L73" s="110" t="s">
        <v>2</v>
      </c>
      <c r="M73" s="107"/>
      <c r="N73" s="107"/>
      <c r="O73" s="60"/>
      <c r="P73" s="60"/>
    </row>
    <row r="74" spans="1:16" ht="12">
      <c r="A74" s="4"/>
      <c r="B74" s="135"/>
      <c r="C74" s="119" t="s">
        <v>73</v>
      </c>
      <c r="D74" s="121"/>
      <c r="E74" s="90"/>
      <c r="F74" s="90"/>
      <c r="G74" s="91"/>
      <c r="I74" s="66"/>
      <c r="J74" s="66"/>
      <c r="K74" s="66"/>
      <c r="L74" s="66">
        <f>I74*J74*K74</f>
        <v>0</v>
      </c>
      <c r="M74" s="108"/>
      <c r="N74" s="107"/>
      <c r="O74" s="60"/>
      <c r="P74" s="60"/>
    </row>
    <row r="75" spans="1:16" ht="12">
      <c r="A75" s="4"/>
      <c r="B75" s="135"/>
      <c r="C75" s="119"/>
      <c r="D75" s="121"/>
      <c r="E75" s="92"/>
      <c r="F75" s="92"/>
      <c r="G75" s="93"/>
      <c r="I75" s="66"/>
      <c r="J75" s="66"/>
      <c r="K75" s="66"/>
      <c r="L75" s="66">
        <f aca="true" t="shared" si="6" ref="L75:L83">I75*J75*K75</f>
        <v>0</v>
      </c>
      <c r="M75" s="108"/>
      <c r="N75" s="107"/>
      <c r="O75" s="60"/>
      <c r="P75" s="60"/>
    </row>
    <row r="76" spans="1:16" ht="12">
      <c r="A76" s="4"/>
      <c r="B76" s="135"/>
      <c r="C76" s="119"/>
      <c r="D76" s="121"/>
      <c r="E76" s="92"/>
      <c r="F76" s="92"/>
      <c r="G76" s="93"/>
      <c r="I76" s="66"/>
      <c r="J76" s="66"/>
      <c r="K76" s="66"/>
      <c r="L76" s="66">
        <f t="shared" si="6"/>
        <v>0</v>
      </c>
      <c r="M76" s="108"/>
      <c r="N76" s="107"/>
      <c r="O76" s="60"/>
      <c r="P76" s="60"/>
    </row>
    <row r="77" spans="1:16" ht="12">
      <c r="A77" s="4"/>
      <c r="B77" s="135"/>
      <c r="C77" s="119"/>
      <c r="D77" s="121"/>
      <c r="E77" s="92"/>
      <c r="F77" s="92"/>
      <c r="G77" s="93"/>
      <c r="I77" s="66"/>
      <c r="J77" s="66"/>
      <c r="K77" s="66"/>
      <c r="L77" s="66">
        <f t="shared" si="6"/>
        <v>0</v>
      </c>
      <c r="M77" s="108"/>
      <c r="N77" s="107"/>
      <c r="O77" s="60"/>
      <c r="P77" s="60"/>
    </row>
    <row r="78" spans="1:16" ht="12">
      <c r="A78" s="4"/>
      <c r="B78" s="135"/>
      <c r="C78" s="119"/>
      <c r="D78" s="121"/>
      <c r="E78" s="92"/>
      <c r="F78" s="92"/>
      <c r="G78" s="93"/>
      <c r="I78" s="66"/>
      <c r="J78" s="66"/>
      <c r="K78" s="66"/>
      <c r="L78" s="66">
        <f t="shared" si="6"/>
        <v>0</v>
      </c>
      <c r="M78" s="108"/>
      <c r="N78" s="107"/>
      <c r="O78" s="60"/>
      <c r="P78" s="60"/>
    </row>
    <row r="79" spans="1:16" ht="12">
      <c r="A79" s="4"/>
      <c r="B79" s="135"/>
      <c r="C79" s="119"/>
      <c r="D79" s="121"/>
      <c r="E79" s="92"/>
      <c r="F79" s="92"/>
      <c r="G79" s="93"/>
      <c r="I79" s="66"/>
      <c r="J79" s="66"/>
      <c r="K79" s="66"/>
      <c r="L79" s="66">
        <f t="shared" si="6"/>
        <v>0</v>
      </c>
      <c r="M79" s="108"/>
      <c r="N79" s="107"/>
      <c r="O79" s="60"/>
      <c r="P79" s="60"/>
    </row>
    <row r="80" spans="1:16" ht="12">
      <c r="A80" s="4"/>
      <c r="B80" s="135"/>
      <c r="C80" s="119"/>
      <c r="D80" s="121"/>
      <c r="E80" s="92"/>
      <c r="F80" s="92"/>
      <c r="G80" s="93"/>
      <c r="I80" s="66"/>
      <c r="J80" s="66"/>
      <c r="K80" s="66"/>
      <c r="L80" s="66">
        <f t="shared" si="6"/>
        <v>0</v>
      </c>
      <c r="M80" s="108"/>
      <c r="N80" s="107"/>
      <c r="O80" s="60"/>
      <c r="P80" s="60"/>
    </row>
    <row r="81" spans="1:16" ht="12">
      <c r="A81" s="4"/>
      <c r="B81" s="135"/>
      <c r="C81" s="119"/>
      <c r="D81" s="121"/>
      <c r="E81" s="92"/>
      <c r="F81" s="92"/>
      <c r="G81" s="93"/>
      <c r="I81" s="66"/>
      <c r="J81" s="66"/>
      <c r="K81" s="66"/>
      <c r="L81" s="66">
        <f t="shared" si="6"/>
        <v>0</v>
      </c>
      <c r="M81" s="108"/>
      <c r="N81" s="107"/>
      <c r="O81" s="60"/>
      <c r="P81" s="60"/>
    </row>
    <row r="82" spans="1:16" ht="12">
      <c r="A82" s="4"/>
      <c r="B82" s="135"/>
      <c r="C82" s="119"/>
      <c r="D82" s="121"/>
      <c r="E82" s="92"/>
      <c r="F82" s="92"/>
      <c r="G82" s="93"/>
      <c r="I82" s="66"/>
      <c r="J82" s="66"/>
      <c r="K82" s="66"/>
      <c r="L82" s="66">
        <f t="shared" si="6"/>
        <v>0</v>
      </c>
      <c r="M82" s="108"/>
      <c r="N82" s="107"/>
      <c r="O82" s="60"/>
      <c r="P82" s="60"/>
    </row>
    <row r="83" spans="1:16" ht="12">
      <c r="A83" s="4"/>
      <c r="B83" s="135"/>
      <c r="C83" s="120"/>
      <c r="D83" s="122"/>
      <c r="E83" s="47"/>
      <c r="F83" s="48" t="s">
        <v>82</v>
      </c>
      <c r="G83" s="98">
        <f>SUM(G74:G82)</f>
        <v>0</v>
      </c>
      <c r="I83" s="66"/>
      <c r="J83" s="66"/>
      <c r="K83" s="66"/>
      <c r="L83" s="66">
        <f t="shared" si="6"/>
        <v>0</v>
      </c>
      <c r="M83" s="108"/>
      <c r="N83" s="107"/>
      <c r="O83" s="60"/>
      <c r="P83" s="60"/>
    </row>
    <row r="84" spans="1:13" ht="17.25" customHeight="1">
      <c r="A84" s="4"/>
      <c r="B84" s="44"/>
      <c r="C84" s="45"/>
      <c r="D84" s="45"/>
      <c r="E84" s="49"/>
      <c r="F84" s="50" t="s">
        <v>83</v>
      </c>
      <c r="G84" s="104">
        <f>SUM(G28,G43,G58,G68,G73,G83)</f>
        <v>0</v>
      </c>
      <c r="I84" s="37"/>
      <c r="J84" s="37"/>
      <c r="K84" s="37"/>
      <c r="L84" s="37"/>
      <c r="M84" s="37"/>
    </row>
    <row r="85" spans="1:13" ht="17.25" customHeight="1">
      <c r="A85" s="4"/>
      <c r="B85" s="123" t="s">
        <v>0</v>
      </c>
      <c r="C85" s="124"/>
      <c r="D85" s="124"/>
      <c r="E85" s="124"/>
      <c r="F85" s="124"/>
      <c r="G85" s="89">
        <f>SUM(G22,G84)</f>
        <v>0</v>
      </c>
      <c r="I85" s="35"/>
      <c r="J85" s="35"/>
      <c r="K85" s="35"/>
      <c r="L85" s="35"/>
      <c r="M85" s="35"/>
    </row>
    <row r="86" ht="18.75" customHeight="1">
      <c r="I86" s="29"/>
    </row>
    <row r="87" ht="18.75" customHeight="1">
      <c r="I87" s="29"/>
    </row>
    <row r="88" ht="18.75" customHeight="1">
      <c r="I88" s="29"/>
    </row>
    <row r="89" ht="18.75" customHeight="1">
      <c r="I89" s="29"/>
    </row>
    <row r="90" ht="18.75" customHeight="1">
      <c r="I90" s="29"/>
    </row>
    <row r="91" ht="18.75" customHeight="1">
      <c r="I91" s="29"/>
    </row>
    <row r="92" ht="18.75" customHeight="1">
      <c r="I92" s="29"/>
    </row>
    <row r="93" ht="18.75" customHeight="1">
      <c r="I93" s="29"/>
    </row>
    <row r="94" ht="18.75" customHeight="1">
      <c r="I94" s="29"/>
    </row>
    <row r="95" ht="18.75" customHeight="1">
      <c r="I95" s="29"/>
    </row>
    <row r="96" ht="18.75" customHeight="1">
      <c r="I96" s="29"/>
    </row>
    <row r="97" ht="18.75" customHeight="1">
      <c r="I97" s="29"/>
    </row>
    <row r="98" ht="18.75" customHeight="1">
      <c r="I98" s="29"/>
    </row>
    <row r="99" ht="18.75" customHeight="1">
      <c r="I99" s="29"/>
    </row>
    <row r="100" ht="18.75" customHeight="1">
      <c r="I100" s="29"/>
    </row>
    <row r="101" ht="18.75" customHeight="1">
      <c r="I101" s="29"/>
    </row>
    <row r="102" ht="18.75" customHeight="1">
      <c r="I102" s="29"/>
    </row>
    <row r="103" ht="18.75" customHeight="1">
      <c r="I103" s="29"/>
    </row>
    <row r="104" ht="18.75" customHeight="1">
      <c r="I104" s="29"/>
    </row>
    <row r="105" ht="68.25" customHeight="1">
      <c r="I105" s="29"/>
    </row>
    <row r="106" ht="18.75" customHeight="1"/>
    <row r="107" ht="68.25" customHeight="1"/>
    <row r="108" ht="18.75" customHeight="1"/>
    <row r="109" ht="68.25" customHeight="1"/>
    <row r="110" ht="18.75" customHeight="1"/>
    <row r="111" ht="68.25" customHeight="1"/>
    <row r="112" ht="4.5" customHeight="1"/>
  </sheetData>
  <sheetProtection password="C784" sheet="1" objects="1" scenarios="1" formatCells="0" insertRows="0"/>
  <mergeCells count="20">
    <mergeCell ref="D29:D43"/>
    <mergeCell ref="C44:C68"/>
    <mergeCell ref="D44:D58"/>
    <mergeCell ref="D59:D68"/>
    <mergeCell ref="E3:G3"/>
    <mergeCell ref="E4:G4"/>
    <mergeCell ref="E5:G5"/>
    <mergeCell ref="B7:E7"/>
    <mergeCell ref="B8:E9"/>
    <mergeCell ref="B11:D11"/>
    <mergeCell ref="C69:C73"/>
    <mergeCell ref="D69:D73"/>
    <mergeCell ref="C74:D83"/>
    <mergeCell ref="B85:F85"/>
    <mergeCell ref="B12:D21"/>
    <mergeCell ref="B22:F22"/>
    <mergeCell ref="B23:B83"/>
    <mergeCell ref="C23:C28"/>
    <mergeCell ref="D23:D28"/>
    <mergeCell ref="C29:C43"/>
  </mergeCells>
  <conditionalFormatting sqref="K5">
    <cfRule type="expression" priority="1" dxfId="0" stopIfTrue="1">
      <formula>$K$5&gt;0.2</formula>
    </cfRule>
  </conditionalFormatting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portrait" paperSize="8" scale="92" r:id="rId4"/>
  <ignoredErrors>
    <ignoredError sqref="L74:L83 J44:J57 J59:J67 M44:M57 M67 M59:M66 N69:N72 L12:L21 L23:L27 L29:L42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5"/>
  <sheetViews>
    <sheetView showGridLines="0" zoomScaleSheetLayoutView="85" zoomScalePageLayoutView="75" workbookViewId="0" topLeftCell="A1">
      <selection activeCell="A1" sqref="A1"/>
    </sheetView>
  </sheetViews>
  <sheetFormatPr defaultColWidth="8.8515625" defaultRowHeight="15.75" customHeight="1"/>
  <cols>
    <col min="1" max="1" width="2.00390625" style="9" customWidth="1"/>
    <col min="2" max="3" width="4.8515625" style="9" customWidth="1"/>
    <col min="4" max="4" width="20.7109375" style="9" bestFit="1" customWidth="1"/>
    <col min="5" max="5" width="35.140625" style="9" customWidth="1"/>
    <col min="6" max="6" width="48.8515625" style="9" customWidth="1"/>
    <col min="7" max="7" width="20.57421875" style="9" customWidth="1"/>
    <col min="8" max="8" width="12.421875" style="13" customWidth="1"/>
    <col min="9" max="9" width="2.421875" style="9" customWidth="1"/>
    <col min="10" max="10" width="10.28125" style="9" customWidth="1"/>
    <col min="11" max="11" width="13.421875" style="9" customWidth="1"/>
    <col min="12" max="12" width="13.57421875" style="9" bestFit="1" customWidth="1"/>
    <col min="13" max="13" width="15.00390625" style="9" customWidth="1"/>
    <col min="14" max="14" width="9.7109375" style="9" bestFit="1" customWidth="1"/>
    <col min="15" max="15" width="9.7109375" style="9" customWidth="1"/>
    <col min="16" max="16" width="7.421875" style="9" bestFit="1" customWidth="1"/>
    <col min="17" max="16384" width="8.8515625" style="9" customWidth="1"/>
  </cols>
  <sheetData>
    <row r="2" spans="1:9" ht="15.75" customHeight="1">
      <c r="A2" s="4"/>
      <c r="B2" s="4" t="s">
        <v>20</v>
      </c>
      <c r="C2" s="4"/>
      <c r="D2" s="4"/>
      <c r="E2" s="4"/>
      <c r="F2" s="4"/>
      <c r="G2" s="4"/>
      <c r="H2" s="5"/>
      <c r="I2" s="4"/>
    </row>
    <row r="3" spans="1:9" ht="25.5" customHeight="1">
      <c r="A3" s="4"/>
      <c r="B3" s="1" t="s">
        <v>3</v>
      </c>
      <c r="C3" s="46"/>
      <c r="D3" s="6"/>
      <c r="E3" s="171" t="s">
        <v>31</v>
      </c>
      <c r="F3" s="171"/>
      <c r="G3" s="171"/>
      <c r="H3" s="171"/>
      <c r="I3" s="4"/>
    </row>
    <row r="4" spans="1:13" ht="18" customHeight="1">
      <c r="A4" s="4"/>
      <c r="B4" s="7"/>
      <c r="C4" s="7"/>
      <c r="D4" s="6"/>
      <c r="E4" s="140" t="s">
        <v>32</v>
      </c>
      <c r="F4" s="140"/>
      <c r="G4" s="140"/>
      <c r="H4" s="140"/>
      <c r="I4" s="4"/>
      <c r="L4" s="10" t="s">
        <v>5</v>
      </c>
      <c r="M4" s="11">
        <f>G22</f>
        <v>0</v>
      </c>
    </row>
    <row r="5" spans="1:13" ht="18" customHeight="1">
      <c r="A5" s="4"/>
      <c r="B5" s="7"/>
      <c r="C5" s="7"/>
      <c r="D5" s="6"/>
      <c r="E5" s="172" t="s">
        <v>33</v>
      </c>
      <c r="F5" s="172"/>
      <c r="G5" s="172"/>
      <c r="H5" s="172"/>
      <c r="I5" s="4"/>
      <c r="L5" s="10" t="s">
        <v>6</v>
      </c>
      <c r="M5" s="11">
        <f>G84</f>
        <v>0</v>
      </c>
    </row>
    <row r="6" spans="1:13" ht="25.5" customHeight="1">
      <c r="A6" s="4"/>
      <c r="B6" s="7"/>
      <c r="C6" s="7"/>
      <c r="D6" s="6"/>
      <c r="E6" s="140" t="s">
        <v>66</v>
      </c>
      <c r="F6" s="140"/>
      <c r="G6" s="140"/>
      <c r="H6" s="140"/>
      <c r="I6" s="4"/>
      <c r="L6" s="10" t="s">
        <v>7</v>
      </c>
      <c r="M6" s="12" t="e">
        <f>M4/M5</f>
        <v>#DIV/0!</v>
      </c>
    </row>
    <row r="7" spans="1:13" ht="15.75" customHeight="1">
      <c r="A7" s="4"/>
      <c r="B7" s="6"/>
      <c r="C7" s="6"/>
      <c r="D7" s="6"/>
      <c r="E7" s="7"/>
      <c r="F7" s="6"/>
      <c r="G7" s="6"/>
      <c r="H7" s="6"/>
      <c r="I7" s="4"/>
      <c r="J7" s="35"/>
      <c r="K7" s="35"/>
      <c r="L7" s="35"/>
      <c r="M7" s="34"/>
    </row>
    <row r="8" spans="2:13" ht="29.25" customHeight="1">
      <c r="B8" s="141" t="s">
        <v>49</v>
      </c>
      <c r="C8" s="142"/>
      <c r="D8" s="142"/>
      <c r="E8" s="143"/>
      <c r="F8" s="38" t="s">
        <v>62</v>
      </c>
      <c r="G8" s="28"/>
      <c r="H8" s="6"/>
      <c r="I8" s="4"/>
      <c r="J8" s="35"/>
      <c r="K8" s="35"/>
      <c r="L8" s="35"/>
      <c r="M8" s="34"/>
    </row>
    <row r="9" spans="1:13" ht="24.75" customHeight="1">
      <c r="A9" s="4"/>
      <c r="B9" s="173"/>
      <c r="C9" s="174"/>
      <c r="D9" s="174"/>
      <c r="E9" s="175"/>
      <c r="F9" s="30"/>
      <c r="G9" s="6"/>
      <c r="H9" s="6"/>
      <c r="I9" s="4"/>
      <c r="J9" s="35"/>
      <c r="K9" s="35"/>
      <c r="L9" s="35"/>
      <c r="M9" s="34"/>
    </row>
    <row r="10" spans="1:16" ht="18.75" customHeight="1">
      <c r="A10" s="4"/>
      <c r="B10" s="4"/>
      <c r="C10" s="4"/>
      <c r="D10" s="4"/>
      <c r="E10" s="4"/>
      <c r="F10" s="4"/>
      <c r="G10" s="4"/>
      <c r="H10" s="8" t="s">
        <v>18</v>
      </c>
      <c r="I10" s="4"/>
      <c r="J10" s="51" t="s">
        <v>4</v>
      </c>
      <c r="K10" s="52"/>
      <c r="L10" s="52"/>
      <c r="M10" s="52" t="s">
        <v>29</v>
      </c>
      <c r="N10" s="52"/>
      <c r="O10" s="52"/>
      <c r="P10" s="52"/>
    </row>
    <row r="11" spans="1:16" ht="12">
      <c r="A11" s="4"/>
      <c r="B11" s="141" t="s">
        <v>61</v>
      </c>
      <c r="C11" s="142"/>
      <c r="D11" s="143"/>
      <c r="E11" s="39" t="s">
        <v>21</v>
      </c>
      <c r="F11" s="39" t="s">
        <v>64</v>
      </c>
      <c r="G11" s="43" t="s">
        <v>111</v>
      </c>
      <c r="H11" s="43" t="s">
        <v>54</v>
      </c>
      <c r="J11" s="59" t="s">
        <v>57</v>
      </c>
      <c r="K11" s="59" t="s">
        <v>22</v>
      </c>
      <c r="L11" s="59" t="s">
        <v>23</v>
      </c>
      <c r="M11" s="59" t="s">
        <v>2</v>
      </c>
      <c r="N11" s="60"/>
      <c r="O11" s="60"/>
      <c r="P11" s="60"/>
    </row>
    <row r="12" spans="1:16" ht="12">
      <c r="A12" s="4"/>
      <c r="B12" s="165" t="s">
        <v>67</v>
      </c>
      <c r="C12" s="166"/>
      <c r="D12" s="167"/>
      <c r="E12" s="68"/>
      <c r="F12" s="68"/>
      <c r="G12" s="69"/>
      <c r="H12" s="70" t="s">
        <v>98</v>
      </c>
      <c r="J12" s="61"/>
      <c r="K12" s="61"/>
      <c r="L12" s="61"/>
      <c r="M12" s="61">
        <f>J12*K12*L12</f>
        <v>0</v>
      </c>
      <c r="N12" s="62"/>
      <c r="O12" s="60"/>
      <c r="P12" s="60"/>
    </row>
    <row r="13" spans="1:16" ht="12">
      <c r="A13" s="4"/>
      <c r="B13" s="168"/>
      <c r="C13" s="169"/>
      <c r="D13" s="170"/>
      <c r="E13" s="71"/>
      <c r="F13" s="71"/>
      <c r="G13" s="72"/>
      <c r="H13" s="73" t="s">
        <v>98</v>
      </c>
      <c r="J13" s="61"/>
      <c r="K13" s="61"/>
      <c r="L13" s="61"/>
      <c r="M13" s="61">
        <f>J13*K13*L13</f>
        <v>0</v>
      </c>
      <c r="N13" s="62"/>
      <c r="O13" s="60"/>
      <c r="P13" s="60"/>
    </row>
    <row r="14" spans="1:16" ht="12">
      <c r="A14" s="4"/>
      <c r="B14" s="168"/>
      <c r="C14" s="169"/>
      <c r="D14" s="170"/>
      <c r="E14" s="71"/>
      <c r="F14" s="71"/>
      <c r="G14" s="72"/>
      <c r="H14" s="73" t="s">
        <v>97</v>
      </c>
      <c r="J14" s="61"/>
      <c r="K14" s="61"/>
      <c r="L14" s="61"/>
      <c r="M14" s="61">
        <f aca="true" t="shared" si="0" ref="M14:M21">J14*K14*L14</f>
        <v>0</v>
      </c>
      <c r="N14" s="62"/>
      <c r="O14" s="60"/>
      <c r="P14" s="60"/>
    </row>
    <row r="15" spans="1:16" ht="12">
      <c r="A15" s="4"/>
      <c r="B15" s="168"/>
      <c r="C15" s="169"/>
      <c r="D15" s="170"/>
      <c r="E15" s="71"/>
      <c r="F15" s="71"/>
      <c r="G15" s="72"/>
      <c r="H15" s="73" t="s">
        <v>97</v>
      </c>
      <c r="J15" s="61"/>
      <c r="K15" s="61"/>
      <c r="L15" s="61"/>
      <c r="M15" s="61">
        <f t="shared" si="0"/>
        <v>0</v>
      </c>
      <c r="N15" s="62"/>
      <c r="O15" s="60"/>
      <c r="P15" s="60"/>
    </row>
    <row r="16" spans="1:16" ht="12">
      <c r="A16" s="4"/>
      <c r="B16" s="168"/>
      <c r="C16" s="169"/>
      <c r="D16" s="170"/>
      <c r="E16" s="71"/>
      <c r="F16" s="71"/>
      <c r="G16" s="72"/>
      <c r="H16" s="73" t="s">
        <v>97</v>
      </c>
      <c r="J16" s="61"/>
      <c r="K16" s="61"/>
      <c r="L16" s="61"/>
      <c r="M16" s="61">
        <f t="shared" si="0"/>
        <v>0</v>
      </c>
      <c r="N16" s="62"/>
      <c r="O16" s="60"/>
      <c r="P16" s="60"/>
    </row>
    <row r="17" spans="1:16" ht="12">
      <c r="A17" s="4"/>
      <c r="B17" s="168"/>
      <c r="C17" s="169"/>
      <c r="D17" s="170"/>
      <c r="E17" s="71"/>
      <c r="F17" s="71"/>
      <c r="G17" s="72"/>
      <c r="H17" s="73" t="s">
        <v>97</v>
      </c>
      <c r="J17" s="61"/>
      <c r="K17" s="61"/>
      <c r="L17" s="61"/>
      <c r="M17" s="61">
        <f t="shared" si="0"/>
        <v>0</v>
      </c>
      <c r="N17" s="62"/>
      <c r="O17" s="60"/>
      <c r="P17" s="60"/>
    </row>
    <row r="18" spans="1:16" ht="12">
      <c r="A18" s="4"/>
      <c r="B18" s="168"/>
      <c r="C18" s="169"/>
      <c r="D18" s="170"/>
      <c r="E18" s="71"/>
      <c r="F18" s="71"/>
      <c r="G18" s="72"/>
      <c r="H18" s="73" t="s">
        <v>97</v>
      </c>
      <c r="J18" s="61"/>
      <c r="K18" s="61"/>
      <c r="L18" s="61"/>
      <c r="M18" s="61">
        <f t="shared" si="0"/>
        <v>0</v>
      </c>
      <c r="N18" s="62"/>
      <c r="O18" s="60"/>
      <c r="P18" s="60"/>
    </row>
    <row r="19" spans="1:16" ht="12">
      <c r="A19" s="4"/>
      <c r="B19" s="168"/>
      <c r="C19" s="169"/>
      <c r="D19" s="170"/>
      <c r="E19" s="71"/>
      <c r="F19" s="71"/>
      <c r="G19" s="72"/>
      <c r="H19" s="73" t="s">
        <v>97</v>
      </c>
      <c r="J19" s="61"/>
      <c r="K19" s="61"/>
      <c r="L19" s="61"/>
      <c r="M19" s="61">
        <f t="shared" si="0"/>
        <v>0</v>
      </c>
      <c r="N19" s="62"/>
      <c r="O19" s="60"/>
      <c r="P19" s="60"/>
    </row>
    <row r="20" spans="1:16" ht="12">
      <c r="A20" s="4"/>
      <c r="B20" s="168"/>
      <c r="C20" s="169"/>
      <c r="D20" s="170"/>
      <c r="E20" s="74"/>
      <c r="F20" s="74"/>
      <c r="G20" s="75"/>
      <c r="H20" s="76" t="s">
        <v>97</v>
      </c>
      <c r="J20" s="61"/>
      <c r="K20" s="61"/>
      <c r="L20" s="61"/>
      <c r="M20" s="61">
        <f t="shared" si="0"/>
        <v>0</v>
      </c>
      <c r="N20" s="62"/>
      <c r="O20" s="60"/>
      <c r="P20" s="60"/>
    </row>
    <row r="21" spans="1:16" ht="12">
      <c r="A21" s="4"/>
      <c r="B21" s="168"/>
      <c r="C21" s="169"/>
      <c r="D21" s="170"/>
      <c r="E21" s="74"/>
      <c r="F21" s="74"/>
      <c r="G21" s="75"/>
      <c r="H21" s="76" t="s">
        <v>97</v>
      </c>
      <c r="J21" s="61"/>
      <c r="K21" s="61"/>
      <c r="L21" s="61"/>
      <c r="M21" s="61">
        <f t="shared" si="0"/>
        <v>0</v>
      </c>
      <c r="N21" s="62"/>
      <c r="O21" s="60"/>
      <c r="P21" s="60"/>
    </row>
    <row r="22" spans="1:16" ht="17.25" customHeight="1">
      <c r="A22" s="4"/>
      <c r="B22" s="158" t="s">
        <v>84</v>
      </c>
      <c r="C22" s="159"/>
      <c r="D22" s="159"/>
      <c r="E22" s="160"/>
      <c r="F22" s="161"/>
      <c r="G22" s="77">
        <f>SUM(G12:G21)</f>
        <v>0</v>
      </c>
      <c r="H22" s="77" t="s">
        <v>97</v>
      </c>
      <c r="J22" s="59" t="s">
        <v>88</v>
      </c>
      <c r="K22" s="59" t="s">
        <v>87</v>
      </c>
      <c r="L22" s="59" t="s">
        <v>89</v>
      </c>
      <c r="M22" s="59" t="s">
        <v>2</v>
      </c>
      <c r="N22" s="62"/>
      <c r="O22" s="60"/>
      <c r="P22" s="60"/>
    </row>
    <row r="23" spans="1:16" ht="12" customHeight="1">
      <c r="A23" s="4"/>
      <c r="B23" s="157" t="s">
        <v>75</v>
      </c>
      <c r="C23" s="176" t="s">
        <v>94</v>
      </c>
      <c r="D23" s="152" t="s">
        <v>68</v>
      </c>
      <c r="E23" s="78"/>
      <c r="F23" s="78"/>
      <c r="G23" s="79"/>
      <c r="H23" s="80">
        <f>ROUNDDOWN((G23-(G23/1.08)),0)</f>
        <v>0</v>
      </c>
      <c r="J23" s="61"/>
      <c r="K23" s="61"/>
      <c r="L23" s="61"/>
      <c r="M23" s="61">
        <f>J23*K23*L23</f>
        <v>0</v>
      </c>
      <c r="N23" s="62"/>
      <c r="O23" s="60"/>
      <c r="P23" s="60"/>
    </row>
    <row r="24" spans="1:16" ht="12">
      <c r="A24" s="4"/>
      <c r="B24" s="157"/>
      <c r="C24" s="157"/>
      <c r="D24" s="152"/>
      <c r="E24" s="71"/>
      <c r="F24" s="71"/>
      <c r="G24" s="72"/>
      <c r="H24" s="73">
        <f>ROUNDDOWN((G24-(G24/1.08)),0)</f>
        <v>0</v>
      </c>
      <c r="J24" s="61"/>
      <c r="K24" s="61"/>
      <c r="L24" s="61"/>
      <c r="M24" s="61">
        <f>J24*K24*L24</f>
        <v>0</v>
      </c>
      <c r="N24" s="62"/>
      <c r="O24" s="60"/>
      <c r="P24" s="60"/>
    </row>
    <row r="25" spans="1:16" ht="12">
      <c r="A25" s="4"/>
      <c r="B25" s="157"/>
      <c r="C25" s="157"/>
      <c r="D25" s="152"/>
      <c r="E25" s="71"/>
      <c r="F25" s="71"/>
      <c r="G25" s="72"/>
      <c r="H25" s="73">
        <f>ROUNDDOWN((G25-(G25/1.08)),0)</f>
        <v>0</v>
      </c>
      <c r="J25" s="61"/>
      <c r="K25" s="61"/>
      <c r="L25" s="61"/>
      <c r="M25" s="61">
        <f>J25*K25*L25</f>
        <v>0</v>
      </c>
      <c r="N25" s="62"/>
      <c r="O25" s="60"/>
      <c r="P25" s="60"/>
    </row>
    <row r="26" spans="1:16" ht="12">
      <c r="A26" s="4"/>
      <c r="B26" s="157"/>
      <c r="C26" s="157"/>
      <c r="D26" s="152"/>
      <c r="E26" s="71"/>
      <c r="F26" s="71"/>
      <c r="G26" s="72"/>
      <c r="H26" s="73">
        <f aca="true" t="shared" si="1" ref="H26:H76">ROUNDDOWN((G26-(G26/1.08)),0)</f>
        <v>0</v>
      </c>
      <c r="J26" s="61"/>
      <c r="K26" s="61"/>
      <c r="L26" s="61"/>
      <c r="M26" s="61">
        <f>J26*K26*L26</f>
        <v>0</v>
      </c>
      <c r="N26" s="62"/>
      <c r="O26" s="60"/>
      <c r="P26" s="60"/>
    </row>
    <row r="27" spans="1:16" ht="12">
      <c r="A27" s="4"/>
      <c r="B27" s="157"/>
      <c r="C27" s="157"/>
      <c r="D27" s="152"/>
      <c r="E27" s="74"/>
      <c r="F27" s="74"/>
      <c r="G27" s="75"/>
      <c r="H27" s="76">
        <f t="shared" si="1"/>
        <v>0</v>
      </c>
      <c r="J27" s="61"/>
      <c r="K27" s="61"/>
      <c r="L27" s="61"/>
      <c r="M27" s="61">
        <f>J27*K27*L27</f>
        <v>0</v>
      </c>
      <c r="N27" s="62"/>
      <c r="O27" s="60"/>
      <c r="P27" s="60"/>
    </row>
    <row r="28" spans="1:16" ht="12">
      <c r="A28" s="4"/>
      <c r="B28" s="157"/>
      <c r="C28" s="164"/>
      <c r="D28" s="152"/>
      <c r="E28" s="81"/>
      <c r="F28" s="82" t="s">
        <v>77</v>
      </c>
      <c r="G28" s="82">
        <f>SUM(G23:G27)</f>
        <v>0</v>
      </c>
      <c r="H28" s="82">
        <f>SUM(H23:H27)</f>
        <v>0</v>
      </c>
      <c r="J28" s="59" t="s">
        <v>90</v>
      </c>
      <c r="K28" s="59" t="s">
        <v>24</v>
      </c>
      <c r="L28" s="59" t="s">
        <v>86</v>
      </c>
      <c r="M28" s="59" t="s">
        <v>2</v>
      </c>
      <c r="N28" s="62"/>
      <c r="O28" s="60"/>
      <c r="P28" s="60"/>
    </row>
    <row r="29" spans="1:16" ht="12">
      <c r="A29" s="4"/>
      <c r="B29" s="157"/>
      <c r="C29" s="157" t="s">
        <v>95</v>
      </c>
      <c r="D29" s="162" t="s">
        <v>69</v>
      </c>
      <c r="E29" s="68"/>
      <c r="F29" s="68"/>
      <c r="G29" s="79"/>
      <c r="H29" s="83"/>
      <c r="J29" s="61"/>
      <c r="K29" s="61"/>
      <c r="L29" s="61"/>
      <c r="M29" s="61">
        <f>J29*K29*L29</f>
        <v>0</v>
      </c>
      <c r="N29" s="62"/>
      <c r="O29" s="60"/>
      <c r="P29" s="60"/>
    </row>
    <row r="30" spans="1:16" ht="12">
      <c r="A30" s="4"/>
      <c r="B30" s="157"/>
      <c r="C30" s="157"/>
      <c r="D30" s="163"/>
      <c r="E30" s="74"/>
      <c r="F30" s="74"/>
      <c r="G30" s="72"/>
      <c r="H30" s="84"/>
      <c r="J30" s="61"/>
      <c r="K30" s="61"/>
      <c r="L30" s="61"/>
      <c r="M30" s="61">
        <f aca="true" t="shared" si="2" ref="M30:M42">J30*K30*L30</f>
        <v>0</v>
      </c>
      <c r="N30" s="62"/>
      <c r="O30" s="60"/>
      <c r="P30" s="60"/>
    </row>
    <row r="31" spans="1:16" ht="12">
      <c r="A31" s="4"/>
      <c r="B31" s="157"/>
      <c r="C31" s="157"/>
      <c r="D31" s="163"/>
      <c r="E31" s="74"/>
      <c r="F31" s="74"/>
      <c r="G31" s="72"/>
      <c r="H31" s="84"/>
      <c r="J31" s="61"/>
      <c r="K31" s="61"/>
      <c r="L31" s="61"/>
      <c r="M31" s="61">
        <f t="shared" si="2"/>
        <v>0</v>
      </c>
      <c r="N31" s="62"/>
      <c r="O31" s="60"/>
      <c r="P31" s="60"/>
    </row>
    <row r="32" spans="1:16" ht="12">
      <c r="A32" s="4"/>
      <c r="B32" s="157"/>
      <c r="C32" s="157"/>
      <c r="D32" s="163"/>
      <c r="E32" s="74"/>
      <c r="F32" s="74"/>
      <c r="G32" s="72"/>
      <c r="H32" s="84"/>
      <c r="J32" s="61"/>
      <c r="K32" s="61"/>
      <c r="L32" s="61"/>
      <c r="M32" s="61">
        <f t="shared" si="2"/>
        <v>0</v>
      </c>
      <c r="N32" s="62"/>
      <c r="O32" s="60"/>
      <c r="P32" s="60"/>
    </row>
    <row r="33" spans="1:16" ht="12">
      <c r="A33" s="4"/>
      <c r="B33" s="157"/>
      <c r="C33" s="157"/>
      <c r="D33" s="163"/>
      <c r="E33" s="74"/>
      <c r="F33" s="74"/>
      <c r="G33" s="72"/>
      <c r="H33" s="84"/>
      <c r="J33" s="61"/>
      <c r="K33" s="61"/>
      <c r="L33" s="61"/>
      <c r="M33" s="61">
        <f t="shared" si="2"/>
        <v>0</v>
      </c>
      <c r="N33" s="62"/>
      <c r="O33" s="60"/>
      <c r="P33" s="60"/>
    </row>
    <row r="34" spans="1:16" ht="12">
      <c r="A34" s="4"/>
      <c r="B34" s="157"/>
      <c r="C34" s="157"/>
      <c r="D34" s="163"/>
      <c r="E34" s="74"/>
      <c r="F34" s="74"/>
      <c r="G34" s="72"/>
      <c r="H34" s="84"/>
      <c r="J34" s="61"/>
      <c r="K34" s="61"/>
      <c r="L34" s="61"/>
      <c r="M34" s="61">
        <f t="shared" si="2"/>
        <v>0</v>
      </c>
      <c r="N34" s="62"/>
      <c r="O34" s="60"/>
      <c r="P34" s="60"/>
    </row>
    <row r="35" spans="1:16" ht="12">
      <c r="A35" s="4"/>
      <c r="B35" s="157"/>
      <c r="C35" s="157"/>
      <c r="D35" s="163"/>
      <c r="E35" s="74"/>
      <c r="F35" s="74"/>
      <c r="G35" s="72"/>
      <c r="H35" s="84"/>
      <c r="J35" s="61"/>
      <c r="K35" s="61"/>
      <c r="L35" s="61"/>
      <c r="M35" s="61">
        <f t="shared" si="2"/>
        <v>0</v>
      </c>
      <c r="N35" s="62"/>
      <c r="O35" s="60"/>
      <c r="P35" s="60"/>
    </row>
    <row r="36" spans="1:16" ht="12">
      <c r="A36" s="4"/>
      <c r="B36" s="157"/>
      <c r="C36" s="157"/>
      <c r="D36" s="163"/>
      <c r="E36" s="74"/>
      <c r="F36" s="74"/>
      <c r="G36" s="72"/>
      <c r="H36" s="84"/>
      <c r="J36" s="61"/>
      <c r="K36" s="61"/>
      <c r="L36" s="61"/>
      <c r="M36" s="61">
        <f t="shared" si="2"/>
        <v>0</v>
      </c>
      <c r="N36" s="62"/>
      <c r="O36" s="60"/>
      <c r="P36" s="60"/>
    </row>
    <row r="37" spans="1:16" ht="12">
      <c r="A37" s="4"/>
      <c r="B37" s="157"/>
      <c r="C37" s="157"/>
      <c r="D37" s="163"/>
      <c r="E37" s="74"/>
      <c r="F37" s="74"/>
      <c r="G37" s="72"/>
      <c r="H37" s="84"/>
      <c r="J37" s="61"/>
      <c r="K37" s="61"/>
      <c r="L37" s="61"/>
      <c r="M37" s="61">
        <f t="shared" si="2"/>
        <v>0</v>
      </c>
      <c r="N37" s="62"/>
      <c r="O37" s="60"/>
      <c r="P37" s="60"/>
    </row>
    <row r="38" spans="1:16" ht="12">
      <c r="A38" s="4"/>
      <c r="B38" s="157"/>
      <c r="C38" s="157"/>
      <c r="D38" s="163"/>
      <c r="E38" s="74"/>
      <c r="F38" s="74"/>
      <c r="G38" s="72"/>
      <c r="H38" s="84"/>
      <c r="J38" s="61"/>
      <c r="K38" s="61"/>
      <c r="L38" s="61"/>
      <c r="M38" s="61">
        <f t="shared" si="2"/>
        <v>0</v>
      </c>
      <c r="N38" s="62"/>
      <c r="O38" s="60"/>
      <c r="P38" s="60"/>
    </row>
    <row r="39" spans="1:16" ht="12">
      <c r="A39" s="4"/>
      <c r="B39" s="157"/>
      <c r="C39" s="157"/>
      <c r="D39" s="163"/>
      <c r="E39" s="74"/>
      <c r="F39" s="74"/>
      <c r="G39" s="72"/>
      <c r="H39" s="84"/>
      <c r="J39" s="61"/>
      <c r="K39" s="61"/>
      <c r="L39" s="61"/>
      <c r="M39" s="61">
        <f t="shared" si="2"/>
        <v>0</v>
      </c>
      <c r="N39" s="62"/>
      <c r="O39" s="60"/>
      <c r="P39" s="60"/>
    </row>
    <row r="40" spans="1:16" ht="12">
      <c r="A40" s="4"/>
      <c r="B40" s="157"/>
      <c r="C40" s="157"/>
      <c r="D40" s="163"/>
      <c r="E40" s="74"/>
      <c r="F40" s="74"/>
      <c r="G40" s="72"/>
      <c r="H40" s="84"/>
      <c r="J40" s="61"/>
      <c r="K40" s="61"/>
      <c r="L40" s="61"/>
      <c r="M40" s="61">
        <f t="shared" si="2"/>
        <v>0</v>
      </c>
      <c r="N40" s="62"/>
      <c r="O40" s="60"/>
      <c r="P40" s="60"/>
    </row>
    <row r="41" spans="1:16" ht="12">
      <c r="A41" s="4"/>
      <c r="B41" s="157"/>
      <c r="C41" s="157"/>
      <c r="D41" s="163"/>
      <c r="E41" s="74"/>
      <c r="F41" s="74"/>
      <c r="G41" s="72"/>
      <c r="H41" s="84"/>
      <c r="J41" s="61"/>
      <c r="K41" s="61"/>
      <c r="L41" s="61"/>
      <c r="M41" s="61">
        <f t="shared" si="2"/>
        <v>0</v>
      </c>
      <c r="N41" s="62"/>
      <c r="O41" s="60"/>
      <c r="P41" s="60"/>
    </row>
    <row r="42" spans="1:16" ht="12">
      <c r="A42" s="4"/>
      <c r="B42" s="157"/>
      <c r="C42" s="157"/>
      <c r="D42" s="163"/>
      <c r="E42" s="74"/>
      <c r="F42" s="74"/>
      <c r="G42" s="85"/>
      <c r="H42" s="84"/>
      <c r="J42" s="63"/>
      <c r="K42" s="63"/>
      <c r="L42" s="63"/>
      <c r="M42" s="63">
        <f t="shared" si="2"/>
        <v>0</v>
      </c>
      <c r="N42" s="62"/>
      <c r="O42" s="60"/>
      <c r="P42" s="60"/>
    </row>
    <row r="43" spans="1:16" ht="12">
      <c r="A43" s="4"/>
      <c r="B43" s="157"/>
      <c r="C43" s="164"/>
      <c r="D43" s="154"/>
      <c r="E43" s="81"/>
      <c r="F43" s="82" t="s">
        <v>78</v>
      </c>
      <c r="G43" s="82">
        <f>SUM(G29:G42)</f>
        <v>0</v>
      </c>
      <c r="H43" s="82" t="s">
        <v>97</v>
      </c>
      <c r="J43" s="64" t="s">
        <v>108</v>
      </c>
      <c r="K43" s="65" t="s">
        <v>104</v>
      </c>
      <c r="L43" s="65" t="s">
        <v>102</v>
      </c>
      <c r="M43" s="65" t="s">
        <v>91</v>
      </c>
      <c r="N43" s="65" t="s">
        <v>105</v>
      </c>
      <c r="O43" s="65" t="s">
        <v>2</v>
      </c>
      <c r="P43" s="60"/>
    </row>
    <row r="44" spans="1:16" ht="12">
      <c r="A44" s="4"/>
      <c r="B44" s="157"/>
      <c r="C44" s="151" t="s">
        <v>74</v>
      </c>
      <c r="D44" s="152" t="s">
        <v>70</v>
      </c>
      <c r="E44" s="78"/>
      <c r="F44" s="78"/>
      <c r="G44" s="79"/>
      <c r="H44" s="80">
        <f t="shared" si="1"/>
        <v>0</v>
      </c>
      <c r="J44" s="66"/>
      <c r="K44" s="66"/>
      <c r="L44" s="66"/>
      <c r="M44" s="66"/>
      <c r="N44" s="66"/>
      <c r="O44" s="66">
        <f aca="true" t="shared" si="3" ref="O44:O57">J44*K44+L44*M44*N44</f>
        <v>0</v>
      </c>
      <c r="P44" s="60"/>
    </row>
    <row r="45" spans="1:16" ht="12">
      <c r="A45" s="4"/>
      <c r="B45" s="157"/>
      <c r="C45" s="151"/>
      <c r="D45" s="152"/>
      <c r="E45" s="71"/>
      <c r="F45" s="71"/>
      <c r="G45" s="72"/>
      <c r="H45" s="73">
        <f t="shared" si="1"/>
        <v>0</v>
      </c>
      <c r="J45" s="66"/>
      <c r="K45" s="66"/>
      <c r="L45" s="66"/>
      <c r="M45" s="66"/>
      <c r="N45" s="66"/>
      <c r="O45" s="66">
        <f t="shared" si="3"/>
        <v>0</v>
      </c>
      <c r="P45" s="60"/>
    </row>
    <row r="46" spans="1:16" ht="12">
      <c r="A46" s="4"/>
      <c r="B46" s="157"/>
      <c r="C46" s="151"/>
      <c r="D46" s="152"/>
      <c r="E46" s="74"/>
      <c r="F46" s="74"/>
      <c r="G46" s="75"/>
      <c r="H46" s="76">
        <f t="shared" si="1"/>
        <v>0</v>
      </c>
      <c r="J46" s="66"/>
      <c r="K46" s="66"/>
      <c r="L46" s="66"/>
      <c r="M46" s="66"/>
      <c r="N46" s="66"/>
      <c r="O46" s="66">
        <f t="shared" si="3"/>
        <v>0</v>
      </c>
      <c r="P46" s="60"/>
    </row>
    <row r="47" spans="1:16" ht="12">
      <c r="A47" s="4"/>
      <c r="B47" s="157"/>
      <c r="C47" s="151"/>
      <c r="D47" s="152"/>
      <c r="E47" s="74"/>
      <c r="F47" s="74"/>
      <c r="G47" s="75"/>
      <c r="H47" s="76">
        <f t="shared" si="1"/>
        <v>0</v>
      </c>
      <c r="J47" s="66"/>
      <c r="K47" s="66"/>
      <c r="L47" s="66"/>
      <c r="M47" s="66"/>
      <c r="N47" s="66"/>
      <c r="O47" s="66">
        <f t="shared" si="3"/>
        <v>0</v>
      </c>
      <c r="P47" s="60"/>
    </row>
    <row r="48" spans="1:16" ht="12">
      <c r="A48" s="4"/>
      <c r="B48" s="157"/>
      <c r="C48" s="151"/>
      <c r="D48" s="152"/>
      <c r="E48" s="74"/>
      <c r="F48" s="74"/>
      <c r="G48" s="75"/>
      <c r="H48" s="76">
        <f t="shared" si="1"/>
        <v>0</v>
      </c>
      <c r="J48" s="66"/>
      <c r="K48" s="66"/>
      <c r="L48" s="66"/>
      <c r="M48" s="66"/>
      <c r="N48" s="66"/>
      <c r="O48" s="66">
        <f t="shared" si="3"/>
        <v>0</v>
      </c>
      <c r="P48" s="60"/>
    </row>
    <row r="49" spans="1:16" ht="12">
      <c r="A49" s="4"/>
      <c r="B49" s="157"/>
      <c r="C49" s="151"/>
      <c r="D49" s="152"/>
      <c r="E49" s="74"/>
      <c r="F49" s="74"/>
      <c r="G49" s="75"/>
      <c r="H49" s="76">
        <f t="shared" si="1"/>
        <v>0</v>
      </c>
      <c r="J49" s="66"/>
      <c r="K49" s="66"/>
      <c r="L49" s="66"/>
      <c r="M49" s="66"/>
      <c r="N49" s="66"/>
      <c r="O49" s="66">
        <f t="shared" si="3"/>
        <v>0</v>
      </c>
      <c r="P49" s="60"/>
    </row>
    <row r="50" spans="1:16" ht="12">
      <c r="A50" s="4"/>
      <c r="B50" s="157"/>
      <c r="C50" s="151"/>
      <c r="D50" s="152"/>
      <c r="E50" s="74"/>
      <c r="F50" s="74"/>
      <c r="G50" s="75"/>
      <c r="H50" s="76">
        <f t="shared" si="1"/>
        <v>0</v>
      </c>
      <c r="J50" s="66"/>
      <c r="K50" s="66"/>
      <c r="L50" s="66"/>
      <c r="M50" s="66"/>
      <c r="N50" s="66"/>
      <c r="O50" s="66">
        <f t="shared" si="3"/>
        <v>0</v>
      </c>
      <c r="P50" s="60"/>
    </row>
    <row r="51" spans="1:16" ht="12">
      <c r="A51" s="4"/>
      <c r="B51" s="157"/>
      <c r="C51" s="151"/>
      <c r="D51" s="152"/>
      <c r="E51" s="74"/>
      <c r="F51" s="74"/>
      <c r="G51" s="75"/>
      <c r="H51" s="76">
        <f t="shared" si="1"/>
        <v>0</v>
      </c>
      <c r="J51" s="66"/>
      <c r="K51" s="66"/>
      <c r="L51" s="66"/>
      <c r="M51" s="66"/>
      <c r="N51" s="66"/>
      <c r="O51" s="66">
        <f t="shared" si="3"/>
        <v>0</v>
      </c>
      <c r="P51" s="60"/>
    </row>
    <row r="52" spans="1:16" ht="12">
      <c r="A52" s="4"/>
      <c r="B52" s="157"/>
      <c r="C52" s="151"/>
      <c r="D52" s="152"/>
      <c r="E52" s="74"/>
      <c r="F52" s="74"/>
      <c r="G52" s="75"/>
      <c r="H52" s="76">
        <f t="shared" si="1"/>
        <v>0</v>
      </c>
      <c r="J52" s="66"/>
      <c r="K52" s="66"/>
      <c r="L52" s="66"/>
      <c r="M52" s="66"/>
      <c r="N52" s="66"/>
      <c r="O52" s="66">
        <f t="shared" si="3"/>
        <v>0</v>
      </c>
      <c r="P52" s="60"/>
    </row>
    <row r="53" spans="1:16" ht="12">
      <c r="A53" s="4"/>
      <c r="B53" s="157"/>
      <c r="C53" s="151"/>
      <c r="D53" s="152"/>
      <c r="E53" s="74"/>
      <c r="F53" s="74"/>
      <c r="G53" s="75"/>
      <c r="H53" s="76">
        <f t="shared" si="1"/>
        <v>0</v>
      </c>
      <c r="J53" s="66"/>
      <c r="K53" s="66"/>
      <c r="L53" s="66"/>
      <c r="M53" s="66"/>
      <c r="N53" s="66"/>
      <c r="O53" s="66">
        <f t="shared" si="3"/>
        <v>0</v>
      </c>
      <c r="P53" s="60"/>
    </row>
    <row r="54" spans="1:16" ht="12">
      <c r="A54" s="4"/>
      <c r="B54" s="157"/>
      <c r="C54" s="151"/>
      <c r="D54" s="152"/>
      <c r="E54" s="74"/>
      <c r="F54" s="74"/>
      <c r="G54" s="75"/>
      <c r="H54" s="76">
        <f t="shared" si="1"/>
        <v>0</v>
      </c>
      <c r="J54" s="66"/>
      <c r="K54" s="66"/>
      <c r="L54" s="66"/>
      <c r="M54" s="66"/>
      <c r="N54" s="66"/>
      <c r="O54" s="66">
        <f t="shared" si="3"/>
        <v>0</v>
      </c>
      <c r="P54" s="60"/>
    </row>
    <row r="55" spans="1:16" ht="12">
      <c r="A55" s="4"/>
      <c r="B55" s="157"/>
      <c r="C55" s="151"/>
      <c r="D55" s="152"/>
      <c r="E55" s="74"/>
      <c r="F55" s="74"/>
      <c r="G55" s="75"/>
      <c r="H55" s="76">
        <f t="shared" si="1"/>
        <v>0</v>
      </c>
      <c r="J55" s="66"/>
      <c r="K55" s="66"/>
      <c r="L55" s="66"/>
      <c r="M55" s="66"/>
      <c r="N55" s="66"/>
      <c r="O55" s="66">
        <f t="shared" si="3"/>
        <v>0</v>
      </c>
      <c r="P55" s="60"/>
    </row>
    <row r="56" spans="1:16" ht="12">
      <c r="A56" s="4"/>
      <c r="B56" s="157"/>
      <c r="C56" s="151"/>
      <c r="D56" s="152"/>
      <c r="E56" s="71"/>
      <c r="F56" s="71"/>
      <c r="G56" s="72"/>
      <c r="H56" s="73">
        <f t="shared" si="1"/>
        <v>0</v>
      </c>
      <c r="J56" s="66"/>
      <c r="K56" s="66"/>
      <c r="L56" s="66"/>
      <c r="M56" s="66"/>
      <c r="N56" s="66"/>
      <c r="O56" s="66">
        <f t="shared" si="3"/>
        <v>0</v>
      </c>
      <c r="P56" s="60"/>
    </row>
    <row r="57" spans="1:16" ht="12">
      <c r="A57" s="4"/>
      <c r="B57" s="157"/>
      <c r="C57" s="151"/>
      <c r="D57" s="152"/>
      <c r="E57" s="71"/>
      <c r="F57" s="71"/>
      <c r="G57" s="72"/>
      <c r="H57" s="73">
        <f t="shared" si="1"/>
        <v>0</v>
      </c>
      <c r="J57" s="66"/>
      <c r="K57" s="66"/>
      <c r="L57" s="66"/>
      <c r="M57" s="66"/>
      <c r="N57" s="66"/>
      <c r="O57" s="66">
        <f t="shared" si="3"/>
        <v>0</v>
      </c>
      <c r="P57" s="60"/>
    </row>
    <row r="58" spans="1:16" ht="12">
      <c r="A58" s="4"/>
      <c r="B58" s="157"/>
      <c r="C58" s="151"/>
      <c r="D58" s="154"/>
      <c r="E58" s="81"/>
      <c r="F58" s="82" t="s">
        <v>79</v>
      </c>
      <c r="G58" s="82">
        <f>SUM(G44:G57)</f>
        <v>0</v>
      </c>
      <c r="H58" s="82">
        <f>SUM(H44:H57)</f>
        <v>0</v>
      </c>
      <c r="J58" s="64" t="s">
        <v>99</v>
      </c>
      <c r="K58" s="65" t="s">
        <v>104</v>
      </c>
      <c r="L58" s="65" t="s">
        <v>102</v>
      </c>
      <c r="M58" s="65" t="s">
        <v>91</v>
      </c>
      <c r="N58" s="65" t="s">
        <v>105</v>
      </c>
      <c r="O58" s="65" t="s">
        <v>2</v>
      </c>
      <c r="P58" s="60"/>
    </row>
    <row r="59" spans="1:16" ht="12">
      <c r="A59" s="4"/>
      <c r="B59" s="157"/>
      <c r="C59" s="151"/>
      <c r="D59" s="152" t="s">
        <v>71</v>
      </c>
      <c r="E59" s="78"/>
      <c r="F59" s="78"/>
      <c r="G59" s="79"/>
      <c r="H59" s="80">
        <f t="shared" si="1"/>
        <v>0</v>
      </c>
      <c r="J59" s="66"/>
      <c r="K59" s="66"/>
      <c r="L59" s="66"/>
      <c r="M59" s="66"/>
      <c r="N59" s="66"/>
      <c r="O59" s="66">
        <f>J59*K59+L59*M59*N59</f>
        <v>0</v>
      </c>
      <c r="P59" s="60"/>
    </row>
    <row r="60" spans="1:16" ht="12">
      <c r="A60" s="4"/>
      <c r="B60" s="157"/>
      <c r="C60" s="151"/>
      <c r="D60" s="152"/>
      <c r="E60" s="71"/>
      <c r="F60" s="71"/>
      <c r="G60" s="72"/>
      <c r="H60" s="73">
        <f t="shared" si="1"/>
        <v>0</v>
      </c>
      <c r="J60" s="66"/>
      <c r="K60" s="66"/>
      <c r="L60" s="66"/>
      <c r="M60" s="66"/>
      <c r="N60" s="66"/>
      <c r="O60" s="66">
        <f aca="true" t="shared" si="4" ref="O60:O67">J60*K60+L60*M60*N60</f>
        <v>0</v>
      </c>
      <c r="P60" s="60"/>
    </row>
    <row r="61" spans="1:16" ht="12">
      <c r="A61" s="4"/>
      <c r="B61" s="157"/>
      <c r="C61" s="151"/>
      <c r="D61" s="152"/>
      <c r="E61" s="71"/>
      <c r="F61" s="71"/>
      <c r="G61" s="72"/>
      <c r="H61" s="73">
        <f t="shared" si="1"/>
        <v>0</v>
      </c>
      <c r="J61" s="66"/>
      <c r="K61" s="66"/>
      <c r="L61" s="66"/>
      <c r="M61" s="66"/>
      <c r="N61" s="66"/>
      <c r="O61" s="66">
        <f t="shared" si="4"/>
        <v>0</v>
      </c>
      <c r="P61" s="60"/>
    </row>
    <row r="62" spans="1:16" ht="12">
      <c r="A62" s="4"/>
      <c r="B62" s="157"/>
      <c r="C62" s="151"/>
      <c r="D62" s="152"/>
      <c r="E62" s="74"/>
      <c r="F62" s="74"/>
      <c r="G62" s="75"/>
      <c r="H62" s="76">
        <f t="shared" si="1"/>
        <v>0</v>
      </c>
      <c r="J62" s="66"/>
      <c r="K62" s="66"/>
      <c r="L62" s="66"/>
      <c r="M62" s="66"/>
      <c r="N62" s="66"/>
      <c r="O62" s="66">
        <f t="shared" si="4"/>
        <v>0</v>
      </c>
      <c r="P62" s="60"/>
    </row>
    <row r="63" spans="1:16" ht="12">
      <c r="A63" s="4"/>
      <c r="B63" s="157"/>
      <c r="C63" s="151"/>
      <c r="D63" s="152"/>
      <c r="E63" s="74"/>
      <c r="F63" s="74"/>
      <c r="G63" s="75"/>
      <c r="H63" s="76">
        <f t="shared" si="1"/>
        <v>0</v>
      </c>
      <c r="J63" s="66"/>
      <c r="K63" s="66"/>
      <c r="L63" s="66"/>
      <c r="M63" s="66"/>
      <c r="N63" s="66"/>
      <c r="O63" s="66">
        <f t="shared" si="4"/>
        <v>0</v>
      </c>
      <c r="P63" s="60"/>
    </row>
    <row r="64" spans="1:16" ht="12">
      <c r="A64" s="4"/>
      <c r="B64" s="157"/>
      <c r="C64" s="151"/>
      <c r="D64" s="152"/>
      <c r="E64" s="74"/>
      <c r="F64" s="74"/>
      <c r="G64" s="75"/>
      <c r="H64" s="76">
        <f t="shared" si="1"/>
        <v>0</v>
      </c>
      <c r="J64" s="66"/>
      <c r="K64" s="66"/>
      <c r="L64" s="66"/>
      <c r="M64" s="66"/>
      <c r="N64" s="66"/>
      <c r="O64" s="66">
        <f t="shared" si="4"/>
        <v>0</v>
      </c>
      <c r="P64" s="60"/>
    </row>
    <row r="65" spans="1:16" ht="12">
      <c r="A65" s="4"/>
      <c r="B65" s="157"/>
      <c r="C65" s="151"/>
      <c r="D65" s="152"/>
      <c r="E65" s="74"/>
      <c r="F65" s="74"/>
      <c r="G65" s="75"/>
      <c r="H65" s="76">
        <f t="shared" si="1"/>
        <v>0</v>
      </c>
      <c r="J65" s="66"/>
      <c r="K65" s="66"/>
      <c r="L65" s="66"/>
      <c r="M65" s="66"/>
      <c r="N65" s="66"/>
      <c r="O65" s="66">
        <f t="shared" si="4"/>
        <v>0</v>
      </c>
      <c r="P65" s="60"/>
    </row>
    <row r="66" spans="1:16" ht="12">
      <c r="A66" s="4"/>
      <c r="B66" s="157"/>
      <c r="C66" s="151"/>
      <c r="D66" s="152"/>
      <c r="E66" s="71"/>
      <c r="F66" s="71"/>
      <c r="G66" s="72"/>
      <c r="H66" s="73">
        <f t="shared" si="1"/>
        <v>0</v>
      </c>
      <c r="J66" s="66"/>
      <c r="K66" s="66"/>
      <c r="L66" s="66"/>
      <c r="M66" s="66"/>
      <c r="N66" s="66"/>
      <c r="O66" s="66">
        <f t="shared" si="4"/>
        <v>0</v>
      </c>
      <c r="P66" s="60"/>
    </row>
    <row r="67" spans="1:16" ht="12">
      <c r="A67" s="4"/>
      <c r="B67" s="157"/>
      <c r="C67" s="151"/>
      <c r="D67" s="152"/>
      <c r="E67" s="71"/>
      <c r="F67" s="71"/>
      <c r="G67" s="72"/>
      <c r="H67" s="73">
        <f t="shared" si="1"/>
        <v>0</v>
      </c>
      <c r="J67" s="66"/>
      <c r="K67" s="66"/>
      <c r="L67" s="66"/>
      <c r="M67" s="66"/>
      <c r="N67" s="66"/>
      <c r="O67" s="66">
        <f t="shared" si="4"/>
        <v>0</v>
      </c>
      <c r="P67" s="60"/>
    </row>
    <row r="68" spans="1:16" ht="12">
      <c r="A68" s="4"/>
      <c r="B68" s="157"/>
      <c r="C68" s="151"/>
      <c r="D68" s="154"/>
      <c r="E68" s="81"/>
      <c r="F68" s="82" t="s">
        <v>80</v>
      </c>
      <c r="G68" s="82">
        <f>SUM(G59:G67)</f>
        <v>0</v>
      </c>
      <c r="H68" s="82">
        <f>SUM(H59:H67)</f>
        <v>0</v>
      </c>
      <c r="J68" s="59" t="s">
        <v>57</v>
      </c>
      <c r="K68" s="59" t="s">
        <v>58</v>
      </c>
      <c r="L68" s="59" t="s">
        <v>25</v>
      </c>
      <c r="M68" s="59" t="s">
        <v>85</v>
      </c>
      <c r="N68" s="59" t="s">
        <v>26</v>
      </c>
      <c r="O68" s="59" t="s">
        <v>2</v>
      </c>
      <c r="P68" s="60"/>
    </row>
    <row r="69" spans="1:16" ht="12">
      <c r="A69" s="4"/>
      <c r="B69" s="157"/>
      <c r="C69" s="150" t="s">
        <v>76</v>
      </c>
      <c r="D69" s="156" t="s">
        <v>72</v>
      </c>
      <c r="E69" s="86"/>
      <c r="F69" s="86"/>
      <c r="G69" s="87"/>
      <c r="H69" s="84"/>
      <c r="J69" s="67">
        <v>1000</v>
      </c>
      <c r="K69" s="67">
        <v>1200</v>
      </c>
      <c r="L69" s="67">
        <v>100</v>
      </c>
      <c r="M69" s="67">
        <v>50</v>
      </c>
      <c r="N69" s="67">
        <v>12</v>
      </c>
      <c r="O69" s="61">
        <f>(J69*L69+K69*M69)*N69</f>
        <v>1920000</v>
      </c>
      <c r="P69" s="60"/>
    </row>
    <row r="70" spans="1:16" ht="12">
      <c r="A70" s="4"/>
      <c r="B70" s="157"/>
      <c r="C70" s="151"/>
      <c r="D70" s="152"/>
      <c r="E70" s="71"/>
      <c r="F70" s="86"/>
      <c r="G70" s="87"/>
      <c r="H70" s="84"/>
      <c r="J70" s="67"/>
      <c r="K70" s="67"/>
      <c r="L70" s="67"/>
      <c r="M70" s="67"/>
      <c r="N70" s="67"/>
      <c r="O70" s="61">
        <f>(J70*L70+K70*M70)*N70</f>
        <v>0</v>
      </c>
      <c r="P70" s="60"/>
    </row>
    <row r="71" spans="1:16" ht="12">
      <c r="A71" s="4"/>
      <c r="B71" s="157"/>
      <c r="C71" s="151"/>
      <c r="D71" s="152"/>
      <c r="E71" s="86"/>
      <c r="F71" s="86"/>
      <c r="G71" s="87"/>
      <c r="H71" s="84"/>
      <c r="J71" s="67"/>
      <c r="K71" s="67"/>
      <c r="L71" s="67"/>
      <c r="M71" s="67"/>
      <c r="N71" s="67"/>
      <c r="O71" s="61">
        <f>(J71*L71+K71*M71)*N71</f>
        <v>0</v>
      </c>
      <c r="P71" s="60"/>
    </row>
    <row r="72" spans="1:16" ht="12">
      <c r="A72" s="4"/>
      <c r="B72" s="157"/>
      <c r="C72" s="151"/>
      <c r="D72" s="152"/>
      <c r="E72" s="71"/>
      <c r="F72" s="71"/>
      <c r="G72" s="72"/>
      <c r="H72" s="84"/>
      <c r="J72" s="67"/>
      <c r="K72" s="67"/>
      <c r="L72" s="67"/>
      <c r="M72" s="67"/>
      <c r="N72" s="67"/>
      <c r="O72" s="61">
        <f>(J72*L72+K72*M72)*N72</f>
        <v>0</v>
      </c>
      <c r="P72" s="60"/>
    </row>
    <row r="73" spans="1:16" ht="12">
      <c r="A73" s="4"/>
      <c r="B73" s="157"/>
      <c r="C73" s="151"/>
      <c r="D73" s="154"/>
      <c r="E73" s="81"/>
      <c r="F73" s="82" t="s">
        <v>81</v>
      </c>
      <c r="G73" s="82">
        <f>SUM(G69:G72)</f>
        <v>0</v>
      </c>
      <c r="H73" s="82">
        <f>SUM(H69:H72)</f>
        <v>0</v>
      </c>
      <c r="J73" s="59" t="s">
        <v>1</v>
      </c>
      <c r="K73" s="59" t="s">
        <v>27</v>
      </c>
      <c r="L73" s="59" t="s">
        <v>28</v>
      </c>
      <c r="M73" s="59" t="s">
        <v>2</v>
      </c>
      <c r="N73" s="60"/>
      <c r="O73" s="60"/>
      <c r="P73" s="60"/>
    </row>
    <row r="74" spans="1:16" ht="12">
      <c r="A74" s="4"/>
      <c r="B74" s="157"/>
      <c r="C74" s="152" t="s">
        <v>73</v>
      </c>
      <c r="D74" s="153"/>
      <c r="E74" s="78"/>
      <c r="F74" s="78"/>
      <c r="G74" s="79"/>
      <c r="H74" s="80">
        <f t="shared" si="1"/>
        <v>0</v>
      </c>
      <c r="J74" s="61"/>
      <c r="K74" s="61"/>
      <c r="L74" s="61"/>
      <c r="M74" s="61">
        <f>J74*K74*L74</f>
        <v>0</v>
      </c>
      <c r="N74" s="62"/>
      <c r="O74" s="60"/>
      <c r="P74" s="60"/>
    </row>
    <row r="75" spans="1:16" ht="12">
      <c r="A75" s="4"/>
      <c r="B75" s="157"/>
      <c r="C75" s="152"/>
      <c r="D75" s="153"/>
      <c r="E75" s="71"/>
      <c r="F75" s="71"/>
      <c r="G75" s="72"/>
      <c r="H75" s="73">
        <f t="shared" si="1"/>
        <v>0</v>
      </c>
      <c r="J75" s="61"/>
      <c r="K75" s="61"/>
      <c r="L75" s="61"/>
      <c r="M75" s="61">
        <f aca="true" t="shared" si="5" ref="M75:M83">J75*K75*L75</f>
        <v>0</v>
      </c>
      <c r="N75" s="62"/>
      <c r="O75" s="60"/>
      <c r="P75" s="60"/>
    </row>
    <row r="76" spans="1:16" ht="12">
      <c r="A76" s="4"/>
      <c r="B76" s="157"/>
      <c r="C76" s="152"/>
      <c r="D76" s="153"/>
      <c r="E76" s="71"/>
      <c r="F76" s="71"/>
      <c r="G76" s="72"/>
      <c r="H76" s="73">
        <f t="shared" si="1"/>
        <v>0</v>
      </c>
      <c r="J76" s="61"/>
      <c r="K76" s="61"/>
      <c r="L76" s="61"/>
      <c r="M76" s="61">
        <f t="shared" si="5"/>
        <v>0</v>
      </c>
      <c r="N76" s="62"/>
      <c r="O76" s="60"/>
      <c r="P76" s="60"/>
    </row>
    <row r="77" spans="1:16" ht="12">
      <c r="A77" s="4"/>
      <c r="B77" s="157"/>
      <c r="C77" s="152"/>
      <c r="D77" s="153"/>
      <c r="E77" s="71"/>
      <c r="F77" s="71"/>
      <c r="G77" s="72"/>
      <c r="H77" s="73">
        <f aca="true" t="shared" si="6" ref="H77:H82">ROUNDDOWN((G77-(G77/1.08)),0)</f>
        <v>0</v>
      </c>
      <c r="J77" s="61"/>
      <c r="K77" s="61"/>
      <c r="L77" s="61"/>
      <c r="M77" s="61">
        <f t="shared" si="5"/>
        <v>0</v>
      </c>
      <c r="N77" s="62"/>
      <c r="O77" s="60"/>
      <c r="P77" s="60"/>
    </row>
    <row r="78" spans="1:16" ht="12">
      <c r="A78" s="4"/>
      <c r="B78" s="157"/>
      <c r="C78" s="152"/>
      <c r="D78" s="153"/>
      <c r="E78" s="71"/>
      <c r="F78" s="71"/>
      <c r="G78" s="72"/>
      <c r="H78" s="73">
        <f t="shared" si="6"/>
        <v>0</v>
      </c>
      <c r="J78" s="61"/>
      <c r="K78" s="61"/>
      <c r="L78" s="61"/>
      <c r="M78" s="61">
        <f t="shared" si="5"/>
        <v>0</v>
      </c>
      <c r="N78" s="62"/>
      <c r="O78" s="60"/>
      <c r="P78" s="60"/>
    </row>
    <row r="79" spans="1:16" ht="12">
      <c r="A79" s="4"/>
      <c r="B79" s="157"/>
      <c r="C79" s="152"/>
      <c r="D79" s="153"/>
      <c r="E79" s="71"/>
      <c r="F79" s="71"/>
      <c r="G79" s="72"/>
      <c r="H79" s="73">
        <f t="shared" si="6"/>
        <v>0</v>
      </c>
      <c r="J79" s="61"/>
      <c r="K79" s="61"/>
      <c r="L79" s="61"/>
      <c r="M79" s="61">
        <f t="shared" si="5"/>
        <v>0</v>
      </c>
      <c r="N79" s="62"/>
      <c r="O79" s="60"/>
      <c r="P79" s="60"/>
    </row>
    <row r="80" spans="1:16" ht="12">
      <c r="A80" s="4"/>
      <c r="B80" s="157"/>
      <c r="C80" s="152"/>
      <c r="D80" s="153"/>
      <c r="E80" s="71"/>
      <c r="F80" s="71"/>
      <c r="G80" s="72"/>
      <c r="H80" s="73">
        <f t="shared" si="6"/>
        <v>0</v>
      </c>
      <c r="J80" s="61"/>
      <c r="K80" s="61"/>
      <c r="L80" s="61"/>
      <c r="M80" s="61">
        <f t="shared" si="5"/>
        <v>0</v>
      </c>
      <c r="N80" s="62"/>
      <c r="O80" s="60"/>
      <c r="P80" s="60"/>
    </row>
    <row r="81" spans="1:16" ht="12">
      <c r="A81" s="4"/>
      <c r="B81" s="157"/>
      <c r="C81" s="152"/>
      <c r="D81" s="153"/>
      <c r="E81" s="71"/>
      <c r="F81" s="71"/>
      <c r="G81" s="72"/>
      <c r="H81" s="73">
        <f t="shared" si="6"/>
        <v>0</v>
      </c>
      <c r="J81" s="61"/>
      <c r="K81" s="61"/>
      <c r="L81" s="61"/>
      <c r="M81" s="61">
        <f t="shared" si="5"/>
        <v>0</v>
      </c>
      <c r="N81" s="62"/>
      <c r="O81" s="60"/>
      <c r="P81" s="60"/>
    </row>
    <row r="82" spans="1:16" ht="12">
      <c r="A82" s="4"/>
      <c r="B82" s="157"/>
      <c r="C82" s="152"/>
      <c r="D82" s="153"/>
      <c r="E82" s="71"/>
      <c r="F82" s="71"/>
      <c r="G82" s="72"/>
      <c r="H82" s="73">
        <f t="shared" si="6"/>
        <v>0</v>
      </c>
      <c r="J82" s="61"/>
      <c r="K82" s="61"/>
      <c r="L82" s="61"/>
      <c r="M82" s="61">
        <f t="shared" si="5"/>
        <v>0</v>
      </c>
      <c r="N82" s="62"/>
      <c r="O82" s="60"/>
      <c r="P82" s="60"/>
    </row>
    <row r="83" spans="1:16" ht="12">
      <c r="A83" s="4"/>
      <c r="B83" s="157"/>
      <c r="C83" s="154"/>
      <c r="D83" s="155"/>
      <c r="E83" s="81"/>
      <c r="F83" s="82" t="s">
        <v>82</v>
      </c>
      <c r="G83" s="82">
        <f>SUM(G74:G82)</f>
        <v>0</v>
      </c>
      <c r="H83" s="82">
        <f>SUM(H74:H82)</f>
        <v>0</v>
      </c>
      <c r="J83" s="61"/>
      <c r="K83" s="61"/>
      <c r="L83" s="61"/>
      <c r="M83" s="61">
        <f t="shared" si="5"/>
        <v>0</v>
      </c>
      <c r="N83" s="62"/>
      <c r="O83" s="60"/>
      <c r="P83" s="60"/>
    </row>
    <row r="84" spans="1:14" ht="17.25" customHeight="1">
      <c r="A84" s="4"/>
      <c r="B84" s="44"/>
      <c r="C84" s="45"/>
      <c r="D84" s="45"/>
      <c r="E84" s="49"/>
      <c r="F84" s="50" t="s">
        <v>83</v>
      </c>
      <c r="G84" s="88">
        <f>SUM(G28,G43,G58,G68,G73,G83)</f>
        <v>0</v>
      </c>
      <c r="H84" s="88">
        <f>SUM(H28,H43,H58,H68,H73,H83)</f>
        <v>0</v>
      </c>
      <c r="N84" s="37"/>
    </row>
    <row r="85" spans="1:14" ht="17.25" customHeight="1">
      <c r="A85" s="4"/>
      <c r="B85" s="123" t="s">
        <v>0</v>
      </c>
      <c r="C85" s="124"/>
      <c r="D85" s="124"/>
      <c r="E85" s="124"/>
      <c r="F85" s="124"/>
      <c r="G85" s="89">
        <f>SUM(G22,G84)</f>
        <v>0</v>
      </c>
      <c r="H85" s="89">
        <f>SUM(H22,H84)</f>
        <v>0</v>
      </c>
      <c r="N85" s="35"/>
    </row>
  </sheetData>
  <sheetProtection password="C784" sheet="1" formatCells="0" formatRows="0" insertRows="0"/>
  <mergeCells count="21">
    <mergeCell ref="E4:H4"/>
    <mergeCell ref="B11:D11"/>
    <mergeCell ref="C29:C43"/>
    <mergeCell ref="D23:D28"/>
    <mergeCell ref="C44:C68"/>
    <mergeCell ref="B12:D21"/>
    <mergeCell ref="E3:H3"/>
    <mergeCell ref="E5:H5"/>
    <mergeCell ref="E6:H6"/>
    <mergeCell ref="B8:E8"/>
    <mergeCell ref="B9:E9"/>
    <mergeCell ref="C69:C73"/>
    <mergeCell ref="C74:D83"/>
    <mergeCell ref="B85:F85"/>
    <mergeCell ref="D69:D73"/>
    <mergeCell ref="B23:B83"/>
    <mergeCell ref="B22:F22"/>
    <mergeCell ref="D59:D68"/>
    <mergeCell ref="D44:D58"/>
    <mergeCell ref="D29:D43"/>
    <mergeCell ref="C23:C28"/>
  </mergeCells>
  <conditionalFormatting sqref="M6">
    <cfRule type="expression" priority="1" dxfId="0" stopIfTrue="1">
      <formula>$M$6&gt;0.2</formula>
    </cfRule>
  </conditionalFormatting>
  <dataValidations count="1">
    <dataValidation type="list" allowBlank="1" showInputMessage="1" showErrorMessage="1" sqref="F9">
      <formula1>"① 消費税法における納税義務者とならない者,② 免税事業者,③ 簡易課税事業者,④ 国若しくは地方公共団体（特別会計を設けて事業を行う場合に限る。）、消費税法別表第３に掲げる法人,⑤ 国又は地方公共団体の一般会計である者,⑥ 課税事業者のうち課税売上割合が低い等の理由から、消費税仕入控除税額確定後の返還を選択する者,⑦ 申請時において消費税等仕入控除税額が明らかでない者"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9" r:id="rId4"/>
  <ignoredErrors>
    <ignoredError sqref="H23:H28 M12:M42 H44:H68 H73:H85 G18:G23 M46:O83 G25:G84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57421875" style="9" customWidth="1"/>
    <col min="2" max="5" width="25.57421875" style="9" customWidth="1"/>
    <col min="6" max="6" width="50.57421875" style="9" customWidth="1"/>
    <col min="7" max="7" width="3.57421875" style="9" customWidth="1"/>
    <col min="8" max="16384" width="9.00390625" style="9" customWidth="1"/>
  </cols>
  <sheetData>
    <row r="2" spans="2:7" ht="19.5" customHeight="1">
      <c r="B2" s="14" t="s">
        <v>47</v>
      </c>
      <c r="C2" s="14"/>
      <c r="D2" s="14"/>
      <c r="E2" s="14"/>
      <c r="F2" s="14"/>
      <c r="G2" s="14"/>
    </row>
    <row r="3" spans="2:16" ht="19.5" customHeight="1">
      <c r="B3" s="177" t="s">
        <v>63</v>
      </c>
      <c r="C3" s="178"/>
      <c r="D3" s="178"/>
      <c r="E3" s="178"/>
      <c r="F3" s="178"/>
      <c r="G3" s="15"/>
      <c r="H3" s="16"/>
      <c r="I3" s="16"/>
      <c r="J3" s="16"/>
      <c r="K3" s="16"/>
      <c r="L3" s="16"/>
      <c r="M3" s="16"/>
      <c r="N3" s="16"/>
      <c r="O3" s="16"/>
      <c r="P3" s="16"/>
    </row>
    <row r="4" spans="2:16" ht="19.5" customHeight="1">
      <c r="B4" s="17"/>
      <c r="C4" s="15"/>
      <c r="D4" s="15"/>
      <c r="E4" s="15"/>
      <c r="F4" s="15"/>
      <c r="G4" s="15"/>
      <c r="H4" s="16"/>
      <c r="I4" s="16"/>
      <c r="J4" s="16"/>
      <c r="K4" s="16"/>
      <c r="L4" s="16"/>
      <c r="M4" s="16"/>
      <c r="N4" s="16"/>
      <c r="O4" s="16"/>
      <c r="P4" s="16"/>
    </row>
    <row r="5" spans="6:7" ht="19.5" customHeight="1">
      <c r="F5" s="180"/>
      <c r="G5" s="18"/>
    </row>
    <row r="6" spans="5:18" ht="19.5" customHeight="1">
      <c r="E6" s="19" t="s">
        <v>55</v>
      </c>
      <c r="F6" s="181"/>
      <c r="G6" s="20"/>
      <c r="H6" s="21"/>
      <c r="J6" s="21"/>
      <c r="K6" s="21"/>
      <c r="L6" s="21"/>
      <c r="M6" s="21"/>
      <c r="N6" s="21"/>
      <c r="O6" s="21"/>
      <c r="P6" s="21"/>
      <c r="Q6" s="21"/>
      <c r="R6" s="21"/>
    </row>
    <row r="7" spans="12:16" ht="19.5" customHeight="1">
      <c r="L7" s="21"/>
      <c r="M7" s="21"/>
      <c r="N7" s="21"/>
      <c r="O7" s="21"/>
      <c r="P7" s="21"/>
    </row>
    <row r="8" spans="2:7" ht="19.5" customHeight="1" thickBot="1">
      <c r="B8" s="22" t="s">
        <v>37</v>
      </c>
      <c r="C8" s="22" t="s">
        <v>51</v>
      </c>
      <c r="D8" s="22" t="s">
        <v>52</v>
      </c>
      <c r="E8" s="22" t="s">
        <v>38</v>
      </c>
      <c r="F8" s="22" t="s">
        <v>39</v>
      </c>
      <c r="G8" s="23"/>
    </row>
    <row r="9" spans="2:7" s="27" customFormat="1" ht="12.75" thickTop="1">
      <c r="B9" s="111"/>
      <c r="C9" s="111"/>
      <c r="D9" s="111"/>
      <c r="E9" s="112">
        <f>IF(D9="","",INT(C9/D9))</f>
      </c>
      <c r="F9" s="111"/>
      <c r="G9" s="56"/>
    </row>
    <row r="10" spans="2:7" s="27" customFormat="1" ht="12">
      <c r="B10" s="112"/>
      <c r="C10" s="113"/>
      <c r="D10" s="113"/>
      <c r="E10" s="112">
        <f aca="true" t="shared" si="0" ref="E10:E20">IF(D10="","",INT(C10/D10))</f>
      </c>
      <c r="F10" s="112"/>
      <c r="G10" s="56"/>
    </row>
    <row r="11" spans="2:7" s="27" customFormat="1" ht="12">
      <c r="B11" s="112"/>
      <c r="C11" s="112"/>
      <c r="D11" s="112"/>
      <c r="E11" s="112">
        <f t="shared" si="0"/>
      </c>
      <c r="F11" s="112"/>
      <c r="G11" s="56"/>
    </row>
    <row r="12" spans="2:7" s="27" customFormat="1" ht="12">
      <c r="B12" s="112"/>
      <c r="C12" s="112"/>
      <c r="D12" s="112"/>
      <c r="E12" s="112">
        <f t="shared" si="0"/>
      </c>
      <c r="F12" s="112"/>
      <c r="G12" s="56"/>
    </row>
    <row r="13" spans="2:7" s="27" customFormat="1" ht="12">
      <c r="B13" s="112"/>
      <c r="C13" s="112"/>
      <c r="D13" s="112"/>
      <c r="E13" s="112">
        <f t="shared" si="0"/>
      </c>
      <c r="F13" s="112"/>
      <c r="G13" s="56"/>
    </row>
    <row r="14" spans="2:7" s="27" customFormat="1" ht="12">
      <c r="B14" s="112"/>
      <c r="C14" s="112"/>
      <c r="D14" s="112"/>
      <c r="E14" s="112">
        <f t="shared" si="0"/>
      </c>
      <c r="F14" s="112"/>
      <c r="G14" s="56"/>
    </row>
    <row r="15" spans="2:7" s="27" customFormat="1" ht="12">
      <c r="B15" s="112"/>
      <c r="C15" s="112"/>
      <c r="D15" s="112"/>
      <c r="E15" s="112">
        <f t="shared" si="0"/>
      </c>
      <c r="F15" s="112"/>
      <c r="G15" s="56"/>
    </row>
    <row r="16" spans="2:7" s="27" customFormat="1" ht="12">
      <c r="B16" s="112"/>
      <c r="C16" s="112"/>
      <c r="D16" s="112"/>
      <c r="E16" s="112">
        <f t="shared" si="0"/>
      </c>
      <c r="F16" s="112"/>
      <c r="G16" s="56"/>
    </row>
    <row r="17" spans="2:7" s="27" customFormat="1" ht="12">
      <c r="B17" s="112"/>
      <c r="C17" s="112"/>
      <c r="D17" s="112"/>
      <c r="E17" s="112">
        <f t="shared" si="0"/>
      </c>
      <c r="F17" s="112"/>
      <c r="G17" s="56"/>
    </row>
    <row r="18" spans="2:7" s="27" customFormat="1" ht="12">
      <c r="B18" s="112"/>
      <c r="C18" s="112"/>
      <c r="D18" s="112"/>
      <c r="E18" s="112">
        <f t="shared" si="0"/>
      </c>
      <c r="F18" s="112"/>
      <c r="G18" s="56"/>
    </row>
    <row r="19" spans="2:7" s="27" customFormat="1" ht="12">
      <c r="B19" s="112"/>
      <c r="C19" s="112"/>
      <c r="D19" s="112"/>
      <c r="E19" s="112">
        <f t="shared" si="0"/>
      </c>
      <c r="F19" s="112"/>
      <c r="G19" s="56"/>
    </row>
    <row r="20" spans="2:7" s="27" customFormat="1" ht="12">
      <c r="B20" s="112"/>
      <c r="C20" s="112"/>
      <c r="D20" s="112"/>
      <c r="E20" s="112">
        <f t="shared" si="0"/>
      </c>
      <c r="F20" s="112"/>
      <c r="G20" s="56"/>
    </row>
    <row r="21" ht="19.5" customHeight="1"/>
    <row r="22" spans="2:7" ht="19.5" customHeight="1">
      <c r="B22" s="179" t="s">
        <v>44</v>
      </c>
      <c r="C22" s="179"/>
      <c r="D22" s="179"/>
      <c r="E22" s="179"/>
      <c r="F22" s="179"/>
      <c r="G22" s="24"/>
    </row>
    <row r="23" ht="19.5" customHeight="1">
      <c r="B23" s="9" t="s">
        <v>46</v>
      </c>
    </row>
    <row r="24" ht="19.5" customHeight="1">
      <c r="B24" s="9" t="s">
        <v>45</v>
      </c>
    </row>
    <row r="25" ht="19.5" customHeight="1">
      <c r="B25" s="9" t="s">
        <v>48</v>
      </c>
    </row>
    <row r="26" ht="19.5" customHeight="1">
      <c r="B26" s="9" t="s">
        <v>40</v>
      </c>
    </row>
    <row r="27" spans="6:8" s="25" customFormat="1" ht="19.5" customHeight="1">
      <c r="F27" s="14"/>
      <c r="G27" s="14"/>
      <c r="H27" s="19"/>
    </row>
    <row r="28" spans="6:8" s="25" customFormat="1" ht="19.5" customHeight="1">
      <c r="F28" s="182"/>
      <c r="G28" s="40"/>
      <c r="H28" s="19"/>
    </row>
    <row r="29" spans="5:13" s="25" customFormat="1" ht="19.5" customHeight="1">
      <c r="E29" s="26" t="s">
        <v>43</v>
      </c>
      <c r="F29" s="182"/>
      <c r="G29" s="40"/>
      <c r="H29" s="19"/>
      <c r="M29" s="19"/>
    </row>
    <row r="30" spans="5:7" ht="19.5" customHeight="1">
      <c r="E30" s="26" t="s">
        <v>42</v>
      </c>
      <c r="F30" s="57"/>
      <c r="G30" s="14"/>
    </row>
    <row r="31" spans="5:7" ht="19.5" customHeight="1">
      <c r="E31" s="26" t="s">
        <v>41</v>
      </c>
      <c r="F31" s="57"/>
      <c r="G31" s="14"/>
    </row>
    <row r="32" ht="19.5" customHeight="1"/>
  </sheetData>
  <sheetProtection password="C784" sheet="1" objects="1" scenarios="1" formatCells="0" insertRows="0"/>
  <mergeCells count="4">
    <mergeCell ref="B3:F3"/>
    <mergeCell ref="B22:F22"/>
    <mergeCell ref="F5:F6"/>
    <mergeCell ref="F28:F29"/>
  </mergeCells>
  <printOptions/>
  <pageMargins left="0.7" right="0.7" top="0.75" bottom="0.75" header="0.3" footer="0.3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2"/>
  <sheetViews>
    <sheetView showGridLines="0" zoomScaleSheetLayoutView="115" zoomScalePageLayoutView="0" workbookViewId="0" topLeftCell="A1">
      <selection activeCell="A1" sqref="A1"/>
    </sheetView>
  </sheetViews>
  <sheetFormatPr defaultColWidth="9.140625" defaultRowHeight="15"/>
  <cols>
    <col min="1" max="1" width="2.8515625" style="2" customWidth="1"/>
    <col min="2" max="2" width="14.7109375" style="2" customWidth="1"/>
    <col min="3" max="4" width="16.57421875" style="2" customWidth="1"/>
    <col min="5" max="5" width="42.00390625" style="2" customWidth="1"/>
    <col min="6" max="6" width="17.00390625" style="2" customWidth="1"/>
    <col min="7" max="7" width="17.140625" style="2" customWidth="1"/>
    <col min="8" max="8" width="2.8515625" style="2" customWidth="1"/>
    <col min="9" max="16384" width="9.00390625" style="2" customWidth="1"/>
  </cols>
  <sheetData>
    <row r="2" ht="12">
      <c r="B2" s="2" t="s">
        <v>36</v>
      </c>
    </row>
    <row r="3" spans="6:7" ht="12">
      <c r="F3" s="184"/>
      <c r="G3" s="184"/>
    </row>
    <row r="4" spans="6:7" ht="12">
      <c r="F4" s="184"/>
      <c r="G4" s="184"/>
    </row>
    <row r="5" spans="2:7" ht="17.25">
      <c r="B5" s="31" t="s">
        <v>34</v>
      </c>
      <c r="C5" s="58"/>
      <c r="D5" s="3"/>
      <c r="E5" s="32" t="s">
        <v>53</v>
      </c>
      <c r="F5" s="185"/>
      <c r="G5" s="185"/>
    </row>
    <row r="6" spans="2:6" ht="12">
      <c r="B6" s="3"/>
      <c r="C6" s="3"/>
      <c r="D6" s="3"/>
      <c r="E6" s="3"/>
      <c r="F6" s="3"/>
    </row>
    <row r="7" spans="2:7" ht="48.75" customHeight="1">
      <c r="B7" s="41" t="s">
        <v>59</v>
      </c>
      <c r="C7" s="41" t="s">
        <v>60</v>
      </c>
      <c r="D7" s="41" t="s">
        <v>35</v>
      </c>
      <c r="E7" s="41" t="s">
        <v>50</v>
      </c>
      <c r="F7" s="186" t="s">
        <v>56</v>
      </c>
      <c r="G7" s="186"/>
    </row>
    <row r="8" spans="2:7" ht="12">
      <c r="B8" s="114"/>
      <c r="C8" s="114"/>
      <c r="D8" s="115"/>
      <c r="E8" s="114"/>
      <c r="F8" s="183"/>
      <c r="G8" s="183"/>
    </row>
    <row r="9" spans="2:7" ht="12">
      <c r="B9" s="114"/>
      <c r="C9" s="114"/>
      <c r="D9" s="115"/>
      <c r="E9" s="114"/>
      <c r="F9" s="183"/>
      <c r="G9" s="183"/>
    </row>
    <row r="10" spans="2:7" ht="12">
      <c r="B10" s="114"/>
      <c r="C10" s="114"/>
      <c r="D10" s="115"/>
      <c r="E10" s="114"/>
      <c r="F10" s="183"/>
      <c r="G10" s="183"/>
    </row>
    <row r="11" spans="2:7" ht="12">
      <c r="B11" s="114"/>
      <c r="C11" s="114"/>
      <c r="D11" s="115"/>
      <c r="E11" s="114"/>
      <c r="F11" s="183"/>
      <c r="G11" s="183"/>
    </row>
    <row r="12" spans="2:7" ht="12">
      <c r="B12" s="114"/>
      <c r="C12" s="114"/>
      <c r="D12" s="115"/>
      <c r="E12" s="114"/>
      <c r="F12" s="183"/>
      <c r="G12" s="183"/>
    </row>
    <row r="13" spans="2:7" ht="12">
      <c r="B13" s="114"/>
      <c r="C13" s="114"/>
      <c r="D13" s="115"/>
      <c r="E13" s="114"/>
      <c r="F13" s="183"/>
      <c r="G13" s="183"/>
    </row>
    <row r="14" spans="2:7" ht="12">
      <c r="B14" s="114"/>
      <c r="C14" s="114"/>
      <c r="D14" s="115"/>
      <c r="E14" s="114"/>
      <c r="F14" s="183"/>
      <c r="G14" s="183"/>
    </row>
    <row r="15" spans="2:7" ht="12">
      <c r="B15" s="114"/>
      <c r="C15" s="114"/>
      <c r="D15" s="115"/>
      <c r="E15" s="114"/>
      <c r="F15" s="183"/>
      <c r="G15" s="183"/>
    </row>
    <row r="16" spans="2:7" ht="12">
      <c r="B16" s="114"/>
      <c r="C16" s="114"/>
      <c r="D16" s="115"/>
      <c r="E16" s="114"/>
      <c r="F16" s="183"/>
      <c r="G16" s="183"/>
    </row>
    <row r="17" spans="2:7" ht="12">
      <c r="B17" s="114"/>
      <c r="C17" s="114"/>
      <c r="D17" s="115"/>
      <c r="E17" s="114"/>
      <c r="F17" s="183"/>
      <c r="G17" s="183"/>
    </row>
    <row r="18" spans="2:7" ht="12">
      <c r="B18" s="114"/>
      <c r="C18" s="114"/>
      <c r="D18" s="115"/>
      <c r="E18" s="114"/>
      <c r="F18" s="183"/>
      <c r="G18" s="183"/>
    </row>
    <row r="19" spans="2:7" ht="12">
      <c r="B19" s="114"/>
      <c r="C19" s="114"/>
      <c r="D19" s="115"/>
      <c r="E19" s="114"/>
      <c r="F19" s="183"/>
      <c r="G19" s="183"/>
    </row>
    <row r="20" spans="2:7" ht="12">
      <c r="B20" s="114"/>
      <c r="C20" s="114"/>
      <c r="D20" s="115"/>
      <c r="E20" s="114"/>
      <c r="F20" s="183"/>
      <c r="G20" s="183"/>
    </row>
    <row r="21" spans="2:7" ht="12">
      <c r="B21" s="114"/>
      <c r="C21" s="114"/>
      <c r="D21" s="115"/>
      <c r="E21" s="114"/>
      <c r="F21" s="183"/>
      <c r="G21" s="183"/>
    </row>
    <row r="22" spans="2:7" ht="12">
      <c r="B22" s="114"/>
      <c r="C22" s="114"/>
      <c r="D22" s="115"/>
      <c r="E22" s="114"/>
      <c r="F22" s="183"/>
      <c r="G22" s="183"/>
    </row>
  </sheetData>
  <sheetProtection password="C784" sheet="1" formatCells="0" formatRows="0" insertRows="0"/>
  <mergeCells count="17">
    <mergeCell ref="F20:G20"/>
    <mergeCell ref="F3:G5"/>
    <mergeCell ref="F7:G7"/>
    <mergeCell ref="F8:G8"/>
    <mergeCell ref="F9:G9"/>
    <mergeCell ref="F10:G10"/>
    <mergeCell ref="F11:G11"/>
    <mergeCell ref="F21:G21"/>
    <mergeCell ref="F12:G12"/>
    <mergeCell ref="F13:G13"/>
    <mergeCell ref="F14:G14"/>
    <mergeCell ref="F15:G15"/>
    <mergeCell ref="F22:G22"/>
    <mergeCell ref="F16:G16"/>
    <mergeCell ref="F17:G17"/>
    <mergeCell ref="F18:G18"/>
    <mergeCell ref="F19:G19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9"/>
  <sheetViews>
    <sheetView zoomScalePageLayoutView="0" workbookViewId="0" topLeftCell="A1">
      <selection activeCell="B3" sqref="B3"/>
    </sheetView>
  </sheetViews>
  <sheetFormatPr defaultColWidth="9.140625" defaultRowHeight="15"/>
  <sheetData>
    <row r="2" ht="13.5">
      <c r="B2" t="s">
        <v>8</v>
      </c>
    </row>
    <row r="3" ht="13.5">
      <c r="B3" t="s">
        <v>9</v>
      </c>
    </row>
    <row r="4" ht="13.5">
      <c r="B4" t="s">
        <v>10</v>
      </c>
    </row>
    <row r="5" ht="13.5">
      <c r="B5" t="s">
        <v>11</v>
      </c>
    </row>
    <row r="6" ht="13.5">
      <c r="B6" t="s">
        <v>12</v>
      </c>
    </row>
    <row r="7" ht="13.5">
      <c r="B7" t="s">
        <v>13</v>
      </c>
    </row>
    <row r="8" ht="13.5">
      <c r="B8" t="s">
        <v>14</v>
      </c>
    </row>
    <row r="9" ht="13.5">
      <c r="B9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環境共創イニシアチブ</cp:lastModifiedBy>
  <cp:lastPrinted>2016-04-06T09:55:48Z</cp:lastPrinted>
  <dcterms:created xsi:type="dcterms:W3CDTF">2015-01-16T01:16:59Z</dcterms:created>
  <dcterms:modified xsi:type="dcterms:W3CDTF">2016-04-06T13:43:37Z</dcterms:modified>
  <cp:category/>
  <cp:version/>
  <cp:contentType/>
  <cp:contentStatus/>
</cp:coreProperties>
</file>