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codeName="ThisWorkbook"/>
  <xr:revisionPtr revIDLastSave="0" documentId="13_ncr:1_{44041812-FC5E-4B39-AB9C-CE58896E5D07}" xr6:coauthVersionLast="47" xr6:coauthVersionMax="47" xr10:uidLastSave="{00000000-0000-0000-0000-000000000000}"/>
  <workbookProtection workbookAlgorithmName="SHA-512" workbookHashValue="RmuTGosrEsGmY7fSRtCT1W3wvjj4lTCL0BW1LNc3tt0DlMn+VAiA9U3D+s+hGxbwKN4P3qkXN8NgtQW90yWu4w==" workbookSaltValue="v6tvJavM6EafM5uULmn/+w==" workbookSpinCount="100000" lockStructure="1"/>
  <bookViews>
    <workbookView xWindow="28680" yWindow="1725" windowWidth="29040" windowHeight="15720" tabRatio="789" xr2:uid="{00000000-000D-0000-FFFF-FFFF00000000}"/>
  </bookViews>
  <sheets>
    <sheet name="入力例（照明器具）" sheetId="32" r:id="rId1"/>
    <sheet name="入力例（調光制御器)" sheetId="24" r:id="rId2"/>
    <sheet name="新規登録用（照明器具）" sheetId="29" r:id="rId3"/>
    <sheet name="新規登録用（調光制御器）" sheetId="30" r:id="rId4"/>
    <sheet name="基準値" sheetId="8" r:id="rId5"/>
    <sheet name="登録申請メールテンプレート" sheetId="28" r:id="rId6"/>
    <sheet name="※編集不可※選択項目" sheetId="12" state="hidden" r:id="rId7"/>
  </sheets>
  <externalReferences>
    <externalReference r:id="rId8"/>
    <externalReference r:id="rId9"/>
  </externalReferences>
  <definedNames>
    <definedName name="_xlnm._FilterDatabase" localSheetId="2" hidden="1">'新規登録用（照明器具）'!$A$10:$AT$2011</definedName>
    <definedName name="_xlnm._FilterDatabase" localSheetId="3" hidden="1">'新規登録用（調光制御器）'!$A$10:$X$211</definedName>
    <definedName name="_xlnm._FilterDatabase" localSheetId="0" hidden="1">'入力例（照明器具）'!$A$10:$AT$10</definedName>
    <definedName name="_xlnm._FilterDatabase" localSheetId="1" hidden="1">'入力例（調光制御器)'!$A$10:$T$10</definedName>
    <definedName name="_xlnm.Print_Area" localSheetId="4">基準値!$A$1:$F$52</definedName>
    <definedName name="_xlnm.Print_Area" localSheetId="2">'新規登録用（照明器具）'!$A$1:$AT$2011</definedName>
    <definedName name="_xlnm.Print_Area" localSheetId="3">'新規登録用（調光制御器）'!$A$1:$Y$211</definedName>
    <definedName name="_xlnm.Print_Area" localSheetId="5">登録申請メールテンプレート!$A$1:$B$27</definedName>
    <definedName name="_xlnm.Print_Area" localSheetId="0">'入力例（照明器具）'!$A$1:$AT$61</definedName>
    <definedName name="_xlnm.Print_Area" localSheetId="1">'入力例（調光制御器)'!$A$1:$Y$51</definedName>
    <definedName name="_xlnm.Print_Titles" localSheetId="2">'新規登録用（照明器具）'!$1:$10</definedName>
    <definedName name="_xlnm.Print_Titles" localSheetId="3">'新規登録用（調光制御器）'!$1:$10</definedName>
    <definedName name="_xlnm.Print_Titles" localSheetId="0">'入力例（照明器具）'!$1:$10</definedName>
    <definedName name="_xlnm.Print_Titles" localSheetId="1">'入力例（調光制御器)'!$1:$10</definedName>
    <definedName name="工業会">[1]製品型番リスト管理表!$AY$5:$AY$8</definedName>
    <definedName name="無効化">[2]型番リスト!$AQ:$AQ</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 i="30" l="1"/>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105" i="30"/>
  <c r="B106" i="30"/>
  <c r="B107" i="30"/>
  <c r="B108" i="30"/>
  <c r="B109" i="30"/>
  <c r="B110" i="30"/>
  <c r="B111" i="30"/>
  <c r="B112" i="30"/>
  <c r="B113" i="30"/>
  <c r="B114" i="30"/>
  <c r="B115" i="30"/>
  <c r="B116" i="30"/>
  <c r="B117" i="30"/>
  <c r="B118" i="30"/>
  <c r="B119" i="30"/>
  <c r="B120" i="30"/>
  <c r="B121" i="30"/>
  <c r="B122" i="30"/>
  <c r="B123" i="30"/>
  <c r="B124" i="30"/>
  <c r="B125" i="30"/>
  <c r="B126" i="30"/>
  <c r="B127" i="30"/>
  <c r="B128" i="30"/>
  <c r="B129" i="30"/>
  <c r="B130" i="30"/>
  <c r="B131" i="30"/>
  <c r="B132" i="30"/>
  <c r="B133" i="30"/>
  <c r="B134" i="30"/>
  <c r="B135" i="30"/>
  <c r="B136" i="30"/>
  <c r="B137" i="30"/>
  <c r="B138" i="30"/>
  <c r="B139" i="30"/>
  <c r="B140" i="30"/>
  <c r="B141" i="30"/>
  <c r="B142" i="30"/>
  <c r="B143" i="30"/>
  <c r="B144" i="30"/>
  <c r="B145" i="30"/>
  <c r="B146" i="30"/>
  <c r="B147" i="30"/>
  <c r="B148" i="30"/>
  <c r="B149" i="30"/>
  <c r="B150" i="30"/>
  <c r="B151" i="30"/>
  <c r="B152" i="30"/>
  <c r="B153" i="30"/>
  <c r="B154" i="30"/>
  <c r="B155" i="30"/>
  <c r="B156" i="30"/>
  <c r="B157" i="30"/>
  <c r="B158" i="30"/>
  <c r="B159" i="30"/>
  <c r="B160" i="30"/>
  <c r="B161" i="30"/>
  <c r="B162" i="30"/>
  <c r="B163" i="30"/>
  <c r="B164" i="30"/>
  <c r="B165" i="30"/>
  <c r="B166" i="30"/>
  <c r="B167" i="30"/>
  <c r="B168" i="30"/>
  <c r="B169" i="30"/>
  <c r="B170" i="30"/>
  <c r="B171" i="30"/>
  <c r="B172" i="30"/>
  <c r="B173" i="30"/>
  <c r="B174" i="30"/>
  <c r="B175" i="30"/>
  <c r="B176" i="30"/>
  <c r="B177" i="30"/>
  <c r="B178" i="30"/>
  <c r="B179" i="30"/>
  <c r="B180" i="30"/>
  <c r="B181" i="30"/>
  <c r="B182" i="30"/>
  <c r="B183" i="30"/>
  <c r="B184" i="30"/>
  <c r="B185" i="30"/>
  <c r="B186" i="30"/>
  <c r="B187" i="30"/>
  <c r="B188" i="30"/>
  <c r="B189" i="30"/>
  <c r="B190" i="30"/>
  <c r="B191" i="30"/>
  <c r="B192" i="30"/>
  <c r="B193" i="30"/>
  <c r="B194" i="30"/>
  <c r="B195" i="30"/>
  <c r="B196" i="30"/>
  <c r="B197" i="30"/>
  <c r="B198" i="30"/>
  <c r="B199" i="30"/>
  <c r="B200" i="30"/>
  <c r="B201" i="30"/>
  <c r="B202" i="30"/>
  <c r="B203" i="30"/>
  <c r="B204" i="30"/>
  <c r="B205" i="30"/>
  <c r="B206" i="30"/>
  <c r="B207" i="30"/>
  <c r="B208" i="30"/>
  <c r="B209" i="30"/>
  <c r="B210" i="30"/>
  <c r="B211" i="30"/>
  <c r="B12" i="30"/>
  <c r="B13" i="29" l="1"/>
  <c r="B14" i="29"/>
  <c r="B15" i="29"/>
  <c r="B16" i="29"/>
  <c r="B17" i="29"/>
  <c r="B18" i="29"/>
  <c r="B19" i="29"/>
  <c r="B20" i="29"/>
  <c r="B21" i="29"/>
  <c r="B22" i="29"/>
  <c r="B23" i="29"/>
  <c r="B24" i="29"/>
  <c r="B25" i="29"/>
  <c r="B26" i="29"/>
  <c r="B27" i="29"/>
  <c r="B28" i="29"/>
  <c r="B29" i="29"/>
  <c r="B30" i="29"/>
  <c r="B31" i="29"/>
  <c r="B32" i="29"/>
  <c r="B33" i="29"/>
  <c r="B34" i="29"/>
  <c r="B35" i="29"/>
  <c r="B36" i="29"/>
  <c r="B37" i="29"/>
  <c r="B38" i="29"/>
  <c r="B39" i="29"/>
  <c r="B40" i="29"/>
  <c r="B41" i="29"/>
  <c r="B42" i="29"/>
  <c r="B43" i="29"/>
  <c r="B44" i="29"/>
  <c r="B45" i="29"/>
  <c r="B46" i="29"/>
  <c r="B47" i="29"/>
  <c r="B48" i="29"/>
  <c r="B49" i="29"/>
  <c r="B50" i="29"/>
  <c r="B51" i="29"/>
  <c r="B52" i="29"/>
  <c r="B53" i="29"/>
  <c r="B54" i="29"/>
  <c r="B55" i="29"/>
  <c r="B56" i="29"/>
  <c r="B57" i="29"/>
  <c r="B58" i="29"/>
  <c r="B59" i="29"/>
  <c r="B60" i="29"/>
  <c r="B61" i="29"/>
  <c r="B62" i="29"/>
  <c r="B63" i="29"/>
  <c r="B64" i="29"/>
  <c r="B65" i="29"/>
  <c r="B66" i="29"/>
  <c r="B67" i="29"/>
  <c r="B68" i="29"/>
  <c r="B69" i="29"/>
  <c r="B70" i="29"/>
  <c r="B71" i="29"/>
  <c r="B72" i="29"/>
  <c r="B73" i="29"/>
  <c r="B74" i="29"/>
  <c r="B75" i="29"/>
  <c r="B76" i="29"/>
  <c r="B77" i="29"/>
  <c r="B78" i="29"/>
  <c r="B79" i="29"/>
  <c r="B80" i="29"/>
  <c r="B81" i="29"/>
  <c r="B82" i="29"/>
  <c r="B83" i="29"/>
  <c r="B84" i="29"/>
  <c r="B85" i="29"/>
  <c r="B86" i="29"/>
  <c r="B87" i="29"/>
  <c r="B88" i="29"/>
  <c r="B89" i="29"/>
  <c r="B90" i="29"/>
  <c r="B91" i="29"/>
  <c r="B92" i="29"/>
  <c r="B93" i="29"/>
  <c r="B94" i="29"/>
  <c r="B95" i="29"/>
  <c r="B96" i="29"/>
  <c r="B97" i="29"/>
  <c r="B98" i="29"/>
  <c r="B99" i="29"/>
  <c r="B100" i="29"/>
  <c r="B101" i="29"/>
  <c r="B102" i="29"/>
  <c r="B103" i="29"/>
  <c r="B104" i="29"/>
  <c r="B105" i="29"/>
  <c r="B106" i="29"/>
  <c r="B107" i="29"/>
  <c r="B108" i="29"/>
  <c r="B109" i="29"/>
  <c r="B110" i="29"/>
  <c r="B111" i="29"/>
  <c r="B112" i="29"/>
  <c r="B113" i="29"/>
  <c r="B114" i="29"/>
  <c r="B115" i="29"/>
  <c r="B116" i="29"/>
  <c r="B117" i="29"/>
  <c r="B118" i="29"/>
  <c r="B119" i="29"/>
  <c r="B120" i="29"/>
  <c r="B121" i="29"/>
  <c r="B122" i="29"/>
  <c r="B123" i="29"/>
  <c r="B124" i="29"/>
  <c r="B125" i="29"/>
  <c r="B126" i="29"/>
  <c r="B127" i="29"/>
  <c r="B128" i="29"/>
  <c r="B129" i="29"/>
  <c r="B130" i="29"/>
  <c r="B131" i="29"/>
  <c r="B132" i="29"/>
  <c r="B133" i="29"/>
  <c r="B134" i="29"/>
  <c r="B135" i="29"/>
  <c r="B136" i="29"/>
  <c r="B137" i="29"/>
  <c r="B138" i="29"/>
  <c r="B139" i="29"/>
  <c r="B140" i="29"/>
  <c r="B141" i="29"/>
  <c r="B142" i="29"/>
  <c r="B143" i="29"/>
  <c r="B144" i="29"/>
  <c r="B145" i="29"/>
  <c r="B146" i="29"/>
  <c r="B147" i="29"/>
  <c r="B148" i="29"/>
  <c r="B149" i="29"/>
  <c r="B150" i="29"/>
  <c r="B151" i="29"/>
  <c r="B152" i="29"/>
  <c r="B153" i="29"/>
  <c r="B154" i="29"/>
  <c r="B155" i="29"/>
  <c r="B156" i="29"/>
  <c r="B157" i="29"/>
  <c r="B158" i="29"/>
  <c r="B159" i="29"/>
  <c r="B160" i="29"/>
  <c r="B161" i="29"/>
  <c r="B162" i="29"/>
  <c r="B163" i="29"/>
  <c r="B164" i="29"/>
  <c r="B165" i="29"/>
  <c r="B166" i="29"/>
  <c r="B167" i="29"/>
  <c r="B168" i="29"/>
  <c r="B169" i="29"/>
  <c r="B170" i="29"/>
  <c r="B171" i="29"/>
  <c r="B172" i="29"/>
  <c r="B173" i="29"/>
  <c r="B174" i="29"/>
  <c r="B175" i="29"/>
  <c r="B176" i="29"/>
  <c r="B177" i="29"/>
  <c r="B178" i="29"/>
  <c r="B179" i="29"/>
  <c r="B180" i="29"/>
  <c r="B181" i="29"/>
  <c r="B182" i="29"/>
  <c r="B183" i="29"/>
  <c r="B184" i="29"/>
  <c r="B185" i="29"/>
  <c r="B186" i="29"/>
  <c r="B187" i="29"/>
  <c r="B188" i="29"/>
  <c r="B189" i="29"/>
  <c r="B190" i="29"/>
  <c r="B191" i="29"/>
  <c r="B192" i="29"/>
  <c r="B193" i="29"/>
  <c r="B194" i="29"/>
  <c r="B195" i="29"/>
  <c r="B196" i="29"/>
  <c r="B197" i="29"/>
  <c r="B198" i="29"/>
  <c r="B199" i="29"/>
  <c r="B200" i="29"/>
  <c r="B201" i="29"/>
  <c r="B202" i="29"/>
  <c r="B203" i="29"/>
  <c r="B204" i="29"/>
  <c r="B205" i="29"/>
  <c r="B206" i="29"/>
  <c r="B207" i="29"/>
  <c r="B208" i="29"/>
  <c r="B209" i="29"/>
  <c r="B210" i="29"/>
  <c r="B211" i="29"/>
  <c r="B212" i="29"/>
  <c r="B213" i="29"/>
  <c r="B214" i="29"/>
  <c r="B215" i="29"/>
  <c r="B216" i="29"/>
  <c r="B217" i="29"/>
  <c r="B218" i="29"/>
  <c r="B219" i="29"/>
  <c r="B220" i="29"/>
  <c r="B221" i="29"/>
  <c r="B222" i="29"/>
  <c r="B223" i="29"/>
  <c r="B224" i="29"/>
  <c r="B225" i="29"/>
  <c r="B226" i="29"/>
  <c r="B227" i="29"/>
  <c r="B228" i="29"/>
  <c r="B229" i="29"/>
  <c r="B230" i="29"/>
  <c r="B231" i="29"/>
  <c r="B232" i="29"/>
  <c r="B233" i="29"/>
  <c r="B234" i="29"/>
  <c r="B235" i="29"/>
  <c r="B236" i="29"/>
  <c r="B237" i="29"/>
  <c r="B238" i="29"/>
  <c r="B239" i="29"/>
  <c r="B240" i="29"/>
  <c r="B241" i="29"/>
  <c r="B242" i="29"/>
  <c r="B243" i="29"/>
  <c r="B244" i="29"/>
  <c r="B245" i="29"/>
  <c r="B246" i="29"/>
  <c r="B247" i="29"/>
  <c r="B248" i="29"/>
  <c r="B249" i="29"/>
  <c r="B250" i="29"/>
  <c r="B251" i="29"/>
  <c r="B252" i="29"/>
  <c r="B253" i="29"/>
  <c r="B254" i="29"/>
  <c r="B255" i="29"/>
  <c r="B256" i="29"/>
  <c r="B257" i="29"/>
  <c r="B258" i="29"/>
  <c r="B259" i="29"/>
  <c r="B260" i="29"/>
  <c r="B261" i="29"/>
  <c r="B262" i="29"/>
  <c r="B263" i="29"/>
  <c r="B264" i="29"/>
  <c r="B265" i="29"/>
  <c r="B266" i="29"/>
  <c r="B267" i="29"/>
  <c r="B268" i="29"/>
  <c r="B269" i="29"/>
  <c r="B270" i="29"/>
  <c r="B271" i="29"/>
  <c r="B272" i="29"/>
  <c r="B273" i="29"/>
  <c r="B274" i="29"/>
  <c r="B275" i="29"/>
  <c r="B276" i="29"/>
  <c r="B277" i="29"/>
  <c r="B278" i="29"/>
  <c r="B279" i="29"/>
  <c r="B280" i="29"/>
  <c r="B281" i="29"/>
  <c r="B282" i="29"/>
  <c r="B283" i="29"/>
  <c r="B284" i="29"/>
  <c r="B285" i="29"/>
  <c r="B286" i="29"/>
  <c r="B287" i="29"/>
  <c r="B288" i="29"/>
  <c r="B289" i="29"/>
  <c r="B290" i="29"/>
  <c r="B291" i="29"/>
  <c r="B292" i="29"/>
  <c r="B293" i="29"/>
  <c r="B294" i="29"/>
  <c r="B295" i="29"/>
  <c r="B296" i="29"/>
  <c r="B297" i="29"/>
  <c r="B298" i="29"/>
  <c r="B299" i="29"/>
  <c r="B300" i="29"/>
  <c r="B301" i="29"/>
  <c r="B302" i="29"/>
  <c r="B303" i="29"/>
  <c r="B304" i="29"/>
  <c r="B305" i="29"/>
  <c r="B306" i="29"/>
  <c r="B307" i="29"/>
  <c r="B308" i="29"/>
  <c r="B309" i="29"/>
  <c r="B310" i="29"/>
  <c r="B311" i="29"/>
  <c r="B312" i="29"/>
  <c r="B313" i="29"/>
  <c r="B314" i="29"/>
  <c r="B315" i="29"/>
  <c r="B316" i="29"/>
  <c r="B317" i="29"/>
  <c r="B318" i="29"/>
  <c r="B319" i="29"/>
  <c r="B320" i="29"/>
  <c r="B321" i="29"/>
  <c r="B322" i="29"/>
  <c r="B323" i="29"/>
  <c r="B324" i="29"/>
  <c r="B325" i="29"/>
  <c r="B326" i="29"/>
  <c r="B327" i="29"/>
  <c r="B328" i="29"/>
  <c r="B329" i="29"/>
  <c r="B330" i="29"/>
  <c r="B331" i="29"/>
  <c r="B332" i="29"/>
  <c r="B333" i="29"/>
  <c r="B334" i="29"/>
  <c r="B335" i="29"/>
  <c r="B336" i="29"/>
  <c r="B337" i="29"/>
  <c r="B338" i="29"/>
  <c r="B339" i="29"/>
  <c r="B340" i="29"/>
  <c r="B341" i="29"/>
  <c r="B342" i="29"/>
  <c r="B343" i="29"/>
  <c r="B344" i="29"/>
  <c r="B345" i="29"/>
  <c r="B346" i="29"/>
  <c r="B347" i="29"/>
  <c r="B348" i="29"/>
  <c r="B349" i="29"/>
  <c r="B350" i="29"/>
  <c r="B351" i="29"/>
  <c r="B352" i="29"/>
  <c r="B353" i="29"/>
  <c r="B354" i="29"/>
  <c r="B355" i="29"/>
  <c r="B356" i="29"/>
  <c r="B357" i="29"/>
  <c r="B358" i="29"/>
  <c r="B359" i="29"/>
  <c r="B360" i="29"/>
  <c r="B361" i="29"/>
  <c r="B362" i="29"/>
  <c r="B363" i="29"/>
  <c r="B364" i="29"/>
  <c r="B365" i="29"/>
  <c r="B366" i="29"/>
  <c r="B367" i="29"/>
  <c r="B368" i="29"/>
  <c r="B369" i="29"/>
  <c r="B370" i="29"/>
  <c r="B371" i="29"/>
  <c r="B372" i="29"/>
  <c r="B373" i="29"/>
  <c r="B374" i="29"/>
  <c r="B375" i="29"/>
  <c r="B376" i="29"/>
  <c r="B377" i="29"/>
  <c r="B378" i="29"/>
  <c r="B379" i="29"/>
  <c r="B380" i="29"/>
  <c r="B381" i="29"/>
  <c r="B382" i="29"/>
  <c r="B383" i="29"/>
  <c r="B384" i="29"/>
  <c r="B385" i="29"/>
  <c r="B386" i="29"/>
  <c r="B387" i="29"/>
  <c r="B388" i="29"/>
  <c r="B389" i="29"/>
  <c r="B390" i="29"/>
  <c r="B391" i="29"/>
  <c r="B392" i="29"/>
  <c r="B393" i="29"/>
  <c r="B394" i="29"/>
  <c r="B395" i="29"/>
  <c r="B396" i="29"/>
  <c r="B397" i="29"/>
  <c r="B398" i="29"/>
  <c r="B399" i="29"/>
  <c r="B400" i="29"/>
  <c r="B401" i="29"/>
  <c r="B402" i="29"/>
  <c r="B403" i="29"/>
  <c r="B404" i="29"/>
  <c r="B405" i="29"/>
  <c r="B406" i="29"/>
  <c r="B407" i="29"/>
  <c r="B408" i="29"/>
  <c r="B409" i="29"/>
  <c r="B410" i="29"/>
  <c r="B411" i="29"/>
  <c r="B412" i="29"/>
  <c r="B413" i="29"/>
  <c r="B414" i="29"/>
  <c r="B415" i="29"/>
  <c r="B416" i="29"/>
  <c r="B417" i="29"/>
  <c r="B418" i="29"/>
  <c r="B419" i="29"/>
  <c r="B420" i="29"/>
  <c r="B421" i="29"/>
  <c r="B422" i="29"/>
  <c r="B423" i="29"/>
  <c r="B424" i="29"/>
  <c r="B425" i="29"/>
  <c r="B426" i="29"/>
  <c r="B427" i="29"/>
  <c r="B428" i="29"/>
  <c r="B429" i="29"/>
  <c r="B430" i="29"/>
  <c r="B431" i="29"/>
  <c r="B432" i="29"/>
  <c r="B433" i="29"/>
  <c r="B434" i="29"/>
  <c r="B435" i="29"/>
  <c r="B436" i="29"/>
  <c r="B437" i="29"/>
  <c r="B438" i="29"/>
  <c r="B439" i="29"/>
  <c r="B440" i="29"/>
  <c r="B441" i="29"/>
  <c r="B442" i="29"/>
  <c r="B443" i="29"/>
  <c r="B444" i="29"/>
  <c r="B445" i="29"/>
  <c r="B446" i="29"/>
  <c r="B447" i="29"/>
  <c r="B448" i="29"/>
  <c r="B449" i="29"/>
  <c r="B450" i="29"/>
  <c r="B451" i="29"/>
  <c r="B452" i="29"/>
  <c r="B453" i="29"/>
  <c r="B454" i="29"/>
  <c r="B455" i="29"/>
  <c r="B456" i="29"/>
  <c r="B457" i="29"/>
  <c r="B458" i="29"/>
  <c r="B459" i="29"/>
  <c r="B460" i="29"/>
  <c r="B461" i="29"/>
  <c r="B462" i="29"/>
  <c r="B463" i="29"/>
  <c r="B464" i="29"/>
  <c r="B465" i="29"/>
  <c r="B466" i="29"/>
  <c r="B467" i="29"/>
  <c r="B468" i="29"/>
  <c r="B469" i="29"/>
  <c r="B470" i="29"/>
  <c r="B471" i="29"/>
  <c r="B472" i="29"/>
  <c r="B473" i="29"/>
  <c r="B474" i="29"/>
  <c r="B475" i="29"/>
  <c r="B476" i="29"/>
  <c r="B477" i="29"/>
  <c r="B478" i="29"/>
  <c r="B479" i="29"/>
  <c r="B480" i="29"/>
  <c r="B481" i="29"/>
  <c r="B482" i="29"/>
  <c r="B483" i="29"/>
  <c r="B484" i="29"/>
  <c r="B485" i="29"/>
  <c r="B486" i="29"/>
  <c r="B487" i="29"/>
  <c r="B488" i="29"/>
  <c r="B489" i="29"/>
  <c r="B490" i="29"/>
  <c r="B491" i="29"/>
  <c r="B492" i="29"/>
  <c r="B493" i="29"/>
  <c r="B494" i="29"/>
  <c r="B495" i="29"/>
  <c r="B496" i="29"/>
  <c r="B497" i="29"/>
  <c r="B498" i="29"/>
  <c r="B499" i="29"/>
  <c r="B500" i="29"/>
  <c r="B501" i="29"/>
  <c r="B502" i="29"/>
  <c r="B503" i="29"/>
  <c r="B504" i="29"/>
  <c r="B505" i="29"/>
  <c r="B506" i="29"/>
  <c r="B507" i="29"/>
  <c r="B508" i="29"/>
  <c r="B509" i="29"/>
  <c r="B510" i="29"/>
  <c r="B511" i="29"/>
  <c r="B512" i="29"/>
  <c r="B513" i="29"/>
  <c r="B514" i="29"/>
  <c r="B515" i="29"/>
  <c r="B516" i="29"/>
  <c r="B517" i="29"/>
  <c r="B518" i="29"/>
  <c r="B519" i="29"/>
  <c r="B520" i="29"/>
  <c r="B521" i="29"/>
  <c r="B522" i="29"/>
  <c r="B523" i="29"/>
  <c r="B524" i="29"/>
  <c r="B525" i="29"/>
  <c r="B526" i="29"/>
  <c r="B527" i="29"/>
  <c r="B528" i="29"/>
  <c r="B529" i="29"/>
  <c r="B530" i="29"/>
  <c r="B531" i="29"/>
  <c r="B532" i="29"/>
  <c r="B533" i="29"/>
  <c r="B534" i="29"/>
  <c r="B535" i="29"/>
  <c r="B536" i="29"/>
  <c r="B537" i="29"/>
  <c r="B538" i="29"/>
  <c r="B539" i="29"/>
  <c r="B540" i="29"/>
  <c r="B541" i="29"/>
  <c r="B542" i="29"/>
  <c r="B543" i="29"/>
  <c r="B544" i="29"/>
  <c r="B545" i="29"/>
  <c r="B546" i="29"/>
  <c r="B547" i="29"/>
  <c r="B548" i="29"/>
  <c r="B549" i="29"/>
  <c r="B550" i="29"/>
  <c r="B551" i="29"/>
  <c r="B552" i="29"/>
  <c r="B553" i="29"/>
  <c r="B554" i="29"/>
  <c r="B555" i="29"/>
  <c r="B556" i="29"/>
  <c r="B557" i="29"/>
  <c r="B558" i="29"/>
  <c r="B559" i="29"/>
  <c r="B560" i="29"/>
  <c r="B561" i="29"/>
  <c r="B562" i="29"/>
  <c r="B563" i="29"/>
  <c r="B564" i="29"/>
  <c r="B565" i="29"/>
  <c r="B566" i="29"/>
  <c r="B567" i="29"/>
  <c r="B568" i="29"/>
  <c r="B569" i="29"/>
  <c r="B570" i="29"/>
  <c r="B571" i="29"/>
  <c r="B572" i="29"/>
  <c r="B573" i="29"/>
  <c r="B574" i="29"/>
  <c r="B575" i="29"/>
  <c r="B576" i="29"/>
  <c r="B577" i="29"/>
  <c r="B578" i="29"/>
  <c r="B579" i="29"/>
  <c r="B580" i="29"/>
  <c r="B581" i="29"/>
  <c r="B582" i="29"/>
  <c r="B583" i="29"/>
  <c r="B584" i="29"/>
  <c r="B585" i="29"/>
  <c r="B586" i="29"/>
  <c r="B587" i="29"/>
  <c r="B588" i="29"/>
  <c r="B589" i="29"/>
  <c r="B590" i="29"/>
  <c r="B591" i="29"/>
  <c r="B592" i="29"/>
  <c r="B593" i="29"/>
  <c r="B594" i="29"/>
  <c r="B595" i="29"/>
  <c r="B596" i="29"/>
  <c r="B597" i="29"/>
  <c r="B598" i="29"/>
  <c r="B599" i="29"/>
  <c r="B600" i="29"/>
  <c r="B601" i="29"/>
  <c r="B602" i="29"/>
  <c r="B603" i="29"/>
  <c r="B604" i="29"/>
  <c r="B605" i="29"/>
  <c r="B606" i="29"/>
  <c r="B607" i="29"/>
  <c r="B608" i="29"/>
  <c r="B609" i="29"/>
  <c r="B610" i="29"/>
  <c r="B611" i="29"/>
  <c r="B612" i="29"/>
  <c r="B613" i="29"/>
  <c r="B614" i="29"/>
  <c r="B615" i="29"/>
  <c r="B616" i="29"/>
  <c r="B617" i="29"/>
  <c r="B618" i="29"/>
  <c r="B619" i="29"/>
  <c r="B620" i="29"/>
  <c r="B621" i="29"/>
  <c r="B622" i="29"/>
  <c r="B623" i="29"/>
  <c r="B624" i="29"/>
  <c r="B625" i="29"/>
  <c r="B626" i="29"/>
  <c r="B627" i="29"/>
  <c r="B628" i="29"/>
  <c r="B629" i="29"/>
  <c r="B630" i="29"/>
  <c r="B631" i="29"/>
  <c r="B632" i="29"/>
  <c r="B633" i="29"/>
  <c r="B634" i="29"/>
  <c r="B635" i="29"/>
  <c r="B636" i="29"/>
  <c r="B637" i="29"/>
  <c r="B638" i="29"/>
  <c r="B639" i="29"/>
  <c r="B640" i="29"/>
  <c r="B641" i="29"/>
  <c r="B642" i="29"/>
  <c r="B643" i="29"/>
  <c r="B644" i="29"/>
  <c r="B645" i="29"/>
  <c r="B646" i="29"/>
  <c r="B647" i="29"/>
  <c r="B648" i="29"/>
  <c r="B649" i="29"/>
  <c r="B650" i="29"/>
  <c r="B651" i="29"/>
  <c r="B652" i="29"/>
  <c r="B653" i="29"/>
  <c r="B654" i="29"/>
  <c r="B655" i="29"/>
  <c r="B656" i="29"/>
  <c r="B657" i="29"/>
  <c r="B658" i="29"/>
  <c r="B659" i="29"/>
  <c r="B660" i="29"/>
  <c r="B661" i="29"/>
  <c r="B662" i="29"/>
  <c r="B663" i="29"/>
  <c r="B664" i="29"/>
  <c r="B665" i="29"/>
  <c r="B666" i="29"/>
  <c r="B667" i="29"/>
  <c r="B668" i="29"/>
  <c r="B669" i="29"/>
  <c r="B670" i="29"/>
  <c r="B671" i="29"/>
  <c r="B672" i="29"/>
  <c r="B673" i="29"/>
  <c r="B674" i="29"/>
  <c r="B675" i="29"/>
  <c r="B676" i="29"/>
  <c r="B677" i="29"/>
  <c r="B678" i="29"/>
  <c r="B679" i="29"/>
  <c r="B680" i="29"/>
  <c r="B681" i="29"/>
  <c r="B682" i="29"/>
  <c r="B683" i="29"/>
  <c r="B684" i="29"/>
  <c r="B685" i="29"/>
  <c r="B686" i="29"/>
  <c r="B687" i="29"/>
  <c r="B688" i="29"/>
  <c r="B689" i="29"/>
  <c r="B690" i="29"/>
  <c r="B691" i="29"/>
  <c r="B692" i="29"/>
  <c r="B693" i="29"/>
  <c r="B694" i="29"/>
  <c r="B695" i="29"/>
  <c r="B696" i="29"/>
  <c r="B697" i="29"/>
  <c r="B698" i="29"/>
  <c r="B699" i="29"/>
  <c r="B700" i="29"/>
  <c r="B701" i="29"/>
  <c r="B702" i="29"/>
  <c r="B703" i="29"/>
  <c r="B704" i="29"/>
  <c r="B705" i="29"/>
  <c r="B706" i="29"/>
  <c r="B707" i="29"/>
  <c r="B708" i="29"/>
  <c r="B709" i="29"/>
  <c r="B710" i="29"/>
  <c r="B711" i="29"/>
  <c r="B712" i="29"/>
  <c r="B713" i="29"/>
  <c r="B714" i="29"/>
  <c r="B715" i="29"/>
  <c r="B716" i="29"/>
  <c r="B717" i="29"/>
  <c r="B718" i="29"/>
  <c r="B719" i="29"/>
  <c r="B720" i="29"/>
  <c r="B721" i="29"/>
  <c r="B722" i="29"/>
  <c r="B723" i="29"/>
  <c r="B724" i="29"/>
  <c r="B725" i="29"/>
  <c r="B726" i="29"/>
  <c r="B727" i="29"/>
  <c r="B728" i="29"/>
  <c r="B729" i="29"/>
  <c r="B730" i="29"/>
  <c r="B731" i="29"/>
  <c r="B732" i="29"/>
  <c r="B733" i="29"/>
  <c r="B734" i="29"/>
  <c r="B735" i="29"/>
  <c r="B736" i="29"/>
  <c r="B737" i="29"/>
  <c r="B738" i="29"/>
  <c r="B739" i="29"/>
  <c r="B740" i="29"/>
  <c r="B741" i="29"/>
  <c r="B742" i="29"/>
  <c r="B743" i="29"/>
  <c r="B744" i="29"/>
  <c r="B745" i="29"/>
  <c r="B746" i="29"/>
  <c r="B747" i="29"/>
  <c r="B748" i="29"/>
  <c r="B749" i="29"/>
  <c r="B750" i="29"/>
  <c r="B751" i="29"/>
  <c r="B752" i="29"/>
  <c r="B753" i="29"/>
  <c r="B754" i="29"/>
  <c r="B755" i="29"/>
  <c r="B756" i="29"/>
  <c r="B757" i="29"/>
  <c r="B758" i="29"/>
  <c r="B759" i="29"/>
  <c r="B760" i="29"/>
  <c r="B761" i="29"/>
  <c r="B762" i="29"/>
  <c r="B763" i="29"/>
  <c r="B764" i="29"/>
  <c r="B765" i="29"/>
  <c r="B766" i="29"/>
  <c r="B767" i="29"/>
  <c r="B768" i="29"/>
  <c r="B769" i="29"/>
  <c r="B770" i="29"/>
  <c r="B771" i="29"/>
  <c r="B772" i="29"/>
  <c r="B773" i="29"/>
  <c r="B774" i="29"/>
  <c r="B775" i="29"/>
  <c r="B776" i="29"/>
  <c r="B777" i="29"/>
  <c r="B778" i="29"/>
  <c r="B779" i="29"/>
  <c r="B780" i="29"/>
  <c r="B781" i="29"/>
  <c r="B782" i="29"/>
  <c r="B783" i="29"/>
  <c r="B784" i="29"/>
  <c r="B785" i="29"/>
  <c r="B786" i="29"/>
  <c r="B787" i="29"/>
  <c r="B788" i="29"/>
  <c r="B789" i="29"/>
  <c r="B790" i="29"/>
  <c r="B791" i="29"/>
  <c r="B792" i="29"/>
  <c r="B793" i="29"/>
  <c r="B794" i="29"/>
  <c r="B795" i="29"/>
  <c r="B796" i="29"/>
  <c r="B797" i="29"/>
  <c r="B798" i="29"/>
  <c r="B799" i="29"/>
  <c r="B800" i="29"/>
  <c r="B801" i="29"/>
  <c r="B802" i="29"/>
  <c r="B803" i="29"/>
  <c r="B804" i="29"/>
  <c r="B805" i="29"/>
  <c r="B806" i="29"/>
  <c r="B807" i="29"/>
  <c r="B808" i="29"/>
  <c r="B809" i="29"/>
  <c r="B810" i="29"/>
  <c r="B811" i="29"/>
  <c r="B812" i="29"/>
  <c r="B813" i="29"/>
  <c r="B814" i="29"/>
  <c r="B815" i="29"/>
  <c r="B816" i="29"/>
  <c r="B817" i="29"/>
  <c r="B818" i="29"/>
  <c r="B819" i="29"/>
  <c r="B820" i="29"/>
  <c r="B821" i="29"/>
  <c r="B822" i="29"/>
  <c r="B823" i="29"/>
  <c r="B824" i="29"/>
  <c r="B825" i="29"/>
  <c r="B826" i="29"/>
  <c r="B827" i="29"/>
  <c r="B828" i="29"/>
  <c r="B829" i="29"/>
  <c r="B830" i="29"/>
  <c r="B831" i="29"/>
  <c r="B832" i="29"/>
  <c r="B833" i="29"/>
  <c r="B834" i="29"/>
  <c r="B835" i="29"/>
  <c r="B836" i="29"/>
  <c r="B837" i="29"/>
  <c r="B838" i="29"/>
  <c r="B839" i="29"/>
  <c r="B840" i="29"/>
  <c r="B841" i="29"/>
  <c r="B842" i="29"/>
  <c r="B843" i="29"/>
  <c r="B844" i="29"/>
  <c r="B845" i="29"/>
  <c r="B846" i="29"/>
  <c r="B847" i="29"/>
  <c r="B848" i="29"/>
  <c r="B849" i="29"/>
  <c r="B850" i="29"/>
  <c r="B851" i="29"/>
  <c r="B852" i="29"/>
  <c r="B853" i="29"/>
  <c r="B854" i="29"/>
  <c r="B855" i="29"/>
  <c r="B856" i="29"/>
  <c r="B857" i="29"/>
  <c r="B858" i="29"/>
  <c r="B859" i="29"/>
  <c r="B860" i="29"/>
  <c r="B861" i="29"/>
  <c r="B862" i="29"/>
  <c r="B863" i="29"/>
  <c r="B864" i="29"/>
  <c r="B865" i="29"/>
  <c r="B866" i="29"/>
  <c r="B867" i="29"/>
  <c r="B868" i="29"/>
  <c r="B869" i="29"/>
  <c r="B870" i="29"/>
  <c r="B871" i="29"/>
  <c r="B872" i="29"/>
  <c r="B873" i="29"/>
  <c r="B874" i="29"/>
  <c r="B875" i="29"/>
  <c r="B876" i="29"/>
  <c r="B877" i="29"/>
  <c r="B878" i="29"/>
  <c r="B879" i="29"/>
  <c r="B880" i="29"/>
  <c r="B881" i="29"/>
  <c r="B882" i="29"/>
  <c r="B883" i="29"/>
  <c r="B884" i="29"/>
  <c r="B885" i="29"/>
  <c r="B886" i="29"/>
  <c r="B887" i="29"/>
  <c r="B888" i="29"/>
  <c r="B889" i="29"/>
  <c r="B890" i="29"/>
  <c r="B891" i="29"/>
  <c r="B892" i="29"/>
  <c r="B893" i="29"/>
  <c r="B894" i="29"/>
  <c r="B895" i="29"/>
  <c r="B896" i="29"/>
  <c r="B897" i="29"/>
  <c r="B898" i="29"/>
  <c r="B899" i="29"/>
  <c r="B900" i="29"/>
  <c r="B901" i="29"/>
  <c r="B902" i="29"/>
  <c r="B903" i="29"/>
  <c r="B904" i="29"/>
  <c r="B905" i="29"/>
  <c r="B906" i="29"/>
  <c r="B907" i="29"/>
  <c r="B908" i="29"/>
  <c r="B909" i="29"/>
  <c r="B910" i="29"/>
  <c r="B911" i="29"/>
  <c r="B912" i="29"/>
  <c r="B913" i="29"/>
  <c r="B914" i="29"/>
  <c r="B915" i="29"/>
  <c r="B916" i="29"/>
  <c r="B917" i="29"/>
  <c r="B918" i="29"/>
  <c r="B919" i="29"/>
  <c r="B920" i="29"/>
  <c r="B921" i="29"/>
  <c r="B922" i="29"/>
  <c r="B923" i="29"/>
  <c r="B924" i="29"/>
  <c r="B925" i="29"/>
  <c r="B926" i="29"/>
  <c r="B927" i="29"/>
  <c r="B928" i="29"/>
  <c r="B929" i="29"/>
  <c r="B930" i="29"/>
  <c r="B931" i="29"/>
  <c r="B932" i="29"/>
  <c r="B933" i="29"/>
  <c r="B934" i="29"/>
  <c r="B935" i="29"/>
  <c r="B936" i="29"/>
  <c r="B937" i="29"/>
  <c r="B938" i="29"/>
  <c r="B939" i="29"/>
  <c r="B940" i="29"/>
  <c r="B941" i="29"/>
  <c r="B942" i="29"/>
  <c r="B943" i="29"/>
  <c r="B944" i="29"/>
  <c r="B945" i="29"/>
  <c r="B946" i="29"/>
  <c r="B947" i="29"/>
  <c r="B948" i="29"/>
  <c r="B949" i="29"/>
  <c r="B950" i="29"/>
  <c r="B951" i="29"/>
  <c r="B952" i="29"/>
  <c r="B953" i="29"/>
  <c r="B954" i="29"/>
  <c r="B955" i="29"/>
  <c r="B956" i="29"/>
  <c r="B957" i="29"/>
  <c r="B958" i="29"/>
  <c r="B959" i="29"/>
  <c r="B960" i="29"/>
  <c r="B961" i="29"/>
  <c r="B962" i="29"/>
  <c r="B963" i="29"/>
  <c r="B964" i="29"/>
  <c r="B965" i="29"/>
  <c r="B966" i="29"/>
  <c r="B967" i="29"/>
  <c r="B968" i="29"/>
  <c r="B969" i="29"/>
  <c r="B970" i="29"/>
  <c r="B971" i="29"/>
  <c r="B972" i="29"/>
  <c r="B973" i="29"/>
  <c r="B974" i="29"/>
  <c r="B975" i="29"/>
  <c r="B976" i="29"/>
  <c r="B977" i="29"/>
  <c r="B978" i="29"/>
  <c r="B979" i="29"/>
  <c r="B980" i="29"/>
  <c r="B981" i="29"/>
  <c r="B982" i="29"/>
  <c r="B983" i="29"/>
  <c r="B984" i="29"/>
  <c r="B985" i="29"/>
  <c r="B986" i="29"/>
  <c r="B987" i="29"/>
  <c r="B988" i="29"/>
  <c r="B989" i="29"/>
  <c r="B990" i="29"/>
  <c r="B991" i="29"/>
  <c r="B992" i="29"/>
  <c r="B993" i="29"/>
  <c r="B994" i="29"/>
  <c r="B995" i="29"/>
  <c r="B996" i="29"/>
  <c r="B997" i="29"/>
  <c r="B998" i="29"/>
  <c r="B999" i="29"/>
  <c r="B1000" i="29"/>
  <c r="B1001" i="29"/>
  <c r="B1002" i="29"/>
  <c r="B1003" i="29"/>
  <c r="B1004" i="29"/>
  <c r="B1005" i="29"/>
  <c r="B1006" i="29"/>
  <c r="B1007" i="29"/>
  <c r="B1008" i="29"/>
  <c r="B1009" i="29"/>
  <c r="B1010" i="29"/>
  <c r="B1011" i="29"/>
  <c r="B1012" i="29"/>
  <c r="B1013" i="29"/>
  <c r="B1014" i="29"/>
  <c r="B1015" i="29"/>
  <c r="B1016" i="29"/>
  <c r="B1017" i="29"/>
  <c r="B1018" i="29"/>
  <c r="B1019" i="29"/>
  <c r="B1020" i="29"/>
  <c r="B1021" i="29"/>
  <c r="B1022" i="29"/>
  <c r="B1023" i="29"/>
  <c r="B1024" i="29"/>
  <c r="B1025" i="29"/>
  <c r="B1026" i="29"/>
  <c r="B1027" i="29"/>
  <c r="B1028" i="29"/>
  <c r="B1029" i="29"/>
  <c r="B1030" i="29"/>
  <c r="B1031" i="29"/>
  <c r="B1032" i="29"/>
  <c r="B1033" i="29"/>
  <c r="B1034" i="29"/>
  <c r="B1035" i="29"/>
  <c r="B1036" i="29"/>
  <c r="B1037" i="29"/>
  <c r="B1038" i="29"/>
  <c r="B1039" i="29"/>
  <c r="B1040" i="29"/>
  <c r="B1041" i="29"/>
  <c r="B1042" i="29"/>
  <c r="B1043" i="29"/>
  <c r="B1044" i="29"/>
  <c r="B1045" i="29"/>
  <c r="B1046" i="29"/>
  <c r="B1047" i="29"/>
  <c r="B1048" i="29"/>
  <c r="B1049" i="29"/>
  <c r="B1050" i="29"/>
  <c r="B1051" i="29"/>
  <c r="B1052" i="29"/>
  <c r="B1053" i="29"/>
  <c r="B1054" i="29"/>
  <c r="B1055" i="29"/>
  <c r="B1056" i="29"/>
  <c r="B1057" i="29"/>
  <c r="B1058" i="29"/>
  <c r="B1059" i="29"/>
  <c r="B1060" i="29"/>
  <c r="B1061" i="29"/>
  <c r="B1062" i="29"/>
  <c r="B1063" i="29"/>
  <c r="B1064" i="29"/>
  <c r="B1065" i="29"/>
  <c r="B1066" i="29"/>
  <c r="B1067" i="29"/>
  <c r="B1068" i="29"/>
  <c r="B1069" i="29"/>
  <c r="B1070" i="29"/>
  <c r="B1071" i="29"/>
  <c r="B1072" i="29"/>
  <c r="B1073" i="29"/>
  <c r="B1074" i="29"/>
  <c r="B1075" i="29"/>
  <c r="B1076" i="29"/>
  <c r="B1077" i="29"/>
  <c r="B1078" i="29"/>
  <c r="B1079" i="29"/>
  <c r="B1080" i="29"/>
  <c r="B1081" i="29"/>
  <c r="B1082" i="29"/>
  <c r="B1083" i="29"/>
  <c r="B1084" i="29"/>
  <c r="B1085" i="29"/>
  <c r="B1086" i="29"/>
  <c r="B1087" i="29"/>
  <c r="B1088" i="29"/>
  <c r="B1089" i="29"/>
  <c r="B1090" i="29"/>
  <c r="B1091" i="29"/>
  <c r="B1092" i="29"/>
  <c r="B1093" i="29"/>
  <c r="B1094" i="29"/>
  <c r="B1095" i="29"/>
  <c r="B1096" i="29"/>
  <c r="B1097" i="29"/>
  <c r="B1098" i="29"/>
  <c r="B1099" i="29"/>
  <c r="B1100" i="29"/>
  <c r="B1101" i="29"/>
  <c r="B1102" i="29"/>
  <c r="B1103" i="29"/>
  <c r="B1104" i="29"/>
  <c r="B1105" i="29"/>
  <c r="B1106" i="29"/>
  <c r="B1107" i="29"/>
  <c r="B1108" i="29"/>
  <c r="B1109" i="29"/>
  <c r="B1110" i="29"/>
  <c r="B1111" i="29"/>
  <c r="B1112" i="29"/>
  <c r="B1113" i="29"/>
  <c r="B1114" i="29"/>
  <c r="B1115" i="29"/>
  <c r="B1116" i="29"/>
  <c r="B1117" i="29"/>
  <c r="B1118" i="29"/>
  <c r="B1119" i="29"/>
  <c r="B1120" i="29"/>
  <c r="B1121" i="29"/>
  <c r="B1122" i="29"/>
  <c r="B1123" i="29"/>
  <c r="B1124" i="29"/>
  <c r="B1125" i="29"/>
  <c r="B1126" i="29"/>
  <c r="B1127" i="29"/>
  <c r="B1128" i="29"/>
  <c r="B1129" i="29"/>
  <c r="B1130" i="29"/>
  <c r="B1131" i="29"/>
  <c r="B1132" i="29"/>
  <c r="B1133" i="29"/>
  <c r="B1134" i="29"/>
  <c r="B1135" i="29"/>
  <c r="B1136" i="29"/>
  <c r="B1137" i="29"/>
  <c r="B1138" i="29"/>
  <c r="B1139" i="29"/>
  <c r="B1140" i="29"/>
  <c r="B1141" i="29"/>
  <c r="B1142" i="29"/>
  <c r="B1143" i="29"/>
  <c r="B1144" i="29"/>
  <c r="B1145" i="29"/>
  <c r="B1146" i="29"/>
  <c r="B1147" i="29"/>
  <c r="B1148" i="29"/>
  <c r="B1149" i="29"/>
  <c r="B1150" i="29"/>
  <c r="B1151" i="29"/>
  <c r="B1152" i="29"/>
  <c r="B1153" i="29"/>
  <c r="B1154" i="29"/>
  <c r="B1155" i="29"/>
  <c r="B1156" i="29"/>
  <c r="B1157" i="29"/>
  <c r="B1158" i="29"/>
  <c r="B1159" i="29"/>
  <c r="B1160" i="29"/>
  <c r="B1161" i="29"/>
  <c r="B1162" i="29"/>
  <c r="B1163" i="29"/>
  <c r="B1164" i="29"/>
  <c r="B1165" i="29"/>
  <c r="B1166" i="29"/>
  <c r="B1167" i="29"/>
  <c r="B1168" i="29"/>
  <c r="B1169" i="29"/>
  <c r="B1170" i="29"/>
  <c r="B1171" i="29"/>
  <c r="B1172" i="29"/>
  <c r="B1173" i="29"/>
  <c r="B1174" i="29"/>
  <c r="B1175" i="29"/>
  <c r="B1176" i="29"/>
  <c r="B1177" i="29"/>
  <c r="B1178" i="29"/>
  <c r="B1179" i="29"/>
  <c r="B1180" i="29"/>
  <c r="B1181" i="29"/>
  <c r="B1182" i="29"/>
  <c r="B1183" i="29"/>
  <c r="B1184" i="29"/>
  <c r="B1185" i="29"/>
  <c r="B1186" i="29"/>
  <c r="B1187" i="29"/>
  <c r="B1188" i="29"/>
  <c r="B1189" i="29"/>
  <c r="B1190" i="29"/>
  <c r="B1191" i="29"/>
  <c r="B1192" i="29"/>
  <c r="B1193" i="29"/>
  <c r="B1194" i="29"/>
  <c r="B1195" i="29"/>
  <c r="B1196" i="29"/>
  <c r="B1197" i="29"/>
  <c r="B1198" i="29"/>
  <c r="B1199" i="29"/>
  <c r="B1200" i="29"/>
  <c r="B1201" i="29"/>
  <c r="B1202" i="29"/>
  <c r="B1203" i="29"/>
  <c r="B1204" i="29"/>
  <c r="B1205" i="29"/>
  <c r="B1206" i="29"/>
  <c r="B1207" i="29"/>
  <c r="B1208" i="29"/>
  <c r="B1209" i="29"/>
  <c r="B1210" i="29"/>
  <c r="B1211" i="29"/>
  <c r="B1212" i="29"/>
  <c r="B1213" i="29"/>
  <c r="B1214" i="29"/>
  <c r="B1215" i="29"/>
  <c r="B1216" i="29"/>
  <c r="B1217" i="29"/>
  <c r="B1218" i="29"/>
  <c r="B1219" i="29"/>
  <c r="B1220" i="29"/>
  <c r="B1221" i="29"/>
  <c r="B1222" i="29"/>
  <c r="B1223" i="29"/>
  <c r="B1224" i="29"/>
  <c r="B1225" i="29"/>
  <c r="B1226" i="29"/>
  <c r="B1227" i="29"/>
  <c r="B1228" i="29"/>
  <c r="B1229" i="29"/>
  <c r="B1230" i="29"/>
  <c r="B1231" i="29"/>
  <c r="B1232" i="29"/>
  <c r="B1233" i="29"/>
  <c r="B1234" i="29"/>
  <c r="B1235" i="29"/>
  <c r="B1236" i="29"/>
  <c r="B1237" i="29"/>
  <c r="B1238" i="29"/>
  <c r="B1239" i="29"/>
  <c r="B1240" i="29"/>
  <c r="B1241" i="29"/>
  <c r="B1242" i="29"/>
  <c r="B1243" i="29"/>
  <c r="B1244" i="29"/>
  <c r="B1245" i="29"/>
  <c r="B1246" i="29"/>
  <c r="B1247" i="29"/>
  <c r="B1248" i="29"/>
  <c r="B1249" i="29"/>
  <c r="B1250" i="29"/>
  <c r="B1251" i="29"/>
  <c r="B1252" i="29"/>
  <c r="B1253" i="29"/>
  <c r="B1254" i="29"/>
  <c r="B1255" i="29"/>
  <c r="B1256" i="29"/>
  <c r="B1257" i="29"/>
  <c r="B1258" i="29"/>
  <c r="B1259" i="29"/>
  <c r="B1260" i="29"/>
  <c r="B1261" i="29"/>
  <c r="B1262" i="29"/>
  <c r="B1263" i="29"/>
  <c r="B1264" i="29"/>
  <c r="B1265" i="29"/>
  <c r="B1266" i="29"/>
  <c r="B1267" i="29"/>
  <c r="B1268" i="29"/>
  <c r="B1269" i="29"/>
  <c r="B1270" i="29"/>
  <c r="B1271" i="29"/>
  <c r="B1272" i="29"/>
  <c r="B1273" i="29"/>
  <c r="B1274" i="29"/>
  <c r="B1275" i="29"/>
  <c r="B1276" i="29"/>
  <c r="B1277" i="29"/>
  <c r="B1278" i="29"/>
  <c r="B1279" i="29"/>
  <c r="B1280" i="29"/>
  <c r="B1281" i="29"/>
  <c r="B1282" i="29"/>
  <c r="B1283" i="29"/>
  <c r="B1284" i="29"/>
  <c r="B1285" i="29"/>
  <c r="B1286" i="29"/>
  <c r="B1287" i="29"/>
  <c r="B1288" i="29"/>
  <c r="B1289" i="29"/>
  <c r="B1290" i="29"/>
  <c r="B1291" i="29"/>
  <c r="B1292" i="29"/>
  <c r="B1293" i="29"/>
  <c r="B1294" i="29"/>
  <c r="B1295" i="29"/>
  <c r="B1296" i="29"/>
  <c r="B1297" i="29"/>
  <c r="B1298" i="29"/>
  <c r="B1299" i="29"/>
  <c r="B1300" i="29"/>
  <c r="B1301" i="29"/>
  <c r="B1302" i="29"/>
  <c r="B1303" i="29"/>
  <c r="B1304" i="29"/>
  <c r="B1305" i="29"/>
  <c r="B1306" i="29"/>
  <c r="B1307" i="29"/>
  <c r="B1308" i="29"/>
  <c r="B1309" i="29"/>
  <c r="B1310" i="29"/>
  <c r="B1311" i="29"/>
  <c r="B1312" i="29"/>
  <c r="B1313" i="29"/>
  <c r="B1314" i="29"/>
  <c r="B1315" i="29"/>
  <c r="B1316" i="29"/>
  <c r="B1317" i="29"/>
  <c r="B1318" i="29"/>
  <c r="B1319" i="29"/>
  <c r="B1320" i="29"/>
  <c r="B1321" i="29"/>
  <c r="B1322" i="29"/>
  <c r="B1323" i="29"/>
  <c r="B1324" i="29"/>
  <c r="B1325" i="29"/>
  <c r="B1326" i="29"/>
  <c r="B1327" i="29"/>
  <c r="B1328" i="29"/>
  <c r="B1329" i="29"/>
  <c r="B1330" i="29"/>
  <c r="B1331" i="29"/>
  <c r="B1332" i="29"/>
  <c r="B1333" i="29"/>
  <c r="B1334" i="29"/>
  <c r="B1335" i="29"/>
  <c r="B1336" i="29"/>
  <c r="B1337" i="29"/>
  <c r="B1338" i="29"/>
  <c r="B1339" i="29"/>
  <c r="B1340" i="29"/>
  <c r="B1341" i="29"/>
  <c r="B1342" i="29"/>
  <c r="B1343" i="29"/>
  <c r="B1344" i="29"/>
  <c r="B1345" i="29"/>
  <c r="B1346" i="29"/>
  <c r="B1347" i="29"/>
  <c r="B1348" i="29"/>
  <c r="B1349" i="29"/>
  <c r="B1350" i="29"/>
  <c r="B1351" i="29"/>
  <c r="B1352" i="29"/>
  <c r="B1353" i="29"/>
  <c r="B1354" i="29"/>
  <c r="B1355" i="29"/>
  <c r="B1356" i="29"/>
  <c r="B1357" i="29"/>
  <c r="B1358" i="29"/>
  <c r="B1359" i="29"/>
  <c r="B1360" i="29"/>
  <c r="B1361" i="29"/>
  <c r="B1362" i="29"/>
  <c r="B1363" i="29"/>
  <c r="B1364" i="29"/>
  <c r="B1365" i="29"/>
  <c r="B1366" i="29"/>
  <c r="B1367" i="29"/>
  <c r="B1368" i="29"/>
  <c r="B1369" i="29"/>
  <c r="B1370" i="29"/>
  <c r="B1371" i="29"/>
  <c r="B1372" i="29"/>
  <c r="B1373" i="29"/>
  <c r="B1374" i="29"/>
  <c r="B1375" i="29"/>
  <c r="B1376" i="29"/>
  <c r="B1377" i="29"/>
  <c r="B1378" i="29"/>
  <c r="B1379" i="29"/>
  <c r="B1380" i="29"/>
  <c r="B1381" i="29"/>
  <c r="B1382" i="29"/>
  <c r="B1383" i="29"/>
  <c r="B1384" i="29"/>
  <c r="B1385" i="29"/>
  <c r="B1386" i="29"/>
  <c r="B1387" i="29"/>
  <c r="B1388" i="29"/>
  <c r="B1389" i="29"/>
  <c r="B1390" i="29"/>
  <c r="B1391" i="29"/>
  <c r="B1392" i="29"/>
  <c r="B1393" i="29"/>
  <c r="B1394" i="29"/>
  <c r="B1395" i="29"/>
  <c r="B1396" i="29"/>
  <c r="B1397" i="29"/>
  <c r="B1398" i="29"/>
  <c r="B1399" i="29"/>
  <c r="B1400" i="29"/>
  <c r="B1401" i="29"/>
  <c r="B1402" i="29"/>
  <c r="B1403" i="29"/>
  <c r="B1404" i="29"/>
  <c r="B1405" i="29"/>
  <c r="B1406" i="29"/>
  <c r="B1407" i="29"/>
  <c r="B1408" i="29"/>
  <c r="B1409" i="29"/>
  <c r="B1410" i="29"/>
  <c r="B1411" i="29"/>
  <c r="B1412" i="29"/>
  <c r="B1413" i="29"/>
  <c r="B1414" i="29"/>
  <c r="B1415" i="29"/>
  <c r="B1416" i="29"/>
  <c r="B1417" i="29"/>
  <c r="B1418" i="29"/>
  <c r="B1419" i="29"/>
  <c r="B1420" i="29"/>
  <c r="B1421" i="29"/>
  <c r="B1422" i="29"/>
  <c r="B1423" i="29"/>
  <c r="B1424" i="29"/>
  <c r="B1425" i="29"/>
  <c r="B1426" i="29"/>
  <c r="B1427" i="29"/>
  <c r="B1428" i="29"/>
  <c r="B1429" i="29"/>
  <c r="B1430" i="29"/>
  <c r="B1431" i="29"/>
  <c r="B1432" i="29"/>
  <c r="B1433" i="29"/>
  <c r="B1434" i="29"/>
  <c r="B1435" i="29"/>
  <c r="B1436" i="29"/>
  <c r="B1437" i="29"/>
  <c r="B1438" i="29"/>
  <c r="B1439" i="29"/>
  <c r="B1440" i="29"/>
  <c r="B1441" i="29"/>
  <c r="B1442" i="29"/>
  <c r="B1443" i="29"/>
  <c r="B1444" i="29"/>
  <c r="B1445" i="29"/>
  <c r="B1446" i="29"/>
  <c r="B1447" i="29"/>
  <c r="B1448" i="29"/>
  <c r="B1449" i="29"/>
  <c r="B1450" i="29"/>
  <c r="B1451" i="29"/>
  <c r="B1452" i="29"/>
  <c r="B1453" i="29"/>
  <c r="B1454" i="29"/>
  <c r="B1455" i="29"/>
  <c r="B1456" i="29"/>
  <c r="B1457" i="29"/>
  <c r="B1458" i="29"/>
  <c r="B1459" i="29"/>
  <c r="B1460" i="29"/>
  <c r="B1461" i="29"/>
  <c r="B1462" i="29"/>
  <c r="B1463" i="29"/>
  <c r="B1464" i="29"/>
  <c r="B1465" i="29"/>
  <c r="B1466" i="29"/>
  <c r="B1467" i="29"/>
  <c r="B1468" i="29"/>
  <c r="B1469" i="29"/>
  <c r="B1470" i="29"/>
  <c r="B1471" i="29"/>
  <c r="B1472" i="29"/>
  <c r="B1473" i="29"/>
  <c r="B1474" i="29"/>
  <c r="B1475" i="29"/>
  <c r="B1476" i="29"/>
  <c r="B1477" i="29"/>
  <c r="B1478" i="29"/>
  <c r="B1479" i="29"/>
  <c r="B1480" i="29"/>
  <c r="B1481" i="29"/>
  <c r="B1482" i="29"/>
  <c r="B1483" i="29"/>
  <c r="B1484" i="29"/>
  <c r="B1485" i="29"/>
  <c r="B1486" i="29"/>
  <c r="B1487" i="29"/>
  <c r="B1488" i="29"/>
  <c r="B1489" i="29"/>
  <c r="B1490" i="29"/>
  <c r="B1491" i="29"/>
  <c r="B1492" i="29"/>
  <c r="B1493" i="29"/>
  <c r="B1494" i="29"/>
  <c r="B1495" i="29"/>
  <c r="B1496" i="29"/>
  <c r="B1497" i="29"/>
  <c r="B1498" i="29"/>
  <c r="B1499" i="29"/>
  <c r="B1500" i="29"/>
  <c r="B1501" i="29"/>
  <c r="B1502" i="29"/>
  <c r="B1503" i="29"/>
  <c r="B1504" i="29"/>
  <c r="B1505" i="29"/>
  <c r="B1506" i="29"/>
  <c r="B1507" i="29"/>
  <c r="B1508" i="29"/>
  <c r="B1509" i="29"/>
  <c r="B1510" i="29"/>
  <c r="B1511" i="29"/>
  <c r="B1512" i="29"/>
  <c r="B1513" i="29"/>
  <c r="B1514" i="29"/>
  <c r="B1515" i="29"/>
  <c r="B1516" i="29"/>
  <c r="B1517" i="29"/>
  <c r="B1518" i="29"/>
  <c r="B1519" i="29"/>
  <c r="B1520" i="29"/>
  <c r="B1521" i="29"/>
  <c r="B1522" i="29"/>
  <c r="B1523" i="29"/>
  <c r="B1524" i="29"/>
  <c r="B1525" i="29"/>
  <c r="B1526" i="29"/>
  <c r="B1527" i="29"/>
  <c r="B1528" i="29"/>
  <c r="B1529" i="29"/>
  <c r="B1530" i="29"/>
  <c r="B1531" i="29"/>
  <c r="B1532" i="29"/>
  <c r="B1533" i="29"/>
  <c r="B1534" i="29"/>
  <c r="B1535" i="29"/>
  <c r="B1536" i="29"/>
  <c r="B1537" i="29"/>
  <c r="B1538" i="29"/>
  <c r="B1539" i="29"/>
  <c r="B1540" i="29"/>
  <c r="B1541" i="29"/>
  <c r="B1542" i="29"/>
  <c r="B1543" i="29"/>
  <c r="B1544" i="29"/>
  <c r="B1545" i="29"/>
  <c r="B1546" i="29"/>
  <c r="B1547" i="29"/>
  <c r="B1548" i="29"/>
  <c r="B1549" i="29"/>
  <c r="B1550" i="29"/>
  <c r="B1551" i="29"/>
  <c r="B1552" i="29"/>
  <c r="B1553" i="29"/>
  <c r="B1554" i="29"/>
  <c r="B1555" i="29"/>
  <c r="B1556" i="29"/>
  <c r="B1557" i="29"/>
  <c r="B1558" i="29"/>
  <c r="B1559" i="29"/>
  <c r="B1560" i="29"/>
  <c r="B1561" i="29"/>
  <c r="B1562" i="29"/>
  <c r="B1563" i="29"/>
  <c r="B1564" i="29"/>
  <c r="B1565" i="29"/>
  <c r="B1566" i="29"/>
  <c r="B1567" i="29"/>
  <c r="B1568" i="29"/>
  <c r="B1569" i="29"/>
  <c r="B1570" i="29"/>
  <c r="B1571" i="29"/>
  <c r="B1572" i="29"/>
  <c r="B1573" i="29"/>
  <c r="B1574" i="29"/>
  <c r="B1575" i="29"/>
  <c r="B1576" i="29"/>
  <c r="B1577" i="29"/>
  <c r="B1578" i="29"/>
  <c r="B1579" i="29"/>
  <c r="B1580" i="29"/>
  <c r="B1581" i="29"/>
  <c r="B1582" i="29"/>
  <c r="B1583" i="29"/>
  <c r="B1584" i="29"/>
  <c r="B1585" i="29"/>
  <c r="B1586" i="29"/>
  <c r="B1587" i="29"/>
  <c r="B1588" i="29"/>
  <c r="B1589" i="29"/>
  <c r="B1590" i="29"/>
  <c r="B1591" i="29"/>
  <c r="B1592" i="29"/>
  <c r="B1593" i="29"/>
  <c r="B1594" i="29"/>
  <c r="B1595" i="29"/>
  <c r="B1596" i="29"/>
  <c r="B1597" i="29"/>
  <c r="B1598" i="29"/>
  <c r="B1599" i="29"/>
  <c r="B1600" i="29"/>
  <c r="B1601" i="29"/>
  <c r="B1602" i="29"/>
  <c r="B1603" i="29"/>
  <c r="B1604" i="29"/>
  <c r="B1605" i="29"/>
  <c r="B1606" i="29"/>
  <c r="B1607" i="29"/>
  <c r="B1608" i="29"/>
  <c r="B1609" i="29"/>
  <c r="B1610" i="29"/>
  <c r="B1611" i="29"/>
  <c r="B1612" i="29"/>
  <c r="B1613" i="29"/>
  <c r="B1614" i="29"/>
  <c r="B1615" i="29"/>
  <c r="B1616" i="29"/>
  <c r="B1617" i="29"/>
  <c r="B1618" i="29"/>
  <c r="B1619" i="29"/>
  <c r="B1620" i="29"/>
  <c r="B1621" i="29"/>
  <c r="B1622" i="29"/>
  <c r="B1623" i="29"/>
  <c r="B1624" i="29"/>
  <c r="B1625" i="29"/>
  <c r="B1626" i="29"/>
  <c r="B1627" i="29"/>
  <c r="B1628" i="29"/>
  <c r="B1629" i="29"/>
  <c r="B1630" i="29"/>
  <c r="B1631" i="29"/>
  <c r="B1632" i="29"/>
  <c r="B1633" i="29"/>
  <c r="B1634" i="29"/>
  <c r="B1635" i="29"/>
  <c r="B1636" i="29"/>
  <c r="B1637" i="29"/>
  <c r="B1638" i="29"/>
  <c r="B1639" i="29"/>
  <c r="B1640" i="29"/>
  <c r="B1641" i="29"/>
  <c r="B1642" i="29"/>
  <c r="B1643" i="29"/>
  <c r="B1644" i="29"/>
  <c r="B1645" i="29"/>
  <c r="B1646" i="29"/>
  <c r="B1647" i="29"/>
  <c r="B1648" i="29"/>
  <c r="B1649" i="29"/>
  <c r="B1650" i="29"/>
  <c r="B1651" i="29"/>
  <c r="B1652" i="29"/>
  <c r="B1653" i="29"/>
  <c r="B1654" i="29"/>
  <c r="B1655" i="29"/>
  <c r="B1656" i="29"/>
  <c r="B1657" i="29"/>
  <c r="B1658" i="29"/>
  <c r="B1659" i="29"/>
  <c r="B1660" i="29"/>
  <c r="B1661" i="29"/>
  <c r="B1662" i="29"/>
  <c r="B1663" i="29"/>
  <c r="B1664" i="29"/>
  <c r="B1665" i="29"/>
  <c r="B1666" i="29"/>
  <c r="B1667" i="29"/>
  <c r="B1668" i="29"/>
  <c r="B1669" i="29"/>
  <c r="B1670" i="29"/>
  <c r="B1671" i="29"/>
  <c r="B1672" i="29"/>
  <c r="B1673" i="29"/>
  <c r="B1674" i="29"/>
  <c r="B1675" i="29"/>
  <c r="B1676" i="29"/>
  <c r="B1677" i="29"/>
  <c r="B1678" i="29"/>
  <c r="B1679" i="29"/>
  <c r="B1680" i="29"/>
  <c r="B1681" i="29"/>
  <c r="B1682" i="29"/>
  <c r="B1683" i="29"/>
  <c r="B1684" i="29"/>
  <c r="B1685" i="29"/>
  <c r="B1686" i="29"/>
  <c r="B1687" i="29"/>
  <c r="B1688" i="29"/>
  <c r="B1689" i="29"/>
  <c r="B1690" i="29"/>
  <c r="B1691" i="29"/>
  <c r="B1692" i="29"/>
  <c r="B1693" i="29"/>
  <c r="B1694" i="29"/>
  <c r="B1695" i="29"/>
  <c r="B1696" i="29"/>
  <c r="B1697" i="29"/>
  <c r="B1698" i="29"/>
  <c r="B1699" i="29"/>
  <c r="B1700" i="29"/>
  <c r="B1701" i="29"/>
  <c r="B1702" i="29"/>
  <c r="B1703" i="29"/>
  <c r="B1704" i="29"/>
  <c r="B1705" i="29"/>
  <c r="B1706" i="29"/>
  <c r="B1707" i="29"/>
  <c r="B1708" i="29"/>
  <c r="B1709" i="29"/>
  <c r="B1710" i="29"/>
  <c r="B1711" i="29"/>
  <c r="B1712" i="29"/>
  <c r="B1713" i="29"/>
  <c r="B1714" i="29"/>
  <c r="B1715" i="29"/>
  <c r="B1716" i="29"/>
  <c r="B1717" i="29"/>
  <c r="B1718" i="29"/>
  <c r="B1719" i="29"/>
  <c r="B1720" i="29"/>
  <c r="B1721" i="29"/>
  <c r="B1722" i="29"/>
  <c r="B1723" i="29"/>
  <c r="B1724" i="29"/>
  <c r="B1725" i="29"/>
  <c r="B1726" i="29"/>
  <c r="B1727" i="29"/>
  <c r="B1728" i="29"/>
  <c r="B1729" i="29"/>
  <c r="B1730" i="29"/>
  <c r="B1731" i="29"/>
  <c r="B1732" i="29"/>
  <c r="B1733" i="29"/>
  <c r="B1734" i="29"/>
  <c r="B1735" i="29"/>
  <c r="B1736" i="29"/>
  <c r="B1737" i="29"/>
  <c r="B1738" i="29"/>
  <c r="B1739" i="29"/>
  <c r="B1740" i="29"/>
  <c r="B1741" i="29"/>
  <c r="B1742" i="29"/>
  <c r="B1743" i="29"/>
  <c r="B1744" i="29"/>
  <c r="B1745" i="29"/>
  <c r="B1746" i="29"/>
  <c r="B1747" i="29"/>
  <c r="B1748" i="29"/>
  <c r="B1749" i="29"/>
  <c r="B1750" i="29"/>
  <c r="B1751" i="29"/>
  <c r="B1752" i="29"/>
  <c r="B1753" i="29"/>
  <c r="B1754" i="29"/>
  <c r="B1755" i="29"/>
  <c r="B1756" i="29"/>
  <c r="B1757" i="29"/>
  <c r="B1758" i="29"/>
  <c r="B1759" i="29"/>
  <c r="B1760" i="29"/>
  <c r="B1761" i="29"/>
  <c r="B1762" i="29"/>
  <c r="B1763" i="29"/>
  <c r="B1764" i="29"/>
  <c r="B1765" i="29"/>
  <c r="B1766" i="29"/>
  <c r="B1767" i="29"/>
  <c r="B1768" i="29"/>
  <c r="B1769" i="29"/>
  <c r="B1770" i="29"/>
  <c r="B1771" i="29"/>
  <c r="B1772" i="29"/>
  <c r="B1773" i="29"/>
  <c r="B1774" i="29"/>
  <c r="B1775" i="29"/>
  <c r="B1776" i="29"/>
  <c r="B1777" i="29"/>
  <c r="B1778" i="29"/>
  <c r="B1779" i="29"/>
  <c r="B1780" i="29"/>
  <c r="B1781" i="29"/>
  <c r="B1782" i="29"/>
  <c r="B1783" i="29"/>
  <c r="B1784" i="29"/>
  <c r="B1785" i="29"/>
  <c r="B1786" i="29"/>
  <c r="B1787" i="29"/>
  <c r="B1788" i="29"/>
  <c r="B1789" i="29"/>
  <c r="B1790" i="29"/>
  <c r="B1791" i="29"/>
  <c r="B1792" i="29"/>
  <c r="B1793" i="29"/>
  <c r="B1794" i="29"/>
  <c r="B1795" i="29"/>
  <c r="B1796" i="29"/>
  <c r="B1797" i="29"/>
  <c r="B1798" i="29"/>
  <c r="B1799" i="29"/>
  <c r="B1800" i="29"/>
  <c r="B1801" i="29"/>
  <c r="B1802" i="29"/>
  <c r="B1803" i="29"/>
  <c r="B1804" i="29"/>
  <c r="B1805" i="29"/>
  <c r="B1806" i="29"/>
  <c r="B1807" i="29"/>
  <c r="B1808" i="29"/>
  <c r="B1809" i="29"/>
  <c r="B1810" i="29"/>
  <c r="B1811" i="29"/>
  <c r="B1812" i="29"/>
  <c r="B1813" i="29"/>
  <c r="B1814" i="29"/>
  <c r="B1815" i="29"/>
  <c r="B1816" i="29"/>
  <c r="B1817" i="29"/>
  <c r="B1818" i="29"/>
  <c r="B1819" i="29"/>
  <c r="B1820" i="29"/>
  <c r="B1821" i="29"/>
  <c r="B1822" i="29"/>
  <c r="B1823" i="29"/>
  <c r="B1824" i="29"/>
  <c r="B1825" i="29"/>
  <c r="B1826" i="29"/>
  <c r="B1827" i="29"/>
  <c r="B1828" i="29"/>
  <c r="B1829" i="29"/>
  <c r="B1830" i="29"/>
  <c r="B1831" i="29"/>
  <c r="B1832" i="29"/>
  <c r="B1833" i="29"/>
  <c r="B1834" i="29"/>
  <c r="B1835" i="29"/>
  <c r="B1836" i="29"/>
  <c r="B1837" i="29"/>
  <c r="B1838" i="29"/>
  <c r="B1839" i="29"/>
  <c r="B1840" i="29"/>
  <c r="B1841" i="29"/>
  <c r="B1842" i="29"/>
  <c r="B1843" i="29"/>
  <c r="B1844" i="29"/>
  <c r="B1845" i="29"/>
  <c r="B1846" i="29"/>
  <c r="B1847" i="29"/>
  <c r="B1848" i="29"/>
  <c r="B1849" i="29"/>
  <c r="B1850" i="29"/>
  <c r="B1851" i="29"/>
  <c r="B1852" i="29"/>
  <c r="B1853" i="29"/>
  <c r="B1854" i="29"/>
  <c r="B1855" i="29"/>
  <c r="B1856" i="29"/>
  <c r="B1857" i="29"/>
  <c r="B1858" i="29"/>
  <c r="B1859" i="29"/>
  <c r="B1860" i="29"/>
  <c r="B1861" i="29"/>
  <c r="B1862" i="29"/>
  <c r="B1863" i="29"/>
  <c r="B1864" i="29"/>
  <c r="B1865" i="29"/>
  <c r="B1866" i="29"/>
  <c r="B1867" i="29"/>
  <c r="B1868" i="29"/>
  <c r="B1869" i="29"/>
  <c r="B1870" i="29"/>
  <c r="B1871" i="29"/>
  <c r="B1872" i="29"/>
  <c r="B1873" i="29"/>
  <c r="B1874" i="29"/>
  <c r="B1875" i="29"/>
  <c r="B1876" i="29"/>
  <c r="B1877" i="29"/>
  <c r="B1878" i="29"/>
  <c r="B1879" i="29"/>
  <c r="B1880" i="29"/>
  <c r="B1881" i="29"/>
  <c r="B1882" i="29"/>
  <c r="B1883" i="29"/>
  <c r="B1884" i="29"/>
  <c r="B1885" i="29"/>
  <c r="B1886" i="29"/>
  <c r="B1887" i="29"/>
  <c r="B1888" i="29"/>
  <c r="B1889" i="29"/>
  <c r="B1890" i="29"/>
  <c r="B1891" i="29"/>
  <c r="B1892" i="29"/>
  <c r="B1893" i="29"/>
  <c r="B1894" i="29"/>
  <c r="B1895" i="29"/>
  <c r="B1896" i="29"/>
  <c r="B1897" i="29"/>
  <c r="B1898" i="29"/>
  <c r="B1899" i="29"/>
  <c r="B1900" i="29"/>
  <c r="B1901" i="29"/>
  <c r="B1902" i="29"/>
  <c r="B1903" i="29"/>
  <c r="B1904" i="29"/>
  <c r="B1905" i="29"/>
  <c r="B1906" i="29"/>
  <c r="B1907" i="29"/>
  <c r="B1908" i="29"/>
  <c r="B1909" i="29"/>
  <c r="B1910" i="29"/>
  <c r="B1911" i="29"/>
  <c r="B1912" i="29"/>
  <c r="B1913" i="29"/>
  <c r="B1914" i="29"/>
  <c r="B1915" i="29"/>
  <c r="B1916" i="29"/>
  <c r="B1917" i="29"/>
  <c r="B1918" i="29"/>
  <c r="B1919" i="29"/>
  <c r="B1920" i="29"/>
  <c r="B1921" i="29"/>
  <c r="B1922" i="29"/>
  <c r="B1923" i="29"/>
  <c r="B1924" i="29"/>
  <c r="B1925" i="29"/>
  <c r="B1926" i="29"/>
  <c r="B1927" i="29"/>
  <c r="B1928" i="29"/>
  <c r="B1929" i="29"/>
  <c r="B1930" i="29"/>
  <c r="B1931" i="29"/>
  <c r="B1932" i="29"/>
  <c r="B1933" i="29"/>
  <c r="B1934" i="29"/>
  <c r="B1935" i="29"/>
  <c r="B1936" i="29"/>
  <c r="B1937" i="29"/>
  <c r="B1938" i="29"/>
  <c r="B1939" i="29"/>
  <c r="B1940" i="29"/>
  <c r="B1941" i="29"/>
  <c r="B1942" i="29"/>
  <c r="B1943" i="29"/>
  <c r="B1944" i="29"/>
  <c r="B1945" i="29"/>
  <c r="B1946" i="29"/>
  <c r="B1947" i="29"/>
  <c r="B1948" i="29"/>
  <c r="B1949" i="29"/>
  <c r="B1950" i="29"/>
  <c r="B1951" i="29"/>
  <c r="B1952" i="29"/>
  <c r="B1953" i="29"/>
  <c r="B1954" i="29"/>
  <c r="B1955" i="29"/>
  <c r="B1956" i="29"/>
  <c r="B1957" i="29"/>
  <c r="B1958" i="29"/>
  <c r="B1959" i="29"/>
  <c r="B1960" i="29"/>
  <c r="B1961" i="29"/>
  <c r="B1962" i="29"/>
  <c r="B1963" i="29"/>
  <c r="B1964" i="29"/>
  <c r="B1965" i="29"/>
  <c r="B1966" i="29"/>
  <c r="B1967" i="29"/>
  <c r="B1968" i="29"/>
  <c r="B1969" i="29"/>
  <c r="B1970" i="29"/>
  <c r="B1971" i="29"/>
  <c r="B1972" i="29"/>
  <c r="B1973" i="29"/>
  <c r="B1974" i="29"/>
  <c r="B1975" i="29"/>
  <c r="B1976" i="29"/>
  <c r="B1977" i="29"/>
  <c r="B1978" i="29"/>
  <c r="B1979" i="29"/>
  <c r="B1980" i="29"/>
  <c r="B1981" i="29"/>
  <c r="B1982" i="29"/>
  <c r="B1983" i="29"/>
  <c r="B1984" i="29"/>
  <c r="B1985" i="29"/>
  <c r="B1986" i="29"/>
  <c r="B1987" i="29"/>
  <c r="B1988" i="29"/>
  <c r="B1989" i="29"/>
  <c r="B1990" i="29"/>
  <c r="B1991" i="29"/>
  <c r="B1992" i="29"/>
  <c r="B1993" i="29"/>
  <c r="B1994" i="29"/>
  <c r="B1995" i="29"/>
  <c r="B1996" i="29"/>
  <c r="B1997" i="29"/>
  <c r="B1998" i="29"/>
  <c r="B1999" i="29"/>
  <c r="B2000" i="29"/>
  <c r="B2001" i="29"/>
  <c r="B2002" i="29"/>
  <c r="B2003" i="29"/>
  <c r="B2004" i="29"/>
  <c r="B2005" i="29"/>
  <c r="B2006" i="29"/>
  <c r="B2007" i="29"/>
  <c r="B2008" i="29"/>
  <c r="B2009" i="29"/>
  <c r="B2010" i="29"/>
  <c r="B2011" i="29"/>
  <c r="B12" i="29"/>
  <c r="B13" i="24"/>
  <c r="Q13" i="24" s="1"/>
  <c r="B14" i="24"/>
  <c r="Q14" i="24" s="1"/>
  <c r="B15" i="24"/>
  <c r="Q15" i="24" s="1"/>
  <c r="B16" i="24"/>
  <c r="Q16" i="24" s="1"/>
  <c r="B17" i="24"/>
  <c r="B18" i="24"/>
  <c r="B19" i="24"/>
  <c r="B20" i="24"/>
  <c r="Q20" i="24" s="1"/>
  <c r="B21" i="24"/>
  <c r="Q21" i="24" s="1"/>
  <c r="B22" i="24"/>
  <c r="Q22" i="24" s="1"/>
  <c r="B23" i="24"/>
  <c r="Q23" i="24" s="1"/>
  <c r="B24" i="24"/>
  <c r="Q24" i="24" s="1"/>
  <c r="B25" i="24"/>
  <c r="B26" i="24"/>
  <c r="B27" i="24"/>
  <c r="B28" i="24"/>
  <c r="B29" i="24"/>
  <c r="B30" i="24"/>
  <c r="B31" i="24"/>
  <c r="B32" i="24"/>
  <c r="Q32" i="24" s="1"/>
  <c r="B33" i="24"/>
  <c r="Q33" i="24" s="1"/>
  <c r="B34" i="24"/>
  <c r="Q34" i="24" s="1"/>
  <c r="B35" i="24"/>
  <c r="Q35" i="24" s="1"/>
  <c r="B36" i="24"/>
  <c r="Q36" i="24" s="1"/>
  <c r="B37" i="24"/>
  <c r="Q37" i="24" s="1"/>
  <c r="B38" i="24"/>
  <c r="Q38" i="24" s="1"/>
  <c r="B39" i="24"/>
  <c r="Q39" i="24" s="1"/>
  <c r="B40" i="24"/>
  <c r="Q40" i="24" s="1"/>
  <c r="B41" i="24"/>
  <c r="B42" i="24"/>
  <c r="B43" i="24"/>
  <c r="B44" i="24"/>
  <c r="Q44" i="24" s="1"/>
  <c r="B45" i="24"/>
  <c r="Q45" i="24" s="1"/>
  <c r="B46" i="24"/>
  <c r="Q46" i="24" s="1"/>
  <c r="B47" i="24"/>
  <c r="Q47" i="24" s="1"/>
  <c r="B48" i="24"/>
  <c r="Q48" i="24" s="1"/>
  <c r="B49" i="24"/>
  <c r="B50" i="24"/>
  <c r="B51" i="24"/>
  <c r="Q51" i="24" s="1"/>
  <c r="B12" i="24"/>
  <c r="Q12" i="24" s="1"/>
  <c r="B19" i="32"/>
  <c r="B20" i="32"/>
  <c r="B21" i="32"/>
  <c r="B22" i="32"/>
  <c r="B23" i="32"/>
  <c r="Z23" i="32" s="1"/>
  <c r="B24" i="32"/>
  <c r="Z24" i="32" s="1"/>
  <c r="B25" i="32"/>
  <c r="Z25" i="32" s="1"/>
  <c r="B26" i="32"/>
  <c r="Z26" i="32" s="1"/>
  <c r="B27" i="32"/>
  <c r="B28" i="32"/>
  <c r="Z28" i="32" s="1"/>
  <c r="B29" i="32"/>
  <c r="Z29" i="32" s="1"/>
  <c r="B30" i="32"/>
  <c r="Z30" i="32" s="1"/>
  <c r="B31" i="32"/>
  <c r="B32" i="32"/>
  <c r="B33" i="32"/>
  <c r="Z33" i="32" s="1"/>
  <c r="B34" i="32"/>
  <c r="Z34" i="32" s="1"/>
  <c r="B35" i="32"/>
  <c r="Z35" i="32" s="1"/>
  <c r="B36" i="32"/>
  <c r="Z36" i="32" s="1"/>
  <c r="B37" i="32"/>
  <c r="Z37" i="32" s="1"/>
  <c r="B38" i="32"/>
  <c r="Z38" i="32" s="1"/>
  <c r="B39" i="32"/>
  <c r="Z39" i="32" s="1"/>
  <c r="B40" i="32"/>
  <c r="Z40" i="32" s="1"/>
  <c r="B41" i="32"/>
  <c r="Z41" i="32" s="1"/>
  <c r="B42" i="32"/>
  <c r="Z42" i="32" s="1"/>
  <c r="B43" i="32"/>
  <c r="B44" i="32"/>
  <c r="B45" i="32"/>
  <c r="B46" i="32"/>
  <c r="B47" i="32"/>
  <c r="Z47" i="32" s="1"/>
  <c r="B48" i="32"/>
  <c r="Z48" i="32" s="1"/>
  <c r="B49" i="32"/>
  <c r="Z49" i="32" s="1"/>
  <c r="B50" i="32"/>
  <c r="Z50" i="32" s="1"/>
  <c r="B51" i="32"/>
  <c r="Z51" i="32" s="1"/>
  <c r="B52" i="32"/>
  <c r="Z52" i="32" s="1"/>
  <c r="B53" i="32"/>
  <c r="Z53" i="32" s="1"/>
  <c r="B54" i="32"/>
  <c r="Z54" i="32" s="1"/>
  <c r="B55" i="32"/>
  <c r="Z55" i="32" s="1"/>
  <c r="B56" i="32"/>
  <c r="Z56" i="32" s="1"/>
  <c r="B57" i="32"/>
  <c r="B58" i="32"/>
  <c r="B59" i="32"/>
  <c r="Z59" i="32" s="1"/>
  <c r="B60" i="32"/>
  <c r="Z60" i="32" s="1"/>
  <c r="B61" i="32"/>
  <c r="Z61" i="32" s="1"/>
  <c r="B13" i="32"/>
  <c r="B14" i="32"/>
  <c r="B15" i="32"/>
  <c r="Z15" i="32" s="1"/>
  <c r="B16" i="32"/>
  <c r="Z16" i="32" s="1"/>
  <c r="B17" i="32"/>
  <c r="Z17" i="32" s="1"/>
  <c r="B18" i="32"/>
  <c r="Z18" i="32" s="1"/>
  <c r="B12" i="32"/>
  <c r="Q17" i="24"/>
  <c r="Q18" i="24"/>
  <c r="Q19" i="24"/>
  <c r="Q25" i="24"/>
  <c r="Q26" i="24"/>
  <c r="Q27" i="24"/>
  <c r="Q28" i="24"/>
  <c r="Q29" i="24"/>
  <c r="Q30" i="24"/>
  <c r="Q31" i="24"/>
  <c r="Q41" i="24"/>
  <c r="Q42" i="24"/>
  <c r="Q43" i="24"/>
  <c r="Q49" i="24"/>
  <c r="Q50" i="24"/>
  <c r="Z19" i="32"/>
  <c r="Z20" i="32"/>
  <c r="Z21" i="32"/>
  <c r="Z22" i="32"/>
  <c r="Z27" i="32"/>
  <c r="Z31" i="32"/>
  <c r="Z32" i="32"/>
  <c r="Z43" i="32"/>
  <c r="Z44" i="32"/>
  <c r="Z45" i="32"/>
  <c r="Z46" i="32"/>
  <c r="Z57" i="32"/>
  <c r="Z58" i="32"/>
  <c r="Z14" i="32"/>
  <c r="Z13" i="32"/>
  <c r="Z12" i="32"/>
  <c r="S61" i="32" l="1"/>
  <c r="S60" i="32"/>
  <c r="S59" i="32"/>
  <c r="S58" i="32"/>
  <c r="S57" i="32"/>
  <c r="S56" i="32"/>
  <c r="S55" i="32"/>
  <c r="S54" i="32"/>
  <c r="S53" i="32"/>
  <c r="S52" i="32"/>
  <c r="S51" i="32"/>
  <c r="S50" i="32"/>
  <c r="S49" i="32"/>
  <c r="S48" i="32"/>
  <c r="S47" i="32"/>
  <c r="S46" i="32"/>
  <c r="S45" i="32"/>
  <c r="S44" i="32"/>
  <c r="S43" i="32"/>
  <c r="S42" i="32"/>
  <c r="S41" i="32"/>
  <c r="S40" i="32"/>
  <c r="S39" i="32"/>
  <c r="S38" i="32"/>
  <c r="S37" i="32"/>
  <c r="S36" i="32"/>
  <c r="S35" i="32"/>
  <c r="S34" i="32"/>
  <c r="S33" i="32"/>
  <c r="S32" i="32"/>
  <c r="S31" i="32"/>
  <c r="S30" i="32"/>
  <c r="S29" i="32"/>
  <c r="S28" i="32"/>
  <c r="S27" i="32"/>
  <c r="S26" i="32"/>
  <c r="S25" i="32"/>
  <c r="S24" i="32"/>
  <c r="S23" i="32"/>
  <c r="S22" i="32"/>
  <c r="S21" i="32"/>
  <c r="S20" i="32"/>
  <c r="S19" i="32"/>
  <c r="S18" i="32"/>
  <c r="S17" i="32"/>
  <c r="S16" i="32"/>
  <c r="S15" i="32"/>
  <c r="S14" i="32"/>
  <c r="S13" i="32"/>
  <c r="S12" i="32"/>
  <c r="S2011" i="29"/>
  <c r="S2010" i="29"/>
  <c r="S2009" i="29"/>
  <c r="S2008" i="29"/>
  <c r="S2007" i="29"/>
  <c r="S2006" i="29"/>
  <c r="S2005" i="29"/>
  <c r="S2004" i="29"/>
  <c r="S2003" i="29"/>
  <c r="S2002" i="29"/>
  <c r="S2001" i="29"/>
  <c r="S2000" i="29"/>
  <c r="S1999" i="29"/>
  <c r="S1998" i="29"/>
  <c r="S1997" i="29"/>
  <c r="S1996" i="29"/>
  <c r="S1995" i="29"/>
  <c r="S1994" i="29"/>
  <c r="S1993" i="29"/>
  <c r="S1992" i="29"/>
  <c r="S1991" i="29"/>
  <c r="S1990" i="29"/>
  <c r="S1989" i="29"/>
  <c r="S1988" i="29"/>
  <c r="S1987" i="29"/>
  <c r="S1986" i="29"/>
  <c r="S1985" i="29"/>
  <c r="S1984" i="29"/>
  <c r="S1983" i="29"/>
  <c r="S1982" i="29"/>
  <c r="S1981" i="29"/>
  <c r="S1980" i="29"/>
  <c r="S1979" i="29"/>
  <c r="S1978" i="29"/>
  <c r="S1977" i="29"/>
  <c r="S1976" i="29"/>
  <c r="S1975" i="29"/>
  <c r="S1974" i="29"/>
  <c r="S1973" i="29"/>
  <c r="S1972" i="29"/>
  <c r="S1971" i="29"/>
  <c r="S1970" i="29"/>
  <c r="S1969" i="29"/>
  <c r="S1968" i="29"/>
  <c r="S1967" i="29"/>
  <c r="S1966" i="29"/>
  <c r="S1965" i="29"/>
  <c r="S1964" i="29"/>
  <c r="S1963" i="29"/>
  <c r="S1962" i="29"/>
  <c r="S1961" i="29"/>
  <c r="S1960" i="29"/>
  <c r="S1959" i="29"/>
  <c r="S1958" i="29"/>
  <c r="S1957" i="29"/>
  <c r="S1956" i="29"/>
  <c r="S1955" i="29"/>
  <c r="S1954" i="29"/>
  <c r="S1953" i="29"/>
  <c r="S1952" i="29"/>
  <c r="S1951" i="29"/>
  <c r="S1950" i="29"/>
  <c r="S1949" i="29"/>
  <c r="S1948" i="29"/>
  <c r="S1947" i="29"/>
  <c r="S1946" i="29"/>
  <c r="S1945" i="29"/>
  <c r="S1944" i="29"/>
  <c r="S1943" i="29"/>
  <c r="S1942" i="29"/>
  <c r="S1941" i="29"/>
  <c r="S1940" i="29"/>
  <c r="S1939" i="29"/>
  <c r="S1938" i="29"/>
  <c r="S1937" i="29"/>
  <c r="S1936" i="29"/>
  <c r="S1935" i="29"/>
  <c r="S1934" i="29"/>
  <c r="S1933" i="29"/>
  <c r="S1932" i="29"/>
  <c r="S1931" i="29"/>
  <c r="S1930" i="29"/>
  <c r="S1929" i="29"/>
  <c r="S1928" i="29"/>
  <c r="S1927" i="29"/>
  <c r="S1926" i="29"/>
  <c r="S1925" i="29"/>
  <c r="S1924" i="29"/>
  <c r="S1923" i="29"/>
  <c r="S1922" i="29"/>
  <c r="S1921" i="29"/>
  <c r="S1920" i="29"/>
  <c r="S1919" i="29"/>
  <c r="S1918" i="29"/>
  <c r="S1917" i="29"/>
  <c r="S1916" i="29"/>
  <c r="S1915" i="29"/>
  <c r="S1914" i="29"/>
  <c r="S1913" i="29"/>
  <c r="S1912" i="29"/>
  <c r="S1911" i="29"/>
  <c r="S1910" i="29"/>
  <c r="S1909" i="29"/>
  <c r="S1908" i="29"/>
  <c r="S1907" i="29"/>
  <c r="S1906" i="29"/>
  <c r="S1905" i="29"/>
  <c r="S1904" i="29"/>
  <c r="S1903" i="29"/>
  <c r="S1902" i="29"/>
  <c r="S1901" i="29"/>
  <c r="S1900" i="29"/>
  <c r="S1899" i="29"/>
  <c r="S1898" i="29"/>
  <c r="S1897" i="29"/>
  <c r="S1896" i="29"/>
  <c r="S1895" i="29"/>
  <c r="S1894" i="29"/>
  <c r="S1893" i="29"/>
  <c r="S1892" i="29"/>
  <c r="S1891" i="29"/>
  <c r="S1890" i="29"/>
  <c r="S1889" i="29"/>
  <c r="S1888" i="29"/>
  <c r="S1887" i="29"/>
  <c r="S1886" i="29"/>
  <c r="S1885" i="29"/>
  <c r="S1884" i="29"/>
  <c r="S1883" i="29"/>
  <c r="S1882" i="29"/>
  <c r="S1881" i="29"/>
  <c r="S1880" i="29"/>
  <c r="S1879" i="29"/>
  <c r="S1878" i="29"/>
  <c r="S1877" i="29"/>
  <c r="S1876" i="29"/>
  <c r="S1875" i="29"/>
  <c r="S1874" i="29"/>
  <c r="S1873" i="29"/>
  <c r="S1872" i="29"/>
  <c r="S1871" i="29"/>
  <c r="S1870" i="29"/>
  <c r="S1869" i="29"/>
  <c r="S1868" i="29"/>
  <c r="S1867" i="29"/>
  <c r="S1866" i="29"/>
  <c r="S1865" i="29"/>
  <c r="S1864" i="29"/>
  <c r="S1863" i="29"/>
  <c r="S1862" i="29"/>
  <c r="S1861" i="29"/>
  <c r="S1860" i="29"/>
  <c r="S1859" i="29"/>
  <c r="S1858" i="29"/>
  <c r="S1857" i="29"/>
  <c r="S1856" i="29"/>
  <c r="S1855" i="29"/>
  <c r="S1854" i="29"/>
  <c r="S1853" i="29"/>
  <c r="S1852" i="29"/>
  <c r="S1851" i="29"/>
  <c r="S1850" i="29"/>
  <c r="S1849" i="29"/>
  <c r="S1848" i="29"/>
  <c r="S1847" i="29"/>
  <c r="S1846" i="29"/>
  <c r="S1845" i="29"/>
  <c r="S1844" i="29"/>
  <c r="S1843" i="29"/>
  <c r="S1842" i="29"/>
  <c r="S1841" i="29"/>
  <c r="S1840" i="29"/>
  <c r="S1839" i="29"/>
  <c r="S1838" i="29"/>
  <c r="S1837" i="29"/>
  <c r="S1836" i="29"/>
  <c r="S1835" i="29"/>
  <c r="S1834" i="29"/>
  <c r="S1833" i="29"/>
  <c r="S1832" i="29"/>
  <c r="S1831" i="29"/>
  <c r="S1830" i="29"/>
  <c r="S1829" i="29"/>
  <c r="S1828" i="29"/>
  <c r="S1827" i="29"/>
  <c r="S1826" i="29"/>
  <c r="S1825" i="29"/>
  <c r="S1824" i="29"/>
  <c r="S1823" i="29"/>
  <c r="S1822" i="29"/>
  <c r="S1821" i="29"/>
  <c r="S1820" i="29"/>
  <c r="S1819" i="29"/>
  <c r="S1818" i="29"/>
  <c r="S1817" i="29"/>
  <c r="S1816" i="29"/>
  <c r="S1815" i="29"/>
  <c r="S1814" i="29"/>
  <c r="S1813" i="29"/>
  <c r="S1812" i="29"/>
  <c r="S1811" i="29"/>
  <c r="S1810" i="29"/>
  <c r="S1809" i="29"/>
  <c r="S1808" i="29"/>
  <c r="S1807" i="29"/>
  <c r="S1806" i="29"/>
  <c r="S1805" i="29"/>
  <c r="S1804" i="29"/>
  <c r="S1803" i="29"/>
  <c r="S1802" i="29"/>
  <c r="S1801" i="29"/>
  <c r="S1800" i="29"/>
  <c r="S1799" i="29"/>
  <c r="S1798" i="29"/>
  <c r="S1797" i="29"/>
  <c r="S1796" i="29"/>
  <c r="S1795" i="29"/>
  <c r="S1794" i="29"/>
  <c r="S1793" i="29"/>
  <c r="S1792" i="29"/>
  <c r="S1791" i="29"/>
  <c r="S1790" i="29"/>
  <c r="S1789" i="29"/>
  <c r="S1788" i="29"/>
  <c r="S1787" i="29"/>
  <c r="S1786" i="29"/>
  <c r="S1785" i="29"/>
  <c r="S1784" i="29"/>
  <c r="S1783" i="29"/>
  <c r="S1782" i="29"/>
  <c r="S1781" i="29"/>
  <c r="S1780" i="29"/>
  <c r="S1779" i="29"/>
  <c r="S1778" i="29"/>
  <c r="S1777" i="29"/>
  <c r="S1776" i="29"/>
  <c r="S1775" i="29"/>
  <c r="S1774" i="29"/>
  <c r="S1773" i="29"/>
  <c r="S1772" i="29"/>
  <c r="S1771" i="29"/>
  <c r="S1770" i="29"/>
  <c r="S1769" i="29"/>
  <c r="S1768" i="29"/>
  <c r="S1767" i="29"/>
  <c r="S1766" i="29"/>
  <c r="S1765" i="29"/>
  <c r="S1764" i="29"/>
  <c r="S1763" i="29"/>
  <c r="S1762" i="29"/>
  <c r="S1761" i="29"/>
  <c r="S1760" i="29"/>
  <c r="S1759" i="29"/>
  <c r="S1758" i="29"/>
  <c r="S1757" i="29"/>
  <c r="S1756" i="29"/>
  <c r="S1755" i="29"/>
  <c r="S1754" i="29"/>
  <c r="S1753" i="29"/>
  <c r="S1752" i="29"/>
  <c r="S1751" i="29"/>
  <c r="S1750" i="29"/>
  <c r="S1749" i="29"/>
  <c r="S1748" i="29"/>
  <c r="S1747" i="29"/>
  <c r="S1746" i="29"/>
  <c r="S1745" i="29"/>
  <c r="S1744" i="29"/>
  <c r="S1743" i="29"/>
  <c r="S1742" i="29"/>
  <c r="S1741" i="29"/>
  <c r="S1740" i="29"/>
  <c r="S1739" i="29"/>
  <c r="S1738" i="29"/>
  <c r="S1737" i="29"/>
  <c r="S1736" i="29"/>
  <c r="S1735" i="29"/>
  <c r="S1734" i="29"/>
  <c r="S1733" i="29"/>
  <c r="S1732" i="29"/>
  <c r="S1731" i="29"/>
  <c r="S1730" i="29"/>
  <c r="S1729" i="29"/>
  <c r="S1728" i="29"/>
  <c r="S1727" i="29"/>
  <c r="S1726" i="29"/>
  <c r="S1725" i="29"/>
  <c r="S1724" i="29"/>
  <c r="S1723" i="29"/>
  <c r="S1722" i="29"/>
  <c r="S1721" i="29"/>
  <c r="S1720" i="29"/>
  <c r="S1719" i="29"/>
  <c r="S1718" i="29"/>
  <c r="S1717" i="29"/>
  <c r="S1716" i="29"/>
  <c r="S1715" i="29"/>
  <c r="S1714" i="29"/>
  <c r="S1713" i="29"/>
  <c r="S1712" i="29"/>
  <c r="S1711" i="29"/>
  <c r="S1710" i="29"/>
  <c r="S1709" i="29"/>
  <c r="S1708" i="29"/>
  <c r="S1707" i="29"/>
  <c r="S1706" i="29"/>
  <c r="S1705" i="29"/>
  <c r="S1704" i="29"/>
  <c r="S1703" i="29"/>
  <c r="S1702" i="29"/>
  <c r="S1701" i="29"/>
  <c r="S1700" i="29"/>
  <c r="S1699" i="29"/>
  <c r="S1698" i="29"/>
  <c r="S1697" i="29"/>
  <c r="S1696" i="29"/>
  <c r="S1695" i="29"/>
  <c r="S1694" i="29"/>
  <c r="S1693" i="29"/>
  <c r="S1692" i="29"/>
  <c r="S1691" i="29"/>
  <c r="S1690" i="29"/>
  <c r="S1689" i="29"/>
  <c r="S1688" i="29"/>
  <c r="S1687" i="29"/>
  <c r="S1686" i="29"/>
  <c r="S1685" i="29"/>
  <c r="S1684" i="29"/>
  <c r="S1683" i="29"/>
  <c r="S1682" i="29"/>
  <c r="S1681" i="29"/>
  <c r="S1680" i="29"/>
  <c r="S1679" i="29"/>
  <c r="S1678" i="29"/>
  <c r="S1677" i="29"/>
  <c r="S1676" i="29"/>
  <c r="S1675" i="29"/>
  <c r="S1674" i="29"/>
  <c r="S1673" i="29"/>
  <c r="S1672" i="29"/>
  <c r="S1671" i="29"/>
  <c r="S1670" i="29"/>
  <c r="S1669" i="29"/>
  <c r="S1668" i="29"/>
  <c r="S1667" i="29"/>
  <c r="S1666" i="29"/>
  <c r="S1665" i="29"/>
  <c r="S1664" i="29"/>
  <c r="S1663" i="29"/>
  <c r="S1662" i="29"/>
  <c r="S1661" i="29"/>
  <c r="S1660" i="29"/>
  <c r="S1659" i="29"/>
  <c r="S1658" i="29"/>
  <c r="S1657" i="29"/>
  <c r="S1656" i="29"/>
  <c r="S1655" i="29"/>
  <c r="S1654" i="29"/>
  <c r="S1653" i="29"/>
  <c r="S1652" i="29"/>
  <c r="S1651" i="29"/>
  <c r="S1650" i="29"/>
  <c r="S1649" i="29"/>
  <c r="S1648" i="29"/>
  <c r="S1647" i="29"/>
  <c r="S1646" i="29"/>
  <c r="S1645" i="29"/>
  <c r="S1644" i="29"/>
  <c r="S1643" i="29"/>
  <c r="S1642" i="29"/>
  <c r="S1641" i="29"/>
  <c r="S1640" i="29"/>
  <c r="S1639" i="29"/>
  <c r="S1638" i="29"/>
  <c r="S1637" i="29"/>
  <c r="S1636" i="29"/>
  <c r="S1635" i="29"/>
  <c r="S1634" i="29"/>
  <c r="S1633" i="29"/>
  <c r="S1632" i="29"/>
  <c r="S1631" i="29"/>
  <c r="S1630" i="29"/>
  <c r="S1629" i="29"/>
  <c r="S1628" i="29"/>
  <c r="S1627" i="29"/>
  <c r="S1626" i="29"/>
  <c r="S1625" i="29"/>
  <c r="S1624" i="29"/>
  <c r="S1623" i="29"/>
  <c r="S1622" i="29"/>
  <c r="S1621" i="29"/>
  <c r="S1620" i="29"/>
  <c r="S1619" i="29"/>
  <c r="S1618" i="29"/>
  <c r="S1617" i="29"/>
  <c r="S1616" i="29"/>
  <c r="S1615" i="29"/>
  <c r="S1614" i="29"/>
  <c r="S1613" i="29"/>
  <c r="S1612" i="29"/>
  <c r="S1611" i="29"/>
  <c r="S1610" i="29"/>
  <c r="S1609" i="29"/>
  <c r="S1608" i="29"/>
  <c r="S1607" i="29"/>
  <c r="S1606" i="29"/>
  <c r="S1605" i="29"/>
  <c r="S1604" i="29"/>
  <c r="S1603" i="29"/>
  <c r="S1602" i="29"/>
  <c r="S1601" i="29"/>
  <c r="S1600" i="29"/>
  <c r="S1599" i="29"/>
  <c r="S1598" i="29"/>
  <c r="S1597" i="29"/>
  <c r="S1596" i="29"/>
  <c r="S1595" i="29"/>
  <c r="S1594" i="29"/>
  <c r="S1593" i="29"/>
  <c r="S1592" i="29"/>
  <c r="S1591" i="29"/>
  <c r="S1590" i="29"/>
  <c r="S1589" i="29"/>
  <c r="S1588" i="29"/>
  <c r="S1587" i="29"/>
  <c r="S1586" i="29"/>
  <c r="S1585" i="29"/>
  <c r="S1584" i="29"/>
  <c r="S1583" i="29"/>
  <c r="S1582" i="29"/>
  <c r="S1581" i="29"/>
  <c r="S1580" i="29"/>
  <c r="S1579" i="29"/>
  <c r="S1578" i="29"/>
  <c r="S1577" i="29"/>
  <c r="S1576" i="29"/>
  <c r="S1575" i="29"/>
  <c r="S1574" i="29"/>
  <c r="S1573" i="29"/>
  <c r="S1572" i="29"/>
  <c r="S1571" i="29"/>
  <c r="S1570" i="29"/>
  <c r="S1569" i="29"/>
  <c r="S1568" i="29"/>
  <c r="S1567" i="29"/>
  <c r="S1566" i="29"/>
  <c r="S1565" i="29"/>
  <c r="S1564" i="29"/>
  <c r="S1563" i="29"/>
  <c r="S1562" i="29"/>
  <c r="S1561" i="29"/>
  <c r="S1560" i="29"/>
  <c r="S1559" i="29"/>
  <c r="S1558" i="29"/>
  <c r="S1557" i="29"/>
  <c r="S1556" i="29"/>
  <c r="S1555" i="29"/>
  <c r="S1554" i="29"/>
  <c r="S1553" i="29"/>
  <c r="S1552" i="29"/>
  <c r="S1551" i="29"/>
  <c r="S1550" i="29"/>
  <c r="S1549" i="29"/>
  <c r="S1548" i="29"/>
  <c r="S1547" i="29"/>
  <c r="S1546" i="29"/>
  <c r="S1545" i="29"/>
  <c r="S1544" i="29"/>
  <c r="S1543" i="29"/>
  <c r="S1542" i="29"/>
  <c r="S1541" i="29"/>
  <c r="S1540" i="29"/>
  <c r="S1539" i="29"/>
  <c r="S1538" i="29"/>
  <c r="S1537" i="29"/>
  <c r="S1536" i="29"/>
  <c r="S1535" i="29"/>
  <c r="S1534" i="29"/>
  <c r="S1533" i="29"/>
  <c r="S1532" i="29"/>
  <c r="S1531" i="29"/>
  <c r="S1530" i="29"/>
  <c r="S1529" i="29"/>
  <c r="S1528" i="29"/>
  <c r="S1527" i="29"/>
  <c r="S1526" i="29"/>
  <c r="S1525" i="29"/>
  <c r="S1524" i="29"/>
  <c r="S1523" i="29"/>
  <c r="S1522" i="29"/>
  <c r="S1521" i="29"/>
  <c r="S1520" i="29"/>
  <c r="S1519" i="29"/>
  <c r="S1518" i="29"/>
  <c r="S1517" i="29"/>
  <c r="S1516" i="29"/>
  <c r="S1515" i="29"/>
  <c r="S1514" i="29"/>
  <c r="S1513" i="29"/>
  <c r="S1512" i="29"/>
  <c r="S1511" i="29"/>
  <c r="S1510" i="29"/>
  <c r="S1509" i="29"/>
  <c r="S1508" i="29"/>
  <c r="S1507" i="29"/>
  <c r="S1506" i="29"/>
  <c r="S1505" i="29"/>
  <c r="S1504" i="29"/>
  <c r="S1503" i="29"/>
  <c r="S1502" i="29"/>
  <c r="S1501" i="29"/>
  <c r="S1500" i="29"/>
  <c r="S1499" i="29"/>
  <c r="S1498" i="29"/>
  <c r="S1497" i="29"/>
  <c r="S1496" i="29"/>
  <c r="S1495" i="29"/>
  <c r="S1494" i="29"/>
  <c r="S1493" i="29"/>
  <c r="S1492" i="29"/>
  <c r="S1491" i="29"/>
  <c r="S1490" i="29"/>
  <c r="S1489" i="29"/>
  <c r="S1488" i="29"/>
  <c r="S1487" i="29"/>
  <c r="S1486" i="29"/>
  <c r="S1485" i="29"/>
  <c r="S1484" i="29"/>
  <c r="S1483" i="29"/>
  <c r="S1482" i="29"/>
  <c r="S1481" i="29"/>
  <c r="S1480" i="29"/>
  <c r="S1479" i="29"/>
  <c r="S1478" i="29"/>
  <c r="S1477" i="29"/>
  <c r="S1476" i="29"/>
  <c r="S1475" i="29"/>
  <c r="S1474" i="29"/>
  <c r="S1473" i="29"/>
  <c r="S1472" i="29"/>
  <c r="S1471" i="29"/>
  <c r="S1470" i="29"/>
  <c r="S1469" i="29"/>
  <c r="S1468" i="29"/>
  <c r="S1467" i="29"/>
  <c r="S1466" i="29"/>
  <c r="S1465" i="29"/>
  <c r="S1464" i="29"/>
  <c r="S1463" i="29"/>
  <c r="S1462" i="29"/>
  <c r="S1461" i="29"/>
  <c r="S1460" i="29"/>
  <c r="S1459" i="29"/>
  <c r="S1458" i="29"/>
  <c r="S1457" i="29"/>
  <c r="S1456" i="29"/>
  <c r="S1455" i="29"/>
  <c r="S1454" i="29"/>
  <c r="S1453" i="29"/>
  <c r="S1452" i="29"/>
  <c r="S1451" i="29"/>
  <c r="S1450" i="29"/>
  <c r="S1449" i="29"/>
  <c r="S1448" i="29"/>
  <c r="S1447" i="29"/>
  <c r="S1446" i="29"/>
  <c r="S1445" i="29"/>
  <c r="S1444" i="29"/>
  <c r="S1443" i="29"/>
  <c r="S1442" i="29"/>
  <c r="S1441" i="29"/>
  <c r="S1440" i="29"/>
  <c r="S1439" i="29"/>
  <c r="S1438" i="29"/>
  <c r="S1437" i="29"/>
  <c r="S1436" i="29"/>
  <c r="S1435" i="29"/>
  <c r="S1434" i="29"/>
  <c r="S1433" i="29"/>
  <c r="S1432" i="29"/>
  <c r="S1431" i="29"/>
  <c r="S1430" i="29"/>
  <c r="S1429" i="29"/>
  <c r="S1428" i="29"/>
  <c r="S1427" i="29"/>
  <c r="S1426" i="29"/>
  <c r="S1425" i="29"/>
  <c r="S1424" i="29"/>
  <c r="S1423" i="29"/>
  <c r="S1422" i="29"/>
  <c r="S1421" i="29"/>
  <c r="S1420" i="29"/>
  <c r="S1419" i="29"/>
  <c r="S1418" i="29"/>
  <c r="S1417" i="29"/>
  <c r="S1416" i="29"/>
  <c r="S1415" i="29"/>
  <c r="S1414" i="29"/>
  <c r="S1413" i="29"/>
  <c r="S1412" i="29"/>
  <c r="S1411" i="29"/>
  <c r="S1410" i="29"/>
  <c r="S1409" i="29"/>
  <c r="S1408" i="29"/>
  <c r="S1407" i="29"/>
  <c r="S1406" i="29"/>
  <c r="S1405" i="29"/>
  <c r="S1404" i="29"/>
  <c r="S1403" i="29"/>
  <c r="S1402" i="29"/>
  <c r="S1401" i="29"/>
  <c r="S1400" i="29"/>
  <c r="S1399" i="29"/>
  <c r="S1398" i="29"/>
  <c r="S1397" i="29"/>
  <c r="S1396" i="29"/>
  <c r="S1395" i="29"/>
  <c r="S1394" i="29"/>
  <c r="S1393" i="29"/>
  <c r="S1392" i="29"/>
  <c r="S1391" i="29"/>
  <c r="S1390" i="29"/>
  <c r="S1389" i="29"/>
  <c r="S1388" i="29"/>
  <c r="S1387" i="29"/>
  <c r="S1386" i="29"/>
  <c r="S1385" i="29"/>
  <c r="S1384" i="29"/>
  <c r="S1383" i="29"/>
  <c r="S1382" i="29"/>
  <c r="S1381" i="29"/>
  <c r="S1380" i="29"/>
  <c r="S1379" i="29"/>
  <c r="S1378" i="29"/>
  <c r="S1377" i="29"/>
  <c r="S1376" i="29"/>
  <c r="S1375" i="29"/>
  <c r="S1374" i="29"/>
  <c r="S1373" i="29"/>
  <c r="S1372" i="29"/>
  <c r="S1371" i="29"/>
  <c r="S1370" i="29"/>
  <c r="S1369" i="29"/>
  <c r="S1368" i="29"/>
  <c r="S1367" i="29"/>
  <c r="S1366" i="29"/>
  <c r="S1365" i="29"/>
  <c r="S1364" i="29"/>
  <c r="S1363" i="29"/>
  <c r="S1362" i="29"/>
  <c r="S1361" i="29"/>
  <c r="S1360" i="29"/>
  <c r="S1359" i="29"/>
  <c r="S1358" i="29"/>
  <c r="S1357" i="29"/>
  <c r="S1356" i="29"/>
  <c r="S1355" i="29"/>
  <c r="S1354" i="29"/>
  <c r="S1353" i="29"/>
  <c r="S1352" i="29"/>
  <c r="S1351" i="29"/>
  <c r="S1350" i="29"/>
  <c r="S1349" i="29"/>
  <c r="S1348" i="29"/>
  <c r="S1347" i="29"/>
  <c r="S1346" i="29"/>
  <c r="S1345" i="29"/>
  <c r="S1344" i="29"/>
  <c r="S1343" i="29"/>
  <c r="S1342" i="29"/>
  <c r="S1341" i="29"/>
  <c r="S1340" i="29"/>
  <c r="S1339" i="29"/>
  <c r="S1338" i="29"/>
  <c r="S1337" i="29"/>
  <c r="S1336" i="29"/>
  <c r="S1335" i="29"/>
  <c r="S1334" i="29"/>
  <c r="S1333" i="29"/>
  <c r="S1332" i="29"/>
  <c r="S1331" i="29"/>
  <c r="S1330" i="29"/>
  <c r="S1329" i="29"/>
  <c r="S1328" i="29"/>
  <c r="S1327" i="29"/>
  <c r="S1326" i="29"/>
  <c r="S1325" i="29"/>
  <c r="S1324" i="29"/>
  <c r="S1323" i="29"/>
  <c r="S1322" i="29"/>
  <c r="S1321" i="29"/>
  <c r="S1320" i="29"/>
  <c r="S1319" i="29"/>
  <c r="S1318" i="29"/>
  <c r="S1317" i="29"/>
  <c r="S1316" i="29"/>
  <c r="S1315" i="29"/>
  <c r="S1314" i="29"/>
  <c r="S1313" i="29"/>
  <c r="S1312" i="29"/>
  <c r="S1311" i="29"/>
  <c r="S1310" i="29"/>
  <c r="S1309" i="29"/>
  <c r="S1308" i="29"/>
  <c r="S1307" i="29"/>
  <c r="S1306" i="29"/>
  <c r="S1305" i="29"/>
  <c r="S1304" i="29"/>
  <c r="S1303" i="29"/>
  <c r="S1302" i="29"/>
  <c r="S1301" i="29"/>
  <c r="S1300" i="29"/>
  <c r="S1299" i="29"/>
  <c r="S1298" i="29"/>
  <c r="S1297" i="29"/>
  <c r="S1296" i="29"/>
  <c r="S1295" i="29"/>
  <c r="S1294" i="29"/>
  <c r="S1293" i="29"/>
  <c r="S1292" i="29"/>
  <c r="S1291" i="29"/>
  <c r="S1290" i="29"/>
  <c r="S1289" i="29"/>
  <c r="S1288" i="29"/>
  <c r="S1287" i="29"/>
  <c r="S1286" i="29"/>
  <c r="S1285" i="29"/>
  <c r="S1284" i="29"/>
  <c r="S1283" i="29"/>
  <c r="S1282" i="29"/>
  <c r="S1281" i="29"/>
  <c r="S1280" i="29"/>
  <c r="S1279" i="29"/>
  <c r="S1278" i="29"/>
  <c r="S1277" i="29"/>
  <c r="S1276" i="29"/>
  <c r="S1275" i="29"/>
  <c r="S1274" i="29"/>
  <c r="S1273" i="29"/>
  <c r="S1272" i="29"/>
  <c r="S1271" i="29"/>
  <c r="S1270" i="29"/>
  <c r="S1269" i="29"/>
  <c r="S1268" i="29"/>
  <c r="S1267" i="29"/>
  <c r="S1266" i="29"/>
  <c r="S1265" i="29"/>
  <c r="S1264" i="29"/>
  <c r="S1263" i="29"/>
  <c r="S1262" i="29"/>
  <c r="S1261" i="29"/>
  <c r="S1260" i="29"/>
  <c r="S1259" i="29"/>
  <c r="S1258" i="29"/>
  <c r="S1257" i="29"/>
  <c r="S1256" i="29"/>
  <c r="S1255" i="29"/>
  <c r="S1254" i="29"/>
  <c r="S1253" i="29"/>
  <c r="S1252" i="29"/>
  <c r="S1251" i="29"/>
  <c r="S1250" i="29"/>
  <c r="S1249" i="29"/>
  <c r="S1248" i="29"/>
  <c r="S1247" i="29"/>
  <c r="S1246" i="29"/>
  <c r="S1245" i="29"/>
  <c r="S1244" i="29"/>
  <c r="S1243" i="29"/>
  <c r="S1242" i="29"/>
  <c r="S1241" i="29"/>
  <c r="S1240" i="29"/>
  <c r="S1239" i="29"/>
  <c r="S1238" i="29"/>
  <c r="S1237" i="29"/>
  <c r="S1236" i="29"/>
  <c r="S1235" i="29"/>
  <c r="S1234" i="29"/>
  <c r="S1233" i="29"/>
  <c r="S1232" i="29"/>
  <c r="S1231" i="29"/>
  <c r="S1230" i="29"/>
  <c r="S1229" i="29"/>
  <c r="S1228" i="29"/>
  <c r="S1227" i="29"/>
  <c r="S1226" i="29"/>
  <c r="S1225" i="29"/>
  <c r="S1224" i="29"/>
  <c r="S1223" i="29"/>
  <c r="S1222" i="29"/>
  <c r="S1221" i="29"/>
  <c r="S1220" i="29"/>
  <c r="S1219" i="29"/>
  <c r="S1218" i="29"/>
  <c r="S1217" i="29"/>
  <c r="S1216" i="29"/>
  <c r="S1215" i="29"/>
  <c r="S1214" i="29"/>
  <c r="S1213" i="29"/>
  <c r="S1212" i="29"/>
  <c r="S1211" i="29"/>
  <c r="S1210" i="29"/>
  <c r="S1209" i="29"/>
  <c r="S1208" i="29"/>
  <c r="S1207" i="29"/>
  <c r="S1206" i="29"/>
  <c r="S1205" i="29"/>
  <c r="S1204" i="29"/>
  <c r="S1203" i="29"/>
  <c r="S1202" i="29"/>
  <c r="S1201" i="29"/>
  <c r="S1200" i="29"/>
  <c r="S1199" i="29"/>
  <c r="S1198" i="29"/>
  <c r="S1197" i="29"/>
  <c r="S1196" i="29"/>
  <c r="S1195" i="29"/>
  <c r="S1194" i="29"/>
  <c r="S1193" i="29"/>
  <c r="S1192" i="29"/>
  <c r="S1191" i="29"/>
  <c r="S1190" i="29"/>
  <c r="S1189" i="29"/>
  <c r="S1188" i="29"/>
  <c r="S1187" i="29"/>
  <c r="S1186" i="29"/>
  <c r="S1185" i="29"/>
  <c r="S1184" i="29"/>
  <c r="S1183" i="29"/>
  <c r="S1182" i="29"/>
  <c r="S1181" i="29"/>
  <c r="S1180" i="29"/>
  <c r="S1179" i="29"/>
  <c r="S1178" i="29"/>
  <c r="S1177" i="29"/>
  <c r="S1176" i="29"/>
  <c r="S1175" i="29"/>
  <c r="S1174" i="29"/>
  <c r="S1173" i="29"/>
  <c r="S1172" i="29"/>
  <c r="S1171" i="29"/>
  <c r="S1170" i="29"/>
  <c r="S1169" i="29"/>
  <c r="S1168" i="29"/>
  <c r="S1167" i="29"/>
  <c r="S1166" i="29"/>
  <c r="S1165" i="29"/>
  <c r="S1164" i="29"/>
  <c r="S1163" i="29"/>
  <c r="S1162" i="29"/>
  <c r="S1161" i="29"/>
  <c r="S1160" i="29"/>
  <c r="S1159" i="29"/>
  <c r="S1158" i="29"/>
  <c r="S1157" i="29"/>
  <c r="S1156" i="29"/>
  <c r="S1155" i="29"/>
  <c r="S1154" i="29"/>
  <c r="S1153" i="29"/>
  <c r="S1152" i="29"/>
  <c r="S1151" i="29"/>
  <c r="S1150" i="29"/>
  <c r="S1149" i="29"/>
  <c r="S1148" i="29"/>
  <c r="S1147" i="29"/>
  <c r="S1146" i="29"/>
  <c r="S1145" i="29"/>
  <c r="S1144" i="29"/>
  <c r="S1143" i="29"/>
  <c r="S1142" i="29"/>
  <c r="S1141" i="29"/>
  <c r="S1140" i="29"/>
  <c r="S1139" i="29"/>
  <c r="S1138" i="29"/>
  <c r="S1137" i="29"/>
  <c r="S1136" i="29"/>
  <c r="S1135" i="29"/>
  <c r="S1134" i="29"/>
  <c r="S1133" i="29"/>
  <c r="S1132" i="29"/>
  <c r="S1131" i="29"/>
  <c r="S1130" i="29"/>
  <c r="S1129" i="29"/>
  <c r="S1128" i="29"/>
  <c r="S1127" i="29"/>
  <c r="S1126" i="29"/>
  <c r="S1125" i="29"/>
  <c r="S1124" i="29"/>
  <c r="S1123" i="29"/>
  <c r="S1122" i="29"/>
  <c r="S1121" i="29"/>
  <c r="S1120" i="29"/>
  <c r="S1119" i="29"/>
  <c r="S1118" i="29"/>
  <c r="S1117" i="29"/>
  <c r="S1116" i="29"/>
  <c r="S1115" i="29"/>
  <c r="S1114" i="29"/>
  <c r="S1113" i="29"/>
  <c r="S1112" i="29"/>
  <c r="S1111" i="29"/>
  <c r="S1110" i="29"/>
  <c r="S1109" i="29"/>
  <c r="S1108" i="29"/>
  <c r="S1107" i="29"/>
  <c r="S1106" i="29"/>
  <c r="S1105" i="29"/>
  <c r="S1104" i="29"/>
  <c r="S1103" i="29"/>
  <c r="S1102" i="29"/>
  <c r="S1101" i="29"/>
  <c r="S1100" i="29"/>
  <c r="S1099" i="29"/>
  <c r="S1098" i="29"/>
  <c r="S1097" i="29"/>
  <c r="S1096" i="29"/>
  <c r="S1095" i="29"/>
  <c r="S1094" i="29"/>
  <c r="S1093" i="29"/>
  <c r="S1092" i="29"/>
  <c r="S1091" i="29"/>
  <c r="S1090" i="29"/>
  <c r="S1089" i="29"/>
  <c r="S1088" i="29"/>
  <c r="S1087" i="29"/>
  <c r="S1086" i="29"/>
  <c r="S1085" i="29"/>
  <c r="S1084" i="29"/>
  <c r="S1083" i="29"/>
  <c r="S1082" i="29"/>
  <c r="S1081" i="29"/>
  <c r="S1080" i="29"/>
  <c r="S1079" i="29"/>
  <c r="S1078" i="29"/>
  <c r="S1077" i="29"/>
  <c r="S1076" i="29"/>
  <c r="S1075" i="29"/>
  <c r="S1074" i="29"/>
  <c r="S1073" i="29"/>
  <c r="S1072" i="29"/>
  <c r="S1071" i="29"/>
  <c r="S1070" i="29"/>
  <c r="S1069" i="29"/>
  <c r="S1068" i="29"/>
  <c r="S1067" i="29"/>
  <c r="S1066" i="29"/>
  <c r="S1065" i="29"/>
  <c r="S1064" i="29"/>
  <c r="S1063" i="29"/>
  <c r="S1062" i="29"/>
  <c r="S1061" i="29"/>
  <c r="S1060" i="29"/>
  <c r="S1059" i="29"/>
  <c r="S1058" i="29"/>
  <c r="S1057" i="29"/>
  <c r="S1056" i="29"/>
  <c r="S1055" i="29"/>
  <c r="S1054" i="29"/>
  <c r="S1053" i="29"/>
  <c r="S1052" i="29"/>
  <c r="S1051" i="29"/>
  <c r="S1050" i="29"/>
  <c r="S1049" i="29"/>
  <c r="S1048" i="29"/>
  <c r="S1047" i="29"/>
  <c r="S1046" i="29"/>
  <c r="S1045" i="29"/>
  <c r="S1044" i="29"/>
  <c r="S1043" i="29"/>
  <c r="S1042" i="29"/>
  <c r="S1041" i="29"/>
  <c r="S1040" i="29"/>
  <c r="S1039" i="29"/>
  <c r="S1038" i="29"/>
  <c r="S1037" i="29"/>
  <c r="S1036" i="29"/>
  <c r="S1035" i="29"/>
  <c r="S1034" i="29"/>
  <c r="S1033" i="29"/>
  <c r="S1032" i="29"/>
  <c r="S1031" i="29"/>
  <c r="S1030" i="29"/>
  <c r="S1029" i="29"/>
  <c r="S1028" i="29"/>
  <c r="S1027" i="29"/>
  <c r="S1026" i="29"/>
  <c r="S1025" i="29"/>
  <c r="S1024" i="29"/>
  <c r="S1023" i="29"/>
  <c r="S1022" i="29"/>
  <c r="S1021" i="29"/>
  <c r="S1020" i="29"/>
  <c r="S1019" i="29"/>
  <c r="S1018" i="29"/>
  <c r="S1017" i="29"/>
  <c r="S1016" i="29"/>
  <c r="S1015" i="29"/>
  <c r="S1014" i="29"/>
  <c r="S1013" i="29"/>
  <c r="S1012" i="29"/>
  <c r="S1011" i="29"/>
  <c r="S1010" i="29"/>
  <c r="S1009" i="29"/>
  <c r="S1008" i="29"/>
  <c r="S1007" i="29"/>
  <c r="S1006" i="29"/>
  <c r="S1005" i="29"/>
  <c r="S1004" i="29"/>
  <c r="S1003" i="29"/>
  <c r="S1002" i="29"/>
  <c r="S1001" i="29"/>
  <c r="S1000" i="29"/>
  <c r="S999" i="29"/>
  <c r="S998" i="29"/>
  <c r="S997" i="29"/>
  <c r="S996" i="29"/>
  <c r="S995" i="29"/>
  <c r="S994" i="29"/>
  <c r="S993" i="29"/>
  <c r="S992" i="29"/>
  <c r="S991" i="29"/>
  <c r="S990" i="29"/>
  <c r="S989" i="29"/>
  <c r="S988" i="29"/>
  <c r="S987" i="29"/>
  <c r="S986" i="29"/>
  <c r="S985" i="29"/>
  <c r="S984" i="29"/>
  <c r="S983" i="29"/>
  <c r="S982" i="29"/>
  <c r="S981" i="29"/>
  <c r="S980" i="29"/>
  <c r="S979" i="29"/>
  <c r="S978" i="29"/>
  <c r="S977" i="29"/>
  <c r="S976" i="29"/>
  <c r="S975" i="29"/>
  <c r="S974" i="29"/>
  <c r="S973" i="29"/>
  <c r="S972" i="29"/>
  <c r="S971" i="29"/>
  <c r="S970" i="29"/>
  <c r="S969" i="29"/>
  <c r="S968" i="29"/>
  <c r="S967" i="29"/>
  <c r="S966" i="29"/>
  <c r="S965" i="29"/>
  <c r="S964" i="29"/>
  <c r="S963" i="29"/>
  <c r="S962" i="29"/>
  <c r="S961" i="29"/>
  <c r="S960" i="29"/>
  <c r="S959" i="29"/>
  <c r="S958" i="29"/>
  <c r="S957" i="29"/>
  <c r="S956" i="29"/>
  <c r="S955" i="29"/>
  <c r="S954" i="29"/>
  <c r="S953" i="29"/>
  <c r="S952" i="29"/>
  <c r="S951" i="29"/>
  <c r="S950" i="29"/>
  <c r="S949" i="29"/>
  <c r="S948" i="29"/>
  <c r="S947" i="29"/>
  <c r="S946" i="29"/>
  <c r="S945" i="29"/>
  <c r="S944" i="29"/>
  <c r="S943" i="29"/>
  <c r="S942" i="29"/>
  <c r="S941" i="29"/>
  <c r="S940" i="29"/>
  <c r="S939" i="29"/>
  <c r="S938" i="29"/>
  <c r="S937" i="29"/>
  <c r="S936" i="29"/>
  <c r="S935" i="29"/>
  <c r="S934" i="29"/>
  <c r="S933" i="29"/>
  <c r="S932" i="29"/>
  <c r="S931" i="29"/>
  <c r="S930" i="29"/>
  <c r="S929" i="29"/>
  <c r="S928" i="29"/>
  <c r="S927" i="29"/>
  <c r="S926" i="29"/>
  <c r="S925" i="29"/>
  <c r="S924" i="29"/>
  <c r="S923" i="29"/>
  <c r="S922" i="29"/>
  <c r="S921" i="29"/>
  <c r="S920" i="29"/>
  <c r="S919" i="29"/>
  <c r="S918" i="29"/>
  <c r="S917" i="29"/>
  <c r="S916" i="29"/>
  <c r="S915" i="29"/>
  <c r="S914" i="29"/>
  <c r="S913" i="29"/>
  <c r="S912" i="29"/>
  <c r="S911" i="29"/>
  <c r="S910" i="29"/>
  <c r="S909" i="29"/>
  <c r="S908" i="29"/>
  <c r="S907" i="29"/>
  <c r="S906" i="29"/>
  <c r="S905" i="29"/>
  <c r="S904" i="29"/>
  <c r="S903" i="29"/>
  <c r="S902" i="29"/>
  <c r="S901" i="29"/>
  <c r="S900" i="29"/>
  <c r="S899" i="29"/>
  <c r="S898" i="29"/>
  <c r="S897" i="29"/>
  <c r="S896" i="29"/>
  <c r="S895" i="29"/>
  <c r="S894" i="29"/>
  <c r="S893" i="29"/>
  <c r="S892" i="29"/>
  <c r="S891" i="29"/>
  <c r="S890" i="29"/>
  <c r="S889" i="29"/>
  <c r="S888" i="29"/>
  <c r="S887" i="29"/>
  <c r="S886" i="29"/>
  <c r="S885" i="29"/>
  <c r="S884" i="29"/>
  <c r="S883" i="29"/>
  <c r="S882" i="29"/>
  <c r="S881" i="29"/>
  <c r="S880" i="29"/>
  <c r="S879" i="29"/>
  <c r="S878" i="29"/>
  <c r="S877" i="29"/>
  <c r="S876" i="29"/>
  <c r="S875" i="29"/>
  <c r="S874" i="29"/>
  <c r="S873" i="29"/>
  <c r="S872" i="29"/>
  <c r="S871" i="29"/>
  <c r="S870" i="29"/>
  <c r="S869" i="29"/>
  <c r="S868" i="29"/>
  <c r="S867" i="29"/>
  <c r="S866" i="29"/>
  <c r="S865" i="29"/>
  <c r="S864" i="29"/>
  <c r="S863" i="29"/>
  <c r="S862" i="29"/>
  <c r="S861" i="29"/>
  <c r="S860" i="29"/>
  <c r="S859" i="29"/>
  <c r="S858" i="29"/>
  <c r="S857" i="29"/>
  <c r="S856" i="29"/>
  <c r="S855" i="29"/>
  <c r="S854" i="29"/>
  <c r="S853" i="29"/>
  <c r="S852" i="29"/>
  <c r="S851" i="29"/>
  <c r="S850" i="29"/>
  <c r="S849" i="29"/>
  <c r="S848" i="29"/>
  <c r="S847" i="29"/>
  <c r="S846" i="29"/>
  <c r="S845" i="29"/>
  <c r="S844" i="29"/>
  <c r="S843" i="29"/>
  <c r="S842" i="29"/>
  <c r="S841" i="29"/>
  <c r="S840" i="29"/>
  <c r="S839" i="29"/>
  <c r="S838" i="29"/>
  <c r="S837" i="29"/>
  <c r="S836" i="29"/>
  <c r="S835" i="29"/>
  <c r="S834" i="29"/>
  <c r="S833" i="29"/>
  <c r="S832" i="29"/>
  <c r="S831" i="29"/>
  <c r="S830" i="29"/>
  <c r="S829" i="29"/>
  <c r="S828" i="29"/>
  <c r="S827" i="29"/>
  <c r="S826" i="29"/>
  <c r="S825" i="29"/>
  <c r="S824" i="29"/>
  <c r="S823" i="29"/>
  <c r="S822" i="29"/>
  <c r="S821" i="29"/>
  <c r="S820" i="29"/>
  <c r="S819" i="29"/>
  <c r="S818" i="29"/>
  <c r="S817" i="29"/>
  <c r="S816" i="29"/>
  <c r="S815" i="29"/>
  <c r="S814" i="29"/>
  <c r="S813" i="29"/>
  <c r="S812" i="29"/>
  <c r="S811" i="29"/>
  <c r="S810" i="29"/>
  <c r="S809" i="29"/>
  <c r="S808" i="29"/>
  <c r="S807" i="29"/>
  <c r="S806" i="29"/>
  <c r="S805" i="29"/>
  <c r="S804" i="29"/>
  <c r="S803" i="29"/>
  <c r="S802" i="29"/>
  <c r="S801" i="29"/>
  <c r="S800" i="29"/>
  <c r="S799" i="29"/>
  <c r="S798" i="29"/>
  <c r="S797" i="29"/>
  <c r="S796" i="29"/>
  <c r="S795" i="29"/>
  <c r="S794" i="29"/>
  <c r="S793" i="29"/>
  <c r="S792" i="29"/>
  <c r="S791" i="29"/>
  <c r="S790" i="29"/>
  <c r="S789" i="29"/>
  <c r="S788" i="29"/>
  <c r="S787" i="29"/>
  <c r="S786" i="29"/>
  <c r="S785" i="29"/>
  <c r="S784" i="29"/>
  <c r="S783" i="29"/>
  <c r="S782" i="29"/>
  <c r="S781" i="29"/>
  <c r="S780" i="29"/>
  <c r="S779" i="29"/>
  <c r="S778" i="29"/>
  <c r="S777" i="29"/>
  <c r="S776" i="29"/>
  <c r="S775" i="29"/>
  <c r="S774" i="29"/>
  <c r="S773" i="29"/>
  <c r="S772" i="29"/>
  <c r="S771" i="29"/>
  <c r="S770" i="29"/>
  <c r="S769" i="29"/>
  <c r="S768" i="29"/>
  <c r="S767" i="29"/>
  <c r="S766" i="29"/>
  <c r="S765" i="29"/>
  <c r="S764" i="29"/>
  <c r="S763" i="29"/>
  <c r="S762" i="29"/>
  <c r="S761" i="29"/>
  <c r="S760" i="29"/>
  <c r="S759" i="29"/>
  <c r="S758" i="29"/>
  <c r="S757" i="29"/>
  <c r="S756" i="29"/>
  <c r="S755" i="29"/>
  <c r="S754" i="29"/>
  <c r="S753" i="29"/>
  <c r="S752" i="29"/>
  <c r="S751" i="29"/>
  <c r="S750" i="29"/>
  <c r="S749" i="29"/>
  <c r="S748" i="29"/>
  <c r="S747" i="29"/>
  <c r="S746" i="29"/>
  <c r="S745" i="29"/>
  <c r="S744" i="29"/>
  <c r="S743" i="29"/>
  <c r="S742" i="29"/>
  <c r="S741" i="29"/>
  <c r="S740" i="29"/>
  <c r="S739" i="29"/>
  <c r="S738" i="29"/>
  <c r="S737" i="29"/>
  <c r="S736" i="29"/>
  <c r="S735" i="29"/>
  <c r="S734" i="29"/>
  <c r="S733" i="29"/>
  <c r="S732" i="29"/>
  <c r="S731" i="29"/>
  <c r="S730" i="29"/>
  <c r="S729" i="29"/>
  <c r="S728" i="29"/>
  <c r="S727" i="29"/>
  <c r="S726" i="29"/>
  <c r="S725" i="29"/>
  <c r="S724" i="29"/>
  <c r="S723" i="29"/>
  <c r="S722" i="29"/>
  <c r="S721" i="29"/>
  <c r="S720" i="29"/>
  <c r="S719" i="29"/>
  <c r="S718" i="29"/>
  <c r="S717" i="29"/>
  <c r="S716" i="29"/>
  <c r="S715" i="29"/>
  <c r="S714" i="29"/>
  <c r="S713" i="29"/>
  <c r="S712" i="29"/>
  <c r="S711" i="29"/>
  <c r="S710" i="29"/>
  <c r="S709" i="29"/>
  <c r="S708" i="29"/>
  <c r="S707" i="29"/>
  <c r="S706" i="29"/>
  <c r="S705" i="29"/>
  <c r="S704" i="29"/>
  <c r="S703" i="29"/>
  <c r="S702" i="29"/>
  <c r="S701" i="29"/>
  <c r="S700" i="29"/>
  <c r="S699" i="29"/>
  <c r="S698" i="29"/>
  <c r="S697" i="29"/>
  <c r="S696" i="29"/>
  <c r="S695" i="29"/>
  <c r="S694" i="29"/>
  <c r="S693" i="29"/>
  <c r="S692" i="29"/>
  <c r="S691" i="29"/>
  <c r="S690" i="29"/>
  <c r="S689" i="29"/>
  <c r="S688" i="29"/>
  <c r="S687" i="29"/>
  <c r="S686" i="29"/>
  <c r="S685" i="29"/>
  <c r="S684" i="29"/>
  <c r="S683" i="29"/>
  <c r="S682" i="29"/>
  <c r="S681" i="29"/>
  <c r="S680" i="29"/>
  <c r="S679" i="29"/>
  <c r="S678" i="29"/>
  <c r="S677" i="29"/>
  <c r="S676" i="29"/>
  <c r="S675" i="29"/>
  <c r="S674" i="29"/>
  <c r="S673" i="29"/>
  <c r="S672" i="29"/>
  <c r="S671" i="29"/>
  <c r="S670" i="29"/>
  <c r="S669" i="29"/>
  <c r="S668" i="29"/>
  <c r="S667" i="29"/>
  <c r="S666" i="29"/>
  <c r="S665" i="29"/>
  <c r="S664" i="29"/>
  <c r="S663" i="29"/>
  <c r="S662" i="29"/>
  <c r="S661" i="29"/>
  <c r="S660" i="29"/>
  <c r="S659" i="29"/>
  <c r="S658" i="29"/>
  <c r="S657" i="29"/>
  <c r="S656" i="29"/>
  <c r="S655" i="29"/>
  <c r="S654" i="29"/>
  <c r="S653" i="29"/>
  <c r="S652" i="29"/>
  <c r="S651" i="29"/>
  <c r="S650" i="29"/>
  <c r="S649" i="29"/>
  <c r="S648" i="29"/>
  <c r="S647" i="29"/>
  <c r="S646" i="29"/>
  <c r="S645" i="29"/>
  <c r="S644" i="29"/>
  <c r="S643" i="29"/>
  <c r="S642" i="29"/>
  <c r="S641" i="29"/>
  <c r="S640" i="29"/>
  <c r="S639" i="29"/>
  <c r="S638" i="29"/>
  <c r="S637" i="29"/>
  <c r="S636" i="29"/>
  <c r="S635" i="29"/>
  <c r="S634" i="29"/>
  <c r="S633" i="29"/>
  <c r="S632" i="29"/>
  <c r="S631" i="29"/>
  <c r="S630" i="29"/>
  <c r="S629" i="29"/>
  <c r="S628" i="29"/>
  <c r="S627" i="29"/>
  <c r="S626" i="29"/>
  <c r="S625" i="29"/>
  <c r="S624" i="29"/>
  <c r="S623" i="29"/>
  <c r="S622" i="29"/>
  <c r="S621" i="29"/>
  <c r="S620" i="29"/>
  <c r="S619" i="29"/>
  <c r="S618" i="29"/>
  <c r="S617" i="29"/>
  <c r="S616" i="29"/>
  <c r="S615" i="29"/>
  <c r="S614" i="29"/>
  <c r="S613" i="29"/>
  <c r="S612" i="29"/>
  <c r="S611" i="29"/>
  <c r="S610" i="29"/>
  <c r="S609" i="29"/>
  <c r="S608" i="29"/>
  <c r="S607" i="29"/>
  <c r="S606" i="29"/>
  <c r="S605" i="29"/>
  <c r="S604" i="29"/>
  <c r="S603" i="29"/>
  <c r="S602" i="29"/>
  <c r="S601" i="29"/>
  <c r="S600" i="29"/>
  <c r="S599" i="29"/>
  <c r="S598" i="29"/>
  <c r="S597" i="29"/>
  <c r="S596" i="29"/>
  <c r="S595" i="29"/>
  <c r="S594" i="29"/>
  <c r="S593" i="29"/>
  <c r="S592" i="29"/>
  <c r="S591" i="29"/>
  <c r="S590" i="29"/>
  <c r="S589" i="29"/>
  <c r="S588" i="29"/>
  <c r="S587" i="29"/>
  <c r="S586" i="29"/>
  <c r="S585" i="29"/>
  <c r="S584" i="29"/>
  <c r="S583" i="29"/>
  <c r="S582" i="29"/>
  <c r="S581" i="29"/>
  <c r="S580" i="29"/>
  <c r="S579" i="29"/>
  <c r="S578" i="29"/>
  <c r="S577" i="29"/>
  <c r="S576" i="29"/>
  <c r="S575" i="29"/>
  <c r="S574" i="29"/>
  <c r="S573" i="29"/>
  <c r="S572" i="29"/>
  <c r="S571" i="29"/>
  <c r="S570" i="29"/>
  <c r="S569" i="29"/>
  <c r="S568" i="29"/>
  <c r="S567" i="29"/>
  <c r="S566" i="29"/>
  <c r="S565" i="29"/>
  <c r="S564" i="29"/>
  <c r="S563" i="29"/>
  <c r="S562" i="29"/>
  <c r="S561" i="29"/>
  <c r="S560" i="29"/>
  <c r="S559" i="29"/>
  <c r="S558" i="29"/>
  <c r="S557" i="29"/>
  <c r="S556" i="29"/>
  <c r="S555" i="29"/>
  <c r="S554" i="29"/>
  <c r="S553" i="29"/>
  <c r="S552" i="29"/>
  <c r="S551" i="29"/>
  <c r="S550" i="29"/>
  <c r="S549" i="29"/>
  <c r="S548" i="29"/>
  <c r="S547" i="29"/>
  <c r="S546" i="29"/>
  <c r="S545" i="29"/>
  <c r="S544" i="29"/>
  <c r="S543" i="29"/>
  <c r="S542" i="29"/>
  <c r="S541" i="29"/>
  <c r="S540" i="29"/>
  <c r="S539" i="29"/>
  <c r="S538" i="29"/>
  <c r="S537" i="29"/>
  <c r="S536" i="29"/>
  <c r="S535" i="29"/>
  <c r="S534" i="29"/>
  <c r="S533" i="29"/>
  <c r="S532" i="29"/>
  <c r="S531" i="29"/>
  <c r="S530" i="29"/>
  <c r="S529" i="29"/>
  <c r="S528" i="29"/>
  <c r="S527" i="29"/>
  <c r="S526" i="29"/>
  <c r="S525" i="29"/>
  <c r="S524" i="29"/>
  <c r="S523" i="29"/>
  <c r="S522" i="29"/>
  <c r="S521" i="29"/>
  <c r="S520" i="29"/>
  <c r="S519" i="29"/>
  <c r="S518" i="29"/>
  <c r="S517" i="29"/>
  <c r="S516" i="29"/>
  <c r="S515" i="29"/>
  <c r="S514" i="29"/>
  <c r="S513" i="29"/>
  <c r="S512" i="29"/>
  <c r="S511" i="29"/>
  <c r="S510" i="29"/>
  <c r="S509" i="29"/>
  <c r="S508" i="29"/>
  <c r="S507" i="29"/>
  <c r="S506" i="29"/>
  <c r="S505" i="29"/>
  <c r="S504" i="29"/>
  <c r="S503" i="29"/>
  <c r="S502" i="29"/>
  <c r="S501" i="29"/>
  <c r="S500" i="29"/>
  <c r="S499" i="29"/>
  <c r="S498" i="29"/>
  <c r="S497" i="29"/>
  <c r="S496" i="29"/>
  <c r="S495" i="29"/>
  <c r="S494" i="29"/>
  <c r="S493" i="29"/>
  <c r="S492" i="29"/>
  <c r="S491" i="29"/>
  <c r="S490" i="29"/>
  <c r="S489" i="29"/>
  <c r="S488" i="29"/>
  <c r="S487" i="29"/>
  <c r="S486" i="29"/>
  <c r="S485" i="29"/>
  <c r="S484" i="29"/>
  <c r="S483" i="29"/>
  <c r="S482" i="29"/>
  <c r="S481" i="29"/>
  <c r="S480" i="29"/>
  <c r="S479" i="29"/>
  <c r="S478" i="29"/>
  <c r="S477" i="29"/>
  <c r="S476" i="29"/>
  <c r="S475" i="29"/>
  <c r="S474" i="29"/>
  <c r="S473" i="29"/>
  <c r="S472" i="29"/>
  <c r="S471" i="29"/>
  <c r="S470" i="29"/>
  <c r="S469" i="29"/>
  <c r="S468" i="29"/>
  <c r="S467" i="29"/>
  <c r="S466" i="29"/>
  <c r="S465" i="29"/>
  <c r="S464" i="29"/>
  <c r="S463" i="29"/>
  <c r="S462" i="29"/>
  <c r="S461" i="29"/>
  <c r="S460" i="29"/>
  <c r="S459" i="29"/>
  <c r="S458" i="29"/>
  <c r="S457" i="29"/>
  <c r="S456" i="29"/>
  <c r="S455" i="29"/>
  <c r="S454" i="29"/>
  <c r="S453" i="29"/>
  <c r="S452" i="29"/>
  <c r="S451" i="29"/>
  <c r="S450" i="29"/>
  <c r="S449" i="29"/>
  <c r="S448" i="29"/>
  <c r="S447" i="29"/>
  <c r="S446" i="29"/>
  <c r="S445" i="29"/>
  <c r="S444" i="29"/>
  <c r="S443" i="29"/>
  <c r="S442" i="29"/>
  <c r="S441" i="29"/>
  <c r="S440" i="29"/>
  <c r="S439" i="29"/>
  <c r="S438" i="29"/>
  <c r="S437" i="29"/>
  <c r="S436" i="29"/>
  <c r="S435" i="29"/>
  <c r="S434" i="29"/>
  <c r="S433" i="29"/>
  <c r="S432" i="29"/>
  <c r="S431" i="29"/>
  <c r="S430" i="29"/>
  <c r="S429" i="29"/>
  <c r="S428" i="29"/>
  <c r="S427" i="29"/>
  <c r="S426" i="29"/>
  <c r="S425" i="29"/>
  <c r="S424" i="29"/>
  <c r="S423" i="29"/>
  <c r="S422" i="29"/>
  <c r="S421" i="29"/>
  <c r="S420" i="29"/>
  <c r="S419" i="29"/>
  <c r="S418" i="29"/>
  <c r="S417" i="29"/>
  <c r="S416" i="29"/>
  <c r="S415" i="29"/>
  <c r="S414" i="29"/>
  <c r="S413" i="29"/>
  <c r="S412" i="29"/>
  <c r="S411" i="29"/>
  <c r="S410" i="29"/>
  <c r="S409" i="29"/>
  <c r="S408" i="29"/>
  <c r="S407" i="29"/>
  <c r="S406" i="29"/>
  <c r="S405" i="29"/>
  <c r="S404" i="29"/>
  <c r="S403" i="29"/>
  <c r="S402" i="29"/>
  <c r="S401" i="29"/>
  <c r="S400" i="29"/>
  <c r="S399" i="29"/>
  <c r="S398" i="29"/>
  <c r="S397" i="29"/>
  <c r="S396" i="29"/>
  <c r="S395" i="29"/>
  <c r="S394" i="29"/>
  <c r="S393" i="29"/>
  <c r="S392" i="29"/>
  <c r="S391" i="29"/>
  <c r="S390" i="29"/>
  <c r="S389" i="29"/>
  <c r="S388" i="29"/>
  <c r="S387" i="29"/>
  <c r="S386" i="29"/>
  <c r="S385" i="29"/>
  <c r="S384" i="29"/>
  <c r="S383" i="29"/>
  <c r="S382" i="29"/>
  <c r="S381" i="29"/>
  <c r="S380" i="29"/>
  <c r="S379" i="29"/>
  <c r="S378" i="29"/>
  <c r="S377" i="29"/>
  <c r="S376" i="29"/>
  <c r="S375" i="29"/>
  <c r="S374" i="29"/>
  <c r="S373" i="29"/>
  <c r="S372" i="29"/>
  <c r="S371" i="29"/>
  <c r="S370" i="29"/>
  <c r="S369" i="29"/>
  <c r="S368" i="29"/>
  <c r="S367" i="29"/>
  <c r="S366" i="29"/>
  <c r="S365" i="29"/>
  <c r="S364" i="29"/>
  <c r="S363" i="29"/>
  <c r="S362" i="29"/>
  <c r="S361" i="29"/>
  <c r="S360" i="29"/>
  <c r="S359" i="29"/>
  <c r="S358" i="29"/>
  <c r="S357" i="29"/>
  <c r="S356" i="29"/>
  <c r="S355" i="29"/>
  <c r="S354" i="29"/>
  <c r="S353" i="29"/>
  <c r="S352" i="29"/>
  <c r="S351" i="29"/>
  <c r="S350" i="29"/>
  <c r="S349" i="29"/>
  <c r="S348" i="29"/>
  <c r="S347" i="29"/>
  <c r="S346" i="29"/>
  <c r="S345" i="29"/>
  <c r="S344" i="29"/>
  <c r="S343" i="29"/>
  <c r="S342" i="29"/>
  <c r="S341" i="29"/>
  <c r="S340" i="29"/>
  <c r="S339" i="29"/>
  <c r="S338" i="29"/>
  <c r="S337" i="29"/>
  <c r="S336" i="29"/>
  <c r="S335" i="29"/>
  <c r="S334" i="29"/>
  <c r="S333" i="29"/>
  <c r="S332" i="29"/>
  <c r="S331" i="29"/>
  <c r="S330" i="29"/>
  <c r="S329" i="29"/>
  <c r="S328" i="29"/>
  <c r="S327" i="29"/>
  <c r="S326" i="29"/>
  <c r="S325" i="29"/>
  <c r="S324" i="29"/>
  <c r="S323" i="29"/>
  <c r="S322" i="29"/>
  <c r="S321" i="29"/>
  <c r="S320" i="29"/>
  <c r="S319" i="29"/>
  <c r="S318" i="29"/>
  <c r="S317" i="29"/>
  <c r="S316" i="29"/>
  <c r="S315" i="29"/>
  <c r="S314" i="29"/>
  <c r="S313" i="29"/>
  <c r="S312" i="29"/>
  <c r="S311" i="29"/>
  <c r="S310" i="29"/>
  <c r="S309" i="29"/>
  <c r="S308" i="29"/>
  <c r="S307" i="29"/>
  <c r="S306" i="29"/>
  <c r="S305" i="29"/>
  <c r="S304" i="29"/>
  <c r="S303" i="29"/>
  <c r="S302" i="29"/>
  <c r="S301" i="29"/>
  <c r="S300" i="29"/>
  <c r="S299" i="29"/>
  <c r="S298" i="29"/>
  <c r="S297" i="29"/>
  <c r="S296" i="29"/>
  <c r="S295" i="29"/>
  <c r="S294" i="29"/>
  <c r="S293" i="29"/>
  <c r="S292" i="29"/>
  <c r="S291" i="29"/>
  <c r="S290" i="29"/>
  <c r="S289" i="29"/>
  <c r="S288" i="29"/>
  <c r="S287" i="29"/>
  <c r="S286" i="29"/>
  <c r="S285" i="29"/>
  <c r="S284" i="29"/>
  <c r="S283" i="29"/>
  <c r="S282" i="29"/>
  <c r="S281" i="29"/>
  <c r="S280" i="29"/>
  <c r="S279" i="29"/>
  <c r="S278" i="29"/>
  <c r="S277" i="29"/>
  <c r="S276" i="29"/>
  <c r="S275" i="29"/>
  <c r="S274" i="29"/>
  <c r="S273" i="29"/>
  <c r="S272" i="29"/>
  <c r="S271" i="29"/>
  <c r="S270" i="29"/>
  <c r="S269" i="29"/>
  <c r="S268" i="29"/>
  <c r="S267" i="29"/>
  <c r="S266" i="29"/>
  <c r="S265" i="29"/>
  <c r="S264" i="29"/>
  <c r="S263" i="29"/>
  <c r="S262" i="29"/>
  <c r="S261" i="29"/>
  <c r="S260" i="29"/>
  <c r="S259" i="29"/>
  <c r="S258" i="29"/>
  <c r="S257" i="29"/>
  <c r="S256" i="29"/>
  <c r="S255" i="29"/>
  <c r="S254" i="29"/>
  <c r="S253" i="29"/>
  <c r="S252" i="29"/>
  <c r="S251" i="29"/>
  <c r="S250" i="29"/>
  <c r="S249" i="29"/>
  <c r="S248" i="29"/>
  <c r="S247" i="29"/>
  <c r="S246" i="29"/>
  <c r="S245" i="29"/>
  <c r="S244" i="29"/>
  <c r="S243" i="29"/>
  <c r="S242" i="29"/>
  <c r="S241" i="29"/>
  <c r="S240" i="29"/>
  <c r="S239" i="29"/>
  <c r="S238" i="29"/>
  <c r="S237" i="29"/>
  <c r="S236" i="29"/>
  <c r="S235" i="29"/>
  <c r="S234" i="29"/>
  <c r="S233" i="29"/>
  <c r="S232" i="29"/>
  <c r="S231" i="29"/>
  <c r="S230" i="29"/>
  <c r="S229" i="29"/>
  <c r="S228" i="29"/>
  <c r="S227" i="29"/>
  <c r="S226" i="29"/>
  <c r="S225" i="29"/>
  <c r="S224" i="29"/>
  <c r="S223" i="29"/>
  <c r="S222" i="29"/>
  <c r="S221" i="29"/>
  <c r="S220" i="29"/>
  <c r="S219" i="29"/>
  <c r="S218" i="29"/>
  <c r="S217" i="29"/>
  <c r="S216" i="29"/>
  <c r="S215" i="29"/>
  <c r="S214" i="29"/>
  <c r="S213" i="29"/>
  <c r="S212" i="29"/>
  <c r="S211" i="29"/>
  <c r="S210" i="29"/>
  <c r="S209" i="29"/>
  <c r="S208" i="29"/>
  <c r="S207" i="29"/>
  <c r="S206" i="29"/>
  <c r="S205" i="29"/>
  <c r="S204" i="29"/>
  <c r="S203" i="29"/>
  <c r="S202" i="29"/>
  <c r="S201" i="29"/>
  <c r="S200" i="29"/>
  <c r="S199" i="29"/>
  <c r="S198" i="29"/>
  <c r="S197" i="29"/>
  <c r="S196" i="29"/>
  <c r="S195" i="29"/>
  <c r="S194" i="29"/>
  <c r="S193" i="29"/>
  <c r="S192" i="29"/>
  <c r="S191" i="29"/>
  <c r="S190" i="29"/>
  <c r="S189" i="29"/>
  <c r="S188" i="29"/>
  <c r="S187" i="29"/>
  <c r="S186" i="29"/>
  <c r="S185" i="29"/>
  <c r="S184" i="29"/>
  <c r="S183" i="29"/>
  <c r="S182" i="29"/>
  <c r="S181" i="29"/>
  <c r="S180" i="29"/>
  <c r="S179" i="29"/>
  <c r="S178" i="29"/>
  <c r="S177" i="29"/>
  <c r="S176" i="29"/>
  <c r="S175" i="29"/>
  <c r="S174" i="29"/>
  <c r="S173" i="29"/>
  <c r="S172" i="29"/>
  <c r="S171" i="29"/>
  <c r="S170" i="29"/>
  <c r="S169" i="29"/>
  <c r="S168" i="29"/>
  <c r="S167" i="29"/>
  <c r="S166" i="29"/>
  <c r="S165" i="29"/>
  <c r="S164" i="29"/>
  <c r="S163" i="29"/>
  <c r="S162" i="29"/>
  <c r="S161" i="29"/>
  <c r="S160" i="29"/>
  <c r="S159" i="29"/>
  <c r="S158" i="29"/>
  <c r="S157" i="29"/>
  <c r="S156" i="29"/>
  <c r="S155" i="29"/>
  <c r="S154" i="29"/>
  <c r="S153" i="29"/>
  <c r="S152" i="29"/>
  <c r="S151" i="29"/>
  <c r="S150" i="29"/>
  <c r="S149" i="29"/>
  <c r="S148" i="29"/>
  <c r="S147" i="29"/>
  <c r="S146" i="29"/>
  <c r="S145" i="29"/>
  <c r="S144" i="29"/>
  <c r="S143" i="29"/>
  <c r="S142" i="29"/>
  <c r="S141" i="29"/>
  <c r="S140" i="29"/>
  <c r="S139" i="29"/>
  <c r="S138" i="29"/>
  <c r="S137" i="29"/>
  <c r="S136" i="29"/>
  <c r="S135" i="29"/>
  <c r="S134" i="29"/>
  <c r="S133" i="29"/>
  <c r="S132" i="29"/>
  <c r="S131" i="29"/>
  <c r="S130" i="29"/>
  <c r="S129" i="29"/>
  <c r="S128" i="29"/>
  <c r="S127" i="29"/>
  <c r="S126" i="29"/>
  <c r="S125" i="29"/>
  <c r="S124" i="29"/>
  <c r="S123" i="29"/>
  <c r="S122" i="29"/>
  <c r="S121" i="29"/>
  <c r="S120" i="29"/>
  <c r="S119" i="29"/>
  <c r="S118" i="29"/>
  <c r="S117" i="29"/>
  <c r="S116" i="29"/>
  <c r="S115" i="29"/>
  <c r="S114" i="29"/>
  <c r="S113" i="29"/>
  <c r="S112" i="29"/>
  <c r="S111" i="29"/>
  <c r="S110" i="29"/>
  <c r="S109" i="29"/>
  <c r="S108" i="29"/>
  <c r="S107" i="29"/>
  <c r="S106" i="29"/>
  <c r="S105" i="29"/>
  <c r="S104" i="29"/>
  <c r="S103" i="29"/>
  <c r="S102" i="29"/>
  <c r="S101" i="29"/>
  <c r="S100" i="29"/>
  <c r="S99" i="29"/>
  <c r="S98" i="29"/>
  <c r="S97" i="29"/>
  <c r="S96" i="29"/>
  <c r="S95" i="29"/>
  <c r="S94" i="29"/>
  <c r="S93" i="29"/>
  <c r="S92" i="29"/>
  <c r="S91" i="29"/>
  <c r="S90" i="29"/>
  <c r="S89" i="29"/>
  <c r="S88" i="29"/>
  <c r="S87" i="29"/>
  <c r="S86" i="29"/>
  <c r="S85" i="29"/>
  <c r="S84" i="29"/>
  <c r="S83" i="29"/>
  <c r="S82" i="29"/>
  <c r="S81" i="29"/>
  <c r="S80" i="29"/>
  <c r="S79" i="29"/>
  <c r="S78" i="29"/>
  <c r="S77" i="29"/>
  <c r="S76" i="29"/>
  <c r="S75" i="29"/>
  <c r="S74" i="29"/>
  <c r="S73" i="29"/>
  <c r="S72" i="29"/>
  <c r="S71" i="29"/>
  <c r="S70" i="29"/>
  <c r="S69" i="29"/>
  <c r="S68" i="29"/>
  <c r="S67" i="29"/>
  <c r="S66" i="29"/>
  <c r="S65" i="29"/>
  <c r="S64" i="29"/>
  <c r="S63" i="29"/>
  <c r="S62" i="29"/>
  <c r="S61" i="29"/>
  <c r="S60" i="29"/>
  <c r="S59" i="29"/>
  <c r="S58" i="29"/>
  <c r="S57" i="29"/>
  <c r="S56" i="29"/>
  <c r="S55" i="29"/>
  <c r="S54" i="29"/>
  <c r="S53" i="29"/>
  <c r="S52" i="29"/>
  <c r="S51" i="29"/>
  <c r="S50" i="29"/>
  <c r="S49" i="29"/>
  <c r="S48" i="29"/>
  <c r="S47" i="29"/>
  <c r="S46" i="29"/>
  <c r="S45" i="29"/>
  <c r="S44" i="29"/>
  <c r="S43" i="29"/>
  <c r="S42" i="29"/>
  <c r="S41" i="29"/>
  <c r="S40" i="29"/>
  <c r="S39" i="29"/>
  <c r="S38" i="29"/>
  <c r="S37" i="29"/>
  <c r="S36" i="29"/>
  <c r="S35" i="29"/>
  <c r="S34" i="29"/>
  <c r="S33" i="29"/>
  <c r="S32" i="29"/>
  <c r="S31" i="29"/>
  <c r="S30" i="29"/>
  <c r="S29" i="29"/>
  <c r="S28" i="29"/>
  <c r="S27" i="29"/>
  <c r="S26" i="29"/>
  <c r="S25" i="29"/>
  <c r="S24" i="29"/>
  <c r="S23" i="29"/>
  <c r="S22" i="29"/>
  <c r="S21" i="29"/>
  <c r="S20" i="29"/>
  <c r="S19" i="29"/>
  <c r="S18" i="29"/>
  <c r="S17" i="29"/>
  <c r="S16" i="29"/>
  <c r="S15" i="29"/>
  <c r="S14" i="29"/>
  <c r="S13" i="29"/>
  <c r="S12" i="29"/>
  <c r="AE13" i="29"/>
  <c r="AF13" i="29"/>
  <c r="AG13" i="29"/>
  <c r="AM13" i="29"/>
  <c r="AJ13" i="29" s="1"/>
  <c r="AO13" i="29"/>
  <c r="AP13" i="29"/>
  <c r="AQ13" i="29"/>
  <c r="AE14" i="29"/>
  <c r="AF14" i="29"/>
  <c r="AG14" i="29"/>
  <c r="AM14" i="29"/>
  <c r="AJ14" i="29" s="1"/>
  <c r="AN14" i="29"/>
  <c r="AK14" i="29" s="1"/>
  <c r="AO14" i="29"/>
  <c r="AP14" i="29"/>
  <c r="AQ14" i="29"/>
  <c r="AE15" i="29"/>
  <c r="AF15" i="29"/>
  <c r="AG15" i="29"/>
  <c r="AM15" i="29"/>
  <c r="AJ15" i="29" s="1"/>
  <c r="AN15" i="29"/>
  <c r="AK15" i="29" s="1"/>
  <c r="AO15" i="29"/>
  <c r="AP15" i="29"/>
  <c r="AQ15" i="29"/>
  <c r="AE16" i="29"/>
  <c r="AF16" i="29"/>
  <c r="AG16" i="29"/>
  <c r="AK16" i="29"/>
  <c r="AM16" i="29"/>
  <c r="AJ16" i="29" s="1"/>
  <c r="AN16" i="29"/>
  <c r="AO16" i="29"/>
  <c r="AP16" i="29"/>
  <c r="AQ16" i="29"/>
  <c r="AE17" i="29"/>
  <c r="AF17" i="29"/>
  <c r="AG17" i="29"/>
  <c r="AM17" i="29"/>
  <c r="AJ17" i="29" s="1"/>
  <c r="AN17" i="29"/>
  <c r="AK17" i="29" s="1"/>
  <c r="AO17" i="29"/>
  <c r="AP17" i="29"/>
  <c r="AQ17" i="29"/>
  <c r="AE18" i="29"/>
  <c r="AF18" i="29"/>
  <c r="AG18" i="29"/>
  <c r="AM18" i="29"/>
  <c r="AJ18" i="29" s="1"/>
  <c r="AN18" i="29"/>
  <c r="AK18" i="29" s="1"/>
  <c r="AO18" i="29"/>
  <c r="AP18" i="29"/>
  <c r="AQ18" i="29"/>
  <c r="AE19" i="29"/>
  <c r="AF19" i="29"/>
  <c r="AG19" i="29"/>
  <c r="AM19" i="29"/>
  <c r="AJ19" i="29" s="1"/>
  <c r="AN19" i="29"/>
  <c r="AK19" i="29" s="1"/>
  <c r="AO19" i="29"/>
  <c r="AP19" i="29"/>
  <c r="AQ19" i="29"/>
  <c r="AE20" i="29"/>
  <c r="AF20" i="29"/>
  <c r="AG20" i="29"/>
  <c r="AM20" i="29"/>
  <c r="AJ20" i="29" s="1"/>
  <c r="AN20" i="29"/>
  <c r="AK20" i="29" s="1"/>
  <c r="AO20" i="29"/>
  <c r="AP20" i="29"/>
  <c r="AQ20" i="29"/>
  <c r="AE21" i="29"/>
  <c r="AF21" i="29"/>
  <c r="AG21" i="29"/>
  <c r="AM21" i="29"/>
  <c r="AJ21" i="29" s="1"/>
  <c r="AN21" i="29"/>
  <c r="AK21" i="29" s="1"/>
  <c r="AO21" i="29"/>
  <c r="AP21" i="29"/>
  <c r="AQ21" i="29"/>
  <c r="AE22" i="29"/>
  <c r="AF22" i="29"/>
  <c r="AG22" i="29"/>
  <c r="AM22" i="29"/>
  <c r="AJ22" i="29" s="1"/>
  <c r="AN22" i="29"/>
  <c r="AK22" i="29" s="1"/>
  <c r="AO22" i="29"/>
  <c r="AP22" i="29"/>
  <c r="AQ22" i="29"/>
  <c r="AE23" i="29"/>
  <c r="AF23" i="29"/>
  <c r="AG23" i="29"/>
  <c r="AH23" i="29" s="1"/>
  <c r="AK23" i="29"/>
  <c r="AM23" i="29"/>
  <c r="AJ23" i="29" s="1"/>
  <c r="AN23" i="29"/>
  <c r="AO23" i="29"/>
  <c r="AP23" i="29"/>
  <c r="AQ23" i="29"/>
  <c r="AE24" i="29"/>
  <c r="AF24" i="29"/>
  <c r="AG24" i="29"/>
  <c r="AM24" i="29"/>
  <c r="AJ24" i="29" s="1"/>
  <c r="AN24" i="29"/>
  <c r="AK24" i="29" s="1"/>
  <c r="AO24" i="29"/>
  <c r="AP24" i="29"/>
  <c r="AQ24" i="29"/>
  <c r="AE25" i="29"/>
  <c r="AF25" i="29"/>
  <c r="AG25" i="29"/>
  <c r="AK25" i="29"/>
  <c r="AM25" i="29"/>
  <c r="AJ25" i="29" s="1"/>
  <c r="AN25" i="29"/>
  <c r="AO25" i="29"/>
  <c r="AP25" i="29"/>
  <c r="AQ25" i="29"/>
  <c r="AE26" i="29"/>
  <c r="AF26" i="29"/>
  <c r="AH26" i="29" s="1"/>
  <c r="AG26" i="29"/>
  <c r="AM26" i="29"/>
  <c r="AJ26" i="29" s="1"/>
  <c r="AN26" i="29"/>
  <c r="AK26" i="29" s="1"/>
  <c r="AO26" i="29"/>
  <c r="AP26" i="29"/>
  <c r="AQ26" i="29"/>
  <c r="AE27" i="29"/>
  <c r="AF27" i="29"/>
  <c r="AG27" i="29"/>
  <c r="AM27" i="29"/>
  <c r="AJ27" i="29" s="1"/>
  <c r="AN27" i="29"/>
  <c r="AK27" i="29" s="1"/>
  <c r="AO27" i="29"/>
  <c r="AP27" i="29"/>
  <c r="AQ27" i="29"/>
  <c r="AE28" i="29"/>
  <c r="AF28" i="29"/>
  <c r="AG28" i="29"/>
  <c r="AJ28" i="29"/>
  <c r="AM28" i="29"/>
  <c r="AN28" i="29"/>
  <c r="AK28" i="29" s="1"/>
  <c r="AO28" i="29"/>
  <c r="AP28" i="29"/>
  <c r="AQ28" i="29"/>
  <c r="AE29" i="29"/>
  <c r="AF29" i="29"/>
  <c r="AG29" i="29"/>
  <c r="AM29" i="29"/>
  <c r="AJ29" i="29" s="1"/>
  <c r="AN29" i="29"/>
  <c r="AK29" i="29" s="1"/>
  <c r="AO29" i="29"/>
  <c r="AP29" i="29"/>
  <c r="AQ29" i="29"/>
  <c r="AE30" i="29"/>
  <c r="AF30" i="29"/>
  <c r="AG30" i="29"/>
  <c r="AM30" i="29"/>
  <c r="AJ30" i="29" s="1"/>
  <c r="AN30" i="29"/>
  <c r="AK30" i="29" s="1"/>
  <c r="AO30" i="29"/>
  <c r="AP30" i="29"/>
  <c r="AQ30" i="29"/>
  <c r="AE31" i="29"/>
  <c r="AF31" i="29"/>
  <c r="AG31" i="29"/>
  <c r="AM31" i="29"/>
  <c r="AJ31" i="29" s="1"/>
  <c r="AN31" i="29"/>
  <c r="AK31" i="29" s="1"/>
  <c r="AO31" i="29"/>
  <c r="AP31" i="29"/>
  <c r="AQ31" i="29"/>
  <c r="AE32" i="29"/>
  <c r="AF32" i="29"/>
  <c r="AG32" i="29"/>
  <c r="AM32" i="29"/>
  <c r="AJ32" i="29" s="1"/>
  <c r="AN32" i="29"/>
  <c r="AK32" i="29" s="1"/>
  <c r="AO32" i="29"/>
  <c r="AP32" i="29"/>
  <c r="AQ32" i="29"/>
  <c r="AE33" i="29"/>
  <c r="AF33" i="29"/>
  <c r="AG33" i="29"/>
  <c r="AH33" i="29"/>
  <c r="AK33" i="29"/>
  <c r="AM33" i="29"/>
  <c r="AJ33" i="29" s="1"/>
  <c r="AN33" i="29"/>
  <c r="AO33" i="29"/>
  <c r="AP33" i="29"/>
  <c r="AQ33" i="29"/>
  <c r="AE34" i="29"/>
  <c r="AF34" i="29"/>
  <c r="AG34" i="29"/>
  <c r="AM34" i="29"/>
  <c r="AJ34" i="29" s="1"/>
  <c r="AN34" i="29"/>
  <c r="AK34" i="29" s="1"/>
  <c r="AO34" i="29"/>
  <c r="AP34" i="29"/>
  <c r="AQ34" i="29"/>
  <c r="AE35" i="29"/>
  <c r="AF35" i="29"/>
  <c r="AG35" i="29"/>
  <c r="AM35" i="29"/>
  <c r="AJ35" i="29" s="1"/>
  <c r="AN35" i="29"/>
  <c r="AK35" i="29" s="1"/>
  <c r="AO35" i="29"/>
  <c r="AP35" i="29"/>
  <c r="AQ35" i="29"/>
  <c r="AE36" i="29"/>
  <c r="AF36" i="29"/>
  <c r="AG36" i="29"/>
  <c r="AM36" i="29"/>
  <c r="AJ36" i="29" s="1"/>
  <c r="AN36" i="29"/>
  <c r="AK36" i="29" s="1"/>
  <c r="AO36" i="29"/>
  <c r="AP36" i="29"/>
  <c r="AQ36" i="29"/>
  <c r="AE37" i="29"/>
  <c r="AF37" i="29"/>
  <c r="AG37" i="29"/>
  <c r="AM37" i="29"/>
  <c r="AJ37" i="29" s="1"/>
  <c r="AN37" i="29"/>
  <c r="AK37" i="29" s="1"/>
  <c r="AO37" i="29"/>
  <c r="AP37" i="29"/>
  <c r="AQ37" i="29"/>
  <c r="AE38" i="29"/>
  <c r="AF38" i="29"/>
  <c r="AG38" i="29"/>
  <c r="AM38" i="29"/>
  <c r="AJ38" i="29" s="1"/>
  <c r="AN38" i="29"/>
  <c r="AK38" i="29" s="1"/>
  <c r="AO38" i="29"/>
  <c r="AP38" i="29"/>
  <c r="AQ38" i="29"/>
  <c r="AE39" i="29"/>
  <c r="AF39" i="29"/>
  <c r="AG39" i="29"/>
  <c r="AM39" i="29"/>
  <c r="AJ39" i="29" s="1"/>
  <c r="AN39" i="29"/>
  <c r="AK39" i="29" s="1"/>
  <c r="AO39" i="29"/>
  <c r="AP39" i="29"/>
  <c r="AQ39" i="29"/>
  <c r="AE40" i="29"/>
  <c r="AF40" i="29"/>
  <c r="AG40" i="29"/>
  <c r="AM40" i="29"/>
  <c r="AJ40" i="29" s="1"/>
  <c r="AN40" i="29"/>
  <c r="AK40" i="29" s="1"/>
  <c r="AO40" i="29"/>
  <c r="AP40" i="29"/>
  <c r="AQ40" i="29"/>
  <c r="AE41" i="29"/>
  <c r="AF41" i="29"/>
  <c r="AG41" i="29"/>
  <c r="AM41" i="29"/>
  <c r="AJ41" i="29" s="1"/>
  <c r="AN41" i="29"/>
  <c r="AK41" i="29" s="1"/>
  <c r="AO41" i="29"/>
  <c r="AP41" i="29"/>
  <c r="AQ41" i="29"/>
  <c r="AE42" i="29"/>
  <c r="AF42" i="29"/>
  <c r="AH42" i="29" s="1"/>
  <c r="AG42" i="29"/>
  <c r="AM42" i="29"/>
  <c r="AJ42" i="29" s="1"/>
  <c r="AN42" i="29"/>
  <c r="AK42" i="29" s="1"/>
  <c r="AO42" i="29"/>
  <c r="AP42" i="29"/>
  <c r="AQ42" i="29"/>
  <c r="AE43" i="29"/>
  <c r="AF43" i="29"/>
  <c r="AG43" i="29"/>
  <c r="AM43" i="29"/>
  <c r="AJ43" i="29" s="1"/>
  <c r="AN43" i="29"/>
  <c r="AK43" i="29" s="1"/>
  <c r="AO43" i="29"/>
  <c r="AP43" i="29"/>
  <c r="AQ43" i="29"/>
  <c r="AE44" i="29"/>
  <c r="AF44" i="29"/>
  <c r="AG44" i="29"/>
  <c r="AM44" i="29"/>
  <c r="AJ44" i="29" s="1"/>
  <c r="AN44" i="29"/>
  <c r="AK44" i="29" s="1"/>
  <c r="AO44" i="29"/>
  <c r="AP44" i="29"/>
  <c r="AQ44" i="29"/>
  <c r="AE45" i="29"/>
  <c r="AF45" i="29"/>
  <c r="AG45" i="29"/>
  <c r="AM45" i="29"/>
  <c r="AJ45" i="29" s="1"/>
  <c r="AN45" i="29"/>
  <c r="AK45" i="29" s="1"/>
  <c r="AO45" i="29"/>
  <c r="AP45" i="29"/>
  <c r="AQ45" i="29"/>
  <c r="AE46" i="29"/>
  <c r="AF46" i="29"/>
  <c r="AG46" i="29"/>
  <c r="AM46" i="29"/>
  <c r="AJ46" i="29" s="1"/>
  <c r="AN46" i="29"/>
  <c r="AK46" i="29" s="1"/>
  <c r="AO46" i="29"/>
  <c r="AP46" i="29"/>
  <c r="AQ46" i="29"/>
  <c r="AE47" i="29"/>
  <c r="AF47" i="29"/>
  <c r="AG47" i="29"/>
  <c r="AM47" i="29"/>
  <c r="AJ47" i="29" s="1"/>
  <c r="AN47" i="29"/>
  <c r="AK47" i="29" s="1"/>
  <c r="AO47" i="29"/>
  <c r="AP47" i="29"/>
  <c r="AQ47" i="29"/>
  <c r="AE48" i="29"/>
  <c r="AF48" i="29"/>
  <c r="AG48" i="29"/>
  <c r="AM48" i="29"/>
  <c r="AJ48" i="29" s="1"/>
  <c r="AN48" i="29"/>
  <c r="AK48" i="29" s="1"/>
  <c r="AO48" i="29"/>
  <c r="AP48" i="29"/>
  <c r="AQ48" i="29"/>
  <c r="AE49" i="29"/>
  <c r="AF49" i="29"/>
  <c r="AG49" i="29"/>
  <c r="AM49" i="29"/>
  <c r="AJ49" i="29" s="1"/>
  <c r="AN49" i="29"/>
  <c r="AK49" i="29" s="1"/>
  <c r="AO49" i="29"/>
  <c r="AP49" i="29"/>
  <c r="AQ49" i="29"/>
  <c r="AE50" i="29"/>
  <c r="AF50" i="29"/>
  <c r="AG50" i="29"/>
  <c r="AM50" i="29"/>
  <c r="AJ50" i="29" s="1"/>
  <c r="AN50" i="29"/>
  <c r="AK50" i="29" s="1"/>
  <c r="AO50" i="29"/>
  <c r="AP50" i="29"/>
  <c r="AQ50" i="29"/>
  <c r="AE51" i="29"/>
  <c r="AF51" i="29"/>
  <c r="AG51" i="29"/>
  <c r="AK51" i="29"/>
  <c r="AM51" i="29"/>
  <c r="AJ51" i="29" s="1"/>
  <c r="AN51" i="29"/>
  <c r="AO51" i="29"/>
  <c r="AP51" i="29"/>
  <c r="AQ51" i="29"/>
  <c r="AE52" i="29"/>
  <c r="AF52" i="29"/>
  <c r="AG52" i="29"/>
  <c r="AM52" i="29"/>
  <c r="AJ52" i="29" s="1"/>
  <c r="AN52" i="29"/>
  <c r="AK52" i="29" s="1"/>
  <c r="AO52" i="29"/>
  <c r="AP52" i="29"/>
  <c r="AQ52" i="29"/>
  <c r="AE53" i="29"/>
  <c r="AF53" i="29"/>
  <c r="AG53" i="29"/>
  <c r="AM53" i="29"/>
  <c r="AJ53" i="29" s="1"/>
  <c r="AN53" i="29"/>
  <c r="AK53" i="29" s="1"/>
  <c r="AO53" i="29"/>
  <c r="AP53" i="29"/>
  <c r="AQ53" i="29"/>
  <c r="AE54" i="29"/>
  <c r="AF54" i="29"/>
  <c r="AG54" i="29"/>
  <c r="AM54" i="29"/>
  <c r="AJ54" i="29" s="1"/>
  <c r="AN54" i="29"/>
  <c r="AK54" i="29" s="1"/>
  <c r="AO54" i="29"/>
  <c r="AP54" i="29"/>
  <c r="AQ54" i="29"/>
  <c r="AE55" i="29"/>
  <c r="AF55" i="29"/>
  <c r="AG55" i="29"/>
  <c r="AM55" i="29"/>
  <c r="AJ55" i="29" s="1"/>
  <c r="AN55" i="29"/>
  <c r="AK55" i="29" s="1"/>
  <c r="AO55" i="29"/>
  <c r="AP55" i="29"/>
  <c r="AQ55" i="29"/>
  <c r="AE56" i="29"/>
  <c r="AF56" i="29"/>
  <c r="AG56" i="29"/>
  <c r="AM56" i="29"/>
  <c r="AJ56" i="29" s="1"/>
  <c r="AN56" i="29"/>
  <c r="AK56" i="29" s="1"/>
  <c r="AO56" i="29"/>
  <c r="AP56" i="29"/>
  <c r="AQ56" i="29"/>
  <c r="AE57" i="29"/>
  <c r="AF57" i="29"/>
  <c r="AG57" i="29"/>
  <c r="AM57" i="29"/>
  <c r="AJ57" i="29" s="1"/>
  <c r="AN57" i="29"/>
  <c r="AK57" i="29" s="1"/>
  <c r="AO57" i="29"/>
  <c r="AP57" i="29"/>
  <c r="AQ57" i="29"/>
  <c r="AE58" i="29"/>
  <c r="AF58" i="29"/>
  <c r="AG58" i="29"/>
  <c r="AM58" i="29"/>
  <c r="AJ58" i="29" s="1"/>
  <c r="AN58" i="29"/>
  <c r="AK58" i="29" s="1"/>
  <c r="AO58" i="29"/>
  <c r="AP58" i="29"/>
  <c r="AQ58" i="29"/>
  <c r="AE59" i="29"/>
  <c r="AF59" i="29"/>
  <c r="AG59" i="29"/>
  <c r="AH59" i="29" s="1"/>
  <c r="AM59" i="29"/>
  <c r="AJ59" i="29" s="1"/>
  <c r="AN59" i="29"/>
  <c r="AK59" i="29" s="1"/>
  <c r="AO59" i="29"/>
  <c r="AP59" i="29"/>
  <c r="AQ59" i="29"/>
  <c r="AE60" i="29"/>
  <c r="AF60" i="29"/>
  <c r="AG60" i="29"/>
  <c r="AM60" i="29"/>
  <c r="AJ60" i="29" s="1"/>
  <c r="AN60" i="29"/>
  <c r="AK60" i="29" s="1"/>
  <c r="AO60" i="29"/>
  <c r="AP60" i="29"/>
  <c r="AQ60" i="29"/>
  <c r="AE61" i="29"/>
  <c r="AF61" i="29"/>
  <c r="AG61" i="29"/>
  <c r="AM61" i="29"/>
  <c r="AJ61" i="29" s="1"/>
  <c r="AN61" i="29"/>
  <c r="AK61" i="29" s="1"/>
  <c r="AO61" i="29"/>
  <c r="AP61" i="29"/>
  <c r="AQ61" i="29"/>
  <c r="AE62" i="29"/>
  <c r="AF62" i="29"/>
  <c r="AG62" i="29"/>
  <c r="AM62" i="29"/>
  <c r="AJ62" i="29" s="1"/>
  <c r="AN62" i="29"/>
  <c r="AK62" i="29" s="1"/>
  <c r="AO62" i="29"/>
  <c r="AP62" i="29"/>
  <c r="AQ62" i="29"/>
  <c r="AE63" i="29"/>
  <c r="AF63" i="29"/>
  <c r="AG63" i="29"/>
  <c r="AK63" i="29"/>
  <c r="AM63" i="29"/>
  <c r="AJ63" i="29" s="1"/>
  <c r="AN63" i="29"/>
  <c r="AO63" i="29"/>
  <c r="AP63" i="29"/>
  <c r="AQ63" i="29"/>
  <c r="AE64" i="29"/>
  <c r="AF64" i="29"/>
  <c r="AG64" i="29"/>
  <c r="AJ64" i="29"/>
  <c r="AM64" i="29"/>
  <c r="AN64" i="29"/>
  <c r="AK64" i="29" s="1"/>
  <c r="AO64" i="29"/>
  <c r="AP64" i="29"/>
  <c r="AQ64" i="29"/>
  <c r="AE65" i="29"/>
  <c r="AF65" i="29"/>
  <c r="AG65" i="29"/>
  <c r="AM65" i="29"/>
  <c r="AJ65" i="29" s="1"/>
  <c r="AN65" i="29"/>
  <c r="AK65" i="29" s="1"/>
  <c r="AO65" i="29"/>
  <c r="AP65" i="29"/>
  <c r="AQ65" i="29"/>
  <c r="AE66" i="29"/>
  <c r="AF66" i="29"/>
  <c r="AG66" i="29"/>
  <c r="AM66" i="29"/>
  <c r="AJ66" i="29" s="1"/>
  <c r="AN66" i="29"/>
  <c r="AK66" i="29" s="1"/>
  <c r="AO66" i="29"/>
  <c r="AP66" i="29"/>
  <c r="AQ66" i="29"/>
  <c r="AE67" i="29"/>
  <c r="AF67" i="29"/>
  <c r="AG67" i="29"/>
  <c r="AM67" i="29"/>
  <c r="AJ67" i="29" s="1"/>
  <c r="AN67" i="29"/>
  <c r="AK67" i="29" s="1"/>
  <c r="AO67" i="29"/>
  <c r="AP67" i="29"/>
  <c r="AQ67" i="29"/>
  <c r="AE68" i="29"/>
  <c r="AF68" i="29"/>
  <c r="AG68" i="29"/>
  <c r="AM68" i="29"/>
  <c r="AJ68" i="29" s="1"/>
  <c r="AN68" i="29"/>
  <c r="AK68" i="29" s="1"/>
  <c r="AO68" i="29"/>
  <c r="AP68" i="29"/>
  <c r="AQ68" i="29"/>
  <c r="AE69" i="29"/>
  <c r="AF69" i="29"/>
  <c r="AG69" i="29"/>
  <c r="AM69" i="29"/>
  <c r="AJ69" i="29" s="1"/>
  <c r="AN69" i="29"/>
  <c r="AK69" i="29" s="1"/>
  <c r="AO69" i="29"/>
  <c r="AP69" i="29"/>
  <c r="AQ69" i="29"/>
  <c r="AE70" i="29"/>
  <c r="AF70" i="29"/>
  <c r="AG70" i="29"/>
  <c r="AM70" i="29"/>
  <c r="AJ70" i="29" s="1"/>
  <c r="AN70" i="29"/>
  <c r="AK70" i="29" s="1"/>
  <c r="AO70" i="29"/>
  <c r="AP70" i="29"/>
  <c r="AQ70" i="29"/>
  <c r="AE71" i="29"/>
  <c r="AF71" i="29"/>
  <c r="AG71" i="29"/>
  <c r="AM71" i="29"/>
  <c r="AJ71" i="29" s="1"/>
  <c r="AN71" i="29"/>
  <c r="AK71" i="29" s="1"/>
  <c r="AO71" i="29"/>
  <c r="AP71" i="29"/>
  <c r="AQ71" i="29"/>
  <c r="AE72" i="29"/>
  <c r="AF72" i="29"/>
  <c r="AG72" i="29"/>
  <c r="AM72" i="29"/>
  <c r="AJ72" i="29" s="1"/>
  <c r="AN72" i="29"/>
  <c r="AK72" i="29" s="1"/>
  <c r="AO72" i="29"/>
  <c r="AP72" i="29"/>
  <c r="AQ72" i="29"/>
  <c r="AE73" i="29"/>
  <c r="AF73" i="29"/>
  <c r="AG73" i="29"/>
  <c r="AM73" i="29"/>
  <c r="AJ73" i="29" s="1"/>
  <c r="AN73" i="29"/>
  <c r="AK73" i="29" s="1"/>
  <c r="AO73" i="29"/>
  <c r="AP73" i="29"/>
  <c r="AQ73" i="29"/>
  <c r="AE74" i="29"/>
  <c r="AF74" i="29"/>
  <c r="AG74" i="29"/>
  <c r="AH74" i="29" s="1"/>
  <c r="AM74" i="29"/>
  <c r="AJ74" i="29" s="1"/>
  <c r="AN74" i="29"/>
  <c r="AK74" i="29" s="1"/>
  <c r="AO74" i="29"/>
  <c r="AP74" i="29"/>
  <c r="AQ74" i="29"/>
  <c r="AE75" i="29"/>
  <c r="AF75" i="29"/>
  <c r="AG75" i="29"/>
  <c r="AM75" i="29"/>
  <c r="AJ75" i="29" s="1"/>
  <c r="AN75" i="29"/>
  <c r="AK75" i="29" s="1"/>
  <c r="AO75" i="29"/>
  <c r="AP75" i="29"/>
  <c r="AQ75" i="29"/>
  <c r="AE76" i="29"/>
  <c r="AF76" i="29"/>
  <c r="AG76" i="29"/>
  <c r="AM76" i="29"/>
  <c r="AJ76" i="29" s="1"/>
  <c r="AN76" i="29"/>
  <c r="AK76" i="29" s="1"/>
  <c r="AO76" i="29"/>
  <c r="AP76" i="29"/>
  <c r="AQ76" i="29"/>
  <c r="AE77" i="29"/>
  <c r="AF77" i="29"/>
  <c r="AG77" i="29"/>
  <c r="AM77" i="29"/>
  <c r="AJ77" i="29" s="1"/>
  <c r="AN77" i="29"/>
  <c r="AK77" i="29" s="1"/>
  <c r="AO77" i="29"/>
  <c r="AP77" i="29"/>
  <c r="AQ77" i="29"/>
  <c r="AE78" i="29"/>
  <c r="AF78" i="29"/>
  <c r="AH78" i="29" s="1"/>
  <c r="AG78" i="29"/>
  <c r="AM78" i="29"/>
  <c r="AJ78" i="29" s="1"/>
  <c r="AN78" i="29"/>
  <c r="AK78" i="29" s="1"/>
  <c r="AO78" i="29"/>
  <c r="AR78" i="29" s="1"/>
  <c r="AS78" i="29" s="1"/>
  <c r="AT78" i="29" s="1"/>
  <c r="AP78" i="29"/>
  <c r="AQ78" i="29"/>
  <c r="AE79" i="29"/>
  <c r="AF79" i="29"/>
  <c r="AG79" i="29"/>
  <c r="AM79" i="29"/>
  <c r="AJ79" i="29" s="1"/>
  <c r="AN79" i="29"/>
  <c r="AK79" i="29" s="1"/>
  <c r="AO79" i="29"/>
  <c r="AP79" i="29"/>
  <c r="AQ79" i="29"/>
  <c r="AE80" i="29"/>
  <c r="AF80" i="29"/>
  <c r="AG80" i="29"/>
  <c r="AM80" i="29"/>
  <c r="AJ80" i="29" s="1"/>
  <c r="AN80" i="29"/>
  <c r="AK80" i="29" s="1"/>
  <c r="AO80" i="29"/>
  <c r="AP80" i="29"/>
  <c r="AQ80" i="29"/>
  <c r="AE81" i="29"/>
  <c r="AF81" i="29"/>
  <c r="AG81" i="29"/>
  <c r="AM81" i="29"/>
  <c r="AJ81" i="29" s="1"/>
  <c r="AN81" i="29"/>
  <c r="AK81" i="29" s="1"/>
  <c r="AO81" i="29"/>
  <c r="AP81" i="29"/>
  <c r="AQ81" i="29"/>
  <c r="AE82" i="29"/>
  <c r="AF82" i="29"/>
  <c r="AG82" i="29"/>
  <c r="AM82" i="29"/>
  <c r="AJ82" i="29" s="1"/>
  <c r="AN82" i="29"/>
  <c r="AK82" i="29" s="1"/>
  <c r="AO82" i="29"/>
  <c r="AP82" i="29"/>
  <c r="AQ82" i="29"/>
  <c r="AE83" i="29"/>
  <c r="AF83" i="29"/>
  <c r="AG83" i="29"/>
  <c r="AM83" i="29"/>
  <c r="AJ83" i="29" s="1"/>
  <c r="AN83" i="29"/>
  <c r="AK83" i="29" s="1"/>
  <c r="AO83" i="29"/>
  <c r="AP83" i="29"/>
  <c r="AQ83" i="29"/>
  <c r="AE84" i="29"/>
  <c r="AF84" i="29"/>
  <c r="AG84" i="29"/>
  <c r="AM84" i="29"/>
  <c r="AJ84" i="29" s="1"/>
  <c r="AN84" i="29"/>
  <c r="AK84" i="29" s="1"/>
  <c r="AO84" i="29"/>
  <c r="AP84" i="29"/>
  <c r="AQ84" i="29"/>
  <c r="AE85" i="29"/>
  <c r="AF85" i="29"/>
  <c r="AG85" i="29"/>
  <c r="AM85" i="29"/>
  <c r="AJ85" i="29" s="1"/>
  <c r="AN85" i="29"/>
  <c r="AK85" i="29" s="1"/>
  <c r="AO85" i="29"/>
  <c r="AP85" i="29"/>
  <c r="AQ85" i="29"/>
  <c r="AE86" i="29"/>
  <c r="AF86" i="29"/>
  <c r="AG86" i="29"/>
  <c r="AM86" i="29"/>
  <c r="AJ86" i="29" s="1"/>
  <c r="AN86" i="29"/>
  <c r="AK86" i="29" s="1"/>
  <c r="AO86" i="29"/>
  <c r="AP86" i="29"/>
  <c r="AQ86" i="29"/>
  <c r="AE87" i="29"/>
  <c r="AF87" i="29"/>
  <c r="AG87" i="29"/>
  <c r="AM87" i="29"/>
  <c r="AJ87" i="29" s="1"/>
  <c r="AN87" i="29"/>
  <c r="AK87" i="29" s="1"/>
  <c r="AO87" i="29"/>
  <c r="AP87" i="29"/>
  <c r="AQ87" i="29"/>
  <c r="AE88" i="29"/>
  <c r="AF88" i="29"/>
  <c r="AG88" i="29"/>
  <c r="AM88" i="29"/>
  <c r="AJ88" i="29" s="1"/>
  <c r="AN88" i="29"/>
  <c r="AK88" i="29" s="1"/>
  <c r="AO88" i="29"/>
  <c r="AP88" i="29"/>
  <c r="AQ88" i="29"/>
  <c r="AE89" i="29"/>
  <c r="AF89" i="29"/>
  <c r="AG89" i="29"/>
  <c r="AH89" i="29" s="1"/>
  <c r="AM89" i="29"/>
  <c r="AJ89" i="29" s="1"/>
  <c r="AN89" i="29"/>
  <c r="AK89" i="29" s="1"/>
  <c r="AO89" i="29"/>
  <c r="AP89" i="29"/>
  <c r="AQ89" i="29"/>
  <c r="AE90" i="29"/>
  <c r="AF90" i="29"/>
  <c r="AG90" i="29"/>
  <c r="AM90" i="29"/>
  <c r="AJ90" i="29" s="1"/>
  <c r="AN90" i="29"/>
  <c r="AK90" i="29" s="1"/>
  <c r="AO90" i="29"/>
  <c r="AP90" i="29"/>
  <c r="AQ90" i="29"/>
  <c r="AE91" i="29"/>
  <c r="AF91" i="29"/>
  <c r="AG91" i="29"/>
  <c r="AJ91" i="29"/>
  <c r="AM91" i="29"/>
  <c r="AN91" i="29"/>
  <c r="AK91" i="29" s="1"/>
  <c r="AO91" i="29"/>
  <c r="AP91" i="29"/>
  <c r="AQ91" i="29"/>
  <c r="AE92" i="29"/>
  <c r="AF92" i="29"/>
  <c r="AG92" i="29"/>
  <c r="AM92" i="29"/>
  <c r="AJ92" i="29" s="1"/>
  <c r="AN92" i="29"/>
  <c r="AK92" i="29" s="1"/>
  <c r="AO92" i="29"/>
  <c r="AP92" i="29"/>
  <c r="AQ92" i="29"/>
  <c r="AE93" i="29"/>
  <c r="AF93" i="29"/>
  <c r="AG93" i="29"/>
  <c r="AM93" i="29"/>
  <c r="AJ93" i="29" s="1"/>
  <c r="AN93" i="29"/>
  <c r="AK93" i="29" s="1"/>
  <c r="AO93" i="29"/>
  <c r="AP93" i="29"/>
  <c r="AQ93" i="29"/>
  <c r="AE94" i="29"/>
  <c r="AF94" i="29"/>
  <c r="AG94" i="29"/>
  <c r="AM94" i="29"/>
  <c r="AJ94" i="29" s="1"/>
  <c r="AN94" i="29"/>
  <c r="AK94" i="29" s="1"/>
  <c r="AO94" i="29"/>
  <c r="AP94" i="29"/>
  <c r="AQ94" i="29"/>
  <c r="AE95" i="29"/>
  <c r="AF95" i="29"/>
  <c r="AG95" i="29"/>
  <c r="AM95" i="29"/>
  <c r="AJ95" i="29" s="1"/>
  <c r="AN95" i="29"/>
  <c r="AK95" i="29" s="1"/>
  <c r="AO95" i="29"/>
  <c r="AP95" i="29"/>
  <c r="AQ95" i="29"/>
  <c r="AE96" i="29"/>
  <c r="AF96" i="29"/>
  <c r="AG96" i="29"/>
  <c r="AH96" i="29" s="1"/>
  <c r="AM96" i="29"/>
  <c r="AJ96" i="29" s="1"/>
  <c r="AN96" i="29"/>
  <c r="AK96" i="29" s="1"/>
  <c r="AO96" i="29"/>
  <c r="AP96" i="29"/>
  <c r="AQ96" i="29"/>
  <c r="AE97" i="29"/>
  <c r="AF97" i="29"/>
  <c r="AG97" i="29"/>
  <c r="AM97" i="29"/>
  <c r="AJ97" i="29" s="1"/>
  <c r="AN97" i="29"/>
  <c r="AK97" i="29" s="1"/>
  <c r="AO97" i="29"/>
  <c r="AP97" i="29"/>
  <c r="AQ97" i="29"/>
  <c r="AE98" i="29"/>
  <c r="AF98" i="29"/>
  <c r="AG98" i="29"/>
  <c r="AM98" i="29"/>
  <c r="AJ98" i="29" s="1"/>
  <c r="AN98" i="29"/>
  <c r="AK98" i="29" s="1"/>
  <c r="AO98" i="29"/>
  <c r="AP98" i="29"/>
  <c r="AR98" i="29" s="1"/>
  <c r="AS98" i="29" s="1"/>
  <c r="AT98" i="29" s="1"/>
  <c r="AQ98" i="29"/>
  <c r="AE99" i="29"/>
  <c r="AF99" i="29"/>
  <c r="AG99" i="29"/>
  <c r="AM99" i="29"/>
  <c r="AJ99" i="29" s="1"/>
  <c r="AN99" i="29"/>
  <c r="AK99" i="29" s="1"/>
  <c r="AO99" i="29"/>
  <c r="AR99" i="29" s="1"/>
  <c r="AS99" i="29" s="1"/>
  <c r="AT99" i="29" s="1"/>
  <c r="AP99" i="29"/>
  <c r="AQ99" i="29"/>
  <c r="AE100" i="29"/>
  <c r="AF100" i="29"/>
  <c r="AG100" i="29"/>
  <c r="AM100" i="29"/>
  <c r="AJ100" i="29" s="1"/>
  <c r="AN100" i="29"/>
  <c r="AK100" i="29" s="1"/>
  <c r="AO100" i="29"/>
  <c r="AP100" i="29"/>
  <c r="AQ100" i="29"/>
  <c r="AE101" i="29"/>
  <c r="AF101" i="29"/>
  <c r="AH101" i="29" s="1"/>
  <c r="AG101" i="29"/>
  <c r="AM101" i="29"/>
  <c r="AJ101" i="29" s="1"/>
  <c r="AN101" i="29"/>
  <c r="AK101" i="29" s="1"/>
  <c r="AO101" i="29"/>
  <c r="AP101" i="29"/>
  <c r="AQ101" i="29"/>
  <c r="AE102" i="29"/>
  <c r="AF102" i="29"/>
  <c r="AG102" i="29"/>
  <c r="AM102" i="29"/>
  <c r="AJ102" i="29" s="1"/>
  <c r="AN102" i="29"/>
  <c r="AK102" i="29" s="1"/>
  <c r="AO102" i="29"/>
  <c r="AP102" i="29"/>
  <c r="AQ102" i="29"/>
  <c r="AE103" i="29"/>
  <c r="AF103" i="29"/>
  <c r="AG103" i="29"/>
  <c r="AM103" i="29"/>
  <c r="AJ103" i="29" s="1"/>
  <c r="AN103" i="29"/>
  <c r="AK103" i="29" s="1"/>
  <c r="AO103" i="29"/>
  <c r="AP103" i="29"/>
  <c r="AQ103" i="29"/>
  <c r="AE104" i="29"/>
  <c r="AF104" i="29"/>
  <c r="AG104" i="29"/>
  <c r="AM104" i="29"/>
  <c r="AJ104" i="29" s="1"/>
  <c r="AN104" i="29"/>
  <c r="AK104" i="29" s="1"/>
  <c r="AO104" i="29"/>
  <c r="AP104" i="29"/>
  <c r="AQ104" i="29"/>
  <c r="AE105" i="29"/>
  <c r="AF105" i="29"/>
  <c r="AH105" i="29" s="1"/>
  <c r="AG105" i="29"/>
  <c r="AM105" i="29"/>
  <c r="AJ105" i="29" s="1"/>
  <c r="AN105" i="29"/>
  <c r="AK105" i="29" s="1"/>
  <c r="AO105" i="29"/>
  <c r="AP105" i="29"/>
  <c r="AQ105" i="29"/>
  <c r="AE106" i="29"/>
  <c r="AF106" i="29"/>
  <c r="AG106" i="29"/>
  <c r="AM106" i="29"/>
  <c r="AJ106" i="29" s="1"/>
  <c r="AN106" i="29"/>
  <c r="AK106" i="29" s="1"/>
  <c r="AO106" i="29"/>
  <c r="AP106" i="29"/>
  <c r="AQ106" i="29"/>
  <c r="AE107" i="29"/>
  <c r="AF107" i="29"/>
  <c r="AG107" i="29"/>
  <c r="AM107" i="29"/>
  <c r="AJ107" i="29" s="1"/>
  <c r="AN107" i="29"/>
  <c r="AK107" i="29" s="1"/>
  <c r="AO107" i="29"/>
  <c r="AP107" i="29"/>
  <c r="AQ107" i="29"/>
  <c r="AE108" i="29"/>
  <c r="AF108" i="29"/>
  <c r="AG108" i="29"/>
  <c r="AM108" i="29"/>
  <c r="AJ108" i="29" s="1"/>
  <c r="AN108" i="29"/>
  <c r="AK108" i="29" s="1"/>
  <c r="AO108" i="29"/>
  <c r="AP108" i="29"/>
  <c r="AQ108" i="29"/>
  <c r="AR108" i="29"/>
  <c r="AS108" i="29" s="1"/>
  <c r="AT108" i="29" s="1"/>
  <c r="AE109" i="29"/>
  <c r="AF109" i="29"/>
  <c r="AG109" i="29"/>
  <c r="AK109" i="29"/>
  <c r="AM109" i="29"/>
  <c r="AJ109" i="29" s="1"/>
  <c r="AN109" i="29"/>
  <c r="AO109" i="29"/>
  <c r="AP109" i="29"/>
  <c r="AQ109" i="29"/>
  <c r="AE110" i="29"/>
  <c r="AF110" i="29"/>
  <c r="AG110" i="29"/>
  <c r="AJ110" i="29"/>
  <c r="AM110" i="29"/>
  <c r="AN110" i="29"/>
  <c r="AK110" i="29" s="1"/>
  <c r="AO110" i="29"/>
  <c r="AP110" i="29"/>
  <c r="AQ110" i="29"/>
  <c r="AE111" i="29"/>
  <c r="AF111" i="29"/>
  <c r="AG111" i="29"/>
  <c r="AM111" i="29"/>
  <c r="AJ111" i="29" s="1"/>
  <c r="AN111" i="29"/>
  <c r="AK111" i="29" s="1"/>
  <c r="AO111" i="29"/>
  <c r="AR111" i="29" s="1"/>
  <c r="AS111" i="29" s="1"/>
  <c r="AT111" i="29" s="1"/>
  <c r="AP111" i="29"/>
  <c r="AQ111" i="29"/>
  <c r="AE112" i="29"/>
  <c r="AF112" i="29"/>
  <c r="AG112" i="29"/>
  <c r="AM112" i="29"/>
  <c r="AJ112" i="29" s="1"/>
  <c r="AN112" i="29"/>
  <c r="AK112" i="29" s="1"/>
  <c r="AO112" i="29"/>
  <c r="AP112" i="29"/>
  <c r="AQ112" i="29"/>
  <c r="AE113" i="29"/>
  <c r="AF113" i="29"/>
  <c r="AH113" i="29" s="1"/>
  <c r="AG113" i="29"/>
  <c r="AM113" i="29"/>
  <c r="AJ113" i="29" s="1"/>
  <c r="AN113" i="29"/>
  <c r="AK113" i="29" s="1"/>
  <c r="AO113" i="29"/>
  <c r="AP113" i="29"/>
  <c r="AQ113" i="29"/>
  <c r="AE114" i="29"/>
  <c r="AF114" i="29"/>
  <c r="AG114" i="29"/>
  <c r="AM114" i="29"/>
  <c r="AJ114" i="29" s="1"/>
  <c r="AN114" i="29"/>
  <c r="AK114" i="29" s="1"/>
  <c r="AO114" i="29"/>
  <c r="AP114" i="29"/>
  <c r="AQ114" i="29"/>
  <c r="AE115" i="29"/>
  <c r="AF115" i="29"/>
  <c r="AH115" i="29" s="1"/>
  <c r="AG115" i="29"/>
  <c r="AM115" i="29"/>
  <c r="AJ115" i="29" s="1"/>
  <c r="AN115" i="29"/>
  <c r="AK115" i="29" s="1"/>
  <c r="AO115" i="29"/>
  <c r="AP115" i="29"/>
  <c r="AQ115" i="29"/>
  <c r="AE116" i="29"/>
  <c r="AF116" i="29"/>
  <c r="AG116" i="29"/>
  <c r="AM116" i="29"/>
  <c r="AJ116" i="29" s="1"/>
  <c r="AN116" i="29"/>
  <c r="AK116" i="29" s="1"/>
  <c r="AO116" i="29"/>
  <c r="AP116" i="29"/>
  <c r="AQ116" i="29"/>
  <c r="AE117" i="29"/>
  <c r="AF117" i="29"/>
  <c r="AG117" i="29"/>
  <c r="AM117" i="29"/>
  <c r="AJ117" i="29" s="1"/>
  <c r="AN117" i="29"/>
  <c r="AK117" i="29" s="1"/>
  <c r="AO117" i="29"/>
  <c r="AP117" i="29"/>
  <c r="AQ117" i="29"/>
  <c r="AE118" i="29"/>
  <c r="AF118" i="29"/>
  <c r="AG118" i="29"/>
  <c r="AM118" i="29"/>
  <c r="AJ118" i="29" s="1"/>
  <c r="AN118" i="29"/>
  <c r="AK118" i="29" s="1"/>
  <c r="AO118" i="29"/>
  <c r="AP118" i="29"/>
  <c r="AQ118" i="29"/>
  <c r="AE119" i="29"/>
  <c r="AF119" i="29"/>
  <c r="AG119" i="29"/>
  <c r="AM119" i="29"/>
  <c r="AJ119" i="29" s="1"/>
  <c r="AN119" i="29"/>
  <c r="AK119" i="29" s="1"/>
  <c r="AO119" i="29"/>
  <c r="AP119" i="29"/>
  <c r="AQ119" i="29"/>
  <c r="AE120" i="29"/>
  <c r="AF120" i="29"/>
  <c r="AG120" i="29"/>
  <c r="AM120" i="29"/>
  <c r="AJ120" i="29" s="1"/>
  <c r="AN120" i="29"/>
  <c r="AK120" i="29" s="1"/>
  <c r="AO120" i="29"/>
  <c r="AP120" i="29"/>
  <c r="AQ120" i="29"/>
  <c r="AE121" i="29"/>
  <c r="AF121" i="29"/>
  <c r="AH121" i="29" s="1"/>
  <c r="AG121" i="29"/>
  <c r="AM121" i="29"/>
  <c r="AJ121" i="29" s="1"/>
  <c r="AN121" i="29"/>
  <c r="AK121" i="29" s="1"/>
  <c r="AO121" i="29"/>
  <c r="AP121" i="29"/>
  <c r="AQ121" i="29"/>
  <c r="AE122" i="29"/>
  <c r="AF122" i="29"/>
  <c r="AH122" i="29" s="1"/>
  <c r="AG122" i="29"/>
  <c r="AK122" i="29"/>
  <c r="AM122" i="29"/>
  <c r="AJ122" i="29" s="1"/>
  <c r="AN122" i="29"/>
  <c r="AO122" i="29"/>
  <c r="AP122" i="29"/>
  <c r="AQ122" i="29"/>
  <c r="AE123" i="29"/>
  <c r="AF123" i="29"/>
  <c r="AG123" i="29"/>
  <c r="AM123" i="29"/>
  <c r="AJ123" i="29" s="1"/>
  <c r="AN123" i="29"/>
  <c r="AK123" i="29" s="1"/>
  <c r="AO123" i="29"/>
  <c r="AP123" i="29"/>
  <c r="AQ123" i="29"/>
  <c r="AE124" i="29"/>
  <c r="AF124" i="29"/>
  <c r="AG124" i="29"/>
  <c r="AM124" i="29"/>
  <c r="AJ124" i="29" s="1"/>
  <c r="AN124" i="29"/>
  <c r="AK124" i="29" s="1"/>
  <c r="AO124" i="29"/>
  <c r="AP124" i="29"/>
  <c r="AR124" i="29" s="1"/>
  <c r="AS124" i="29" s="1"/>
  <c r="AT124" i="29" s="1"/>
  <c r="AQ124" i="29"/>
  <c r="AE125" i="29"/>
  <c r="AF125" i="29"/>
  <c r="AG125" i="29"/>
  <c r="AM125" i="29"/>
  <c r="AJ125" i="29" s="1"/>
  <c r="AN125" i="29"/>
  <c r="AK125" i="29" s="1"/>
  <c r="AO125" i="29"/>
  <c r="AP125" i="29"/>
  <c r="AQ125" i="29"/>
  <c r="AE126" i="29"/>
  <c r="AF126" i="29"/>
  <c r="AG126" i="29"/>
  <c r="AM126" i="29"/>
  <c r="AJ126" i="29" s="1"/>
  <c r="AN126" i="29"/>
  <c r="AK126" i="29" s="1"/>
  <c r="AO126" i="29"/>
  <c r="AP126" i="29"/>
  <c r="AQ126" i="29"/>
  <c r="AE127" i="29"/>
  <c r="AF127" i="29"/>
  <c r="AG127" i="29"/>
  <c r="AM127" i="29"/>
  <c r="AJ127" i="29" s="1"/>
  <c r="AN127" i="29"/>
  <c r="AK127" i="29" s="1"/>
  <c r="AO127" i="29"/>
  <c r="AP127" i="29"/>
  <c r="AQ127" i="29"/>
  <c r="AE128" i="29"/>
  <c r="AF128" i="29"/>
  <c r="AH128" i="29" s="1"/>
  <c r="AG128" i="29"/>
  <c r="AM128" i="29"/>
  <c r="AJ128" i="29" s="1"/>
  <c r="AN128" i="29"/>
  <c r="AK128" i="29" s="1"/>
  <c r="AO128" i="29"/>
  <c r="AP128" i="29"/>
  <c r="AQ128" i="29"/>
  <c r="AE129" i="29"/>
  <c r="AF129" i="29"/>
  <c r="AG129" i="29"/>
  <c r="AM129" i="29"/>
  <c r="AJ129" i="29" s="1"/>
  <c r="AN129" i="29"/>
  <c r="AK129" i="29" s="1"/>
  <c r="AO129" i="29"/>
  <c r="AP129" i="29"/>
  <c r="AQ129" i="29"/>
  <c r="AE130" i="29"/>
  <c r="AF130" i="29"/>
  <c r="AG130" i="29"/>
  <c r="AM130" i="29"/>
  <c r="AJ130" i="29" s="1"/>
  <c r="AN130" i="29"/>
  <c r="AK130" i="29" s="1"/>
  <c r="AO130" i="29"/>
  <c r="AP130" i="29"/>
  <c r="AQ130" i="29"/>
  <c r="AE131" i="29"/>
  <c r="AF131" i="29"/>
  <c r="AH131" i="29" s="1"/>
  <c r="AG131" i="29"/>
  <c r="AM131" i="29"/>
  <c r="AJ131" i="29" s="1"/>
  <c r="AN131" i="29"/>
  <c r="AK131" i="29" s="1"/>
  <c r="AO131" i="29"/>
  <c r="AP131" i="29"/>
  <c r="AQ131" i="29"/>
  <c r="AE132" i="29"/>
  <c r="AF132" i="29"/>
  <c r="AG132" i="29"/>
  <c r="AM132" i="29"/>
  <c r="AJ132" i="29" s="1"/>
  <c r="AN132" i="29"/>
  <c r="AK132" i="29" s="1"/>
  <c r="AO132" i="29"/>
  <c r="AP132" i="29"/>
  <c r="AQ132" i="29"/>
  <c r="AE133" i="29"/>
  <c r="AF133" i="29"/>
  <c r="AH133" i="29" s="1"/>
  <c r="AG133" i="29"/>
  <c r="AM133" i="29"/>
  <c r="AJ133" i="29" s="1"/>
  <c r="AN133" i="29"/>
  <c r="AK133" i="29" s="1"/>
  <c r="AO133" i="29"/>
  <c r="AP133" i="29"/>
  <c r="AQ133" i="29"/>
  <c r="AE134" i="29"/>
  <c r="AF134" i="29"/>
  <c r="AG134" i="29"/>
  <c r="AM134" i="29"/>
  <c r="AJ134" i="29" s="1"/>
  <c r="AN134" i="29"/>
  <c r="AK134" i="29" s="1"/>
  <c r="AO134" i="29"/>
  <c r="AP134" i="29"/>
  <c r="AQ134" i="29"/>
  <c r="AE135" i="29"/>
  <c r="AF135" i="29"/>
  <c r="AG135" i="29"/>
  <c r="AM135" i="29"/>
  <c r="AJ135" i="29" s="1"/>
  <c r="AN135" i="29"/>
  <c r="AK135" i="29" s="1"/>
  <c r="AO135" i="29"/>
  <c r="AP135" i="29"/>
  <c r="AQ135" i="29"/>
  <c r="AE136" i="29"/>
  <c r="AF136" i="29"/>
  <c r="AG136" i="29"/>
  <c r="AK136" i="29"/>
  <c r="AM136" i="29"/>
  <c r="AJ136" i="29" s="1"/>
  <c r="AN136" i="29"/>
  <c r="AO136" i="29"/>
  <c r="AP136" i="29"/>
  <c r="AQ136" i="29"/>
  <c r="AE137" i="29"/>
  <c r="AF137" i="29"/>
  <c r="AG137" i="29"/>
  <c r="AM137" i="29"/>
  <c r="AJ137" i="29" s="1"/>
  <c r="AN137" i="29"/>
  <c r="AK137" i="29" s="1"/>
  <c r="AO137" i="29"/>
  <c r="AP137" i="29"/>
  <c r="AQ137" i="29"/>
  <c r="AE138" i="29"/>
  <c r="AF138" i="29"/>
  <c r="AH138" i="29" s="1"/>
  <c r="AG138" i="29"/>
  <c r="AM138" i="29"/>
  <c r="AJ138" i="29" s="1"/>
  <c r="AN138" i="29"/>
  <c r="AK138" i="29" s="1"/>
  <c r="AO138" i="29"/>
  <c r="AP138" i="29"/>
  <c r="AQ138" i="29"/>
  <c r="AE139" i="29"/>
  <c r="AF139" i="29"/>
  <c r="AH139" i="29" s="1"/>
  <c r="AG139" i="29"/>
  <c r="AM139" i="29"/>
  <c r="AJ139" i="29" s="1"/>
  <c r="AN139" i="29"/>
  <c r="AK139" i="29" s="1"/>
  <c r="AO139" i="29"/>
  <c r="AP139" i="29"/>
  <c r="AQ139" i="29"/>
  <c r="AE140" i="29"/>
  <c r="AF140" i="29"/>
  <c r="AG140" i="29"/>
  <c r="AM140" i="29"/>
  <c r="AJ140" i="29" s="1"/>
  <c r="AN140" i="29"/>
  <c r="AK140" i="29" s="1"/>
  <c r="AO140" i="29"/>
  <c r="AP140" i="29"/>
  <c r="AQ140" i="29"/>
  <c r="AE141" i="29"/>
  <c r="AF141" i="29"/>
  <c r="AG141" i="29"/>
  <c r="AM141" i="29"/>
  <c r="AJ141" i="29" s="1"/>
  <c r="AN141" i="29"/>
  <c r="AK141" i="29" s="1"/>
  <c r="AO141" i="29"/>
  <c r="AP141" i="29"/>
  <c r="AQ141" i="29"/>
  <c r="AE142" i="29"/>
  <c r="AF142" i="29"/>
  <c r="AG142" i="29"/>
  <c r="AH142" i="29" s="1"/>
  <c r="AM142" i="29"/>
  <c r="AJ142" i="29" s="1"/>
  <c r="AN142" i="29"/>
  <c r="AK142" i="29" s="1"/>
  <c r="AO142" i="29"/>
  <c r="AP142" i="29"/>
  <c r="AQ142" i="29"/>
  <c r="AE143" i="29"/>
  <c r="AF143" i="29"/>
  <c r="AH143" i="29" s="1"/>
  <c r="AG143" i="29"/>
  <c r="AM143" i="29"/>
  <c r="AJ143" i="29" s="1"/>
  <c r="AN143" i="29"/>
  <c r="AK143" i="29" s="1"/>
  <c r="AO143" i="29"/>
  <c r="AP143" i="29"/>
  <c r="AQ143" i="29"/>
  <c r="AE144" i="29"/>
  <c r="AF144" i="29"/>
  <c r="AG144" i="29"/>
  <c r="AM144" i="29"/>
  <c r="AJ144" i="29" s="1"/>
  <c r="AN144" i="29"/>
  <c r="AK144" i="29" s="1"/>
  <c r="AO144" i="29"/>
  <c r="AP144" i="29"/>
  <c r="AQ144" i="29"/>
  <c r="AE145" i="29"/>
  <c r="AF145" i="29"/>
  <c r="AG145" i="29"/>
  <c r="AM145" i="29"/>
  <c r="AJ145" i="29" s="1"/>
  <c r="AN145" i="29"/>
  <c r="AK145" i="29" s="1"/>
  <c r="AO145" i="29"/>
  <c r="AP145" i="29"/>
  <c r="AQ145" i="29"/>
  <c r="AE146" i="29"/>
  <c r="AF146" i="29"/>
  <c r="AG146" i="29"/>
  <c r="AK146" i="29"/>
  <c r="AM146" i="29"/>
  <c r="AJ146" i="29" s="1"/>
  <c r="AN146" i="29"/>
  <c r="AO146" i="29"/>
  <c r="AP146" i="29"/>
  <c r="AQ146" i="29"/>
  <c r="AE147" i="29"/>
  <c r="AF147" i="29"/>
  <c r="AG147" i="29"/>
  <c r="AH147" i="29" s="1"/>
  <c r="AM147" i="29"/>
  <c r="AJ147" i="29" s="1"/>
  <c r="AN147" i="29"/>
  <c r="AK147" i="29" s="1"/>
  <c r="AO147" i="29"/>
  <c r="AP147" i="29"/>
  <c r="AQ147" i="29"/>
  <c r="AE148" i="29"/>
  <c r="AF148" i="29"/>
  <c r="AG148" i="29"/>
  <c r="AH148" i="29" s="1"/>
  <c r="AM148" i="29"/>
  <c r="AJ148" i="29" s="1"/>
  <c r="AN148" i="29"/>
  <c r="AK148" i="29" s="1"/>
  <c r="AO148" i="29"/>
  <c r="AP148" i="29"/>
  <c r="AQ148" i="29"/>
  <c r="AE149" i="29"/>
  <c r="AF149" i="29"/>
  <c r="AG149" i="29"/>
  <c r="AM149" i="29"/>
  <c r="AJ149" i="29" s="1"/>
  <c r="AN149" i="29"/>
  <c r="AK149" i="29" s="1"/>
  <c r="AO149" i="29"/>
  <c r="AP149" i="29"/>
  <c r="AQ149" i="29"/>
  <c r="AE150" i="29"/>
  <c r="AF150" i="29"/>
  <c r="AG150" i="29"/>
  <c r="AM150" i="29"/>
  <c r="AJ150" i="29" s="1"/>
  <c r="AN150" i="29"/>
  <c r="AK150" i="29" s="1"/>
  <c r="AO150" i="29"/>
  <c r="AP150" i="29"/>
  <c r="AQ150" i="29"/>
  <c r="AE151" i="29"/>
  <c r="AF151" i="29"/>
  <c r="AG151" i="29"/>
  <c r="AM151" i="29"/>
  <c r="AJ151" i="29" s="1"/>
  <c r="AN151" i="29"/>
  <c r="AK151" i="29" s="1"/>
  <c r="AO151" i="29"/>
  <c r="AP151" i="29"/>
  <c r="AQ151" i="29"/>
  <c r="AE152" i="29"/>
  <c r="AF152" i="29"/>
  <c r="AG152" i="29"/>
  <c r="AM152" i="29"/>
  <c r="AJ152" i="29" s="1"/>
  <c r="AN152" i="29"/>
  <c r="AK152" i="29" s="1"/>
  <c r="AO152" i="29"/>
  <c r="AP152" i="29"/>
  <c r="AQ152" i="29"/>
  <c r="AE153" i="29"/>
  <c r="AF153" i="29"/>
  <c r="AG153" i="29"/>
  <c r="AH153" i="29" s="1"/>
  <c r="AM153" i="29"/>
  <c r="AJ153" i="29" s="1"/>
  <c r="AN153" i="29"/>
  <c r="AK153" i="29" s="1"/>
  <c r="AO153" i="29"/>
  <c r="AP153" i="29"/>
  <c r="AQ153" i="29"/>
  <c r="AE154" i="29"/>
  <c r="AF154" i="29"/>
  <c r="AG154" i="29"/>
  <c r="AM154" i="29"/>
  <c r="AJ154" i="29" s="1"/>
  <c r="AN154" i="29"/>
  <c r="AK154" i="29" s="1"/>
  <c r="AO154" i="29"/>
  <c r="AP154" i="29"/>
  <c r="AQ154" i="29"/>
  <c r="AE155" i="29"/>
  <c r="AF155" i="29"/>
  <c r="AG155" i="29"/>
  <c r="AH155" i="29" s="1"/>
  <c r="AM155" i="29"/>
  <c r="AJ155" i="29" s="1"/>
  <c r="AN155" i="29"/>
  <c r="AK155" i="29" s="1"/>
  <c r="AO155" i="29"/>
  <c r="AP155" i="29"/>
  <c r="AQ155" i="29"/>
  <c r="AE156" i="29"/>
  <c r="AF156" i="29"/>
  <c r="AG156" i="29"/>
  <c r="AJ156" i="29"/>
  <c r="AM156" i="29"/>
  <c r="AN156" i="29"/>
  <c r="AK156" i="29" s="1"/>
  <c r="AO156" i="29"/>
  <c r="AP156" i="29"/>
  <c r="AQ156" i="29"/>
  <c r="AE157" i="29"/>
  <c r="AF157" i="29"/>
  <c r="AG157" i="29"/>
  <c r="AM157" i="29"/>
  <c r="AJ157" i="29" s="1"/>
  <c r="AN157" i="29"/>
  <c r="AK157" i="29" s="1"/>
  <c r="AO157" i="29"/>
  <c r="AP157" i="29"/>
  <c r="AQ157" i="29"/>
  <c r="AE158" i="29"/>
  <c r="AF158" i="29"/>
  <c r="AG158" i="29"/>
  <c r="AM158" i="29"/>
  <c r="AJ158" i="29" s="1"/>
  <c r="AN158" i="29"/>
  <c r="AK158" i="29" s="1"/>
  <c r="AO158" i="29"/>
  <c r="AP158" i="29"/>
  <c r="AQ158" i="29"/>
  <c r="AE159" i="29"/>
  <c r="AF159" i="29"/>
  <c r="AG159" i="29"/>
  <c r="AM159" i="29"/>
  <c r="AJ159" i="29" s="1"/>
  <c r="AN159" i="29"/>
  <c r="AK159" i="29" s="1"/>
  <c r="AO159" i="29"/>
  <c r="AP159" i="29"/>
  <c r="AQ159" i="29"/>
  <c r="AE160" i="29"/>
  <c r="AF160" i="29"/>
  <c r="AG160" i="29"/>
  <c r="AM160" i="29"/>
  <c r="AJ160" i="29" s="1"/>
  <c r="AN160" i="29"/>
  <c r="AK160" i="29" s="1"/>
  <c r="AO160" i="29"/>
  <c r="AP160" i="29"/>
  <c r="AQ160" i="29"/>
  <c r="AE161" i="29"/>
  <c r="AF161" i="29"/>
  <c r="AG161" i="29"/>
  <c r="AM161" i="29"/>
  <c r="AJ161" i="29" s="1"/>
  <c r="AN161" i="29"/>
  <c r="AK161" i="29" s="1"/>
  <c r="AO161" i="29"/>
  <c r="AP161" i="29"/>
  <c r="AQ161" i="29"/>
  <c r="AE162" i="29"/>
  <c r="AF162" i="29"/>
  <c r="AH162" i="29" s="1"/>
  <c r="AG162" i="29"/>
  <c r="AM162" i="29"/>
  <c r="AJ162" i="29" s="1"/>
  <c r="AN162" i="29"/>
  <c r="AK162" i="29" s="1"/>
  <c r="AO162" i="29"/>
  <c r="AP162" i="29"/>
  <c r="AQ162" i="29"/>
  <c r="AE163" i="29"/>
  <c r="AF163" i="29"/>
  <c r="AG163" i="29"/>
  <c r="AM163" i="29"/>
  <c r="AJ163" i="29" s="1"/>
  <c r="AN163" i="29"/>
  <c r="AK163" i="29" s="1"/>
  <c r="AO163" i="29"/>
  <c r="AP163" i="29"/>
  <c r="AQ163" i="29"/>
  <c r="AE164" i="29"/>
  <c r="AF164" i="29"/>
  <c r="AG164" i="29"/>
  <c r="AK164" i="29"/>
  <c r="AM164" i="29"/>
  <c r="AJ164" i="29" s="1"/>
  <c r="AN164" i="29"/>
  <c r="AO164" i="29"/>
  <c r="AP164" i="29"/>
  <c r="AQ164" i="29"/>
  <c r="AE165" i="29"/>
  <c r="AF165" i="29"/>
  <c r="AG165" i="29"/>
  <c r="AJ165" i="29"/>
  <c r="AM165" i="29"/>
  <c r="AN165" i="29"/>
  <c r="AK165" i="29" s="1"/>
  <c r="AO165" i="29"/>
  <c r="AP165" i="29"/>
  <c r="AQ165" i="29"/>
  <c r="AE166" i="29"/>
  <c r="AF166" i="29"/>
  <c r="AG166" i="29"/>
  <c r="AM166" i="29"/>
  <c r="AJ166" i="29" s="1"/>
  <c r="AN166" i="29"/>
  <c r="AK166" i="29" s="1"/>
  <c r="AO166" i="29"/>
  <c r="AP166" i="29"/>
  <c r="AQ166" i="29"/>
  <c r="AE167" i="29"/>
  <c r="AF167" i="29"/>
  <c r="AG167" i="29"/>
  <c r="AM167" i="29"/>
  <c r="AJ167" i="29" s="1"/>
  <c r="AN167" i="29"/>
  <c r="AK167" i="29" s="1"/>
  <c r="AO167" i="29"/>
  <c r="AP167" i="29"/>
  <c r="AQ167" i="29"/>
  <c r="AE168" i="29"/>
  <c r="AF168" i="29"/>
  <c r="AG168" i="29"/>
  <c r="AM168" i="29"/>
  <c r="AJ168" i="29" s="1"/>
  <c r="AN168" i="29"/>
  <c r="AK168" i="29" s="1"/>
  <c r="AO168" i="29"/>
  <c r="AP168" i="29"/>
  <c r="AQ168" i="29"/>
  <c r="AE169" i="29"/>
  <c r="AF169" i="29"/>
  <c r="AH169" i="29" s="1"/>
  <c r="AG169" i="29"/>
  <c r="AM169" i="29"/>
  <c r="AJ169" i="29" s="1"/>
  <c r="AN169" i="29"/>
  <c r="AK169" i="29" s="1"/>
  <c r="AO169" i="29"/>
  <c r="AP169" i="29"/>
  <c r="AQ169" i="29"/>
  <c r="AE170" i="29"/>
  <c r="AF170" i="29"/>
  <c r="AG170" i="29"/>
  <c r="AM170" i="29"/>
  <c r="AJ170" i="29" s="1"/>
  <c r="AN170" i="29"/>
  <c r="AK170" i="29" s="1"/>
  <c r="AO170" i="29"/>
  <c r="AP170" i="29"/>
  <c r="AQ170" i="29"/>
  <c r="AE171" i="29"/>
  <c r="AF171" i="29"/>
  <c r="AG171" i="29"/>
  <c r="AM171" i="29"/>
  <c r="AJ171" i="29" s="1"/>
  <c r="AN171" i="29"/>
  <c r="AK171" i="29" s="1"/>
  <c r="AO171" i="29"/>
  <c r="AP171" i="29"/>
  <c r="AQ171" i="29"/>
  <c r="AE172" i="29"/>
  <c r="AF172" i="29"/>
  <c r="AG172" i="29"/>
  <c r="AM172" i="29"/>
  <c r="AJ172" i="29" s="1"/>
  <c r="AN172" i="29"/>
  <c r="AK172" i="29" s="1"/>
  <c r="AO172" i="29"/>
  <c r="AP172" i="29"/>
  <c r="AQ172" i="29"/>
  <c r="AE173" i="29"/>
  <c r="AF173" i="29"/>
  <c r="AG173" i="29"/>
  <c r="AM173" i="29"/>
  <c r="AJ173" i="29" s="1"/>
  <c r="AN173" i="29"/>
  <c r="AK173" i="29" s="1"/>
  <c r="AO173" i="29"/>
  <c r="AR173" i="29" s="1"/>
  <c r="AS173" i="29" s="1"/>
  <c r="AT173" i="29" s="1"/>
  <c r="AP173" i="29"/>
  <c r="AQ173" i="29"/>
  <c r="AE174" i="29"/>
  <c r="AF174" i="29"/>
  <c r="AG174" i="29"/>
  <c r="AM174" i="29"/>
  <c r="AJ174" i="29" s="1"/>
  <c r="AN174" i="29"/>
  <c r="AK174" i="29" s="1"/>
  <c r="AO174" i="29"/>
  <c r="AP174" i="29"/>
  <c r="AQ174" i="29"/>
  <c r="AE175" i="29"/>
  <c r="AF175" i="29"/>
  <c r="AG175" i="29"/>
  <c r="AM175" i="29"/>
  <c r="AJ175" i="29" s="1"/>
  <c r="AN175" i="29"/>
  <c r="AK175" i="29" s="1"/>
  <c r="AO175" i="29"/>
  <c r="AP175" i="29"/>
  <c r="AQ175" i="29"/>
  <c r="AE176" i="29"/>
  <c r="AF176" i="29"/>
  <c r="AG176" i="29"/>
  <c r="AM176" i="29"/>
  <c r="AJ176" i="29" s="1"/>
  <c r="AN176" i="29"/>
  <c r="AK176" i="29" s="1"/>
  <c r="AO176" i="29"/>
  <c r="AP176" i="29"/>
  <c r="AQ176" i="29"/>
  <c r="AE177" i="29"/>
  <c r="AF177" i="29"/>
  <c r="AG177" i="29"/>
  <c r="AM177" i="29"/>
  <c r="AJ177" i="29" s="1"/>
  <c r="AN177" i="29"/>
  <c r="AK177" i="29" s="1"/>
  <c r="AO177" i="29"/>
  <c r="AP177" i="29"/>
  <c r="AQ177" i="29"/>
  <c r="AE178" i="29"/>
  <c r="AF178" i="29"/>
  <c r="AG178" i="29"/>
  <c r="AM178" i="29"/>
  <c r="AJ178" i="29" s="1"/>
  <c r="AN178" i="29"/>
  <c r="AK178" i="29" s="1"/>
  <c r="AO178" i="29"/>
  <c r="AP178" i="29"/>
  <c r="AQ178" i="29"/>
  <c r="AE179" i="29"/>
  <c r="AF179" i="29"/>
  <c r="AG179" i="29"/>
  <c r="AM179" i="29"/>
  <c r="AJ179" i="29" s="1"/>
  <c r="AN179" i="29"/>
  <c r="AK179" i="29" s="1"/>
  <c r="AO179" i="29"/>
  <c r="AP179" i="29"/>
  <c r="AQ179" i="29"/>
  <c r="AE180" i="29"/>
  <c r="AF180" i="29"/>
  <c r="AG180" i="29"/>
  <c r="AM180" i="29"/>
  <c r="AJ180" i="29" s="1"/>
  <c r="AN180" i="29"/>
  <c r="AK180" i="29" s="1"/>
  <c r="AO180" i="29"/>
  <c r="AP180" i="29"/>
  <c r="AQ180" i="29"/>
  <c r="AE181" i="29"/>
  <c r="AF181" i="29"/>
  <c r="AG181" i="29"/>
  <c r="AM181" i="29"/>
  <c r="AJ181" i="29" s="1"/>
  <c r="AN181" i="29"/>
  <c r="AK181" i="29" s="1"/>
  <c r="AO181" i="29"/>
  <c r="AP181" i="29"/>
  <c r="AQ181" i="29"/>
  <c r="AE182" i="29"/>
  <c r="AF182" i="29"/>
  <c r="AG182" i="29"/>
  <c r="AM182" i="29"/>
  <c r="AJ182" i="29" s="1"/>
  <c r="AN182" i="29"/>
  <c r="AK182" i="29" s="1"/>
  <c r="AO182" i="29"/>
  <c r="AR182" i="29" s="1"/>
  <c r="AS182" i="29" s="1"/>
  <c r="AT182" i="29" s="1"/>
  <c r="AP182" i="29"/>
  <c r="AQ182" i="29"/>
  <c r="AE183" i="29"/>
  <c r="AF183" i="29"/>
  <c r="AG183" i="29"/>
  <c r="AK183" i="29"/>
  <c r="AM183" i="29"/>
  <c r="AJ183" i="29" s="1"/>
  <c r="AN183" i="29"/>
  <c r="AO183" i="29"/>
  <c r="AP183" i="29"/>
  <c r="AQ183" i="29"/>
  <c r="AE184" i="29"/>
  <c r="AF184" i="29"/>
  <c r="AG184" i="29"/>
  <c r="AM184" i="29"/>
  <c r="AJ184" i="29" s="1"/>
  <c r="AN184" i="29"/>
  <c r="AK184" i="29" s="1"/>
  <c r="AO184" i="29"/>
  <c r="AP184" i="29"/>
  <c r="AQ184" i="29"/>
  <c r="AE185" i="29"/>
  <c r="AF185" i="29"/>
  <c r="AG185" i="29"/>
  <c r="AM185" i="29"/>
  <c r="AJ185" i="29" s="1"/>
  <c r="AN185" i="29"/>
  <c r="AK185" i="29" s="1"/>
  <c r="AO185" i="29"/>
  <c r="AP185" i="29"/>
  <c r="AQ185" i="29"/>
  <c r="AE186" i="29"/>
  <c r="AF186" i="29"/>
  <c r="AG186" i="29"/>
  <c r="AM186" i="29"/>
  <c r="AJ186" i="29" s="1"/>
  <c r="AN186" i="29"/>
  <c r="AK186" i="29" s="1"/>
  <c r="AO186" i="29"/>
  <c r="AP186" i="29"/>
  <c r="AQ186" i="29"/>
  <c r="AE187" i="29"/>
  <c r="AF187" i="29"/>
  <c r="AG187" i="29"/>
  <c r="AM187" i="29"/>
  <c r="AJ187" i="29" s="1"/>
  <c r="AN187" i="29"/>
  <c r="AK187" i="29" s="1"/>
  <c r="AO187" i="29"/>
  <c r="AP187" i="29"/>
  <c r="AQ187" i="29"/>
  <c r="AE188" i="29"/>
  <c r="AF188" i="29"/>
  <c r="AG188" i="29"/>
  <c r="AM188" i="29"/>
  <c r="AJ188" i="29" s="1"/>
  <c r="AN188" i="29"/>
  <c r="AK188" i="29" s="1"/>
  <c r="AO188" i="29"/>
  <c r="AP188" i="29"/>
  <c r="AQ188" i="29"/>
  <c r="AE189" i="29"/>
  <c r="AF189" i="29"/>
  <c r="AG189" i="29"/>
  <c r="AM189" i="29"/>
  <c r="AJ189" i="29" s="1"/>
  <c r="AN189" i="29"/>
  <c r="AK189" i="29" s="1"/>
  <c r="AO189" i="29"/>
  <c r="AP189" i="29"/>
  <c r="AR189" i="29" s="1"/>
  <c r="AS189" i="29" s="1"/>
  <c r="AT189" i="29" s="1"/>
  <c r="AQ189" i="29"/>
  <c r="AE190" i="29"/>
  <c r="AF190" i="29"/>
  <c r="AG190" i="29"/>
  <c r="AM190" i="29"/>
  <c r="AJ190" i="29" s="1"/>
  <c r="AN190" i="29"/>
  <c r="AK190" i="29" s="1"/>
  <c r="AO190" i="29"/>
  <c r="AP190" i="29"/>
  <c r="AQ190" i="29"/>
  <c r="AE191" i="29"/>
  <c r="AF191" i="29"/>
  <c r="AG191" i="29"/>
  <c r="AH191" i="29" s="1"/>
  <c r="AM191" i="29"/>
  <c r="AJ191" i="29" s="1"/>
  <c r="AN191" i="29"/>
  <c r="AK191" i="29" s="1"/>
  <c r="AO191" i="29"/>
  <c r="AP191" i="29"/>
  <c r="AQ191" i="29"/>
  <c r="AE192" i="29"/>
  <c r="AF192" i="29"/>
  <c r="AG192" i="29"/>
  <c r="AM192" i="29"/>
  <c r="AJ192" i="29" s="1"/>
  <c r="AN192" i="29"/>
  <c r="AK192" i="29" s="1"/>
  <c r="AO192" i="29"/>
  <c r="AP192" i="29"/>
  <c r="AQ192" i="29"/>
  <c r="AE193" i="29"/>
  <c r="AF193" i="29"/>
  <c r="AG193" i="29"/>
  <c r="AM193" i="29"/>
  <c r="AJ193" i="29" s="1"/>
  <c r="AN193" i="29"/>
  <c r="AK193" i="29" s="1"/>
  <c r="AO193" i="29"/>
  <c r="AP193" i="29"/>
  <c r="AQ193" i="29"/>
  <c r="AE194" i="29"/>
  <c r="AF194" i="29"/>
  <c r="AG194" i="29"/>
  <c r="AM194" i="29"/>
  <c r="AJ194" i="29" s="1"/>
  <c r="AN194" i="29"/>
  <c r="AK194" i="29" s="1"/>
  <c r="AO194" i="29"/>
  <c r="AP194" i="29"/>
  <c r="AQ194" i="29"/>
  <c r="AE195" i="29"/>
  <c r="AF195" i="29"/>
  <c r="AG195" i="29"/>
  <c r="AM195" i="29"/>
  <c r="AJ195" i="29" s="1"/>
  <c r="AN195" i="29"/>
  <c r="AK195" i="29" s="1"/>
  <c r="AO195" i="29"/>
  <c r="AP195" i="29"/>
  <c r="AQ195" i="29"/>
  <c r="AE196" i="29"/>
  <c r="AF196" i="29"/>
  <c r="AG196" i="29"/>
  <c r="AM196" i="29"/>
  <c r="AJ196" i="29" s="1"/>
  <c r="AN196" i="29"/>
  <c r="AK196" i="29" s="1"/>
  <c r="AO196" i="29"/>
  <c r="AP196" i="29"/>
  <c r="AQ196" i="29"/>
  <c r="AE197" i="29"/>
  <c r="AF197" i="29"/>
  <c r="AG197" i="29"/>
  <c r="AM197" i="29"/>
  <c r="AJ197" i="29" s="1"/>
  <c r="AN197" i="29"/>
  <c r="AK197" i="29" s="1"/>
  <c r="AO197" i="29"/>
  <c r="AP197" i="29"/>
  <c r="AQ197" i="29"/>
  <c r="AE198" i="29"/>
  <c r="AF198" i="29"/>
  <c r="AG198" i="29"/>
  <c r="AJ198" i="29"/>
  <c r="AM198" i="29"/>
  <c r="AN198" i="29"/>
  <c r="AK198" i="29" s="1"/>
  <c r="AO198" i="29"/>
  <c r="AP198" i="29"/>
  <c r="AQ198" i="29"/>
  <c r="AE199" i="29"/>
  <c r="AF199" i="29"/>
  <c r="AG199" i="29"/>
  <c r="AM199" i="29"/>
  <c r="AJ199" i="29" s="1"/>
  <c r="AN199" i="29"/>
  <c r="AK199" i="29" s="1"/>
  <c r="AO199" i="29"/>
  <c r="AP199" i="29"/>
  <c r="AQ199" i="29"/>
  <c r="AE200" i="29"/>
  <c r="AF200" i="29"/>
  <c r="AG200" i="29"/>
  <c r="AM200" i="29"/>
  <c r="AJ200" i="29" s="1"/>
  <c r="AN200" i="29"/>
  <c r="AK200" i="29" s="1"/>
  <c r="AO200" i="29"/>
  <c r="AP200" i="29"/>
  <c r="AQ200" i="29"/>
  <c r="AE201" i="29"/>
  <c r="AF201" i="29"/>
  <c r="AG201" i="29"/>
  <c r="AM201" i="29"/>
  <c r="AJ201" i="29" s="1"/>
  <c r="AN201" i="29"/>
  <c r="AK201" i="29" s="1"/>
  <c r="AO201" i="29"/>
  <c r="AP201" i="29"/>
  <c r="AQ201" i="29"/>
  <c r="AE202" i="29"/>
  <c r="AF202" i="29"/>
  <c r="AG202" i="29"/>
  <c r="AM202" i="29"/>
  <c r="AJ202" i="29" s="1"/>
  <c r="AN202" i="29"/>
  <c r="AK202" i="29" s="1"/>
  <c r="AO202" i="29"/>
  <c r="AP202" i="29"/>
  <c r="AQ202" i="29"/>
  <c r="AE203" i="29"/>
  <c r="AF203" i="29"/>
  <c r="AG203" i="29"/>
  <c r="AM203" i="29"/>
  <c r="AJ203" i="29" s="1"/>
  <c r="AN203" i="29"/>
  <c r="AK203" i="29" s="1"/>
  <c r="AO203" i="29"/>
  <c r="AP203" i="29"/>
  <c r="AQ203" i="29"/>
  <c r="AE204" i="29"/>
  <c r="AF204" i="29"/>
  <c r="AG204" i="29"/>
  <c r="AM204" i="29"/>
  <c r="AJ204" i="29" s="1"/>
  <c r="AN204" i="29"/>
  <c r="AK204" i="29" s="1"/>
  <c r="AO204" i="29"/>
  <c r="AP204" i="29"/>
  <c r="AQ204" i="29"/>
  <c r="AE205" i="29"/>
  <c r="AF205" i="29"/>
  <c r="AG205" i="29"/>
  <c r="AH205" i="29" s="1"/>
  <c r="AM205" i="29"/>
  <c r="AJ205" i="29" s="1"/>
  <c r="AN205" i="29"/>
  <c r="AK205" i="29" s="1"/>
  <c r="AO205" i="29"/>
  <c r="AP205" i="29"/>
  <c r="AQ205" i="29"/>
  <c r="AE206" i="29"/>
  <c r="AF206" i="29"/>
  <c r="AG206" i="29"/>
  <c r="AM206" i="29"/>
  <c r="AJ206" i="29" s="1"/>
  <c r="AN206" i="29"/>
  <c r="AK206" i="29" s="1"/>
  <c r="AO206" i="29"/>
  <c r="AR206" i="29" s="1"/>
  <c r="AS206" i="29" s="1"/>
  <c r="AT206" i="29" s="1"/>
  <c r="AP206" i="29"/>
  <c r="AQ206" i="29"/>
  <c r="AE207" i="29"/>
  <c r="AF207" i="29"/>
  <c r="AG207" i="29"/>
  <c r="AM207" i="29"/>
  <c r="AJ207" i="29" s="1"/>
  <c r="AN207" i="29"/>
  <c r="AK207" i="29" s="1"/>
  <c r="AO207" i="29"/>
  <c r="AP207" i="29"/>
  <c r="AQ207" i="29"/>
  <c r="AE208" i="29"/>
  <c r="AF208" i="29"/>
  <c r="AH208" i="29" s="1"/>
  <c r="AG208" i="29"/>
  <c r="AM208" i="29"/>
  <c r="AJ208" i="29" s="1"/>
  <c r="AN208" i="29"/>
  <c r="AK208" i="29" s="1"/>
  <c r="AO208" i="29"/>
  <c r="AP208" i="29"/>
  <c r="AQ208" i="29"/>
  <c r="AE209" i="29"/>
  <c r="AF209" i="29"/>
  <c r="AG209" i="29"/>
  <c r="AM209" i="29"/>
  <c r="AJ209" i="29" s="1"/>
  <c r="AN209" i="29"/>
  <c r="AK209" i="29" s="1"/>
  <c r="AO209" i="29"/>
  <c r="AP209" i="29"/>
  <c r="AQ209" i="29"/>
  <c r="AE210" i="29"/>
  <c r="AF210" i="29"/>
  <c r="AH210" i="29" s="1"/>
  <c r="AG210" i="29"/>
  <c r="AM210" i="29"/>
  <c r="AJ210" i="29" s="1"/>
  <c r="AN210" i="29"/>
  <c r="AK210" i="29" s="1"/>
  <c r="AO210" i="29"/>
  <c r="AP210" i="29"/>
  <c r="AQ210" i="29"/>
  <c r="AE211" i="29"/>
  <c r="AF211" i="29"/>
  <c r="AG211" i="29"/>
  <c r="AM211" i="29"/>
  <c r="AJ211" i="29" s="1"/>
  <c r="AN211" i="29"/>
  <c r="AK211" i="29" s="1"/>
  <c r="AO211" i="29"/>
  <c r="AP211" i="29"/>
  <c r="AQ211" i="29"/>
  <c r="AE212" i="29"/>
  <c r="AF212" i="29"/>
  <c r="AG212" i="29"/>
  <c r="AM212" i="29"/>
  <c r="AJ212" i="29" s="1"/>
  <c r="AN212" i="29"/>
  <c r="AK212" i="29" s="1"/>
  <c r="AO212" i="29"/>
  <c r="AP212" i="29"/>
  <c r="AQ212" i="29"/>
  <c r="AE213" i="29"/>
  <c r="AF213" i="29"/>
  <c r="AG213" i="29"/>
  <c r="AM213" i="29"/>
  <c r="AJ213" i="29" s="1"/>
  <c r="AN213" i="29"/>
  <c r="AK213" i="29" s="1"/>
  <c r="AO213" i="29"/>
  <c r="AP213" i="29"/>
  <c r="AQ213" i="29"/>
  <c r="AE214" i="29"/>
  <c r="AF214" i="29"/>
  <c r="AG214" i="29"/>
  <c r="AM214" i="29"/>
  <c r="AJ214" i="29" s="1"/>
  <c r="AN214" i="29"/>
  <c r="AK214" i="29" s="1"/>
  <c r="AO214" i="29"/>
  <c r="AR214" i="29" s="1"/>
  <c r="AS214" i="29" s="1"/>
  <c r="AT214" i="29" s="1"/>
  <c r="AP214" i="29"/>
  <c r="AQ214" i="29"/>
  <c r="AE215" i="29"/>
  <c r="AF215" i="29"/>
  <c r="AG215" i="29"/>
  <c r="AM215" i="29"/>
  <c r="AJ215" i="29" s="1"/>
  <c r="AN215" i="29"/>
  <c r="AK215" i="29" s="1"/>
  <c r="AO215" i="29"/>
  <c r="AP215" i="29"/>
  <c r="AQ215" i="29"/>
  <c r="AE216" i="29"/>
  <c r="AF216" i="29"/>
  <c r="AH216" i="29" s="1"/>
  <c r="AG216" i="29"/>
  <c r="AM216" i="29"/>
  <c r="AJ216" i="29" s="1"/>
  <c r="AN216" i="29"/>
  <c r="AK216" i="29" s="1"/>
  <c r="AO216" i="29"/>
  <c r="AP216" i="29"/>
  <c r="AQ216" i="29"/>
  <c r="AE217" i="29"/>
  <c r="AF217" i="29"/>
  <c r="AG217" i="29"/>
  <c r="AM217" i="29"/>
  <c r="AJ217" i="29" s="1"/>
  <c r="AN217" i="29"/>
  <c r="AK217" i="29" s="1"/>
  <c r="AO217" i="29"/>
  <c r="AP217" i="29"/>
  <c r="AQ217" i="29"/>
  <c r="AE218" i="29"/>
  <c r="AF218" i="29"/>
  <c r="AG218" i="29"/>
  <c r="AM218" i="29"/>
  <c r="AJ218" i="29" s="1"/>
  <c r="AN218" i="29"/>
  <c r="AK218" i="29" s="1"/>
  <c r="AO218" i="29"/>
  <c r="AP218" i="29"/>
  <c r="AQ218" i="29"/>
  <c r="AE219" i="29"/>
  <c r="AF219" i="29"/>
  <c r="AG219" i="29"/>
  <c r="AK219" i="29"/>
  <c r="AM219" i="29"/>
  <c r="AJ219" i="29" s="1"/>
  <c r="AN219" i="29"/>
  <c r="AO219" i="29"/>
  <c r="AP219" i="29"/>
  <c r="AQ219" i="29"/>
  <c r="AE220" i="29"/>
  <c r="AF220" i="29"/>
  <c r="AG220" i="29"/>
  <c r="AM220" i="29"/>
  <c r="AJ220" i="29" s="1"/>
  <c r="AN220" i="29"/>
  <c r="AK220" i="29" s="1"/>
  <c r="AO220" i="29"/>
  <c r="AP220" i="29"/>
  <c r="AQ220" i="29"/>
  <c r="AE221" i="29"/>
  <c r="AF221" i="29"/>
  <c r="AG221" i="29"/>
  <c r="AH221" i="29" s="1"/>
  <c r="AM221" i="29"/>
  <c r="AJ221" i="29" s="1"/>
  <c r="AN221" i="29"/>
  <c r="AK221" i="29" s="1"/>
  <c r="AO221" i="29"/>
  <c r="AP221" i="29"/>
  <c r="AQ221" i="29"/>
  <c r="AE222" i="29"/>
  <c r="AF222" i="29"/>
  <c r="AG222" i="29"/>
  <c r="AJ222" i="29"/>
  <c r="AM222" i="29"/>
  <c r="AN222" i="29"/>
  <c r="AK222" i="29" s="1"/>
  <c r="AO222" i="29"/>
  <c r="AP222" i="29"/>
  <c r="AQ222" i="29"/>
  <c r="AE223" i="29"/>
  <c r="AF223" i="29"/>
  <c r="AG223" i="29"/>
  <c r="AM223" i="29"/>
  <c r="AJ223" i="29" s="1"/>
  <c r="AN223" i="29"/>
  <c r="AK223" i="29" s="1"/>
  <c r="AO223" i="29"/>
  <c r="AP223" i="29"/>
  <c r="AQ223" i="29"/>
  <c r="AE224" i="29"/>
  <c r="AF224" i="29"/>
  <c r="AG224" i="29"/>
  <c r="AM224" i="29"/>
  <c r="AJ224" i="29" s="1"/>
  <c r="AN224" i="29"/>
  <c r="AK224" i="29" s="1"/>
  <c r="AO224" i="29"/>
  <c r="AP224" i="29"/>
  <c r="AQ224" i="29"/>
  <c r="AE225" i="29"/>
  <c r="AF225" i="29"/>
  <c r="AG225" i="29"/>
  <c r="AM225" i="29"/>
  <c r="AJ225" i="29" s="1"/>
  <c r="AN225" i="29"/>
  <c r="AK225" i="29" s="1"/>
  <c r="AO225" i="29"/>
  <c r="AP225" i="29"/>
  <c r="AQ225" i="29"/>
  <c r="AE226" i="29"/>
  <c r="AF226" i="29"/>
  <c r="AG226" i="29"/>
  <c r="AM226" i="29"/>
  <c r="AJ226" i="29" s="1"/>
  <c r="AN226" i="29"/>
  <c r="AK226" i="29" s="1"/>
  <c r="AO226" i="29"/>
  <c r="AP226" i="29"/>
  <c r="AQ226" i="29"/>
  <c r="AE227" i="29"/>
  <c r="AF227" i="29"/>
  <c r="AG227" i="29"/>
  <c r="AM227" i="29"/>
  <c r="AJ227" i="29" s="1"/>
  <c r="AN227" i="29"/>
  <c r="AK227" i="29" s="1"/>
  <c r="AO227" i="29"/>
  <c r="AP227" i="29"/>
  <c r="AQ227" i="29"/>
  <c r="AE228" i="29"/>
  <c r="AF228" i="29"/>
  <c r="AG228" i="29"/>
  <c r="AM228" i="29"/>
  <c r="AJ228" i="29" s="1"/>
  <c r="AN228" i="29"/>
  <c r="AK228" i="29" s="1"/>
  <c r="AO228" i="29"/>
  <c r="AP228" i="29"/>
  <c r="AQ228" i="29"/>
  <c r="AE229" i="29"/>
  <c r="AF229" i="29"/>
  <c r="AG229" i="29"/>
  <c r="AM229" i="29"/>
  <c r="AJ229" i="29" s="1"/>
  <c r="AN229" i="29"/>
  <c r="AK229" i="29" s="1"/>
  <c r="AO229" i="29"/>
  <c r="AP229" i="29"/>
  <c r="AQ229" i="29"/>
  <c r="AE230" i="29"/>
  <c r="AF230" i="29"/>
  <c r="AG230" i="29"/>
  <c r="AK230" i="29"/>
  <c r="AM230" i="29"/>
  <c r="AJ230" i="29" s="1"/>
  <c r="AN230" i="29"/>
  <c r="AO230" i="29"/>
  <c r="AP230" i="29"/>
  <c r="AR230" i="29" s="1"/>
  <c r="AS230" i="29" s="1"/>
  <c r="AT230" i="29" s="1"/>
  <c r="AQ230" i="29"/>
  <c r="AE231" i="29"/>
  <c r="AF231" i="29"/>
  <c r="AG231" i="29"/>
  <c r="AM231" i="29"/>
  <c r="AJ231" i="29" s="1"/>
  <c r="AN231" i="29"/>
  <c r="AK231" i="29" s="1"/>
  <c r="AO231" i="29"/>
  <c r="AP231" i="29"/>
  <c r="AQ231" i="29"/>
  <c r="AE232" i="29"/>
  <c r="AF232" i="29"/>
  <c r="AG232" i="29"/>
  <c r="AM232" i="29"/>
  <c r="AJ232" i="29" s="1"/>
  <c r="AN232" i="29"/>
  <c r="AK232" i="29" s="1"/>
  <c r="AO232" i="29"/>
  <c r="AP232" i="29"/>
  <c r="AQ232" i="29"/>
  <c r="AE233" i="29"/>
  <c r="AF233" i="29"/>
  <c r="AG233" i="29"/>
  <c r="AM233" i="29"/>
  <c r="AJ233" i="29" s="1"/>
  <c r="AN233" i="29"/>
  <c r="AK233" i="29" s="1"/>
  <c r="AO233" i="29"/>
  <c r="AP233" i="29"/>
  <c r="AQ233" i="29"/>
  <c r="AE234" i="29"/>
  <c r="AF234" i="29"/>
  <c r="AG234" i="29"/>
  <c r="AM234" i="29"/>
  <c r="AJ234" i="29" s="1"/>
  <c r="AN234" i="29"/>
  <c r="AK234" i="29" s="1"/>
  <c r="AO234" i="29"/>
  <c r="AP234" i="29"/>
  <c r="AQ234" i="29"/>
  <c r="AE235" i="29"/>
  <c r="AF235" i="29"/>
  <c r="AG235" i="29"/>
  <c r="AM235" i="29"/>
  <c r="AJ235" i="29" s="1"/>
  <c r="AN235" i="29"/>
  <c r="AK235" i="29" s="1"/>
  <c r="AO235" i="29"/>
  <c r="AP235" i="29"/>
  <c r="AQ235" i="29"/>
  <c r="AE236" i="29"/>
  <c r="AF236" i="29"/>
  <c r="AG236" i="29"/>
  <c r="AM236" i="29"/>
  <c r="AJ236" i="29" s="1"/>
  <c r="AN236" i="29"/>
  <c r="AK236" i="29" s="1"/>
  <c r="AO236" i="29"/>
  <c r="AP236" i="29"/>
  <c r="AQ236" i="29"/>
  <c r="AE237" i="29"/>
  <c r="AF237" i="29"/>
  <c r="AG237" i="29"/>
  <c r="AM237" i="29"/>
  <c r="AJ237" i="29" s="1"/>
  <c r="AN237" i="29"/>
  <c r="AK237" i="29" s="1"/>
  <c r="AO237" i="29"/>
  <c r="AP237" i="29"/>
  <c r="AQ237" i="29"/>
  <c r="AE238" i="29"/>
  <c r="AF238" i="29"/>
  <c r="AG238" i="29"/>
  <c r="AM238" i="29"/>
  <c r="AJ238" i="29" s="1"/>
  <c r="AN238" i="29"/>
  <c r="AK238" i="29" s="1"/>
  <c r="AO238" i="29"/>
  <c r="AP238" i="29"/>
  <c r="AQ238" i="29"/>
  <c r="AE239" i="29"/>
  <c r="AF239" i="29"/>
  <c r="AG239" i="29"/>
  <c r="AM239" i="29"/>
  <c r="AJ239" i="29" s="1"/>
  <c r="AN239" i="29"/>
  <c r="AK239" i="29" s="1"/>
  <c r="AO239" i="29"/>
  <c r="AP239" i="29"/>
  <c r="AQ239" i="29"/>
  <c r="AE240" i="29"/>
  <c r="AF240" i="29"/>
  <c r="AG240" i="29"/>
  <c r="AM240" i="29"/>
  <c r="AJ240" i="29" s="1"/>
  <c r="AN240" i="29"/>
  <c r="AK240" i="29" s="1"/>
  <c r="AO240" i="29"/>
  <c r="AP240" i="29"/>
  <c r="AQ240" i="29"/>
  <c r="AE241" i="29"/>
  <c r="AF241" i="29"/>
  <c r="AG241" i="29"/>
  <c r="AM241" i="29"/>
  <c r="AJ241" i="29" s="1"/>
  <c r="AN241" i="29"/>
  <c r="AK241" i="29" s="1"/>
  <c r="AO241" i="29"/>
  <c r="AP241" i="29"/>
  <c r="AQ241" i="29"/>
  <c r="AE242" i="29"/>
  <c r="AF242" i="29"/>
  <c r="AG242" i="29"/>
  <c r="AM242" i="29"/>
  <c r="AJ242" i="29" s="1"/>
  <c r="AN242" i="29"/>
  <c r="AK242" i="29" s="1"/>
  <c r="AO242" i="29"/>
  <c r="AP242" i="29"/>
  <c r="AQ242" i="29"/>
  <c r="AE243" i="29"/>
  <c r="AF243" i="29"/>
  <c r="AG243" i="29"/>
  <c r="AM243" i="29"/>
  <c r="AJ243" i="29" s="1"/>
  <c r="AN243" i="29"/>
  <c r="AK243" i="29" s="1"/>
  <c r="AO243" i="29"/>
  <c r="AP243" i="29"/>
  <c r="AQ243" i="29"/>
  <c r="AE244" i="29"/>
  <c r="AF244" i="29"/>
  <c r="AG244" i="29"/>
  <c r="AM244" i="29"/>
  <c r="AJ244" i="29" s="1"/>
  <c r="AN244" i="29"/>
  <c r="AK244" i="29" s="1"/>
  <c r="AO244" i="29"/>
  <c r="AP244" i="29"/>
  <c r="AQ244" i="29"/>
  <c r="AE245" i="29"/>
  <c r="AF245" i="29"/>
  <c r="AG245" i="29"/>
  <c r="AK245" i="29"/>
  <c r="AM245" i="29"/>
  <c r="AJ245" i="29" s="1"/>
  <c r="AN245" i="29"/>
  <c r="AO245" i="29"/>
  <c r="AP245" i="29"/>
  <c r="AQ245" i="29"/>
  <c r="AE246" i="29"/>
  <c r="AF246" i="29"/>
  <c r="AG246" i="29"/>
  <c r="AM246" i="29"/>
  <c r="AJ246" i="29" s="1"/>
  <c r="AN246" i="29"/>
  <c r="AK246" i="29" s="1"/>
  <c r="AO246" i="29"/>
  <c r="AP246" i="29"/>
  <c r="AQ246" i="29"/>
  <c r="AE247" i="29"/>
  <c r="AF247" i="29"/>
  <c r="AG247" i="29"/>
  <c r="AM247" i="29"/>
  <c r="AJ247" i="29" s="1"/>
  <c r="AN247" i="29"/>
  <c r="AK247" i="29" s="1"/>
  <c r="AO247" i="29"/>
  <c r="AP247" i="29"/>
  <c r="AQ247" i="29"/>
  <c r="AE248" i="29"/>
  <c r="AF248" i="29"/>
  <c r="AG248" i="29"/>
  <c r="AM248" i="29"/>
  <c r="AJ248" i="29" s="1"/>
  <c r="AN248" i="29"/>
  <c r="AK248" i="29" s="1"/>
  <c r="AO248" i="29"/>
  <c r="AP248" i="29"/>
  <c r="AQ248" i="29"/>
  <c r="AE249" i="29"/>
  <c r="AF249" i="29"/>
  <c r="AG249" i="29"/>
  <c r="AM249" i="29"/>
  <c r="AJ249" i="29" s="1"/>
  <c r="AN249" i="29"/>
  <c r="AK249" i="29" s="1"/>
  <c r="AO249" i="29"/>
  <c r="AP249" i="29"/>
  <c r="AQ249" i="29"/>
  <c r="AE250" i="29"/>
  <c r="AF250" i="29"/>
  <c r="AG250" i="29"/>
  <c r="AM250" i="29"/>
  <c r="AJ250" i="29" s="1"/>
  <c r="AN250" i="29"/>
  <c r="AK250" i="29" s="1"/>
  <c r="AO250" i="29"/>
  <c r="AP250" i="29"/>
  <c r="AQ250" i="29"/>
  <c r="AE251" i="29"/>
  <c r="AF251" i="29"/>
  <c r="AG251" i="29"/>
  <c r="AM251" i="29"/>
  <c r="AJ251" i="29" s="1"/>
  <c r="AN251" i="29"/>
  <c r="AK251" i="29" s="1"/>
  <c r="AO251" i="29"/>
  <c r="AP251" i="29"/>
  <c r="AQ251" i="29"/>
  <c r="AE252" i="29"/>
  <c r="AF252" i="29"/>
  <c r="AG252" i="29"/>
  <c r="AH252" i="29" s="1"/>
  <c r="AK252" i="29"/>
  <c r="AM252" i="29"/>
  <c r="AJ252" i="29" s="1"/>
  <c r="AN252" i="29"/>
  <c r="AO252" i="29"/>
  <c r="AP252" i="29"/>
  <c r="AQ252" i="29"/>
  <c r="AE253" i="29"/>
  <c r="AF253" i="29"/>
  <c r="AG253" i="29"/>
  <c r="AM253" i="29"/>
  <c r="AJ253" i="29" s="1"/>
  <c r="AN253" i="29"/>
  <c r="AK253" i="29" s="1"/>
  <c r="AO253" i="29"/>
  <c r="AP253" i="29"/>
  <c r="AQ253" i="29"/>
  <c r="AE254" i="29"/>
  <c r="AF254" i="29"/>
  <c r="AG254" i="29"/>
  <c r="AM254" i="29"/>
  <c r="AJ254" i="29" s="1"/>
  <c r="AN254" i="29"/>
  <c r="AK254" i="29" s="1"/>
  <c r="AO254" i="29"/>
  <c r="AP254" i="29"/>
  <c r="AQ254" i="29"/>
  <c r="AE255" i="29"/>
  <c r="AF255" i="29"/>
  <c r="AG255" i="29"/>
  <c r="AJ255" i="29"/>
  <c r="AM255" i="29"/>
  <c r="AN255" i="29"/>
  <c r="AK255" i="29" s="1"/>
  <c r="AO255" i="29"/>
  <c r="AR255" i="29" s="1"/>
  <c r="AS255" i="29" s="1"/>
  <c r="AT255" i="29" s="1"/>
  <c r="AP255" i="29"/>
  <c r="AQ255" i="29"/>
  <c r="AE256" i="29"/>
  <c r="AF256" i="29"/>
  <c r="AG256" i="29"/>
  <c r="AM256" i="29"/>
  <c r="AJ256" i="29" s="1"/>
  <c r="AN256" i="29"/>
  <c r="AK256" i="29" s="1"/>
  <c r="AO256" i="29"/>
  <c r="AP256" i="29"/>
  <c r="AQ256" i="29"/>
  <c r="AE257" i="29"/>
  <c r="AF257" i="29"/>
  <c r="AG257" i="29"/>
  <c r="AM257" i="29"/>
  <c r="AJ257" i="29" s="1"/>
  <c r="AN257" i="29"/>
  <c r="AK257" i="29" s="1"/>
  <c r="AO257" i="29"/>
  <c r="AP257" i="29"/>
  <c r="AQ257" i="29"/>
  <c r="AE258" i="29"/>
  <c r="AF258" i="29"/>
  <c r="AG258" i="29"/>
  <c r="AM258" i="29"/>
  <c r="AJ258" i="29" s="1"/>
  <c r="AN258" i="29"/>
  <c r="AK258" i="29" s="1"/>
  <c r="AO258" i="29"/>
  <c r="AR258" i="29" s="1"/>
  <c r="AS258" i="29" s="1"/>
  <c r="AT258" i="29" s="1"/>
  <c r="AP258" i="29"/>
  <c r="AQ258" i="29"/>
  <c r="AE259" i="29"/>
  <c r="AF259" i="29"/>
  <c r="AG259" i="29"/>
  <c r="AM259" i="29"/>
  <c r="AJ259" i="29" s="1"/>
  <c r="AN259" i="29"/>
  <c r="AK259" i="29" s="1"/>
  <c r="AO259" i="29"/>
  <c r="AP259" i="29"/>
  <c r="AQ259" i="29"/>
  <c r="AE260" i="29"/>
  <c r="AF260" i="29"/>
  <c r="AG260" i="29"/>
  <c r="AM260" i="29"/>
  <c r="AJ260" i="29" s="1"/>
  <c r="AN260" i="29"/>
  <c r="AK260" i="29" s="1"/>
  <c r="AO260" i="29"/>
  <c r="AP260" i="29"/>
  <c r="AQ260" i="29"/>
  <c r="AE261" i="29"/>
  <c r="AF261" i="29"/>
  <c r="AG261" i="29"/>
  <c r="AK261" i="29"/>
  <c r="AM261" i="29"/>
  <c r="AJ261" i="29" s="1"/>
  <c r="AN261" i="29"/>
  <c r="AO261" i="29"/>
  <c r="AP261" i="29"/>
  <c r="AQ261" i="29"/>
  <c r="AE262" i="29"/>
  <c r="AF262" i="29"/>
  <c r="AG262" i="29"/>
  <c r="AH262" i="29" s="1"/>
  <c r="AM262" i="29"/>
  <c r="AJ262" i="29" s="1"/>
  <c r="AN262" i="29"/>
  <c r="AK262" i="29" s="1"/>
  <c r="AO262" i="29"/>
  <c r="AP262" i="29"/>
  <c r="AQ262" i="29"/>
  <c r="AE263" i="29"/>
  <c r="AF263" i="29"/>
  <c r="AG263" i="29"/>
  <c r="AM263" i="29"/>
  <c r="AJ263" i="29" s="1"/>
  <c r="AN263" i="29"/>
  <c r="AK263" i="29" s="1"/>
  <c r="AO263" i="29"/>
  <c r="AP263" i="29"/>
  <c r="AQ263" i="29"/>
  <c r="AE264" i="29"/>
  <c r="AF264" i="29"/>
  <c r="AG264" i="29"/>
  <c r="AK264" i="29"/>
  <c r="AM264" i="29"/>
  <c r="AJ264" i="29" s="1"/>
  <c r="AN264" i="29"/>
  <c r="AO264" i="29"/>
  <c r="AP264" i="29"/>
  <c r="AQ264" i="29"/>
  <c r="AE265" i="29"/>
  <c r="AF265" i="29"/>
  <c r="AH265" i="29" s="1"/>
  <c r="AG265" i="29"/>
  <c r="AM265" i="29"/>
  <c r="AJ265" i="29" s="1"/>
  <c r="AN265" i="29"/>
  <c r="AK265" i="29" s="1"/>
  <c r="AO265" i="29"/>
  <c r="AP265" i="29"/>
  <c r="AQ265" i="29"/>
  <c r="AE266" i="29"/>
  <c r="AF266" i="29"/>
  <c r="AG266" i="29"/>
  <c r="AM266" i="29"/>
  <c r="AJ266" i="29" s="1"/>
  <c r="AN266" i="29"/>
  <c r="AK266" i="29" s="1"/>
  <c r="AO266" i="29"/>
  <c r="AP266" i="29"/>
  <c r="AQ266" i="29"/>
  <c r="AE267" i="29"/>
  <c r="AF267" i="29"/>
  <c r="AG267" i="29"/>
  <c r="AH267" i="29"/>
  <c r="AM267" i="29"/>
  <c r="AJ267" i="29" s="1"/>
  <c r="AN267" i="29"/>
  <c r="AK267" i="29" s="1"/>
  <c r="AO267" i="29"/>
  <c r="AP267" i="29"/>
  <c r="AQ267" i="29"/>
  <c r="AE268" i="29"/>
  <c r="AF268" i="29"/>
  <c r="AG268" i="29"/>
  <c r="AM268" i="29"/>
  <c r="AJ268" i="29" s="1"/>
  <c r="AN268" i="29"/>
  <c r="AK268" i="29" s="1"/>
  <c r="AO268" i="29"/>
  <c r="AP268" i="29"/>
  <c r="AQ268" i="29"/>
  <c r="AE269" i="29"/>
  <c r="AF269" i="29"/>
  <c r="AG269" i="29"/>
  <c r="AH269" i="29" s="1"/>
  <c r="AM269" i="29"/>
  <c r="AJ269" i="29" s="1"/>
  <c r="AN269" i="29"/>
  <c r="AK269" i="29" s="1"/>
  <c r="AO269" i="29"/>
  <c r="AP269" i="29"/>
  <c r="AQ269" i="29"/>
  <c r="AE270" i="29"/>
  <c r="AF270" i="29"/>
  <c r="AG270" i="29"/>
  <c r="AM270" i="29"/>
  <c r="AJ270" i="29" s="1"/>
  <c r="AN270" i="29"/>
  <c r="AK270" i="29" s="1"/>
  <c r="AO270" i="29"/>
  <c r="AP270" i="29"/>
  <c r="AQ270" i="29"/>
  <c r="AE271" i="29"/>
  <c r="AF271" i="29"/>
  <c r="AH271" i="29" s="1"/>
  <c r="AG271" i="29"/>
  <c r="AK271" i="29"/>
  <c r="AM271" i="29"/>
  <c r="AJ271" i="29" s="1"/>
  <c r="AN271" i="29"/>
  <c r="AO271" i="29"/>
  <c r="AP271" i="29"/>
  <c r="AQ271" i="29"/>
  <c r="AE272" i="29"/>
  <c r="AF272" i="29"/>
  <c r="AG272" i="29"/>
  <c r="AM272" i="29"/>
  <c r="AJ272" i="29" s="1"/>
  <c r="AN272" i="29"/>
  <c r="AK272" i="29" s="1"/>
  <c r="AO272" i="29"/>
  <c r="AP272" i="29"/>
  <c r="AQ272" i="29"/>
  <c r="AE273" i="29"/>
  <c r="AF273" i="29"/>
  <c r="AG273" i="29"/>
  <c r="AM273" i="29"/>
  <c r="AJ273" i="29" s="1"/>
  <c r="AN273" i="29"/>
  <c r="AK273" i="29" s="1"/>
  <c r="AO273" i="29"/>
  <c r="AP273" i="29"/>
  <c r="AQ273" i="29"/>
  <c r="AE274" i="29"/>
  <c r="AF274" i="29"/>
  <c r="AG274" i="29"/>
  <c r="AK274" i="29"/>
  <c r="AM274" i="29"/>
  <c r="AJ274" i="29" s="1"/>
  <c r="AN274" i="29"/>
  <c r="AO274" i="29"/>
  <c r="AP274" i="29"/>
  <c r="AQ274" i="29"/>
  <c r="AE275" i="29"/>
  <c r="AF275" i="29"/>
  <c r="AG275" i="29"/>
  <c r="AM275" i="29"/>
  <c r="AJ275" i="29" s="1"/>
  <c r="AN275" i="29"/>
  <c r="AK275" i="29" s="1"/>
  <c r="AO275" i="29"/>
  <c r="AP275" i="29"/>
  <c r="AQ275" i="29"/>
  <c r="AE276" i="29"/>
  <c r="AF276" i="29"/>
  <c r="AG276" i="29"/>
  <c r="AH276" i="29" s="1"/>
  <c r="AM276" i="29"/>
  <c r="AJ276" i="29" s="1"/>
  <c r="AN276" i="29"/>
  <c r="AK276" i="29" s="1"/>
  <c r="AO276" i="29"/>
  <c r="AP276" i="29"/>
  <c r="AQ276" i="29"/>
  <c r="AE277" i="29"/>
  <c r="AF277" i="29"/>
  <c r="AH277" i="29" s="1"/>
  <c r="AG277" i="29"/>
  <c r="AM277" i="29"/>
  <c r="AJ277" i="29" s="1"/>
  <c r="AN277" i="29"/>
  <c r="AK277" i="29" s="1"/>
  <c r="AO277" i="29"/>
  <c r="AP277" i="29"/>
  <c r="AQ277" i="29"/>
  <c r="AE278" i="29"/>
  <c r="AF278" i="29"/>
  <c r="AG278" i="29"/>
  <c r="AM278" i="29"/>
  <c r="AJ278" i="29" s="1"/>
  <c r="AN278" i="29"/>
  <c r="AK278" i="29" s="1"/>
  <c r="AO278" i="29"/>
  <c r="AP278" i="29"/>
  <c r="AQ278" i="29"/>
  <c r="AE279" i="29"/>
  <c r="AF279" i="29"/>
  <c r="AH279" i="29" s="1"/>
  <c r="AG279" i="29"/>
  <c r="AM279" i="29"/>
  <c r="AJ279" i="29" s="1"/>
  <c r="AN279" i="29"/>
  <c r="AK279" i="29" s="1"/>
  <c r="AO279" i="29"/>
  <c r="AP279" i="29"/>
  <c r="AQ279" i="29"/>
  <c r="AE280" i="29"/>
  <c r="AF280" i="29"/>
  <c r="AG280" i="29"/>
  <c r="AM280" i="29"/>
  <c r="AJ280" i="29" s="1"/>
  <c r="AN280" i="29"/>
  <c r="AK280" i="29" s="1"/>
  <c r="AO280" i="29"/>
  <c r="AR280" i="29" s="1"/>
  <c r="AS280" i="29" s="1"/>
  <c r="AT280" i="29" s="1"/>
  <c r="AP280" i="29"/>
  <c r="AQ280" i="29"/>
  <c r="AE281" i="29"/>
  <c r="AF281" i="29"/>
  <c r="AG281" i="29"/>
  <c r="AM281" i="29"/>
  <c r="AJ281" i="29" s="1"/>
  <c r="AN281" i="29"/>
  <c r="AK281" i="29" s="1"/>
  <c r="AO281" i="29"/>
  <c r="AP281" i="29"/>
  <c r="AQ281" i="29"/>
  <c r="AE282" i="29"/>
  <c r="AF282" i="29"/>
  <c r="AH282" i="29" s="1"/>
  <c r="AG282" i="29"/>
  <c r="AM282" i="29"/>
  <c r="AJ282" i="29" s="1"/>
  <c r="AN282" i="29"/>
  <c r="AK282" i="29" s="1"/>
  <c r="AO282" i="29"/>
  <c r="AP282" i="29"/>
  <c r="AQ282" i="29"/>
  <c r="AE283" i="29"/>
  <c r="AF283" i="29"/>
  <c r="AG283" i="29"/>
  <c r="AM283" i="29"/>
  <c r="AJ283" i="29" s="1"/>
  <c r="AN283" i="29"/>
  <c r="AK283" i="29" s="1"/>
  <c r="AO283" i="29"/>
  <c r="AP283" i="29"/>
  <c r="AQ283" i="29"/>
  <c r="AE284" i="29"/>
  <c r="AF284" i="29"/>
  <c r="AG284" i="29"/>
  <c r="AM284" i="29"/>
  <c r="AJ284" i="29" s="1"/>
  <c r="AN284" i="29"/>
  <c r="AK284" i="29" s="1"/>
  <c r="AO284" i="29"/>
  <c r="AP284" i="29"/>
  <c r="AQ284" i="29"/>
  <c r="AE285" i="29"/>
  <c r="AF285" i="29"/>
  <c r="AG285" i="29"/>
  <c r="AM285" i="29"/>
  <c r="AJ285" i="29" s="1"/>
  <c r="AN285" i="29"/>
  <c r="AK285" i="29" s="1"/>
  <c r="AO285" i="29"/>
  <c r="AP285" i="29"/>
  <c r="AQ285" i="29"/>
  <c r="AE286" i="29"/>
  <c r="AF286" i="29"/>
  <c r="AH286" i="29" s="1"/>
  <c r="AG286" i="29"/>
  <c r="AM286" i="29"/>
  <c r="AJ286" i="29" s="1"/>
  <c r="AN286" i="29"/>
  <c r="AK286" i="29" s="1"/>
  <c r="AO286" i="29"/>
  <c r="AP286" i="29"/>
  <c r="AQ286" i="29"/>
  <c r="AE287" i="29"/>
  <c r="AF287" i="29"/>
  <c r="AG287" i="29"/>
  <c r="AM287" i="29"/>
  <c r="AJ287" i="29" s="1"/>
  <c r="AN287" i="29"/>
  <c r="AK287" i="29" s="1"/>
  <c r="AO287" i="29"/>
  <c r="AP287" i="29"/>
  <c r="AQ287" i="29"/>
  <c r="AE288" i="29"/>
  <c r="AF288" i="29"/>
  <c r="AG288" i="29"/>
  <c r="AM288" i="29"/>
  <c r="AJ288" i="29" s="1"/>
  <c r="AN288" i="29"/>
  <c r="AK288" i="29" s="1"/>
  <c r="AO288" i="29"/>
  <c r="AP288" i="29"/>
  <c r="AQ288" i="29"/>
  <c r="AE289" i="29"/>
  <c r="AF289" i="29"/>
  <c r="AG289" i="29"/>
  <c r="AM289" i="29"/>
  <c r="AJ289" i="29" s="1"/>
  <c r="AN289" i="29"/>
  <c r="AK289" i="29" s="1"/>
  <c r="AO289" i="29"/>
  <c r="AP289" i="29"/>
  <c r="AQ289" i="29"/>
  <c r="AE290" i="29"/>
  <c r="AF290" i="29"/>
  <c r="AG290" i="29"/>
  <c r="AM290" i="29"/>
  <c r="AJ290" i="29" s="1"/>
  <c r="AN290" i="29"/>
  <c r="AK290" i="29" s="1"/>
  <c r="AO290" i="29"/>
  <c r="AP290" i="29"/>
  <c r="AQ290" i="29"/>
  <c r="AE291" i="29"/>
  <c r="AF291" i="29"/>
  <c r="AG291" i="29"/>
  <c r="AM291" i="29"/>
  <c r="AJ291" i="29" s="1"/>
  <c r="AN291" i="29"/>
  <c r="AK291" i="29" s="1"/>
  <c r="AO291" i="29"/>
  <c r="AP291" i="29"/>
  <c r="AQ291" i="29"/>
  <c r="AE292" i="29"/>
  <c r="AF292" i="29"/>
  <c r="AG292" i="29"/>
  <c r="AM292" i="29"/>
  <c r="AJ292" i="29" s="1"/>
  <c r="AN292" i="29"/>
  <c r="AK292" i="29" s="1"/>
  <c r="AO292" i="29"/>
  <c r="AP292" i="29"/>
  <c r="AQ292" i="29"/>
  <c r="AE293" i="29"/>
  <c r="AF293" i="29"/>
  <c r="AG293" i="29"/>
  <c r="AK293" i="29"/>
  <c r="AM293" i="29"/>
  <c r="AJ293" i="29" s="1"/>
  <c r="AN293" i="29"/>
  <c r="AO293" i="29"/>
  <c r="AP293" i="29"/>
  <c r="AQ293" i="29"/>
  <c r="AE294" i="29"/>
  <c r="AF294" i="29"/>
  <c r="AH294" i="29" s="1"/>
  <c r="AG294" i="29"/>
  <c r="AM294" i="29"/>
  <c r="AJ294" i="29" s="1"/>
  <c r="AN294" i="29"/>
  <c r="AK294" i="29" s="1"/>
  <c r="AO294" i="29"/>
  <c r="AP294" i="29"/>
  <c r="AQ294" i="29"/>
  <c r="AE295" i="29"/>
  <c r="AF295" i="29"/>
  <c r="AG295" i="29"/>
  <c r="AJ295" i="29"/>
  <c r="AK295" i="29"/>
  <c r="AM295" i="29"/>
  <c r="AN295" i="29"/>
  <c r="AO295" i="29"/>
  <c r="AP295" i="29"/>
  <c r="AQ295" i="29"/>
  <c r="AE296" i="29"/>
  <c r="AF296" i="29"/>
  <c r="AG296" i="29"/>
  <c r="AM296" i="29"/>
  <c r="AJ296" i="29" s="1"/>
  <c r="AN296" i="29"/>
  <c r="AK296" i="29" s="1"/>
  <c r="AO296" i="29"/>
  <c r="AP296" i="29"/>
  <c r="AQ296" i="29"/>
  <c r="AE297" i="29"/>
  <c r="AF297" i="29"/>
  <c r="AG297" i="29"/>
  <c r="AM297" i="29"/>
  <c r="AJ297" i="29" s="1"/>
  <c r="AN297" i="29"/>
  <c r="AK297" i="29" s="1"/>
  <c r="AO297" i="29"/>
  <c r="AP297" i="29"/>
  <c r="AQ297" i="29"/>
  <c r="AE298" i="29"/>
  <c r="AF298" i="29"/>
  <c r="AG298" i="29"/>
  <c r="AM298" i="29"/>
  <c r="AJ298" i="29" s="1"/>
  <c r="AN298" i="29"/>
  <c r="AK298" i="29" s="1"/>
  <c r="AO298" i="29"/>
  <c r="AP298" i="29"/>
  <c r="AQ298" i="29"/>
  <c r="AE299" i="29"/>
  <c r="AF299" i="29"/>
  <c r="AG299" i="29"/>
  <c r="AM299" i="29"/>
  <c r="AJ299" i="29" s="1"/>
  <c r="AN299" i="29"/>
  <c r="AK299" i="29" s="1"/>
  <c r="AO299" i="29"/>
  <c r="AP299" i="29"/>
  <c r="AQ299" i="29"/>
  <c r="AE300" i="29"/>
  <c r="AF300" i="29"/>
  <c r="AG300" i="29"/>
  <c r="AM300" i="29"/>
  <c r="AJ300" i="29" s="1"/>
  <c r="AN300" i="29"/>
  <c r="AK300" i="29" s="1"/>
  <c r="AO300" i="29"/>
  <c r="AP300" i="29"/>
  <c r="AQ300" i="29"/>
  <c r="AE301" i="29"/>
  <c r="AF301" i="29"/>
  <c r="AG301" i="29"/>
  <c r="AM301" i="29"/>
  <c r="AJ301" i="29" s="1"/>
  <c r="AN301" i="29"/>
  <c r="AK301" i="29" s="1"/>
  <c r="AO301" i="29"/>
  <c r="AP301" i="29"/>
  <c r="AQ301" i="29"/>
  <c r="AE302" i="29"/>
  <c r="AF302" i="29"/>
  <c r="AG302" i="29"/>
  <c r="AM302" i="29"/>
  <c r="AJ302" i="29" s="1"/>
  <c r="AN302" i="29"/>
  <c r="AK302" i="29" s="1"/>
  <c r="AO302" i="29"/>
  <c r="AP302" i="29"/>
  <c r="AQ302" i="29"/>
  <c r="AE303" i="29"/>
  <c r="AF303" i="29"/>
  <c r="AG303" i="29"/>
  <c r="AM303" i="29"/>
  <c r="AJ303" i="29" s="1"/>
  <c r="AN303" i="29"/>
  <c r="AK303" i="29" s="1"/>
  <c r="AO303" i="29"/>
  <c r="AP303" i="29"/>
  <c r="AQ303" i="29"/>
  <c r="AE304" i="29"/>
  <c r="AF304" i="29"/>
  <c r="AG304" i="29"/>
  <c r="AM304" i="29"/>
  <c r="AJ304" i="29" s="1"/>
  <c r="AN304" i="29"/>
  <c r="AK304" i="29" s="1"/>
  <c r="AO304" i="29"/>
  <c r="AP304" i="29"/>
  <c r="AQ304" i="29"/>
  <c r="AE305" i="29"/>
  <c r="AF305" i="29"/>
  <c r="AG305" i="29"/>
  <c r="AM305" i="29"/>
  <c r="AJ305" i="29" s="1"/>
  <c r="AN305" i="29"/>
  <c r="AK305" i="29" s="1"/>
  <c r="AO305" i="29"/>
  <c r="AP305" i="29"/>
  <c r="AQ305" i="29"/>
  <c r="AE306" i="29"/>
  <c r="AF306" i="29"/>
  <c r="AG306" i="29"/>
  <c r="AM306" i="29"/>
  <c r="AJ306" i="29" s="1"/>
  <c r="AN306" i="29"/>
  <c r="AK306" i="29" s="1"/>
  <c r="AO306" i="29"/>
  <c r="AP306" i="29"/>
  <c r="AQ306" i="29"/>
  <c r="AE307" i="29"/>
  <c r="AF307" i="29"/>
  <c r="AG307" i="29"/>
  <c r="AM307" i="29"/>
  <c r="AJ307" i="29" s="1"/>
  <c r="AN307" i="29"/>
  <c r="AK307" i="29" s="1"/>
  <c r="AO307" i="29"/>
  <c r="AP307" i="29"/>
  <c r="AQ307" i="29"/>
  <c r="AE308" i="29"/>
  <c r="AF308" i="29"/>
  <c r="AG308" i="29"/>
  <c r="AM308" i="29"/>
  <c r="AJ308" i="29" s="1"/>
  <c r="AN308" i="29"/>
  <c r="AK308" i="29" s="1"/>
  <c r="AO308" i="29"/>
  <c r="AP308" i="29"/>
  <c r="AQ308" i="29"/>
  <c r="AE309" i="29"/>
  <c r="AF309" i="29"/>
  <c r="AG309" i="29"/>
  <c r="AM309" i="29"/>
  <c r="AJ309" i="29" s="1"/>
  <c r="AN309" i="29"/>
  <c r="AK309" i="29" s="1"/>
  <c r="AO309" i="29"/>
  <c r="AP309" i="29"/>
  <c r="AQ309" i="29"/>
  <c r="AE310" i="29"/>
  <c r="AF310" i="29"/>
  <c r="AG310" i="29"/>
  <c r="AM310" i="29"/>
  <c r="AJ310" i="29" s="1"/>
  <c r="AN310" i="29"/>
  <c r="AK310" i="29" s="1"/>
  <c r="AO310" i="29"/>
  <c r="AP310" i="29"/>
  <c r="AQ310" i="29"/>
  <c r="AE311" i="29"/>
  <c r="AF311" i="29"/>
  <c r="AG311" i="29"/>
  <c r="AM311" i="29"/>
  <c r="AJ311" i="29" s="1"/>
  <c r="AN311" i="29"/>
  <c r="AK311" i="29" s="1"/>
  <c r="AO311" i="29"/>
  <c r="AP311" i="29"/>
  <c r="AQ311" i="29"/>
  <c r="AE312" i="29"/>
  <c r="AF312" i="29"/>
  <c r="AG312" i="29"/>
  <c r="AM312" i="29"/>
  <c r="AJ312" i="29" s="1"/>
  <c r="AN312" i="29"/>
  <c r="AK312" i="29" s="1"/>
  <c r="AO312" i="29"/>
  <c r="AP312" i="29"/>
  <c r="AQ312" i="29"/>
  <c r="AE313" i="29"/>
  <c r="AF313" i="29"/>
  <c r="AG313" i="29"/>
  <c r="AM313" i="29"/>
  <c r="AJ313" i="29" s="1"/>
  <c r="AN313" i="29"/>
  <c r="AK313" i="29" s="1"/>
  <c r="AO313" i="29"/>
  <c r="AP313" i="29"/>
  <c r="AQ313" i="29"/>
  <c r="AE314" i="29"/>
  <c r="AF314" i="29"/>
  <c r="AG314" i="29"/>
  <c r="AM314" i="29"/>
  <c r="AJ314" i="29" s="1"/>
  <c r="AN314" i="29"/>
  <c r="AK314" i="29" s="1"/>
  <c r="AO314" i="29"/>
  <c r="AP314" i="29"/>
  <c r="AQ314" i="29"/>
  <c r="AE315" i="29"/>
  <c r="AF315" i="29"/>
  <c r="AG315" i="29"/>
  <c r="AK315" i="29"/>
  <c r="AM315" i="29"/>
  <c r="AJ315" i="29" s="1"/>
  <c r="AN315" i="29"/>
  <c r="AO315" i="29"/>
  <c r="AP315" i="29"/>
  <c r="AQ315" i="29"/>
  <c r="AE316" i="29"/>
  <c r="AF316" i="29"/>
  <c r="AG316" i="29"/>
  <c r="AM316" i="29"/>
  <c r="AJ316" i="29" s="1"/>
  <c r="AN316" i="29"/>
  <c r="AK316" i="29" s="1"/>
  <c r="AO316" i="29"/>
  <c r="AP316" i="29"/>
  <c r="AQ316" i="29"/>
  <c r="AE317" i="29"/>
  <c r="AF317" i="29"/>
  <c r="AG317" i="29"/>
  <c r="AM317" i="29"/>
  <c r="AJ317" i="29" s="1"/>
  <c r="AN317" i="29"/>
  <c r="AK317" i="29" s="1"/>
  <c r="AO317" i="29"/>
  <c r="AP317" i="29"/>
  <c r="AQ317" i="29"/>
  <c r="AE318" i="29"/>
  <c r="AF318" i="29"/>
  <c r="AG318" i="29"/>
  <c r="AM318" i="29"/>
  <c r="AJ318" i="29" s="1"/>
  <c r="AN318" i="29"/>
  <c r="AK318" i="29" s="1"/>
  <c r="AO318" i="29"/>
  <c r="AP318" i="29"/>
  <c r="AR318" i="29" s="1"/>
  <c r="AS318" i="29" s="1"/>
  <c r="AT318" i="29" s="1"/>
  <c r="AQ318" i="29"/>
  <c r="AE319" i="29"/>
  <c r="AF319" i="29"/>
  <c r="AG319" i="29"/>
  <c r="AM319" i="29"/>
  <c r="AJ319" i="29" s="1"/>
  <c r="AN319" i="29"/>
  <c r="AK319" i="29" s="1"/>
  <c r="AO319" i="29"/>
  <c r="AP319" i="29"/>
  <c r="AQ319" i="29"/>
  <c r="AE320" i="29"/>
  <c r="AF320" i="29"/>
  <c r="AG320" i="29"/>
  <c r="AM320" i="29"/>
  <c r="AJ320" i="29" s="1"/>
  <c r="AN320" i="29"/>
  <c r="AK320" i="29" s="1"/>
  <c r="AO320" i="29"/>
  <c r="AP320" i="29"/>
  <c r="AQ320" i="29"/>
  <c r="AE321" i="29"/>
  <c r="AF321" i="29"/>
  <c r="AH321" i="29" s="1"/>
  <c r="AG321" i="29"/>
  <c r="AM321" i="29"/>
  <c r="AJ321" i="29" s="1"/>
  <c r="AN321" i="29"/>
  <c r="AK321" i="29" s="1"/>
  <c r="AO321" i="29"/>
  <c r="AR321" i="29" s="1"/>
  <c r="AS321" i="29" s="1"/>
  <c r="AT321" i="29" s="1"/>
  <c r="AP321" i="29"/>
  <c r="AQ321" i="29"/>
  <c r="AE322" i="29"/>
  <c r="AF322" i="29"/>
  <c r="AG322" i="29"/>
  <c r="AM322" i="29"/>
  <c r="AJ322" i="29" s="1"/>
  <c r="AN322" i="29"/>
  <c r="AK322" i="29" s="1"/>
  <c r="AO322" i="29"/>
  <c r="AP322" i="29"/>
  <c r="AQ322" i="29"/>
  <c r="AE323" i="29"/>
  <c r="AF323" i="29"/>
  <c r="AH323" i="29" s="1"/>
  <c r="AG323" i="29"/>
  <c r="AM323" i="29"/>
  <c r="AJ323" i="29" s="1"/>
  <c r="AN323" i="29"/>
  <c r="AK323" i="29" s="1"/>
  <c r="AO323" i="29"/>
  <c r="AR323" i="29" s="1"/>
  <c r="AS323" i="29" s="1"/>
  <c r="AT323" i="29" s="1"/>
  <c r="AP323" i="29"/>
  <c r="AQ323" i="29"/>
  <c r="AE324" i="29"/>
  <c r="AF324" i="29"/>
  <c r="AG324" i="29"/>
  <c r="AM324" i="29"/>
  <c r="AJ324" i="29" s="1"/>
  <c r="AN324" i="29"/>
  <c r="AK324" i="29" s="1"/>
  <c r="AO324" i="29"/>
  <c r="AP324" i="29"/>
  <c r="AQ324" i="29"/>
  <c r="AE325" i="29"/>
  <c r="AF325" i="29"/>
  <c r="AG325" i="29"/>
  <c r="AM325" i="29"/>
  <c r="AJ325" i="29" s="1"/>
  <c r="AN325" i="29"/>
  <c r="AK325" i="29" s="1"/>
  <c r="AO325" i="29"/>
  <c r="AP325" i="29"/>
  <c r="AQ325" i="29"/>
  <c r="AE326" i="29"/>
  <c r="AF326" i="29"/>
  <c r="AH326" i="29" s="1"/>
  <c r="AG326" i="29"/>
  <c r="AM326" i="29"/>
  <c r="AJ326" i="29" s="1"/>
  <c r="AN326" i="29"/>
  <c r="AK326" i="29" s="1"/>
  <c r="AO326" i="29"/>
  <c r="AP326" i="29"/>
  <c r="AQ326" i="29"/>
  <c r="AE327" i="29"/>
  <c r="AF327" i="29"/>
  <c r="AG327" i="29"/>
  <c r="AH327" i="29"/>
  <c r="AJ327" i="29"/>
  <c r="AK327" i="29"/>
  <c r="AM327" i="29"/>
  <c r="AN327" i="29"/>
  <c r="AO327" i="29"/>
  <c r="AP327" i="29"/>
  <c r="AQ327" i="29"/>
  <c r="AE328" i="29"/>
  <c r="AF328" i="29"/>
  <c r="AG328" i="29"/>
  <c r="AM328" i="29"/>
  <c r="AJ328" i="29" s="1"/>
  <c r="AN328" i="29"/>
  <c r="AK328" i="29" s="1"/>
  <c r="AO328" i="29"/>
  <c r="AP328" i="29"/>
  <c r="AQ328" i="29"/>
  <c r="AE329" i="29"/>
  <c r="AF329" i="29"/>
  <c r="AG329" i="29"/>
  <c r="AM329" i="29"/>
  <c r="AJ329" i="29" s="1"/>
  <c r="AN329" i="29"/>
  <c r="AK329" i="29" s="1"/>
  <c r="AO329" i="29"/>
  <c r="AP329" i="29"/>
  <c r="AQ329" i="29"/>
  <c r="AE330" i="29"/>
  <c r="AF330" i="29"/>
  <c r="AG330" i="29"/>
  <c r="AM330" i="29"/>
  <c r="AJ330" i="29" s="1"/>
  <c r="AN330" i="29"/>
  <c r="AK330" i="29" s="1"/>
  <c r="AO330" i="29"/>
  <c r="AR330" i="29" s="1"/>
  <c r="AS330" i="29" s="1"/>
  <c r="AT330" i="29" s="1"/>
  <c r="AP330" i="29"/>
  <c r="AQ330" i="29"/>
  <c r="AE331" i="29"/>
  <c r="AF331" i="29"/>
  <c r="AG331" i="29"/>
  <c r="AM331" i="29"/>
  <c r="AJ331" i="29" s="1"/>
  <c r="AN331" i="29"/>
  <c r="AK331" i="29" s="1"/>
  <c r="AO331" i="29"/>
  <c r="AP331" i="29"/>
  <c r="AQ331" i="29"/>
  <c r="AE332" i="29"/>
  <c r="AF332" i="29"/>
  <c r="AG332" i="29"/>
  <c r="AM332" i="29"/>
  <c r="AJ332" i="29" s="1"/>
  <c r="AN332" i="29"/>
  <c r="AK332" i="29" s="1"/>
  <c r="AO332" i="29"/>
  <c r="AP332" i="29"/>
  <c r="AQ332" i="29"/>
  <c r="AE333" i="29"/>
  <c r="AF333" i="29"/>
  <c r="AG333" i="29"/>
  <c r="AM333" i="29"/>
  <c r="AJ333" i="29" s="1"/>
  <c r="AN333" i="29"/>
  <c r="AK333" i="29" s="1"/>
  <c r="AO333" i="29"/>
  <c r="AP333" i="29"/>
  <c r="AQ333" i="29"/>
  <c r="AE334" i="29"/>
  <c r="AF334" i="29"/>
  <c r="AG334" i="29"/>
  <c r="AM334" i="29"/>
  <c r="AJ334" i="29" s="1"/>
  <c r="AN334" i="29"/>
  <c r="AK334" i="29" s="1"/>
  <c r="AO334" i="29"/>
  <c r="AR334" i="29" s="1"/>
  <c r="AS334" i="29" s="1"/>
  <c r="AT334" i="29" s="1"/>
  <c r="AP334" i="29"/>
  <c r="AQ334" i="29"/>
  <c r="AE335" i="29"/>
  <c r="AF335" i="29"/>
  <c r="AG335" i="29"/>
  <c r="AJ335" i="29"/>
  <c r="AM335" i="29"/>
  <c r="AN335" i="29"/>
  <c r="AK335" i="29" s="1"/>
  <c r="AO335" i="29"/>
  <c r="AP335" i="29"/>
  <c r="AQ335" i="29"/>
  <c r="AE336" i="29"/>
  <c r="AF336" i="29"/>
  <c r="AG336" i="29"/>
  <c r="AM336" i="29"/>
  <c r="AJ336" i="29" s="1"/>
  <c r="AN336" i="29"/>
  <c r="AK336" i="29" s="1"/>
  <c r="AO336" i="29"/>
  <c r="AP336" i="29"/>
  <c r="AQ336" i="29"/>
  <c r="AE337" i="29"/>
  <c r="AF337" i="29"/>
  <c r="AG337" i="29"/>
  <c r="AK337" i="29"/>
  <c r="AM337" i="29"/>
  <c r="AJ337" i="29" s="1"/>
  <c r="AN337" i="29"/>
  <c r="AO337" i="29"/>
  <c r="AP337" i="29"/>
  <c r="AQ337" i="29"/>
  <c r="AE338" i="29"/>
  <c r="AF338" i="29"/>
  <c r="AG338" i="29"/>
  <c r="AM338" i="29"/>
  <c r="AJ338" i="29" s="1"/>
  <c r="AN338" i="29"/>
  <c r="AK338" i="29" s="1"/>
  <c r="AO338" i="29"/>
  <c r="AP338" i="29"/>
  <c r="AQ338" i="29"/>
  <c r="AE339" i="29"/>
  <c r="AF339" i="29"/>
  <c r="AG339" i="29"/>
  <c r="AM339" i="29"/>
  <c r="AJ339" i="29" s="1"/>
  <c r="AN339" i="29"/>
  <c r="AK339" i="29" s="1"/>
  <c r="AO339" i="29"/>
  <c r="AP339" i="29"/>
  <c r="AQ339" i="29"/>
  <c r="AE340" i="29"/>
  <c r="AF340" i="29"/>
  <c r="AG340" i="29"/>
  <c r="AM340" i="29"/>
  <c r="AJ340" i="29" s="1"/>
  <c r="AN340" i="29"/>
  <c r="AK340" i="29" s="1"/>
  <c r="AO340" i="29"/>
  <c r="AP340" i="29"/>
  <c r="AQ340" i="29"/>
  <c r="AE341" i="29"/>
  <c r="AF341" i="29"/>
  <c r="AG341" i="29"/>
  <c r="AM341" i="29"/>
  <c r="AJ341" i="29" s="1"/>
  <c r="AN341" i="29"/>
  <c r="AK341" i="29" s="1"/>
  <c r="AO341" i="29"/>
  <c r="AP341" i="29"/>
  <c r="AQ341" i="29"/>
  <c r="AE342" i="29"/>
  <c r="AF342" i="29"/>
  <c r="AG342" i="29"/>
  <c r="AM342" i="29"/>
  <c r="AJ342" i="29" s="1"/>
  <c r="AN342" i="29"/>
  <c r="AK342" i="29" s="1"/>
  <c r="AO342" i="29"/>
  <c r="AP342" i="29"/>
  <c r="AQ342" i="29"/>
  <c r="AE343" i="29"/>
  <c r="AF343" i="29"/>
  <c r="AG343" i="29"/>
  <c r="AM343" i="29"/>
  <c r="AJ343" i="29" s="1"/>
  <c r="AN343" i="29"/>
  <c r="AK343" i="29" s="1"/>
  <c r="AO343" i="29"/>
  <c r="AP343" i="29"/>
  <c r="AQ343" i="29"/>
  <c r="AE344" i="29"/>
  <c r="AF344" i="29"/>
  <c r="AG344" i="29"/>
  <c r="AM344" i="29"/>
  <c r="AJ344" i="29" s="1"/>
  <c r="AN344" i="29"/>
  <c r="AK344" i="29" s="1"/>
  <c r="AO344" i="29"/>
  <c r="AR344" i="29" s="1"/>
  <c r="AS344" i="29" s="1"/>
  <c r="AT344" i="29" s="1"/>
  <c r="AP344" i="29"/>
  <c r="AQ344" i="29"/>
  <c r="AE345" i="29"/>
  <c r="AF345" i="29"/>
  <c r="AG345" i="29"/>
  <c r="AM345" i="29"/>
  <c r="AJ345" i="29" s="1"/>
  <c r="AN345" i="29"/>
  <c r="AK345" i="29" s="1"/>
  <c r="AO345" i="29"/>
  <c r="AP345" i="29"/>
  <c r="AQ345" i="29"/>
  <c r="AE346" i="29"/>
  <c r="AF346" i="29"/>
  <c r="AG346" i="29"/>
  <c r="AM346" i="29"/>
  <c r="AJ346" i="29" s="1"/>
  <c r="AN346" i="29"/>
  <c r="AK346" i="29" s="1"/>
  <c r="AO346" i="29"/>
  <c r="AP346" i="29"/>
  <c r="AQ346" i="29"/>
  <c r="AE347" i="29"/>
  <c r="AF347" i="29"/>
  <c r="AG347" i="29"/>
  <c r="AM347" i="29"/>
  <c r="AJ347" i="29" s="1"/>
  <c r="AN347" i="29"/>
  <c r="AK347" i="29" s="1"/>
  <c r="AO347" i="29"/>
  <c r="AP347" i="29"/>
  <c r="AQ347" i="29"/>
  <c r="AE348" i="29"/>
  <c r="AF348" i="29"/>
  <c r="AG348" i="29"/>
  <c r="AM348" i="29"/>
  <c r="AJ348" i="29" s="1"/>
  <c r="AN348" i="29"/>
  <c r="AK348" i="29" s="1"/>
  <c r="AO348" i="29"/>
  <c r="AP348" i="29"/>
  <c r="AQ348" i="29"/>
  <c r="AE349" i="29"/>
  <c r="AF349" i="29"/>
  <c r="AG349" i="29"/>
  <c r="AM349" i="29"/>
  <c r="AJ349" i="29" s="1"/>
  <c r="AN349" i="29"/>
  <c r="AK349" i="29" s="1"/>
  <c r="AO349" i="29"/>
  <c r="AP349" i="29"/>
  <c r="AQ349" i="29"/>
  <c r="AE350" i="29"/>
  <c r="AF350" i="29"/>
  <c r="AG350" i="29"/>
  <c r="AK350" i="29"/>
  <c r="AM350" i="29"/>
  <c r="AJ350" i="29" s="1"/>
  <c r="AN350" i="29"/>
  <c r="AO350" i="29"/>
  <c r="AP350" i="29"/>
  <c r="AQ350" i="29"/>
  <c r="AE351" i="29"/>
  <c r="AF351" i="29"/>
  <c r="AG351" i="29"/>
  <c r="AM351" i="29"/>
  <c r="AJ351" i="29" s="1"/>
  <c r="AN351" i="29"/>
  <c r="AK351" i="29" s="1"/>
  <c r="AO351" i="29"/>
  <c r="AP351" i="29"/>
  <c r="AQ351" i="29"/>
  <c r="AE352" i="29"/>
  <c r="AF352" i="29"/>
  <c r="AG352" i="29"/>
  <c r="AM352" i="29"/>
  <c r="AJ352" i="29" s="1"/>
  <c r="AN352" i="29"/>
  <c r="AK352" i="29" s="1"/>
  <c r="AO352" i="29"/>
  <c r="AP352" i="29"/>
  <c r="AQ352" i="29"/>
  <c r="AE353" i="29"/>
  <c r="AF353" i="29"/>
  <c r="AH353" i="29" s="1"/>
  <c r="AG353" i="29"/>
  <c r="AM353" i="29"/>
  <c r="AJ353" i="29" s="1"/>
  <c r="AN353" i="29"/>
  <c r="AK353" i="29" s="1"/>
  <c r="AO353" i="29"/>
  <c r="AP353" i="29"/>
  <c r="AQ353" i="29"/>
  <c r="AE354" i="29"/>
  <c r="AF354" i="29"/>
  <c r="AG354" i="29"/>
  <c r="AM354" i="29"/>
  <c r="AJ354" i="29" s="1"/>
  <c r="AN354" i="29"/>
  <c r="AK354" i="29" s="1"/>
  <c r="AO354" i="29"/>
  <c r="AP354" i="29"/>
  <c r="AQ354" i="29"/>
  <c r="AE355" i="29"/>
  <c r="AF355" i="29"/>
  <c r="AG355" i="29"/>
  <c r="AM355" i="29"/>
  <c r="AJ355" i="29" s="1"/>
  <c r="AN355" i="29"/>
  <c r="AK355" i="29" s="1"/>
  <c r="AO355" i="29"/>
  <c r="AP355" i="29"/>
  <c r="AQ355" i="29"/>
  <c r="AE356" i="29"/>
  <c r="AF356" i="29"/>
  <c r="AG356" i="29"/>
  <c r="AM356" i="29"/>
  <c r="AJ356" i="29" s="1"/>
  <c r="AN356" i="29"/>
  <c r="AK356" i="29" s="1"/>
  <c r="AO356" i="29"/>
  <c r="AP356" i="29"/>
  <c r="AQ356" i="29"/>
  <c r="AE357" i="29"/>
  <c r="AF357" i="29"/>
  <c r="AG357" i="29"/>
  <c r="AM357" i="29"/>
  <c r="AJ357" i="29" s="1"/>
  <c r="AN357" i="29"/>
  <c r="AK357" i="29" s="1"/>
  <c r="AO357" i="29"/>
  <c r="AP357" i="29"/>
  <c r="AQ357" i="29"/>
  <c r="AE358" i="29"/>
  <c r="AF358" i="29"/>
  <c r="AG358" i="29"/>
  <c r="AM358" i="29"/>
  <c r="AJ358" i="29" s="1"/>
  <c r="AN358" i="29"/>
  <c r="AK358" i="29" s="1"/>
  <c r="AO358" i="29"/>
  <c r="AP358" i="29"/>
  <c r="AQ358" i="29"/>
  <c r="AE359" i="29"/>
  <c r="AF359" i="29"/>
  <c r="AG359" i="29"/>
  <c r="AM359" i="29"/>
  <c r="AJ359" i="29" s="1"/>
  <c r="AN359" i="29"/>
  <c r="AK359" i="29" s="1"/>
  <c r="AO359" i="29"/>
  <c r="AP359" i="29"/>
  <c r="AQ359" i="29"/>
  <c r="AE360" i="29"/>
  <c r="AF360" i="29"/>
  <c r="AG360" i="29"/>
  <c r="AM360" i="29"/>
  <c r="AJ360" i="29" s="1"/>
  <c r="AN360" i="29"/>
  <c r="AK360" i="29" s="1"/>
  <c r="AO360" i="29"/>
  <c r="AP360" i="29"/>
  <c r="AQ360" i="29"/>
  <c r="AE361" i="29"/>
  <c r="AF361" i="29"/>
  <c r="AG361" i="29"/>
  <c r="AM361" i="29"/>
  <c r="AJ361" i="29" s="1"/>
  <c r="AN361" i="29"/>
  <c r="AK361" i="29" s="1"/>
  <c r="AO361" i="29"/>
  <c r="AP361" i="29"/>
  <c r="AQ361" i="29"/>
  <c r="AE362" i="29"/>
  <c r="AF362" i="29"/>
  <c r="AG362" i="29"/>
  <c r="AM362" i="29"/>
  <c r="AJ362" i="29" s="1"/>
  <c r="AN362" i="29"/>
  <c r="AK362" i="29" s="1"/>
  <c r="AO362" i="29"/>
  <c r="AP362" i="29"/>
  <c r="AQ362" i="29"/>
  <c r="AE363" i="29"/>
  <c r="AF363" i="29"/>
  <c r="AG363" i="29"/>
  <c r="AM363" i="29"/>
  <c r="AJ363" i="29" s="1"/>
  <c r="AN363" i="29"/>
  <c r="AK363" i="29" s="1"/>
  <c r="AO363" i="29"/>
  <c r="AP363" i="29"/>
  <c r="AQ363" i="29"/>
  <c r="AE364" i="29"/>
  <c r="AF364" i="29"/>
  <c r="AG364" i="29"/>
  <c r="AM364" i="29"/>
  <c r="AJ364" i="29" s="1"/>
  <c r="AN364" i="29"/>
  <c r="AK364" i="29" s="1"/>
  <c r="AO364" i="29"/>
  <c r="AP364" i="29"/>
  <c r="AQ364" i="29"/>
  <c r="AE365" i="29"/>
  <c r="AF365" i="29"/>
  <c r="AG365" i="29"/>
  <c r="AJ365" i="29"/>
  <c r="AK365" i="29"/>
  <c r="AM365" i="29"/>
  <c r="AN365" i="29"/>
  <c r="AO365" i="29"/>
  <c r="AP365" i="29"/>
  <c r="AQ365" i="29"/>
  <c r="AE366" i="29"/>
  <c r="AF366" i="29"/>
  <c r="AG366" i="29"/>
  <c r="AM366" i="29"/>
  <c r="AJ366" i="29" s="1"/>
  <c r="AN366" i="29"/>
  <c r="AK366" i="29" s="1"/>
  <c r="AO366" i="29"/>
  <c r="AP366" i="29"/>
  <c r="AQ366" i="29"/>
  <c r="AE367" i="29"/>
  <c r="AF367" i="29"/>
  <c r="AG367" i="29"/>
  <c r="AM367" i="29"/>
  <c r="AJ367" i="29" s="1"/>
  <c r="AN367" i="29"/>
  <c r="AK367" i="29" s="1"/>
  <c r="AO367" i="29"/>
  <c r="AP367" i="29"/>
  <c r="AQ367" i="29"/>
  <c r="AE368" i="29"/>
  <c r="AF368" i="29"/>
  <c r="AG368" i="29"/>
  <c r="AM368" i="29"/>
  <c r="AJ368" i="29" s="1"/>
  <c r="AN368" i="29"/>
  <c r="AK368" i="29" s="1"/>
  <c r="AO368" i="29"/>
  <c r="AP368" i="29"/>
  <c r="AQ368" i="29"/>
  <c r="AE369" i="29"/>
  <c r="AF369" i="29"/>
  <c r="AG369" i="29"/>
  <c r="AH369" i="29" s="1"/>
  <c r="AM369" i="29"/>
  <c r="AJ369" i="29" s="1"/>
  <c r="AN369" i="29"/>
  <c r="AK369" i="29" s="1"/>
  <c r="AO369" i="29"/>
  <c r="AP369" i="29"/>
  <c r="AQ369" i="29"/>
  <c r="AE370" i="29"/>
  <c r="AF370" i="29"/>
  <c r="AG370" i="29"/>
  <c r="AM370" i="29"/>
  <c r="AJ370" i="29" s="1"/>
  <c r="AN370" i="29"/>
  <c r="AK370" i="29" s="1"/>
  <c r="AO370" i="29"/>
  <c r="AP370" i="29"/>
  <c r="AQ370" i="29"/>
  <c r="AE371" i="29"/>
  <c r="AF371" i="29"/>
  <c r="AG371" i="29"/>
  <c r="AM371" i="29"/>
  <c r="AJ371" i="29" s="1"/>
  <c r="AN371" i="29"/>
  <c r="AK371" i="29" s="1"/>
  <c r="AO371" i="29"/>
  <c r="AP371" i="29"/>
  <c r="AQ371" i="29"/>
  <c r="AE372" i="29"/>
  <c r="AF372" i="29"/>
  <c r="AG372" i="29"/>
  <c r="AM372" i="29"/>
  <c r="AJ372" i="29" s="1"/>
  <c r="AN372" i="29"/>
  <c r="AK372" i="29" s="1"/>
  <c r="AO372" i="29"/>
  <c r="AP372" i="29"/>
  <c r="AQ372" i="29"/>
  <c r="AE373" i="29"/>
  <c r="AF373" i="29"/>
  <c r="AG373" i="29"/>
  <c r="AM373" i="29"/>
  <c r="AJ373" i="29" s="1"/>
  <c r="AN373" i="29"/>
  <c r="AK373" i="29" s="1"/>
  <c r="AO373" i="29"/>
  <c r="AP373" i="29"/>
  <c r="AQ373" i="29"/>
  <c r="AE374" i="29"/>
  <c r="AF374" i="29"/>
  <c r="AG374" i="29"/>
  <c r="AK374" i="29"/>
  <c r="AM374" i="29"/>
  <c r="AJ374" i="29" s="1"/>
  <c r="AN374" i="29"/>
  <c r="AO374" i="29"/>
  <c r="AP374" i="29"/>
  <c r="AQ374" i="29"/>
  <c r="AE375" i="29"/>
  <c r="AF375" i="29"/>
  <c r="AH375" i="29" s="1"/>
  <c r="AG375" i="29"/>
  <c r="AM375" i="29"/>
  <c r="AJ375" i="29" s="1"/>
  <c r="AN375" i="29"/>
  <c r="AK375" i="29" s="1"/>
  <c r="AO375" i="29"/>
  <c r="AP375" i="29"/>
  <c r="AQ375" i="29"/>
  <c r="AE376" i="29"/>
  <c r="AF376" i="29"/>
  <c r="AG376" i="29"/>
  <c r="AM376" i="29"/>
  <c r="AJ376" i="29" s="1"/>
  <c r="AN376" i="29"/>
  <c r="AK376" i="29" s="1"/>
  <c r="AO376" i="29"/>
  <c r="AP376" i="29"/>
  <c r="AQ376" i="29"/>
  <c r="AE377" i="29"/>
  <c r="AF377" i="29"/>
  <c r="AG377" i="29"/>
  <c r="AM377" i="29"/>
  <c r="AJ377" i="29" s="1"/>
  <c r="AN377" i="29"/>
  <c r="AK377" i="29" s="1"/>
  <c r="AO377" i="29"/>
  <c r="AP377" i="29"/>
  <c r="AQ377" i="29"/>
  <c r="AE378" i="29"/>
  <c r="AF378" i="29"/>
  <c r="AG378" i="29"/>
  <c r="AM378" i="29"/>
  <c r="AJ378" i="29" s="1"/>
  <c r="AN378" i="29"/>
  <c r="AK378" i="29" s="1"/>
  <c r="AO378" i="29"/>
  <c r="AP378" i="29"/>
  <c r="AQ378" i="29"/>
  <c r="AE379" i="29"/>
  <c r="AF379" i="29"/>
  <c r="AG379" i="29"/>
  <c r="AM379" i="29"/>
  <c r="AJ379" i="29" s="1"/>
  <c r="AN379" i="29"/>
  <c r="AK379" i="29" s="1"/>
  <c r="AO379" i="29"/>
  <c r="AP379" i="29"/>
  <c r="AQ379" i="29"/>
  <c r="AE380" i="29"/>
  <c r="AF380" i="29"/>
  <c r="AG380" i="29"/>
  <c r="AJ380" i="29"/>
  <c r="AM380" i="29"/>
  <c r="AN380" i="29"/>
  <c r="AK380" i="29" s="1"/>
  <c r="AO380" i="29"/>
  <c r="AP380" i="29"/>
  <c r="AQ380" i="29"/>
  <c r="AE381" i="29"/>
  <c r="AF381" i="29"/>
  <c r="AG381" i="29"/>
  <c r="AM381" i="29"/>
  <c r="AJ381" i="29" s="1"/>
  <c r="AN381" i="29"/>
  <c r="AK381" i="29" s="1"/>
  <c r="AO381" i="29"/>
  <c r="AP381" i="29"/>
  <c r="AQ381" i="29"/>
  <c r="AE382" i="29"/>
  <c r="AF382" i="29"/>
  <c r="AG382" i="29"/>
  <c r="AH382" i="29" s="1"/>
  <c r="AM382" i="29"/>
  <c r="AJ382" i="29" s="1"/>
  <c r="AN382" i="29"/>
  <c r="AK382" i="29" s="1"/>
  <c r="AO382" i="29"/>
  <c r="AP382" i="29"/>
  <c r="AQ382" i="29"/>
  <c r="AE383" i="29"/>
  <c r="AF383" i="29"/>
  <c r="AG383" i="29"/>
  <c r="AM383" i="29"/>
  <c r="AJ383" i="29" s="1"/>
  <c r="AN383" i="29"/>
  <c r="AK383" i="29" s="1"/>
  <c r="AO383" i="29"/>
  <c r="AP383" i="29"/>
  <c r="AQ383" i="29"/>
  <c r="AE384" i="29"/>
  <c r="AF384" i="29"/>
  <c r="AG384" i="29"/>
  <c r="AM384" i="29"/>
  <c r="AJ384" i="29" s="1"/>
  <c r="AN384" i="29"/>
  <c r="AK384" i="29" s="1"/>
  <c r="AO384" i="29"/>
  <c r="AP384" i="29"/>
  <c r="AQ384" i="29"/>
  <c r="AE385" i="29"/>
  <c r="AF385" i="29"/>
  <c r="AG385" i="29"/>
  <c r="AM385" i="29"/>
  <c r="AJ385" i="29" s="1"/>
  <c r="AN385" i="29"/>
  <c r="AK385" i="29" s="1"/>
  <c r="AO385" i="29"/>
  <c r="AP385" i="29"/>
  <c r="AQ385" i="29"/>
  <c r="AE386" i="29"/>
  <c r="AF386" i="29"/>
  <c r="AG386" i="29"/>
  <c r="AM386" i="29"/>
  <c r="AJ386" i="29" s="1"/>
  <c r="AN386" i="29"/>
  <c r="AK386" i="29" s="1"/>
  <c r="AO386" i="29"/>
  <c r="AP386" i="29"/>
  <c r="AQ386" i="29"/>
  <c r="AE387" i="29"/>
  <c r="AF387" i="29"/>
  <c r="AG387" i="29"/>
  <c r="AM387" i="29"/>
  <c r="AJ387" i="29" s="1"/>
  <c r="AN387" i="29"/>
  <c r="AK387" i="29" s="1"/>
  <c r="AO387" i="29"/>
  <c r="AP387" i="29"/>
  <c r="AQ387" i="29"/>
  <c r="AE388" i="29"/>
  <c r="AF388" i="29"/>
  <c r="AG388" i="29"/>
  <c r="AM388" i="29"/>
  <c r="AJ388" i="29" s="1"/>
  <c r="AN388" i="29"/>
  <c r="AK388" i="29" s="1"/>
  <c r="AO388" i="29"/>
  <c r="AP388" i="29"/>
  <c r="AQ388" i="29"/>
  <c r="AE389" i="29"/>
  <c r="AF389" i="29"/>
  <c r="AG389" i="29"/>
  <c r="AM389" i="29"/>
  <c r="AJ389" i="29" s="1"/>
  <c r="AN389" i="29"/>
  <c r="AK389" i="29" s="1"/>
  <c r="AO389" i="29"/>
  <c r="AP389" i="29"/>
  <c r="AQ389" i="29"/>
  <c r="AE390" i="29"/>
  <c r="AF390" i="29"/>
  <c r="AH390" i="29" s="1"/>
  <c r="AG390" i="29"/>
  <c r="AK390" i="29"/>
  <c r="AM390" i="29"/>
  <c r="AJ390" i="29" s="1"/>
  <c r="AN390" i="29"/>
  <c r="AO390" i="29"/>
  <c r="AP390" i="29"/>
  <c r="AQ390" i="29"/>
  <c r="AE391" i="29"/>
  <c r="AF391" i="29"/>
  <c r="AG391" i="29"/>
  <c r="AM391" i="29"/>
  <c r="AJ391" i="29" s="1"/>
  <c r="AN391" i="29"/>
  <c r="AK391" i="29" s="1"/>
  <c r="AO391" i="29"/>
  <c r="AP391" i="29"/>
  <c r="AQ391" i="29"/>
  <c r="AE392" i="29"/>
  <c r="AF392" i="29"/>
  <c r="AG392" i="29"/>
  <c r="AM392" i="29"/>
  <c r="AJ392" i="29" s="1"/>
  <c r="AN392" i="29"/>
  <c r="AK392" i="29" s="1"/>
  <c r="AO392" i="29"/>
  <c r="AP392" i="29"/>
  <c r="AQ392" i="29"/>
  <c r="AE393" i="29"/>
  <c r="AF393" i="29"/>
  <c r="AG393" i="29"/>
  <c r="AM393" i="29"/>
  <c r="AJ393" i="29" s="1"/>
  <c r="AN393" i="29"/>
  <c r="AK393" i="29" s="1"/>
  <c r="AO393" i="29"/>
  <c r="AP393" i="29"/>
  <c r="AQ393" i="29"/>
  <c r="AE394" i="29"/>
  <c r="AF394" i="29"/>
  <c r="AG394" i="29"/>
  <c r="AM394" i="29"/>
  <c r="AJ394" i="29" s="1"/>
  <c r="AN394" i="29"/>
  <c r="AK394" i="29" s="1"/>
  <c r="AO394" i="29"/>
  <c r="AP394" i="29"/>
  <c r="AQ394" i="29"/>
  <c r="AE395" i="29"/>
  <c r="AF395" i="29"/>
  <c r="AG395" i="29"/>
  <c r="AM395" i="29"/>
  <c r="AJ395" i="29" s="1"/>
  <c r="AN395" i="29"/>
  <c r="AK395" i="29" s="1"/>
  <c r="AO395" i="29"/>
  <c r="AP395" i="29"/>
  <c r="AQ395" i="29"/>
  <c r="AE396" i="29"/>
  <c r="AF396" i="29"/>
  <c r="AG396" i="29"/>
  <c r="AM396" i="29"/>
  <c r="AJ396" i="29" s="1"/>
  <c r="AN396" i="29"/>
  <c r="AK396" i="29" s="1"/>
  <c r="AO396" i="29"/>
  <c r="AP396" i="29"/>
  <c r="AQ396" i="29"/>
  <c r="AE397" i="29"/>
  <c r="AF397" i="29"/>
  <c r="AG397" i="29"/>
  <c r="AJ397" i="29"/>
  <c r="AM397" i="29"/>
  <c r="AN397" i="29"/>
  <c r="AK397" i="29" s="1"/>
  <c r="AO397" i="29"/>
  <c r="AP397" i="29"/>
  <c r="AQ397" i="29"/>
  <c r="AE398" i="29"/>
  <c r="AF398" i="29"/>
  <c r="AG398" i="29"/>
  <c r="AM398" i="29"/>
  <c r="AJ398" i="29" s="1"/>
  <c r="AN398" i="29"/>
  <c r="AK398" i="29" s="1"/>
  <c r="AO398" i="29"/>
  <c r="AP398" i="29"/>
  <c r="AQ398" i="29"/>
  <c r="AE399" i="29"/>
  <c r="AF399" i="29"/>
  <c r="AG399" i="29"/>
  <c r="AM399" i="29"/>
  <c r="AJ399" i="29" s="1"/>
  <c r="AN399" i="29"/>
  <c r="AK399" i="29" s="1"/>
  <c r="AO399" i="29"/>
  <c r="AP399" i="29"/>
  <c r="AQ399" i="29"/>
  <c r="AE400" i="29"/>
  <c r="AF400" i="29"/>
  <c r="AG400" i="29"/>
  <c r="AM400" i="29"/>
  <c r="AJ400" i="29" s="1"/>
  <c r="AN400" i="29"/>
  <c r="AK400" i="29" s="1"/>
  <c r="AO400" i="29"/>
  <c r="AP400" i="29"/>
  <c r="AQ400" i="29"/>
  <c r="AE401" i="29"/>
  <c r="AF401" i="29"/>
  <c r="AH401" i="29" s="1"/>
  <c r="AG401" i="29"/>
  <c r="AM401" i="29"/>
  <c r="AJ401" i="29" s="1"/>
  <c r="AN401" i="29"/>
  <c r="AK401" i="29" s="1"/>
  <c r="AO401" i="29"/>
  <c r="AP401" i="29"/>
  <c r="AQ401" i="29"/>
  <c r="AE402" i="29"/>
  <c r="AF402" i="29"/>
  <c r="AG402" i="29"/>
  <c r="AM402" i="29"/>
  <c r="AJ402" i="29" s="1"/>
  <c r="AN402" i="29"/>
  <c r="AK402" i="29" s="1"/>
  <c r="AO402" i="29"/>
  <c r="AP402" i="29"/>
  <c r="AQ402" i="29"/>
  <c r="AE403" i="29"/>
  <c r="AF403" i="29"/>
  <c r="AG403" i="29"/>
  <c r="AM403" i="29"/>
  <c r="AJ403" i="29" s="1"/>
  <c r="AN403" i="29"/>
  <c r="AK403" i="29" s="1"/>
  <c r="AO403" i="29"/>
  <c r="AP403" i="29"/>
  <c r="AQ403" i="29"/>
  <c r="AE404" i="29"/>
  <c r="AF404" i="29"/>
  <c r="AH404" i="29" s="1"/>
  <c r="AG404" i="29"/>
  <c r="AM404" i="29"/>
  <c r="AJ404" i="29" s="1"/>
  <c r="AN404" i="29"/>
  <c r="AK404" i="29" s="1"/>
  <c r="AO404" i="29"/>
  <c r="AP404" i="29"/>
  <c r="AQ404" i="29"/>
  <c r="AE405" i="29"/>
  <c r="AF405" i="29"/>
  <c r="AG405" i="29"/>
  <c r="AM405" i="29"/>
  <c r="AJ405" i="29" s="1"/>
  <c r="AN405" i="29"/>
  <c r="AK405" i="29" s="1"/>
  <c r="AO405" i="29"/>
  <c r="AP405" i="29"/>
  <c r="AQ405" i="29"/>
  <c r="AE406" i="29"/>
  <c r="AF406" i="29"/>
  <c r="AG406" i="29"/>
  <c r="AM406" i="29"/>
  <c r="AJ406" i="29" s="1"/>
  <c r="AN406" i="29"/>
  <c r="AK406" i="29" s="1"/>
  <c r="AO406" i="29"/>
  <c r="AP406" i="29"/>
  <c r="AQ406" i="29"/>
  <c r="AE407" i="29"/>
  <c r="AF407" i="29"/>
  <c r="AG407" i="29"/>
  <c r="AM407" i="29"/>
  <c r="AJ407" i="29" s="1"/>
  <c r="AN407" i="29"/>
  <c r="AK407" i="29" s="1"/>
  <c r="AO407" i="29"/>
  <c r="AP407" i="29"/>
  <c r="AQ407" i="29"/>
  <c r="AE408" i="29"/>
  <c r="AF408" i="29"/>
  <c r="AG408" i="29"/>
  <c r="AM408" i="29"/>
  <c r="AJ408" i="29" s="1"/>
  <c r="AN408" i="29"/>
  <c r="AK408" i="29" s="1"/>
  <c r="AO408" i="29"/>
  <c r="AP408" i="29"/>
  <c r="AQ408" i="29"/>
  <c r="AE409" i="29"/>
  <c r="AF409" i="29"/>
  <c r="AG409" i="29"/>
  <c r="AJ409" i="29"/>
  <c r="AM409" i="29"/>
  <c r="AN409" i="29"/>
  <c r="AK409" i="29" s="1"/>
  <c r="AO409" i="29"/>
  <c r="AP409" i="29"/>
  <c r="AQ409" i="29"/>
  <c r="AE410" i="29"/>
  <c r="AF410" i="29"/>
  <c r="AG410" i="29"/>
  <c r="AM410" i="29"/>
  <c r="AJ410" i="29" s="1"/>
  <c r="AN410" i="29"/>
  <c r="AK410" i="29" s="1"/>
  <c r="AO410" i="29"/>
  <c r="AP410" i="29"/>
  <c r="AQ410" i="29"/>
  <c r="AE411" i="29"/>
  <c r="AF411" i="29"/>
  <c r="AG411" i="29"/>
  <c r="AM411" i="29"/>
  <c r="AJ411" i="29" s="1"/>
  <c r="AN411" i="29"/>
  <c r="AK411" i="29" s="1"/>
  <c r="AO411" i="29"/>
  <c r="AP411" i="29"/>
  <c r="AQ411" i="29"/>
  <c r="AE412" i="29"/>
  <c r="AF412" i="29"/>
  <c r="AG412" i="29"/>
  <c r="AM412" i="29"/>
  <c r="AJ412" i="29" s="1"/>
  <c r="AN412" i="29"/>
  <c r="AK412" i="29" s="1"/>
  <c r="AO412" i="29"/>
  <c r="AP412" i="29"/>
  <c r="AQ412" i="29"/>
  <c r="AE413" i="29"/>
  <c r="AF413" i="29"/>
  <c r="AG413" i="29"/>
  <c r="AM413" i="29"/>
  <c r="AJ413" i="29" s="1"/>
  <c r="AN413" i="29"/>
  <c r="AK413" i="29" s="1"/>
  <c r="AO413" i="29"/>
  <c r="AP413" i="29"/>
  <c r="AQ413" i="29"/>
  <c r="AE414" i="29"/>
  <c r="AF414" i="29"/>
  <c r="AG414" i="29"/>
  <c r="AM414" i="29"/>
  <c r="AJ414" i="29" s="1"/>
  <c r="AN414" i="29"/>
  <c r="AK414" i="29" s="1"/>
  <c r="AO414" i="29"/>
  <c r="AP414" i="29"/>
  <c r="AQ414" i="29"/>
  <c r="AE415" i="29"/>
  <c r="AF415" i="29"/>
  <c r="AG415" i="29"/>
  <c r="AM415" i="29"/>
  <c r="AJ415" i="29" s="1"/>
  <c r="AN415" i="29"/>
  <c r="AK415" i="29" s="1"/>
  <c r="AO415" i="29"/>
  <c r="AP415" i="29"/>
  <c r="AQ415" i="29"/>
  <c r="AE416" i="29"/>
  <c r="AF416" i="29"/>
  <c r="AG416" i="29"/>
  <c r="AK416" i="29"/>
  <c r="AM416" i="29"/>
  <c r="AJ416" i="29" s="1"/>
  <c r="AN416" i="29"/>
  <c r="AO416" i="29"/>
  <c r="AP416" i="29"/>
  <c r="AQ416" i="29"/>
  <c r="AE417" i="29"/>
  <c r="AF417" i="29"/>
  <c r="AG417" i="29"/>
  <c r="AM417" i="29"/>
  <c r="AJ417" i="29" s="1"/>
  <c r="AN417" i="29"/>
  <c r="AK417" i="29" s="1"/>
  <c r="AO417" i="29"/>
  <c r="AP417" i="29"/>
  <c r="AQ417" i="29"/>
  <c r="AE418" i="29"/>
  <c r="AF418" i="29"/>
  <c r="AG418" i="29"/>
  <c r="AJ418" i="29"/>
  <c r="AM418" i="29"/>
  <c r="AN418" i="29"/>
  <c r="AK418" i="29" s="1"/>
  <c r="AO418" i="29"/>
  <c r="AP418" i="29"/>
  <c r="AQ418" i="29"/>
  <c r="AE419" i="29"/>
  <c r="AF419" i="29"/>
  <c r="AG419" i="29"/>
  <c r="AH419" i="29" s="1"/>
  <c r="AM419" i="29"/>
  <c r="AJ419" i="29" s="1"/>
  <c r="AN419" i="29"/>
  <c r="AK419" i="29" s="1"/>
  <c r="AO419" i="29"/>
  <c r="AP419" i="29"/>
  <c r="AQ419" i="29"/>
  <c r="AE420" i="29"/>
  <c r="AF420" i="29"/>
  <c r="AG420" i="29"/>
  <c r="AM420" i="29"/>
  <c r="AJ420" i="29" s="1"/>
  <c r="AN420" i="29"/>
  <c r="AK420" i="29" s="1"/>
  <c r="AO420" i="29"/>
  <c r="AP420" i="29"/>
  <c r="AQ420" i="29"/>
  <c r="AE421" i="29"/>
  <c r="AF421" i="29"/>
  <c r="AG421" i="29"/>
  <c r="AM421" i="29"/>
  <c r="AJ421" i="29" s="1"/>
  <c r="AN421" i="29"/>
  <c r="AK421" i="29" s="1"/>
  <c r="AO421" i="29"/>
  <c r="AP421" i="29"/>
  <c r="AQ421" i="29"/>
  <c r="AE422" i="29"/>
  <c r="AF422" i="29"/>
  <c r="AG422" i="29"/>
  <c r="AM422" i="29"/>
  <c r="AJ422" i="29" s="1"/>
  <c r="AN422" i="29"/>
  <c r="AK422" i="29" s="1"/>
  <c r="AO422" i="29"/>
  <c r="AP422" i="29"/>
  <c r="AQ422" i="29"/>
  <c r="AE423" i="29"/>
  <c r="AF423" i="29"/>
  <c r="AG423" i="29"/>
  <c r="AM423" i="29"/>
  <c r="AJ423" i="29" s="1"/>
  <c r="AN423" i="29"/>
  <c r="AK423" i="29" s="1"/>
  <c r="AO423" i="29"/>
  <c r="AP423" i="29"/>
  <c r="AQ423" i="29"/>
  <c r="AE424" i="29"/>
  <c r="AF424" i="29"/>
  <c r="AG424" i="29"/>
  <c r="AM424" i="29"/>
  <c r="AJ424" i="29" s="1"/>
  <c r="AN424" i="29"/>
  <c r="AK424" i="29" s="1"/>
  <c r="AO424" i="29"/>
  <c r="AP424" i="29"/>
  <c r="AQ424" i="29"/>
  <c r="AE425" i="29"/>
  <c r="AF425" i="29"/>
  <c r="AG425" i="29"/>
  <c r="AM425" i="29"/>
  <c r="AJ425" i="29" s="1"/>
  <c r="AN425" i="29"/>
  <c r="AK425" i="29" s="1"/>
  <c r="AO425" i="29"/>
  <c r="AP425" i="29"/>
  <c r="AQ425" i="29"/>
  <c r="AE426" i="29"/>
  <c r="AF426" i="29"/>
  <c r="AG426" i="29"/>
  <c r="AM426" i="29"/>
  <c r="AJ426" i="29" s="1"/>
  <c r="AN426" i="29"/>
  <c r="AK426" i="29" s="1"/>
  <c r="AO426" i="29"/>
  <c r="AP426" i="29"/>
  <c r="AQ426" i="29"/>
  <c r="AE427" i="29"/>
  <c r="AF427" i="29"/>
  <c r="AG427" i="29"/>
  <c r="AM427" i="29"/>
  <c r="AJ427" i="29" s="1"/>
  <c r="AN427" i="29"/>
  <c r="AK427" i="29" s="1"/>
  <c r="AO427" i="29"/>
  <c r="AP427" i="29"/>
  <c r="AQ427" i="29"/>
  <c r="AE428" i="29"/>
  <c r="AF428" i="29"/>
  <c r="AG428" i="29"/>
  <c r="AM428" i="29"/>
  <c r="AJ428" i="29" s="1"/>
  <c r="AN428" i="29"/>
  <c r="AK428" i="29" s="1"/>
  <c r="AO428" i="29"/>
  <c r="AP428" i="29"/>
  <c r="AQ428" i="29"/>
  <c r="AE429" i="29"/>
  <c r="AF429" i="29"/>
  <c r="AG429" i="29"/>
  <c r="AM429" i="29"/>
  <c r="AJ429" i="29" s="1"/>
  <c r="AN429" i="29"/>
  <c r="AK429" i="29" s="1"/>
  <c r="AO429" i="29"/>
  <c r="AP429" i="29"/>
  <c r="AQ429" i="29"/>
  <c r="AE430" i="29"/>
  <c r="AF430" i="29"/>
  <c r="AG430" i="29"/>
  <c r="AK430" i="29"/>
  <c r="AM430" i="29"/>
  <c r="AJ430" i="29" s="1"/>
  <c r="AN430" i="29"/>
  <c r="AO430" i="29"/>
  <c r="AP430" i="29"/>
  <c r="AQ430" i="29"/>
  <c r="AE431" i="29"/>
  <c r="AF431" i="29"/>
  <c r="AG431" i="29"/>
  <c r="AM431" i="29"/>
  <c r="AJ431" i="29" s="1"/>
  <c r="AN431" i="29"/>
  <c r="AK431" i="29" s="1"/>
  <c r="AO431" i="29"/>
  <c r="AP431" i="29"/>
  <c r="AQ431" i="29"/>
  <c r="AE432" i="29"/>
  <c r="AF432" i="29"/>
  <c r="AG432" i="29"/>
  <c r="AM432" i="29"/>
  <c r="AJ432" i="29" s="1"/>
  <c r="AN432" i="29"/>
  <c r="AK432" i="29" s="1"/>
  <c r="AO432" i="29"/>
  <c r="AP432" i="29"/>
  <c r="AQ432" i="29"/>
  <c r="AE433" i="29"/>
  <c r="AF433" i="29"/>
  <c r="AH433" i="29" s="1"/>
  <c r="AG433" i="29"/>
  <c r="AM433" i="29"/>
  <c r="AJ433" i="29" s="1"/>
  <c r="AN433" i="29"/>
  <c r="AK433" i="29" s="1"/>
  <c r="AO433" i="29"/>
  <c r="AP433" i="29"/>
  <c r="AQ433" i="29"/>
  <c r="AE434" i="29"/>
  <c r="AF434" i="29"/>
  <c r="AG434" i="29"/>
  <c r="AM434" i="29"/>
  <c r="AJ434" i="29" s="1"/>
  <c r="AN434" i="29"/>
  <c r="AK434" i="29" s="1"/>
  <c r="AO434" i="29"/>
  <c r="AP434" i="29"/>
  <c r="AQ434" i="29"/>
  <c r="AE435" i="29"/>
  <c r="AF435" i="29"/>
  <c r="AG435" i="29"/>
  <c r="AM435" i="29"/>
  <c r="AJ435" i="29" s="1"/>
  <c r="AN435" i="29"/>
  <c r="AK435" i="29" s="1"/>
  <c r="AO435" i="29"/>
  <c r="AP435" i="29"/>
  <c r="AQ435" i="29"/>
  <c r="AE436" i="29"/>
  <c r="AF436" i="29"/>
  <c r="AG436" i="29"/>
  <c r="AM436" i="29"/>
  <c r="AJ436" i="29" s="1"/>
  <c r="AN436" i="29"/>
  <c r="AK436" i="29" s="1"/>
  <c r="AO436" i="29"/>
  <c r="AP436" i="29"/>
  <c r="AQ436" i="29"/>
  <c r="AE437" i="29"/>
  <c r="AF437" i="29"/>
  <c r="AG437" i="29"/>
  <c r="AM437" i="29"/>
  <c r="AJ437" i="29" s="1"/>
  <c r="AN437" i="29"/>
  <c r="AK437" i="29" s="1"/>
  <c r="AO437" i="29"/>
  <c r="AP437" i="29"/>
  <c r="AQ437" i="29"/>
  <c r="AE438" i="29"/>
  <c r="AF438" i="29"/>
  <c r="AG438" i="29"/>
  <c r="AM438" i="29"/>
  <c r="AJ438" i="29" s="1"/>
  <c r="AN438" i="29"/>
  <c r="AK438" i="29" s="1"/>
  <c r="AO438" i="29"/>
  <c r="AP438" i="29"/>
  <c r="AQ438" i="29"/>
  <c r="AE439" i="29"/>
  <c r="AF439" i="29"/>
  <c r="AG439" i="29"/>
  <c r="AK439" i="29"/>
  <c r="AM439" i="29"/>
  <c r="AJ439" i="29" s="1"/>
  <c r="AN439" i="29"/>
  <c r="AO439" i="29"/>
  <c r="AP439" i="29"/>
  <c r="AQ439" i="29"/>
  <c r="AE440" i="29"/>
  <c r="AF440" i="29"/>
  <c r="AG440" i="29"/>
  <c r="AM440" i="29"/>
  <c r="AJ440" i="29" s="1"/>
  <c r="AN440" i="29"/>
  <c r="AK440" i="29" s="1"/>
  <c r="AO440" i="29"/>
  <c r="AP440" i="29"/>
  <c r="AQ440" i="29"/>
  <c r="AE441" i="29"/>
  <c r="AF441" i="29"/>
  <c r="AG441" i="29"/>
  <c r="AM441" i="29"/>
  <c r="AJ441" i="29" s="1"/>
  <c r="AN441" i="29"/>
  <c r="AK441" i="29" s="1"/>
  <c r="AO441" i="29"/>
  <c r="AP441" i="29"/>
  <c r="AQ441" i="29"/>
  <c r="AE442" i="29"/>
  <c r="AF442" i="29"/>
  <c r="AG442" i="29"/>
  <c r="AM442" i="29"/>
  <c r="AJ442" i="29" s="1"/>
  <c r="AN442" i="29"/>
  <c r="AK442" i="29" s="1"/>
  <c r="AO442" i="29"/>
  <c r="AP442" i="29"/>
  <c r="AQ442" i="29"/>
  <c r="AE443" i="29"/>
  <c r="AF443" i="29"/>
  <c r="AG443" i="29"/>
  <c r="AM443" i="29"/>
  <c r="AJ443" i="29" s="1"/>
  <c r="AN443" i="29"/>
  <c r="AK443" i="29" s="1"/>
  <c r="AO443" i="29"/>
  <c r="AP443" i="29"/>
  <c r="AQ443" i="29"/>
  <c r="AE444" i="29"/>
  <c r="AF444" i="29"/>
  <c r="AG444" i="29"/>
  <c r="AM444" i="29"/>
  <c r="AJ444" i="29" s="1"/>
  <c r="AN444" i="29"/>
  <c r="AK444" i="29" s="1"/>
  <c r="AO444" i="29"/>
  <c r="AP444" i="29"/>
  <c r="AQ444" i="29"/>
  <c r="AE445" i="29"/>
  <c r="AF445" i="29"/>
  <c r="AG445" i="29"/>
  <c r="AM445" i="29"/>
  <c r="AJ445" i="29" s="1"/>
  <c r="AN445" i="29"/>
  <c r="AK445" i="29" s="1"/>
  <c r="AO445" i="29"/>
  <c r="AP445" i="29"/>
  <c r="AQ445" i="29"/>
  <c r="AE446" i="29"/>
  <c r="AF446" i="29"/>
  <c r="AG446" i="29"/>
  <c r="AM446" i="29"/>
  <c r="AJ446" i="29" s="1"/>
  <c r="AN446" i="29"/>
  <c r="AK446" i="29" s="1"/>
  <c r="AO446" i="29"/>
  <c r="AP446" i="29"/>
  <c r="AQ446" i="29"/>
  <c r="AE447" i="29"/>
  <c r="AF447" i="29"/>
  <c r="AG447" i="29"/>
  <c r="AM447" i="29"/>
  <c r="AJ447" i="29" s="1"/>
  <c r="AN447" i="29"/>
  <c r="AK447" i="29" s="1"/>
  <c r="AO447" i="29"/>
  <c r="AR447" i="29" s="1"/>
  <c r="AS447" i="29" s="1"/>
  <c r="AT447" i="29" s="1"/>
  <c r="AP447" i="29"/>
  <c r="AQ447" i="29"/>
  <c r="AE448" i="29"/>
  <c r="AF448" i="29"/>
  <c r="AG448" i="29"/>
  <c r="AM448" i="29"/>
  <c r="AJ448" i="29" s="1"/>
  <c r="AN448" i="29"/>
  <c r="AK448" i="29" s="1"/>
  <c r="AO448" i="29"/>
  <c r="AP448" i="29"/>
  <c r="AQ448" i="29"/>
  <c r="AE449" i="29"/>
  <c r="AF449" i="29"/>
  <c r="AG449" i="29"/>
  <c r="AM449" i="29"/>
  <c r="AJ449" i="29" s="1"/>
  <c r="AN449" i="29"/>
  <c r="AK449" i="29" s="1"/>
  <c r="AO449" i="29"/>
  <c r="AP449" i="29"/>
  <c r="AQ449" i="29"/>
  <c r="AE450" i="29"/>
  <c r="AF450" i="29"/>
  <c r="AG450" i="29"/>
  <c r="AJ450" i="29"/>
  <c r="AK450" i="29"/>
  <c r="AM450" i="29"/>
  <c r="AN450" i="29"/>
  <c r="AO450" i="29"/>
  <c r="AR450" i="29" s="1"/>
  <c r="AS450" i="29" s="1"/>
  <c r="AT450" i="29" s="1"/>
  <c r="AP450" i="29"/>
  <c r="AQ450" i="29"/>
  <c r="AE451" i="29"/>
  <c r="AF451" i="29"/>
  <c r="AG451" i="29"/>
  <c r="AM451" i="29"/>
  <c r="AJ451" i="29" s="1"/>
  <c r="AN451" i="29"/>
  <c r="AK451" i="29" s="1"/>
  <c r="AO451" i="29"/>
  <c r="AP451" i="29"/>
  <c r="AQ451" i="29"/>
  <c r="AE452" i="29"/>
  <c r="AF452" i="29"/>
  <c r="AH452" i="29" s="1"/>
  <c r="AG452" i="29"/>
  <c r="AM452" i="29"/>
  <c r="AJ452" i="29" s="1"/>
  <c r="AN452" i="29"/>
  <c r="AK452" i="29" s="1"/>
  <c r="AO452" i="29"/>
  <c r="AP452" i="29"/>
  <c r="AQ452" i="29"/>
  <c r="AE453" i="29"/>
  <c r="AF453" i="29"/>
  <c r="AG453" i="29"/>
  <c r="AM453" i="29"/>
  <c r="AJ453" i="29" s="1"/>
  <c r="AN453" i="29"/>
  <c r="AK453" i="29" s="1"/>
  <c r="AO453" i="29"/>
  <c r="AP453" i="29"/>
  <c r="AQ453" i="29"/>
  <c r="AE454" i="29"/>
  <c r="AF454" i="29"/>
  <c r="AG454" i="29"/>
  <c r="AM454" i="29"/>
  <c r="AJ454" i="29" s="1"/>
  <c r="AN454" i="29"/>
  <c r="AK454" i="29" s="1"/>
  <c r="AO454" i="29"/>
  <c r="AP454" i="29"/>
  <c r="AQ454" i="29"/>
  <c r="AE455" i="29"/>
  <c r="AF455" i="29"/>
  <c r="AH455" i="29" s="1"/>
  <c r="AG455" i="29"/>
  <c r="AM455" i="29"/>
  <c r="AJ455" i="29" s="1"/>
  <c r="AN455" i="29"/>
  <c r="AK455" i="29" s="1"/>
  <c r="AO455" i="29"/>
  <c r="AP455" i="29"/>
  <c r="AQ455" i="29"/>
  <c r="AE456" i="29"/>
  <c r="AF456" i="29"/>
  <c r="AH456" i="29" s="1"/>
  <c r="AG456" i="29"/>
  <c r="AM456" i="29"/>
  <c r="AJ456" i="29" s="1"/>
  <c r="AN456" i="29"/>
  <c r="AK456" i="29" s="1"/>
  <c r="AO456" i="29"/>
  <c r="AP456" i="29"/>
  <c r="AQ456" i="29"/>
  <c r="AE457" i="29"/>
  <c r="AF457" i="29"/>
  <c r="AG457" i="29"/>
  <c r="AM457" i="29"/>
  <c r="AJ457" i="29" s="1"/>
  <c r="AN457" i="29"/>
  <c r="AK457" i="29" s="1"/>
  <c r="AO457" i="29"/>
  <c r="AP457" i="29"/>
  <c r="AQ457" i="29"/>
  <c r="AE458" i="29"/>
  <c r="AF458" i="29"/>
  <c r="AG458" i="29"/>
  <c r="AM458" i="29"/>
  <c r="AJ458" i="29" s="1"/>
  <c r="AN458" i="29"/>
  <c r="AK458" i="29" s="1"/>
  <c r="AO458" i="29"/>
  <c r="AP458" i="29"/>
  <c r="AQ458" i="29"/>
  <c r="AE459" i="29"/>
  <c r="AF459" i="29"/>
  <c r="AG459" i="29"/>
  <c r="AM459" i="29"/>
  <c r="AJ459" i="29" s="1"/>
  <c r="AN459" i="29"/>
  <c r="AK459" i="29" s="1"/>
  <c r="AO459" i="29"/>
  <c r="AP459" i="29"/>
  <c r="AQ459" i="29"/>
  <c r="AE460" i="29"/>
  <c r="AF460" i="29"/>
  <c r="AG460" i="29"/>
  <c r="AM460" i="29"/>
  <c r="AJ460" i="29" s="1"/>
  <c r="AN460" i="29"/>
  <c r="AK460" i="29" s="1"/>
  <c r="AO460" i="29"/>
  <c r="AP460" i="29"/>
  <c r="AQ460" i="29"/>
  <c r="AE461" i="29"/>
  <c r="AF461" i="29"/>
  <c r="AG461" i="29"/>
  <c r="AM461" i="29"/>
  <c r="AJ461" i="29" s="1"/>
  <c r="AN461" i="29"/>
  <c r="AK461" i="29" s="1"/>
  <c r="AO461" i="29"/>
  <c r="AP461" i="29"/>
  <c r="AQ461" i="29"/>
  <c r="AE462" i="29"/>
  <c r="AF462" i="29"/>
  <c r="AG462" i="29"/>
  <c r="AM462" i="29"/>
  <c r="AJ462" i="29" s="1"/>
  <c r="AN462" i="29"/>
  <c r="AK462" i="29" s="1"/>
  <c r="AO462" i="29"/>
  <c r="AP462" i="29"/>
  <c r="AQ462" i="29"/>
  <c r="AE463" i="29"/>
  <c r="AF463" i="29"/>
  <c r="AG463" i="29"/>
  <c r="AM463" i="29"/>
  <c r="AJ463" i="29" s="1"/>
  <c r="AN463" i="29"/>
  <c r="AK463" i="29" s="1"/>
  <c r="AO463" i="29"/>
  <c r="AP463" i="29"/>
  <c r="AQ463" i="29"/>
  <c r="AE464" i="29"/>
  <c r="AF464" i="29"/>
  <c r="AG464" i="29"/>
  <c r="AM464" i="29"/>
  <c r="AJ464" i="29" s="1"/>
  <c r="AN464" i="29"/>
  <c r="AK464" i="29" s="1"/>
  <c r="AO464" i="29"/>
  <c r="AP464" i="29"/>
  <c r="AQ464" i="29"/>
  <c r="AE465" i="29"/>
  <c r="AF465" i="29"/>
  <c r="AG465" i="29"/>
  <c r="AM465" i="29"/>
  <c r="AJ465" i="29" s="1"/>
  <c r="AN465" i="29"/>
  <c r="AK465" i="29" s="1"/>
  <c r="AO465" i="29"/>
  <c r="AP465" i="29"/>
  <c r="AQ465" i="29"/>
  <c r="AE466" i="29"/>
  <c r="AF466" i="29"/>
  <c r="AG466" i="29"/>
  <c r="AM466" i="29"/>
  <c r="AJ466" i="29" s="1"/>
  <c r="AN466" i="29"/>
  <c r="AK466" i="29" s="1"/>
  <c r="AO466" i="29"/>
  <c r="AP466" i="29"/>
  <c r="AQ466" i="29"/>
  <c r="AE467" i="29"/>
  <c r="AF467" i="29"/>
  <c r="AG467" i="29"/>
  <c r="AK467" i="29"/>
  <c r="AM467" i="29"/>
  <c r="AJ467" i="29" s="1"/>
  <c r="AN467" i="29"/>
  <c r="AO467" i="29"/>
  <c r="AP467" i="29"/>
  <c r="AQ467" i="29"/>
  <c r="AE468" i="29"/>
  <c r="AF468" i="29"/>
  <c r="AG468" i="29"/>
  <c r="AM468" i="29"/>
  <c r="AJ468" i="29" s="1"/>
  <c r="AN468" i="29"/>
  <c r="AK468" i="29" s="1"/>
  <c r="AO468" i="29"/>
  <c r="AP468" i="29"/>
  <c r="AQ468" i="29"/>
  <c r="AE469" i="29"/>
  <c r="AF469" i="29"/>
  <c r="AG469" i="29"/>
  <c r="AM469" i="29"/>
  <c r="AJ469" i="29" s="1"/>
  <c r="AN469" i="29"/>
  <c r="AK469" i="29" s="1"/>
  <c r="AO469" i="29"/>
  <c r="AP469" i="29"/>
  <c r="AQ469" i="29"/>
  <c r="AE470" i="29"/>
  <c r="AF470" i="29"/>
  <c r="AG470" i="29"/>
  <c r="AK470" i="29"/>
  <c r="AM470" i="29"/>
  <c r="AJ470" i="29" s="1"/>
  <c r="AN470" i="29"/>
  <c r="AO470" i="29"/>
  <c r="AP470" i="29"/>
  <c r="AQ470" i="29"/>
  <c r="AE471" i="29"/>
  <c r="AF471" i="29"/>
  <c r="AG471" i="29"/>
  <c r="AM471" i="29"/>
  <c r="AJ471" i="29" s="1"/>
  <c r="AN471" i="29"/>
  <c r="AK471" i="29" s="1"/>
  <c r="AO471" i="29"/>
  <c r="AP471" i="29"/>
  <c r="AQ471" i="29"/>
  <c r="AE472" i="29"/>
  <c r="AF472" i="29"/>
  <c r="AG472" i="29"/>
  <c r="AM472" i="29"/>
  <c r="AJ472" i="29" s="1"/>
  <c r="AN472" i="29"/>
  <c r="AK472" i="29" s="1"/>
  <c r="AO472" i="29"/>
  <c r="AP472" i="29"/>
  <c r="AQ472" i="29"/>
  <c r="AE473" i="29"/>
  <c r="AF473" i="29"/>
  <c r="AH473" i="29" s="1"/>
  <c r="AG473" i="29"/>
  <c r="AM473" i="29"/>
  <c r="AJ473" i="29" s="1"/>
  <c r="AN473" i="29"/>
  <c r="AK473" i="29" s="1"/>
  <c r="AO473" i="29"/>
  <c r="AP473" i="29"/>
  <c r="AQ473" i="29"/>
  <c r="AE474" i="29"/>
  <c r="AF474" i="29"/>
  <c r="AG474" i="29"/>
  <c r="AM474" i="29"/>
  <c r="AJ474" i="29" s="1"/>
  <c r="AN474" i="29"/>
  <c r="AK474" i="29" s="1"/>
  <c r="AO474" i="29"/>
  <c r="AP474" i="29"/>
  <c r="AQ474" i="29"/>
  <c r="AE475" i="29"/>
  <c r="AF475" i="29"/>
  <c r="AG475" i="29"/>
  <c r="AM475" i="29"/>
  <c r="AJ475" i="29" s="1"/>
  <c r="AN475" i="29"/>
  <c r="AK475" i="29" s="1"/>
  <c r="AO475" i="29"/>
  <c r="AP475" i="29"/>
  <c r="AQ475" i="29"/>
  <c r="AE476" i="29"/>
  <c r="AF476" i="29"/>
  <c r="AH476" i="29" s="1"/>
  <c r="AG476" i="29"/>
  <c r="AM476" i="29"/>
  <c r="AJ476" i="29" s="1"/>
  <c r="AN476" i="29"/>
  <c r="AK476" i="29" s="1"/>
  <c r="AO476" i="29"/>
  <c r="AP476" i="29"/>
  <c r="AQ476" i="29"/>
  <c r="AE477" i="29"/>
  <c r="AF477" i="29"/>
  <c r="AG477" i="29"/>
  <c r="AM477" i="29"/>
  <c r="AJ477" i="29" s="1"/>
  <c r="AN477" i="29"/>
  <c r="AK477" i="29" s="1"/>
  <c r="AO477" i="29"/>
  <c r="AR477" i="29" s="1"/>
  <c r="AS477" i="29" s="1"/>
  <c r="AT477" i="29" s="1"/>
  <c r="AP477" i="29"/>
  <c r="AQ477" i="29"/>
  <c r="AE478" i="29"/>
  <c r="AF478" i="29"/>
  <c r="AG478" i="29"/>
  <c r="AM478" i="29"/>
  <c r="AJ478" i="29" s="1"/>
  <c r="AN478" i="29"/>
  <c r="AK478" i="29" s="1"/>
  <c r="AO478" i="29"/>
  <c r="AP478" i="29"/>
  <c r="AQ478" i="29"/>
  <c r="AE479" i="29"/>
  <c r="AF479" i="29"/>
  <c r="AH479" i="29" s="1"/>
  <c r="AG479" i="29"/>
  <c r="AJ479" i="29"/>
  <c r="AM479" i="29"/>
  <c r="AN479" i="29"/>
  <c r="AK479" i="29" s="1"/>
  <c r="AO479" i="29"/>
  <c r="AP479" i="29"/>
  <c r="AQ479" i="29"/>
  <c r="AE480" i="29"/>
  <c r="AF480" i="29"/>
  <c r="AG480" i="29"/>
  <c r="AM480" i="29"/>
  <c r="AJ480" i="29" s="1"/>
  <c r="AN480" i="29"/>
  <c r="AK480" i="29" s="1"/>
  <c r="AO480" i="29"/>
  <c r="AP480" i="29"/>
  <c r="AQ480" i="29"/>
  <c r="AE481" i="29"/>
  <c r="AF481" i="29"/>
  <c r="AG481" i="29"/>
  <c r="AK481" i="29"/>
  <c r="AM481" i="29"/>
  <c r="AJ481" i="29" s="1"/>
  <c r="AN481" i="29"/>
  <c r="AO481" i="29"/>
  <c r="AP481" i="29"/>
  <c r="AQ481" i="29"/>
  <c r="AE482" i="29"/>
  <c r="AF482" i="29"/>
  <c r="AG482" i="29"/>
  <c r="AM482" i="29"/>
  <c r="AJ482" i="29" s="1"/>
  <c r="AN482" i="29"/>
  <c r="AK482" i="29" s="1"/>
  <c r="AO482" i="29"/>
  <c r="AP482" i="29"/>
  <c r="AR482" i="29" s="1"/>
  <c r="AS482" i="29" s="1"/>
  <c r="AT482" i="29" s="1"/>
  <c r="AQ482" i="29"/>
  <c r="AE483" i="29"/>
  <c r="AF483" i="29"/>
  <c r="AG483" i="29"/>
  <c r="AM483" i="29"/>
  <c r="AJ483" i="29" s="1"/>
  <c r="AN483" i="29"/>
  <c r="AK483" i="29" s="1"/>
  <c r="AO483" i="29"/>
  <c r="AP483" i="29"/>
  <c r="AQ483" i="29"/>
  <c r="AE484" i="29"/>
  <c r="AF484" i="29"/>
  <c r="AG484" i="29"/>
  <c r="AM484" i="29"/>
  <c r="AJ484" i="29" s="1"/>
  <c r="AN484" i="29"/>
  <c r="AK484" i="29" s="1"/>
  <c r="AO484" i="29"/>
  <c r="AP484" i="29"/>
  <c r="AQ484" i="29"/>
  <c r="AR484" i="29" s="1"/>
  <c r="AS484" i="29" s="1"/>
  <c r="AT484" i="29" s="1"/>
  <c r="AE485" i="29"/>
  <c r="AF485" i="29"/>
  <c r="AG485" i="29"/>
  <c r="AM485" i="29"/>
  <c r="AJ485" i="29" s="1"/>
  <c r="AN485" i="29"/>
  <c r="AK485" i="29" s="1"/>
  <c r="AO485" i="29"/>
  <c r="AP485" i="29"/>
  <c r="AQ485" i="29"/>
  <c r="AE486" i="29"/>
  <c r="AF486" i="29"/>
  <c r="AG486" i="29"/>
  <c r="AM486" i="29"/>
  <c r="AJ486" i="29" s="1"/>
  <c r="AN486" i="29"/>
  <c r="AK486" i="29" s="1"/>
  <c r="AO486" i="29"/>
  <c r="AP486" i="29"/>
  <c r="AQ486" i="29"/>
  <c r="AE487" i="29"/>
  <c r="AF487" i="29"/>
  <c r="AG487" i="29"/>
  <c r="AM487" i="29"/>
  <c r="AJ487" i="29" s="1"/>
  <c r="AN487" i="29"/>
  <c r="AK487" i="29" s="1"/>
  <c r="AO487" i="29"/>
  <c r="AP487" i="29"/>
  <c r="AQ487" i="29"/>
  <c r="AE488" i="29"/>
  <c r="AF488" i="29"/>
  <c r="AG488" i="29"/>
  <c r="AM488" i="29"/>
  <c r="AJ488" i="29" s="1"/>
  <c r="AN488" i="29"/>
  <c r="AK488" i="29" s="1"/>
  <c r="AO488" i="29"/>
  <c r="AP488" i="29"/>
  <c r="AQ488" i="29"/>
  <c r="AE489" i="29"/>
  <c r="AF489" i="29"/>
  <c r="AG489" i="29"/>
  <c r="AM489" i="29"/>
  <c r="AJ489" i="29" s="1"/>
  <c r="AN489" i="29"/>
  <c r="AK489" i="29" s="1"/>
  <c r="AO489" i="29"/>
  <c r="AP489" i="29"/>
  <c r="AQ489" i="29"/>
  <c r="AE490" i="29"/>
  <c r="AF490" i="29"/>
  <c r="AG490" i="29"/>
  <c r="AH490" i="29"/>
  <c r="AM490" i="29"/>
  <c r="AJ490" i="29" s="1"/>
  <c r="AN490" i="29"/>
  <c r="AK490" i="29" s="1"/>
  <c r="AO490" i="29"/>
  <c r="AP490" i="29"/>
  <c r="AQ490" i="29"/>
  <c r="AE491" i="29"/>
  <c r="AF491" i="29"/>
  <c r="AG491" i="29"/>
  <c r="AM491" i="29"/>
  <c r="AJ491" i="29" s="1"/>
  <c r="AN491" i="29"/>
  <c r="AK491" i="29" s="1"/>
  <c r="AO491" i="29"/>
  <c r="AP491" i="29"/>
  <c r="AQ491" i="29"/>
  <c r="AE492" i="29"/>
  <c r="AF492" i="29"/>
  <c r="AG492" i="29"/>
  <c r="AM492" i="29"/>
  <c r="AJ492" i="29" s="1"/>
  <c r="AN492" i="29"/>
  <c r="AK492" i="29" s="1"/>
  <c r="AO492" i="29"/>
  <c r="AP492" i="29"/>
  <c r="AQ492" i="29"/>
  <c r="AE493" i="29"/>
  <c r="AF493" i="29"/>
  <c r="AG493" i="29"/>
  <c r="AM493" i="29"/>
  <c r="AJ493" i="29" s="1"/>
  <c r="AN493" i="29"/>
  <c r="AK493" i="29" s="1"/>
  <c r="AO493" i="29"/>
  <c r="AP493" i="29"/>
  <c r="AQ493" i="29"/>
  <c r="AE494" i="29"/>
  <c r="AF494" i="29"/>
  <c r="AG494" i="29"/>
  <c r="AM494" i="29"/>
  <c r="AJ494" i="29" s="1"/>
  <c r="AN494" i="29"/>
  <c r="AK494" i="29" s="1"/>
  <c r="AO494" i="29"/>
  <c r="AP494" i="29"/>
  <c r="AQ494" i="29"/>
  <c r="AE495" i="29"/>
  <c r="AF495" i="29"/>
  <c r="AH495" i="29" s="1"/>
  <c r="AG495" i="29"/>
  <c r="AM495" i="29"/>
  <c r="AJ495" i="29" s="1"/>
  <c r="AN495" i="29"/>
  <c r="AK495" i="29" s="1"/>
  <c r="AO495" i="29"/>
  <c r="AP495" i="29"/>
  <c r="AQ495" i="29"/>
  <c r="AE496" i="29"/>
  <c r="AF496" i="29"/>
  <c r="AG496" i="29"/>
  <c r="AJ496" i="29"/>
  <c r="AK496" i="29"/>
  <c r="AM496" i="29"/>
  <c r="AN496" i="29"/>
  <c r="AO496" i="29"/>
  <c r="AR496" i="29" s="1"/>
  <c r="AS496" i="29" s="1"/>
  <c r="AT496" i="29" s="1"/>
  <c r="AP496" i="29"/>
  <c r="AQ496" i="29"/>
  <c r="AE497" i="29"/>
  <c r="AF497" i="29"/>
  <c r="AG497" i="29"/>
  <c r="AM497" i="29"/>
  <c r="AJ497" i="29" s="1"/>
  <c r="AN497" i="29"/>
  <c r="AK497" i="29" s="1"/>
  <c r="AO497" i="29"/>
  <c r="AP497" i="29"/>
  <c r="AQ497" i="29"/>
  <c r="AE498" i="29"/>
  <c r="AF498" i="29"/>
  <c r="AG498" i="29"/>
  <c r="AM498" i="29"/>
  <c r="AJ498" i="29" s="1"/>
  <c r="AN498" i="29"/>
  <c r="AK498" i="29" s="1"/>
  <c r="AO498" i="29"/>
  <c r="AP498" i="29"/>
  <c r="AQ498" i="29"/>
  <c r="AE499" i="29"/>
  <c r="AF499" i="29"/>
  <c r="AG499" i="29"/>
  <c r="AM499" i="29"/>
  <c r="AJ499" i="29" s="1"/>
  <c r="AN499" i="29"/>
  <c r="AK499" i="29" s="1"/>
  <c r="AO499" i="29"/>
  <c r="AP499" i="29"/>
  <c r="AQ499" i="29"/>
  <c r="AE500" i="29"/>
  <c r="AF500" i="29"/>
  <c r="AH500" i="29" s="1"/>
  <c r="AG500" i="29"/>
  <c r="AM500" i="29"/>
  <c r="AJ500" i="29" s="1"/>
  <c r="AN500" i="29"/>
  <c r="AK500" i="29" s="1"/>
  <c r="AO500" i="29"/>
  <c r="AP500" i="29"/>
  <c r="AQ500" i="29"/>
  <c r="AE501" i="29"/>
  <c r="AF501" i="29"/>
  <c r="AG501" i="29"/>
  <c r="AM501" i="29"/>
  <c r="AJ501" i="29" s="1"/>
  <c r="AN501" i="29"/>
  <c r="AK501" i="29" s="1"/>
  <c r="AO501" i="29"/>
  <c r="AP501" i="29"/>
  <c r="AQ501" i="29"/>
  <c r="AE502" i="29"/>
  <c r="AF502" i="29"/>
  <c r="AG502" i="29"/>
  <c r="AK502" i="29"/>
  <c r="AM502" i="29"/>
  <c r="AJ502" i="29" s="1"/>
  <c r="AN502" i="29"/>
  <c r="AO502" i="29"/>
  <c r="AP502" i="29"/>
  <c r="AQ502" i="29"/>
  <c r="AE503" i="29"/>
  <c r="AF503" i="29"/>
  <c r="AG503" i="29"/>
  <c r="AM503" i="29"/>
  <c r="AJ503" i="29" s="1"/>
  <c r="AN503" i="29"/>
  <c r="AK503" i="29" s="1"/>
  <c r="AO503" i="29"/>
  <c r="AP503" i="29"/>
  <c r="AQ503" i="29"/>
  <c r="AE504" i="29"/>
  <c r="AF504" i="29"/>
  <c r="AG504" i="29"/>
  <c r="AM504" i="29"/>
  <c r="AJ504" i="29" s="1"/>
  <c r="AN504" i="29"/>
  <c r="AK504" i="29" s="1"/>
  <c r="AO504" i="29"/>
  <c r="AP504" i="29"/>
  <c r="AQ504" i="29"/>
  <c r="AE505" i="29"/>
  <c r="AF505" i="29"/>
  <c r="AG505" i="29"/>
  <c r="AM505" i="29"/>
  <c r="AJ505" i="29" s="1"/>
  <c r="AN505" i="29"/>
  <c r="AK505" i="29" s="1"/>
  <c r="AO505" i="29"/>
  <c r="AP505" i="29"/>
  <c r="AQ505" i="29"/>
  <c r="AE506" i="29"/>
  <c r="AF506" i="29"/>
  <c r="AG506" i="29"/>
  <c r="AM506" i="29"/>
  <c r="AJ506" i="29" s="1"/>
  <c r="AN506" i="29"/>
  <c r="AK506" i="29" s="1"/>
  <c r="AO506" i="29"/>
  <c r="AP506" i="29"/>
  <c r="AQ506" i="29"/>
  <c r="AE507" i="29"/>
  <c r="AF507" i="29"/>
  <c r="AG507" i="29"/>
  <c r="AM507" i="29"/>
  <c r="AJ507" i="29" s="1"/>
  <c r="AN507" i="29"/>
  <c r="AK507" i="29" s="1"/>
  <c r="AO507" i="29"/>
  <c r="AP507" i="29"/>
  <c r="AQ507" i="29"/>
  <c r="AE508" i="29"/>
  <c r="AF508" i="29"/>
  <c r="AG508" i="29"/>
  <c r="AM508" i="29"/>
  <c r="AJ508" i="29" s="1"/>
  <c r="AN508" i="29"/>
  <c r="AK508" i="29" s="1"/>
  <c r="AO508" i="29"/>
  <c r="AP508" i="29"/>
  <c r="AQ508" i="29"/>
  <c r="AE509" i="29"/>
  <c r="AF509" i="29"/>
  <c r="AG509" i="29"/>
  <c r="AM509" i="29"/>
  <c r="AJ509" i="29" s="1"/>
  <c r="AN509" i="29"/>
  <c r="AK509" i="29" s="1"/>
  <c r="AO509" i="29"/>
  <c r="AP509" i="29"/>
  <c r="AQ509" i="29"/>
  <c r="AE510" i="29"/>
  <c r="AF510" i="29"/>
  <c r="AG510" i="29"/>
  <c r="AM510" i="29"/>
  <c r="AJ510" i="29" s="1"/>
  <c r="AN510" i="29"/>
  <c r="AK510" i="29" s="1"/>
  <c r="AO510" i="29"/>
  <c r="AP510" i="29"/>
  <c r="AQ510" i="29"/>
  <c r="AE511" i="29"/>
  <c r="AF511" i="29"/>
  <c r="AG511" i="29"/>
  <c r="AM511" i="29"/>
  <c r="AJ511" i="29" s="1"/>
  <c r="AN511" i="29"/>
  <c r="AK511" i="29" s="1"/>
  <c r="AO511" i="29"/>
  <c r="AP511" i="29"/>
  <c r="AQ511" i="29"/>
  <c r="AE512" i="29"/>
  <c r="AF512" i="29"/>
  <c r="AG512" i="29"/>
  <c r="AM512" i="29"/>
  <c r="AJ512" i="29" s="1"/>
  <c r="AN512" i="29"/>
  <c r="AK512" i="29" s="1"/>
  <c r="AO512" i="29"/>
  <c r="AP512" i="29"/>
  <c r="AQ512" i="29"/>
  <c r="AE513" i="29"/>
  <c r="AF513" i="29"/>
  <c r="AG513" i="29"/>
  <c r="AM513" i="29"/>
  <c r="AJ513" i="29" s="1"/>
  <c r="AN513" i="29"/>
  <c r="AK513" i="29" s="1"/>
  <c r="AO513" i="29"/>
  <c r="AP513" i="29"/>
  <c r="AQ513" i="29"/>
  <c r="AE514" i="29"/>
  <c r="AF514" i="29"/>
  <c r="AG514" i="29"/>
  <c r="AM514" i="29"/>
  <c r="AJ514" i="29" s="1"/>
  <c r="AN514" i="29"/>
  <c r="AK514" i="29" s="1"/>
  <c r="AO514" i="29"/>
  <c r="AP514" i="29"/>
  <c r="AQ514" i="29"/>
  <c r="AE515" i="29"/>
  <c r="AF515" i="29"/>
  <c r="AG515" i="29"/>
  <c r="AM515" i="29"/>
  <c r="AJ515" i="29" s="1"/>
  <c r="AN515" i="29"/>
  <c r="AK515" i="29" s="1"/>
  <c r="AO515" i="29"/>
  <c r="AP515" i="29"/>
  <c r="AQ515" i="29"/>
  <c r="AE516" i="29"/>
  <c r="AF516" i="29"/>
  <c r="AG516" i="29"/>
  <c r="AM516" i="29"/>
  <c r="AJ516" i="29" s="1"/>
  <c r="AN516" i="29"/>
  <c r="AK516" i="29" s="1"/>
  <c r="AO516" i="29"/>
  <c r="AP516" i="29"/>
  <c r="AQ516" i="29"/>
  <c r="AE517" i="29"/>
  <c r="AF517" i="29"/>
  <c r="AG517" i="29"/>
  <c r="AM517" i="29"/>
  <c r="AJ517" i="29" s="1"/>
  <c r="AN517" i="29"/>
  <c r="AK517" i="29" s="1"/>
  <c r="AO517" i="29"/>
  <c r="AP517" i="29"/>
  <c r="AQ517" i="29"/>
  <c r="AE518" i="29"/>
  <c r="AF518" i="29"/>
  <c r="AG518" i="29"/>
  <c r="AM518" i="29"/>
  <c r="AJ518" i="29" s="1"/>
  <c r="AN518" i="29"/>
  <c r="AK518" i="29" s="1"/>
  <c r="AO518" i="29"/>
  <c r="AP518" i="29"/>
  <c r="AQ518" i="29"/>
  <c r="AE519" i="29"/>
  <c r="AF519" i="29"/>
  <c r="AH519" i="29" s="1"/>
  <c r="AG519" i="29"/>
  <c r="AM519" i="29"/>
  <c r="AJ519" i="29" s="1"/>
  <c r="AN519" i="29"/>
  <c r="AK519" i="29" s="1"/>
  <c r="AO519" i="29"/>
  <c r="AP519" i="29"/>
  <c r="AQ519" i="29"/>
  <c r="AE520" i="29"/>
  <c r="AF520" i="29"/>
  <c r="AG520" i="29"/>
  <c r="AM520" i="29"/>
  <c r="AJ520" i="29" s="1"/>
  <c r="AN520" i="29"/>
  <c r="AK520" i="29" s="1"/>
  <c r="AO520" i="29"/>
  <c r="AP520" i="29"/>
  <c r="AQ520" i="29"/>
  <c r="AE521" i="29"/>
  <c r="AF521" i="29"/>
  <c r="AG521" i="29"/>
  <c r="AH521" i="29"/>
  <c r="AM521" i="29"/>
  <c r="AJ521" i="29" s="1"/>
  <c r="AN521" i="29"/>
  <c r="AK521" i="29" s="1"/>
  <c r="AO521" i="29"/>
  <c r="AP521" i="29"/>
  <c r="AQ521" i="29"/>
  <c r="AE522" i="29"/>
  <c r="AF522" i="29"/>
  <c r="AG522" i="29"/>
  <c r="AM522" i="29"/>
  <c r="AJ522" i="29" s="1"/>
  <c r="AN522" i="29"/>
  <c r="AK522" i="29" s="1"/>
  <c r="AO522" i="29"/>
  <c r="AP522" i="29"/>
  <c r="AQ522" i="29"/>
  <c r="AE523" i="29"/>
  <c r="AF523" i="29"/>
  <c r="AG523" i="29"/>
  <c r="AM523" i="29"/>
  <c r="AJ523" i="29" s="1"/>
  <c r="AN523" i="29"/>
  <c r="AK523" i="29" s="1"/>
  <c r="AO523" i="29"/>
  <c r="AP523" i="29"/>
  <c r="AQ523" i="29"/>
  <c r="AE524" i="29"/>
  <c r="AF524" i="29"/>
  <c r="AG524" i="29"/>
  <c r="AM524" i="29"/>
  <c r="AJ524" i="29" s="1"/>
  <c r="AN524" i="29"/>
  <c r="AK524" i="29" s="1"/>
  <c r="AO524" i="29"/>
  <c r="AP524" i="29"/>
  <c r="AQ524" i="29"/>
  <c r="AE525" i="29"/>
  <c r="AF525" i="29"/>
  <c r="AG525" i="29"/>
  <c r="AM525" i="29"/>
  <c r="AJ525" i="29" s="1"/>
  <c r="AN525" i="29"/>
  <c r="AK525" i="29" s="1"/>
  <c r="AO525" i="29"/>
  <c r="AP525" i="29"/>
  <c r="AQ525" i="29"/>
  <c r="AE526" i="29"/>
  <c r="AF526" i="29"/>
  <c r="AG526" i="29"/>
  <c r="AM526" i="29"/>
  <c r="AJ526" i="29" s="1"/>
  <c r="AN526" i="29"/>
  <c r="AK526" i="29" s="1"/>
  <c r="AO526" i="29"/>
  <c r="AP526" i="29"/>
  <c r="AQ526" i="29"/>
  <c r="AR526" i="29" s="1"/>
  <c r="AS526" i="29" s="1"/>
  <c r="AT526" i="29" s="1"/>
  <c r="AE527" i="29"/>
  <c r="AF527" i="29"/>
  <c r="AH527" i="29" s="1"/>
  <c r="AG527" i="29"/>
  <c r="AM527" i="29"/>
  <c r="AJ527" i="29" s="1"/>
  <c r="AN527" i="29"/>
  <c r="AK527" i="29" s="1"/>
  <c r="AO527" i="29"/>
  <c r="AP527" i="29"/>
  <c r="AQ527" i="29"/>
  <c r="AE528" i="29"/>
  <c r="AF528" i="29"/>
  <c r="AG528" i="29"/>
  <c r="AH528" i="29" s="1"/>
  <c r="AM528" i="29"/>
  <c r="AJ528" i="29" s="1"/>
  <c r="AN528" i="29"/>
  <c r="AK528" i="29" s="1"/>
  <c r="AO528" i="29"/>
  <c r="AP528" i="29"/>
  <c r="AQ528" i="29"/>
  <c r="AE529" i="29"/>
  <c r="AF529" i="29"/>
  <c r="AG529" i="29"/>
  <c r="AM529" i="29"/>
  <c r="AJ529" i="29" s="1"/>
  <c r="AN529" i="29"/>
  <c r="AK529" i="29" s="1"/>
  <c r="AO529" i="29"/>
  <c r="AP529" i="29"/>
  <c r="AQ529" i="29"/>
  <c r="AE530" i="29"/>
  <c r="AF530" i="29"/>
  <c r="AG530" i="29"/>
  <c r="AK530" i="29"/>
  <c r="AM530" i="29"/>
  <c r="AJ530" i="29" s="1"/>
  <c r="AN530" i="29"/>
  <c r="AO530" i="29"/>
  <c r="AP530" i="29"/>
  <c r="AQ530" i="29"/>
  <c r="AE531" i="29"/>
  <c r="AF531" i="29"/>
  <c r="AG531" i="29"/>
  <c r="AM531" i="29"/>
  <c r="AJ531" i="29" s="1"/>
  <c r="AN531" i="29"/>
  <c r="AK531" i="29" s="1"/>
  <c r="AO531" i="29"/>
  <c r="AP531" i="29"/>
  <c r="AQ531" i="29"/>
  <c r="AE532" i="29"/>
  <c r="AF532" i="29"/>
  <c r="AG532" i="29"/>
  <c r="AM532" i="29"/>
  <c r="AJ532" i="29" s="1"/>
  <c r="AN532" i="29"/>
  <c r="AK532" i="29" s="1"/>
  <c r="AO532" i="29"/>
  <c r="AP532" i="29"/>
  <c r="AQ532" i="29"/>
  <c r="AE533" i="29"/>
  <c r="AF533" i="29"/>
  <c r="AG533" i="29"/>
  <c r="AM533" i="29"/>
  <c r="AJ533" i="29" s="1"/>
  <c r="AN533" i="29"/>
  <c r="AK533" i="29" s="1"/>
  <c r="AO533" i="29"/>
  <c r="AP533" i="29"/>
  <c r="AQ533" i="29"/>
  <c r="AR533" i="29"/>
  <c r="AS533" i="29" s="1"/>
  <c r="AT533" i="29" s="1"/>
  <c r="AE534" i="29"/>
  <c r="AF534" i="29"/>
  <c r="AG534" i="29"/>
  <c r="AM534" i="29"/>
  <c r="AJ534" i="29" s="1"/>
  <c r="AN534" i="29"/>
  <c r="AK534" i="29" s="1"/>
  <c r="AO534" i="29"/>
  <c r="AP534" i="29"/>
  <c r="AQ534" i="29"/>
  <c r="AR534" i="29" s="1"/>
  <c r="AS534" i="29" s="1"/>
  <c r="AT534" i="29" s="1"/>
  <c r="AE535" i="29"/>
  <c r="AF535" i="29"/>
  <c r="AG535" i="29"/>
  <c r="AK535" i="29"/>
  <c r="AM535" i="29"/>
  <c r="AJ535" i="29" s="1"/>
  <c r="AN535" i="29"/>
  <c r="AO535" i="29"/>
  <c r="AP535" i="29"/>
  <c r="AQ535" i="29"/>
  <c r="AE536" i="29"/>
  <c r="AF536" i="29"/>
  <c r="AG536" i="29"/>
  <c r="AM536" i="29"/>
  <c r="AJ536" i="29" s="1"/>
  <c r="AN536" i="29"/>
  <c r="AK536" i="29" s="1"/>
  <c r="AO536" i="29"/>
  <c r="AP536" i="29"/>
  <c r="AQ536" i="29"/>
  <c r="AE537" i="29"/>
  <c r="AF537" i="29"/>
  <c r="AG537" i="29"/>
  <c r="AM537" i="29"/>
  <c r="AJ537" i="29" s="1"/>
  <c r="AN537" i="29"/>
  <c r="AK537" i="29" s="1"/>
  <c r="AO537" i="29"/>
  <c r="AP537" i="29"/>
  <c r="AQ537" i="29"/>
  <c r="AE538" i="29"/>
  <c r="AF538" i="29"/>
  <c r="AG538" i="29"/>
  <c r="AM538" i="29"/>
  <c r="AJ538" i="29" s="1"/>
  <c r="AN538" i="29"/>
  <c r="AK538" i="29" s="1"/>
  <c r="AO538" i="29"/>
  <c r="AP538" i="29"/>
  <c r="AQ538" i="29"/>
  <c r="AE539" i="29"/>
  <c r="AF539" i="29"/>
  <c r="AG539" i="29"/>
  <c r="AM539" i="29"/>
  <c r="AJ539" i="29" s="1"/>
  <c r="AN539" i="29"/>
  <c r="AK539" i="29" s="1"/>
  <c r="AO539" i="29"/>
  <c r="AP539" i="29"/>
  <c r="AQ539" i="29"/>
  <c r="AE540" i="29"/>
  <c r="AF540" i="29"/>
  <c r="AG540" i="29"/>
  <c r="AM540" i="29"/>
  <c r="AJ540" i="29" s="1"/>
  <c r="AN540" i="29"/>
  <c r="AK540" i="29" s="1"/>
  <c r="AO540" i="29"/>
  <c r="AP540" i="29"/>
  <c r="AQ540" i="29"/>
  <c r="AE541" i="29"/>
  <c r="AF541" i="29"/>
  <c r="AG541" i="29"/>
  <c r="AJ541" i="29"/>
  <c r="AM541" i="29"/>
  <c r="AN541" i="29"/>
  <c r="AK541" i="29" s="1"/>
  <c r="AO541" i="29"/>
  <c r="AP541" i="29"/>
  <c r="AQ541" i="29"/>
  <c r="AE542" i="29"/>
  <c r="AF542" i="29"/>
  <c r="AG542" i="29"/>
  <c r="AM542" i="29"/>
  <c r="AJ542" i="29" s="1"/>
  <c r="AN542" i="29"/>
  <c r="AK542" i="29" s="1"/>
  <c r="AO542" i="29"/>
  <c r="AP542" i="29"/>
  <c r="AQ542" i="29"/>
  <c r="AE543" i="29"/>
  <c r="AF543" i="29"/>
  <c r="AH543" i="29" s="1"/>
  <c r="AG543" i="29"/>
  <c r="AM543" i="29"/>
  <c r="AJ543" i="29" s="1"/>
  <c r="AN543" i="29"/>
  <c r="AK543" i="29" s="1"/>
  <c r="AO543" i="29"/>
  <c r="AP543" i="29"/>
  <c r="AQ543" i="29"/>
  <c r="AE544" i="29"/>
  <c r="AF544" i="29"/>
  <c r="AG544" i="29"/>
  <c r="AM544" i="29"/>
  <c r="AJ544" i="29" s="1"/>
  <c r="AN544" i="29"/>
  <c r="AK544" i="29" s="1"/>
  <c r="AO544" i="29"/>
  <c r="AP544" i="29"/>
  <c r="AQ544" i="29"/>
  <c r="AE545" i="29"/>
  <c r="AF545" i="29"/>
  <c r="AG545" i="29"/>
  <c r="AM545" i="29"/>
  <c r="AJ545" i="29" s="1"/>
  <c r="AN545" i="29"/>
  <c r="AK545" i="29" s="1"/>
  <c r="AO545" i="29"/>
  <c r="AP545" i="29"/>
  <c r="AQ545" i="29"/>
  <c r="AE546" i="29"/>
  <c r="AF546" i="29"/>
  <c r="AG546" i="29"/>
  <c r="AM546" i="29"/>
  <c r="AJ546" i="29" s="1"/>
  <c r="AN546" i="29"/>
  <c r="AK546" i="29" s="1"/>
  <c r="AO546" i="29"/>
  <c r="AP546" i="29"/>
  <c r="AQ546" i="29"/>
  <c r="AE547" i="29"/>
  <c r="AF547" i="29"/>
  <c r="AG547" i="29"/>
  <c r="AM547" i="29"/>
  <c r="AJ547" i="29" s="1"/>
  <c r="AN547" i="29"/>
  <c r="AK547" i="29" s="1"/>
  <c r="AO547" i="29"/>
  <c r="AP547" i="29"/>
  <c r="AQ547" i="29"/>
  <c r="AE548" i="29"/>
  <c r="AF548" i="29"/>
  <c r="AG548" i="29"/>
  <c r="AM548" i="29"/>
  <c r="AJ548" i="29" s="1"/>
  <c r="AN548" i="29"/>
  <c r="AK548" i="29" s="1"/>
  <c r="AO548" i="29"/>
  <c r="AP548" i="29"/>
  <c r="AQ548" i="29"/>
  <c r="AE549" i="29"/>
  <c r="AF549" i="29"/>
  <c r="AG549" i="29"/>
  <c r="AM549" i="29"/>
  <c r="AJ549" i="29" s="1"/>
  <c r="AN549" i="29"/>
  <c r="AK549" i="29" s="1"/>
  <c r="AO549" i="29"/>
  <c r="AP549" i="29"/>
  <c r="AQ549" i="29"/>
  <c r="AE550" i="29"/>
  <c r="AF550" i="29"/>
  <c r="AG550" i="29"/>
  <c r="AH550" i="29" s="1"/>
  <c r="AM550" i="29"/>
  <c r="AJ550" i="29" s="1"/>
  <c r="AN550" i="29"/>
  <c r="AK550" i="29" s="1"/>
  <c r="AO550" i="29"/>
  <c r="AP550" i="29"/>
  <c r="AQ550" i="29"/>
  <c r="AE551" i="29"/>
  <c r="AF551" i="29"/>
  <c r="AG551" i="29"/>
  <c r="AH551" i="29"/>
  <c r="AM551" i="29"/>
  <c r="AJ551" i="29" s="1"/>
  <c r="AN551" i="29"/>
  <c r="AK551" i="29" s="1"/>
  <c r="AO551" i="29"/>
  <c r="AP551" i="29"/>
  <c r="AQ551" i="29"/>
  <c r="AE552" i="29"/>
  <c r="AF552" i="29"/>
  <c r="AH552" i="29" s="1"/>
  <c r="AG552" i="29"/>
  <c r="AM552" i="29"/>
  <c r="AJ552" i="29" s="1"/>
  <c r="AN552" i="29"/>
  <c r="AK552" i="29" s="1"/>
  <c r="AO552" i="29"/>
  <c r="AP552" i="29"/>
  <c r="AQ552" i="29"/>
  <c r="AE553" i="29"/>
  <c r="AF553" i="29"/>
  <c r="AH553" i="29" s="1"/>
  <c r="AG553" i="29"/>
  <c r="AM553" i="29"/>
  <c r="AJ553" i="29" s="1"/>
  <c r="AN553" i="29"/>
  <c r="AK553" i="29" s="1"/>
  <c r="AO553" i="29"/>
  <c r="AP553" i="29"/>
  <c r="AQ553" i="29"/>
  <c r="AE554" i="29"/>
  <c r="AF554" i="29"/>
  <c r="AG554" i="29"/>
  <c r="AM554" i="29"/>
  <c r="AJ554" i="29" s="1"/>
  <c r="AN554" i="29"/>
  <c r="AK554" i="29" s="1"/>
  <c r="AO554" i="29"/>
  <c r="AP554" i="29"/>
  <c r="AQ554" i="29"/>
  <c r="AE555" i="29"/>
  <c r="AF555" i="29"/>
  <c r="AG555" i="29"/>
  <c r="AH555" i="29" s="1"/>
  <c r="AM555" i="29"/>
  <c r="AJ555" i="29" s="1"/>
  <c r="AN555" i="29"/>
  <c r="AK555" i="29" s="1"/>
  <c r="AO555" i="29"/>
  <c r="AP555" i="29"/>
  <c r="AQ555" i="29"/>
  <c r="AE556" i="29"/>
  <c r="AF556" i="29"/>
  <c r="AG556" i="29"/>
  <c r="AM556" i="29"/>
  <c r="AJ556" i="29" s="1"/>
  <c r="AN556" i="29"/>
  <c r="AK556" i="29" s="1"/>
  <c r="AO556" i="29"/>
  <c r="AP556" i="29"/>
  <c r="AQ556" i="29"/>
  <c r="AE557" i="29"/>
  <c r="AF557" i="29"/>
  <c r="AG557" i="29"/>
  <c r="AM557" i="29"/>
  <c r="AJ557" i="29" s="1"/>
  <c r="AN557" i="29"/>
  <c r="AK557" i="29" s="1"/>
  <c r="AO557" i="29"/>
  <c r="AP557" i="29"/>
  <c r="AQ557" i="29"/>
  <c r="AE558" i="29"/>
  <c r="AF558" i="29"/>
  <c r="AG558" i="29"/>
  <c r="AH558" i="29"/>
  <c r="AM558" i="29"/>
  <c r="AJ558" i="29" s="1"/>
  <c r="AN558" i="29"/>
  <c r="AK558" i="29" s="1"/>
  <c r="AO558" i="29"/>
  <c r="AP558" i="29"/>
  <c r="AQ558" i="29"/>
  <c r="AE559" i="29"/>
  <c r="AF559" i="29"/>
  <c r="AG559" i="29"/>
  <c r="AM559" i="29"/>
  <c r="AJ559" i="29" s="1"/>
  <c r="AN559" i="29"/>
  <c r="AK559" i="29" s="1"/>
  <c r="AO559" i="29"/>
  <c r="AP559" i="29"/>
  <c r="AQ559" i="29"/>
  <c r="AE560" i="29"/>
  <c r="AF560" i="29"/>
  <c r="AG560" i="29"/>
  <c r="AM560" i="29"/>
  <c r="AJ560" i="29" s="1"/>
  <c r="AN560" i="29"/>
  <c r="AK560" i="29" s="1"/>
  <c r="AO560" i="29"/>
  <c r="AP560" i="29"/>
  <c r="AQ560" i="29"/>
  <c r="AE561" i="29"/>
  <c r="AF561" i="29"/>
  <c r="AG561" i="29"/>
  <c r="AM561" i="29"/>
  <c r="AJ561" i="29" s="1"/>
  <c r="AN561" i="29"/>
  <c r="AK561" i="29" s="1"/>
  <c r="AO561" i="29"/>
  <c r="AP561" i="29"/>
  <c r="AQ561" i="29"/>
  <c r="AE562" i="29"/>
  <c r="AF562" i="29"/>
  <c r="AG562" i="29"/>
  <c r="AM562" i="29"/>
  <c r="AJ562" i="29" s="1"/>
  <c r="AN562" i="29"/>
  <c r="AK562" i="29" s="1"/>
  <c r="AO562" i="29"/>
  <c r="AP562" i="29"/>
  <c r="AQ562" i="29"/>
  <c r="AE563" i="29"/>
  <c r="AF563" i="29"/>
  <c r="AG563" i="29"/>
  <c r="AM563" i="29"/>
  <c r="AJ563" i="29" s="1"/>
  <c r="AN563" i="29"/>
  <c r="AK563" i="29" s="1"/>
  <c r="AO563" i="29"/>
  <c r="AP563" i="29"/>
  <c r="AQ563" i="29"/>
  <c r="AE564" i="29"/>
  <c r="AF564" i="29"/>
  <c r="AG564" i="29"/>
  <c r="AM564" i="29"/>
  <c r="AJ564" i="29" s="1"/>
  <c r="AN564" i="29"/>
  <c r="AK564" i="29" s="1"/>
  <c r="AO564" i="29"/>
  <c r="AP564" i="29"/>
  <c r="AQ564" i="29"/>
  <c r="AE565" i="29"/>
  <c r="AF565" i="29"/>
  <c r="AG565" i="29"/>
  <c r="AJ565" i="29"/>
  <c r="AM565" i="29"/>
  <c r="AN565" i="29"/>
  <c r="AK565" i="29" s="1"/>
  <c r="AO565" i="29"/>
  <c r="AP565" i="29"/>
  <c r="AQ565" i="29"/>
  <c r="AE566" i="29"/>
  <c r="AF566" i="29"/>
  <c r="AG566" i="29"/>
  <c r="AM566" i="29"/>
  <c r="AJ566" i="29" s="1"/>
  <c r="AN566" i="29"/>
  <c r="AK566" i="29" s="1"/>
  <c r="AO566" i="29"/>
  <c r="AP566" i="29"/>
  <c r="AQ566" i="29"/>
  <c r="AE567" i="29"/>
  <c r="AF567" i="29"/>
  <c r="AG567" i="29"/>
  <c r="AM567" i="29"/>
  <c r="AJ567" i="29" s="1"/>
  <c r="AN567" i="29"/>
  <c r="AK567" i="29" s="1"/>
  <c r="AO567" i="29"/>
  <c r="AP567" i="29"/>
  <c r="AQ567" i="29"/>
  <c r="AE568" i="29"/>
  <c r="AF568" i="29"/>
  <c r="AG568" i="29"/>
  <c r="AK568" i="29"/>
  <c r="AM568" i="29"/>
  <c r="AJ568" i="29" s="1"/>
  <c r="AN568" i="29"/>
  <c r="AO568" i="29"/>
  <c r="AP568" i="29"/>
  <c r="AQ568" i="29"/>
  <c r="AE569" i="29"/>
  <c r="AF569" i="29"/>
  <c r="AG569" i="29"/>
  <c r="AM569" i="29"/>
  <c r="AJ569" i="29" s="1"/>
  <c r="AN569" i="29"/>
  <c r="AK569" i="29" s="1"/>
  <c r="AO569" i="29"/>
  <c r="AP569" i="29"/>
  <c r="AQ569" i="29"/>
  <c r="AE570" i="29"/>
  <c r="AF570" i="29"/>
  <c r="AG570" i="29"/>
  <c r="AM570" i="29"/>
  <c r="AJ570" i="29" s="1"/>
  <c r="AN570" i="29"/>
  <c r="AK570" i="29" s="1"/>
  <c r="AO570" i="29"/>
  <c r="AP570" i="29"/>
  <c r="AQ570" i="29"/>
  <c r="AE571" i="29"/>
  <c r="AF571" i="29"/>
  <c r="AH571" i="29" s="1"/>
  <c r="AG571" i="29"/>
  <c r="AM571" i="29"/>
  <c r="AJ571" i="29" s="1"/>
  <c r="AN571" i="29"/>
  <c r="AK571" i="29" s="1"/>
  <c r="AO571" i="29"/>
  <c r="AP571" i="29"/>
  <c r="AQ571" i="29"/>
  <c r="AE572" i="29"/>
  <c r="AF572" i="29"/>
  <c r="AG572" i="29"/>
  <c r="AM572" i="29"/>
  <c r="AJ572" i="29" s="1"/>
  <c r="AN572" i="29"/>
  <c r="AK572" i="29" s="1"/>
  <c r="AO572" i="29"/>
  <c r="AP572" i="29"/>
  <c r="AQ572" i="29"/>
  <c r="AE573" i="29"/>
  <c r="AF573" i="29"/>
  <c r="AG573" i="29"/>
  <c r="AM573" i="29"/>
  <c r="AJ573" i="29" s="1"/>
  <c r="AN573" i="29"/>
  <c r="AK573" i="29" s="1"/>
  <c r="AO573" i="29"/>
  <c r="AP573" i="29"/>
  <c r="AQ573" i="29"/>
  <c r="AE574" i="29"/>
  <c r="AF574" i="29"/>
  <c r="AG574" i="29"/>
  <c r="AH574" i="29"/>
  <c r="AM574" i="29"/>
  <c r="AJ574" i="29" s="1"/>
  <c r="AN574" i="29"/>
  <c r="AK574" i="29" s="1"/>
  <c r="AO574" i="29"/>
  <c r="AP574" i="29"/>
  <c r="AQ574" i="29"/>
  <c r="AE575" i="29"/>
  <c r="AF575" i="29"/>
  <c r="AG575" i="29"/>
  <c r="AM575" i="29"/>
  <c r="AJ575" i="29" s="1"/>
  <c r="AN575" i="29"/>
  <c r="AK575" i="29" s="1"/>
  <c r="AO575" i="29"/>
  <c r="AP575" i="29"/>
  <c r="AQ575" i="29"/>
  <c r="AE576" i="29"/>
  <c r="AF576" i="29"/>
  <c r="AG576" i="29"/>
  <c r="AM576" i="29"/>
  <c r="AJ576" i="29" s="1"/>
  <c r="AN576" i="29"/>
  <c r="AK576" i="29" s="1"/>
  <c r="AO576" i="29"/>
  <c r="AP576" i="29"/>
  <c r="AQ576" i="29"/>
  <c r="AE577" i="29"/>
  <c r="AF577" i="29"/>
  <c r="AG577" i="29"/>
  <c r="AM577" i="29"/>
  <c r="AJ577" i="29" s="1"/>
  <c r="AN577" i="29"/>
  <c r="AK577" i="29" s="1"/>
  <c r="AO577" i="29"/>
  <c r="AP577" i="29"/>
  <c r="AQ577" i="29"/>
  <c r="AE578" i="29"/>
  <c r="AF578" i="29"/>
  <c r="AG578" i="29"/>
  <c r="AM578" i="29"/>
  <c r="AJ578" i="29" s="1"/>
  <c r="AN578" i="29"/>
  <c r="AK578" i="29" s="1"/>
  <c r="AO578" i="29"/>
  <c r="AP578" i="29"/>
  <c r="AQ578" i="29"/>
  <c r="AE579" i="29"/>
  <c r="AF579" i="29"/>
  <c r="AG579" i="29"/>
  <c r="AH579" i="29" s="1"/>
  <c r="AM579" i="29"/>
  <c r="AJ579" i="29" s="1"/>
  <c r="AN579" i="29"/>
  <c r="AK579" i="29" s="1"/>
  <c r="AO579" i="29"/>
  <c r="AP579" i="29"/>
  <c r="AQ579" i="29"/>
  <c r="AE580" i="29"/>
  <c r="AF580" i="29"/>
  <c r="AG580" i="29"/>
  <c r="AM580" i="29"/>
  <c r="AJ580" i="29" s="1"/>
  <c r="AN580" i="29"/>
  <c r="AK580" i="29" s="1"/>
  <c r="AO580" i="29"/>
  <c r="AP580" i="29"/>
  <c r="AQ580" i="29"/>
  <c r="AE581" i="29"/>
  <c r="AF581" i="29"/>
  <c r="AG581" i="29"/>
  <c r="AM581" i="29"/>
  <c r="AJ581" i="29" s="1"/>
  <c r="AN581" i="29"/>
  <c r="AK581" i="29" s="1"/>
  <c r="AO581" i="29"/>
  <c r="AR581" i="29" s="1"/>
  <c r="AS581" i="29" s="1"/>
  <c r="AT581" i="29" s="1"/>
  <c r="AP581" i="29"/>
  <c r="AQ581" i="29"/>
  <c r="AE582" i="29"/>
  <c r="AF582" i="29"/>
  <c r="AG582" i="29"/>
  <c r="AM582" i="29"/>
  <c r="AJ582" i="29" s="1"/>
  <c r="AN582" i="29"/>
  <c r="AK582" i="29" s="1"/>
  <c r="AO582" i="29"/>
  <c r="AP582" i="29"/>
  <c r="AQ582" i="29"/>
  <c r="AE583" i="29"/>
  <c r="AF583" i="29"/>
  <c r="AH583" i="29" s="1"/>
  <c r="AG583" i="29"/>
  <c r="AM583" i="29"/>
  <c r="AJ583" i="29" s="1"/>
  <c r="AN583" i="29"/>
  <c r="AK583" i="29" s="1"/>
  <c r="AO583" i="29"/>
  <c r="AP583" i="29"/>
  <c r="AQ583" i="29"/>
  <c r="AE584" i="29"/>
  <c r="AF584" i="29"/>
  <c r="AG584" i="29"/>
  <c r="AM584" i="29"/>
  <c r="AJ584" i="29" s="1"/>
  <c r="AN584" i="29"/>
  <c r="AK584" i="29" s="1"/>
  <c r="AO584" i="29"/>
  <c r="AP584" i="29"/>
  <c r="AQ584" i="29"/>
  <c r="AE585" i="29"/>
  <c r="AF585" i="29"/>
  <c r="AG585" i="29"/>
  <c r="AM585" i="29"/>
  <c r="AJ585" i="29" s="1"/>
  <c r="AN585" i="29"/>
  <c r="AK585" i="29" s="1"/>
  <c r="AO585" i="29"/>
  <c r="AP585" i="29"/>
  <c r="AQ585" i="29"/>
  <c r="AE586" i="29"/>
  <c r="AF586" i="29"/>
  <c r="AG586" i="29"/>
  <c r="AM586" i="29"/>
  <c r="AJ586" i="29" s="1"/>
  <c r="AN586" i="29"/>
  <c r="AK586" i="29" s="1"/>
  <c r="AO586" i="29"/>
  <c r="AP586" i="29"/>
  <c r="AQ586" i="29"/>
  <c r="AE587" i="29"/>
  <c r="AF587" i="29"/>
  <c r="AG587" i="29"/>
  <c r="AH587" i="29"/>
  <c r="AM587" i="29"/>
  <c r="AJ587" i="29" s="1"/>
  <c r="AN587" i="29"/>
  <c r="AK587" i="29" s="1"/>
  <c r="AO587" i="29"/>
  <c r="AP587" i="29"/>
  <c r="AQ587" i="29"/>
  <c r="AE588" i="29"/>
  <c r="AF588" i="29"/>
  <c r="AG588" i="29"/>
  <c r="AH588" i="29" s="1"/>
  <c r="AM588" i="29"/>
  <c r="AJ588" i="29" s="1"/>
  <c r="AN588" i="29"/>
  <c r="AK588" i="29" s="1"/>
  <c r="AO588" i="29"/>
  <c r="AP588" i="29"/>
  <c r="AQ588" i="29"/>
  <c r="AE589" i="29"/>
  <c r="AF589" i="29"/>
  <c r="AG589" i="29"/>
  <c r="AM589" i="29"/>
  <c r="AJ589" i="29" s="1"/>
  <c r="AN589" i="29"/>
  <c r="AK589" i="29" s="1"/>
  <c r="AO589" i="29"/>
  <c r="AP589" i="29"/>
  <c r="AQ589" i="29"/>
  <c r="AE590" i="29"/>
  <c r="AF590" i="29"/>
  <c r="AG590" i="29"/>
  <c r="AK590" i="29"/>
  <c r="AM590" i="29"/>
  <c r="AJ590" i="29" s="1"/>
  <c r="AN590" i="29"/>
  <c r="AO590" i="29"/>
  <c r="AP590" i="29"/>
  <c r="AQ590" i="29"/>
  <c r="AE591" i="29"/>
  <c r="AF591" i="29"/>
  <c r="AG591" i="29"/>
  <c r="AM591" i="29"/>
  <c r="AJ591" i="29" s="1"/>
  <c r="AN591" i="29"/>
  <c r="AK591" i="29" s="1"/>
  <c r="AO591" i="29"/>
  <c r="AP591" i="29"/>
  <c r="AQ591" i="29"/>
  <c r="AE592" i="29"/>
  <c r="AF592" i="29"/>
  <c r="AH592" i="29" s="1"/>
  <c r="AG592" i="29"/>
  <c r="AM592" i="29"/>
  <c r="AJ592" i="29" s="1"/>
  <c r="AN592" i="29"/>
  <c r="AK592" i="29" s="1"/>
  <c r="AO592" i="29"/>
  <c r="AP592" i="29"/>
  <c r="AQ592" i="29"/>
  <c r="AE593" i="29"/>
  <c r="AF593" i="29"/>
  <c r="AG593" i="29"/>
  <c r="AM593" i="29"/>
  <c r="AJ593" i="29" s="1"/>
  <c r="AN593" i="29"/>
  <c r="AK593" i="29" s="1"/>
  <c r="AO593" i="29"/>
  <c r="AP593" i="29"/>
  <c r="AQ593" i="29"/>
  <c r="AE594" i="29"/>
  <c r="AF594" i="29"/>
  <c r="AG594" i="29"/>
  <c r="AM594" i="29"/>
  <c r="AJ594" i="29" s="1"/>
  <c r="AN594" i="29"/>
  <c r="AK594" i="29" s="1"/>
  <c r="AO594" i="29"/>
  <c r="AP594" i="29"/>
  <c r="AQ594" i="29"/>
  <c r="AE595" i="29"/>
  <c r="AF595" i="29"/>
  <c r="AG595" i="29"/>
  <c r="AM595" i="29"/>
  <c r="AJ595" i="29" s="1"/>
  <c r="AN595" i="29"/>
  <c r="AK595" i="29" s="1"/>
  <c r="AO595" i="29"/>
  <c r="AP595" i="29"/>
  <c r="AQ595" i="29"/>
  <c r="AE596" i="29"/>
  <c r="AF596" i="29"/>
  <c r="AG596" i="29"/>
  <c r="AM596" i="29"/>
  <c r="AJ596" i="29" s="1"/>
  <c r="AN596" i="29"/>
  <c r="AK596" i="29" s="1"/>
  <c r="AO596" i="29"/>
  <c r="AP596" i="29"/>
  <c r="AQ596" i="29"/>
  <c r="AE597" i="29"/>
  <c r="AF597" i="29"/>
  <c r="AG597" i="29"/>
  <c r="AM597" i="29"/>
  <c r="AJ597" i="29" s="1"/>
  <c r="AN597" i="29"/>
  <c r="AK597" i="29" s="1"/>
  <c r="AO597" i="29"/>
  <c r="AP597" i="29"/>
  <c r="AQ597" i="29"/>
  <c r="AE598" i="29"/>
  <c r="AF598" i="29"/>
  <c r="AG598" i="29"/>
  <c r="AM598" i="29"/>
  <c r="AJ598" i="29" s="1"/>
  <c r="AN598" i="29"/>
  <c r="AK598" i="29" s="1"/>
  <c r="AO598" i="29"/>
  <c r="AP598" i="29"/>
  <c r="AQ598" i="29"/>
  <c r="AE599" i="29"/>
  <c r="AF599" i="29"/>
  <c r="AG599" i="29"/>
  <c r="AM599" i="29"/>
  <c r="AJ599" i="29" s="1"/>
  <c r="AN599" i="29"/>
  <c r="AK599" i="29" s="1"/>
  <c r="AO599" i="29"/>
  <c r="AP599" i="29"/>
  <c r="AQ599" i="29"/>
  <c r="AE600" i="29"/>
  <c r="AF600" i="29"/>
  <c r="AG600" i="29"/>
  <c r="AM600" i="29"/>
  <c r="AJ600" i="29" s="1"/>
  <c r="AN600" i="29"/>
  <c r="AK600" i="29" s="1"/>
  <c r="AO600" i="29"/>
  <c r="AP600" i="29"/>
  <c r="AQ600" i="29"/>
  <c r="AE601" i="29"/>
  <c r="AF601" i="29"/>
  <c r="AG601" i="29"/>
  <c r="AH601" i="29" s="1"/>
  <c r="AM601" i="29"/>
  <c r="AJ601" i="29" s="1"/>
  <c r="AN601" i="29"/>
  <c r="AK601" i="29" s="1"/>
  <c r="AO601" i="29"/>
  <c r="AP601" i="29"/>
  <c r="AQ601" i="29"/>
  <c r="AE602" i="29"/>
  <c r="AF602" i="29"/>
  <c r="AG602" i="29"/>
  <c r="AM602" i="29"/>
  <c r="AJ602" i="29" s="1"/>
  <c r="AN602" i="29"/>
  <c r="AK602" i="29" s="1"/>
  <c r="AO602" i="29"/>
  <c r="AP602" i="29"/>
  <c r="AQ602" i="29"/>
  <c r="AE603" i="29"/>
  <c r="AF603" i="29"/>
  <c r="AH603" i="29" s="1"/>
  <c r="AG603" i="29"/>
  <c r="AM603" i="29"/>
  <c r="AJ603" i="29" s="1"/>
  <c r="AN603" i="29"/>
  <c r="AK603" i="29" s="1"/>
  <c r="AO603" i="29"/>
  <c r="AP603" i="29"/>
  <c r="AQ603" i="29"/>
  <c r="AE604" i="29"/>
  <c r="AF604" i="29"/>
  <c r="AG604" i="29"/>
  <c r="AM604" i="29"/>
  <c r="AJ604" i="29" s="1"/>
  <c r="AN604" i="29"/>
  <c r="AK604" i="29" s="1"/>
  <c r="AO604" i="29"/>
  <c r="AP604" i="29"/>
  <c r="AQ604" i="29"/>
  <c r="AE605" i="29"/>
  <c r="AF605" i="29"/>
  <c r="AG605" i="29"/>
  <c r="AM605" i="29"/>
  <c r="AJ605" i="29" s="1"/>
  <c r="AN605" i="29"/>
  <c r="AK605" i="29" s="1"/>
  <c r="AO605" i="29"/>
  <c r="AP605" i="29"/>
  <c r="AQ605" i="29"/>
  <c r="AE606" i="29"/>
  <c r="AF606" i="29"/>
  <c r="AH606" i="29" s="1"/>
  <c r="AG606" i="29"/>
  <c r="AM606" i="29"/>
  <c r="AJ606" i="29" s="1"/>
  <c r="AN606" i="29"/>
  <c r="AK606" i="29" s="1"/>
  <c r="AO606" i="29"/>
  <c r="AP606" i="29"/>
  <c r="AQ606" i="29"/>
  <c r="AE607" i="29"/>
  <c r="AF607" i="29"/>
  <c r="AG607" i="29"/>
  <c r="AK607" i="29"/>
  <c r="AM607" i="29"/>
  <c r="AJ607" i="29" s="1"/>
  <c r="AN607" i="29"/>
  <c r="AO607" i="29"/>
  <c r="AP607" i="29"/>
  <c r="AQ607" i="29"/>
  <c r="AE608" i="29"/>
  <c r="AF608" i="29"/>
  <c r="AH608" i="29" s="1"/>
  <c r="AG608" i="29"/>
  <c r="AM608" i="29"/>
  <c r="AJ608" i="29" s="1"/>
  <c r="AN608" i="29"/>
  <c r="AK608" i="29" s="1"/>
  <c r="AO608" i="29"/>
  <c r="AP608" i="29"/>
  <c r="AQ608" i="29"/>
  <c r="AE609" i="29"/>
  <c r="AF609" i="29"/>
  <c r="AG609" i="29"/>
  <c r="AM609" i="29"/>
  <c r="AJ609" i="29" s="1"/>
  <c r="AN609" i="29"/>
  <c r="AK609" i="29" s="1"/>
  <c r="AO609" i="29"/>
  <c r="AP609" i="29"/>
  <c r="AQ609" i="29"/>
  <c r="AE610" i="29"/>
  <c r="AF610" i="29"/>
  <c r="AG610" i="29"/>
  <c r="AM610" i="29"/>
  <c r="AJ610" i="29" s="1"/>
  <c r="AN610" i="29"/>
  <c r="AK610" i="29" s="1"/>
  <c r="AO610" i="29"/>
  <c r="AP610" i="29"/>
  <c r="AQ610" i="29"/>
  <c r="AE611" i="29"/>
  <c r="AF611" i="29"/>
  <c r="AG611" i="29"/>
  <c r="AM611" i="29"/>
  <c r="AJ611" i="29" s="1"/>
  <c r="AN611" i="29"/>
  <c r="AK611" i="29" s="1"/>
  <c r="AO611" i="29"/>
  <c r="AP611" i="29"/>
  <c r="AQ611" i="29"/>
  <c r="AE612" i="29"/>
  <c r="AF612" i="29"/>
  <c r="AG612" i="29"/>
  <c r="AH612" i="29" s="1"/>
  <c r="AM612" i="29"/>
  <c r="AJ612" i="29" s="1"/>
  <c r="AN612" i="29"/>
  <c r="AK612" i="29" s="1"/>
  <c r="AO612" i="29"/>
  <c r="AP612" i="29"/>
  <c r="AQ612" i="29"/>
  <c r="AE613" i="29"/>
  <c r="AF613" i="29"/>
  <c r="AG613" i="29"/>
  <c r="AM613" i="29"/>
  <c r="AJ613" i="29" s="1"/>
  <c r="AN613" i="29"/>
  <c r="AK613" i="29" s="1"/>
  <c r="AO613" i="29"/>
  <c r="AP613" i="29"/>
  <c r="AQ613" i="29"/>
  <c r="AE614" i="29"/>
  <c r="AF614" i="29"/>
  <c r="AH614" i="29" s="1"/>
  <c r="AG614" i="29"/>
  <c r="AM614" i="29"/>
  <c r="AJ614" i="29" s="1"/>
  <c r="AN614" i="29"/>
  <c r="AK614" i="29" s="1"/>
  <c r="AO614" i="29"/>
  <c r="AP614" i="29"/>
  <c r="AQ614" i="29"/>
  <c r="AE615" i="29"/>
  <c r="AF615" i="29"/>
  <c r="AG615" i="29"/>
  <c r="AM615" i="29"/>
  <c r="AJ615" i="29" s="1"/>
  <c r="AN615" i="29"/>
  <c r="AK615" i="29" s="1"/>
  <c r="AO615" i="29"/>
  <c r="AP615" i="29"/>
  <c r="AQ615" i="29"/>
  <c r="AE616" i="29"/>
  <c r="AF616" i="29"/>
  <c r="AG616" i="29"/>
  <c r="AK616" i="29"/>
  <c r="AM616" i="29"/>
  <c r="AJ616" i="29" s="1"/>
  <c r="AN616" i="29"/>
  <c r="AO616" i="29"/>
  <c r="AP616" i="29"/>
  <c r="AQ616" i="29"/>
  <c r="AE617" i="29"/>
  <c r="AF617" i="29"/>
  <c r="AG617" i="29"/>
  <c r="AM617" i="29"/>
  <c r="AJ617" i="29" s="1"/>
  <c r="AN617" i="29"/>
  <c r="AK617" i="29" s="1"/>
  <c r="AO617" i="29"/>
  <c r="AP617" i="29"/>
  <c r="AR617" i="29" s="1"/>
  <c r="AS617" i="29" s="1"/>
  <c r="AT617" i="29" s="1"/>
  <c r="AQ617" i="29"/>
  <c r="AE618" i="29"/>
  <c r="AF618" i="29"/>
  <c r="AH618" i="29" s="1"/>
  <c r="AG618" i="29"/>
  <c r="AM618" i="29"/>
  <c r="AJ618" i="29" s="1"/>
  <c r="AN618" i="29"/>
  <c r="AK618" i="29" s="1"/>
  <c r="AO618" i="29"/>
  <c r="AP618" i="29"/>
  <c r="AQ618" i="29"/>
  <c r="AE619" i="29"/>
  <c r="AF619" i="29"/>
  <c r="AH619" i="29" s="1"/>
  <c r="AG619" i="29"/>
  <c r="AK619" i="29"/>
  <c r="AM619" i="29"/>
  <c r="AJ619" i="29" s="1"/>
  <c r="AN619" i="29"/>
  <c r="AO619" i="29"/>
  <c r="AP619" i="29"/>
  <c r="AQ619" i="29"/>
  <c r="AE620" i="29"/>
  <c r="AF620" i="29"/>
  <c r="AG620" i="29"/>
  <c r="AH620" i="29" s="1"/>
  <c r="AM620" i="29"/>
  <c r="AJ620" i="29" s="1"/>
  <c r="AN620" i="29"/>
  <c r="AK620" i="29" s="1"/>
  <c r="AO620" i="29"/>
  <c r="AP620" i="29"/>
  <c r="AQ620" i="29"/>
  <c r="AE621" i="29"/>
  <c r="AF621" i="29"/>
  <c r="AG621" i="29"/>
  <c r="AM621" i="29"/>
  <c r="AJ621" i="29" s="1"/>
  <c r="AN621" i="29"/>
  <c r="AK621" i="29" s="1"/>
  <c r="AO621" i="29"/>
  <c r="AP621" i="29"/>
  <c r="AQ621" i="29"/>
  <c r="AE622" i="29"/>
  <c r="AF622" i="29"/>
  <c r="AG622" i="29"/>
  <c r="AM622" i="29"/>
  <c r="AJ622" i="29" s="1"/>
  <c r="AN622" i="29"/>
  <c r="AK622" i="29" s="1"/>
  <c r="AO622" i="29"/>
  <c r="AP622" i="29"/>
  <c r="AQ622" i="29"/>
  <c r="AE623" i="29"/>
  <c r="AF623" i="29"/>
  <c r="AG623" i="29"/>
  <c r="AM623" i="29"/>
  <c r="AJ623" i="29" s="1"/>
  <c r="AN623" i="29"/>
  <c r="AK623" i="29" s="1"/>
  <c r="AO623" i="29"/>
  <c r="AP623" i="29"/>
  <c r="AQ623" i="29"/>
  <c r="AE624" i="29"/>
  <c r="AF624" i="29"/>
  <c r="AG624" i="29"/>
  <c r="AM624" i="29"/>
  <c r="AJ624" i="29" s="1"/>
  <c r="AN624" i="29"/>
  <c r="AK624" i="29" s="1"/>
  <c r="AO624" i="29"/>
  <c r="AP624" i="29"/>
  <c r="AQ624" i="29"/>
  <c r="AE625" i="29"/>
  <c r="AF625" i="29"/>
  <c r="AG625" i="29"/>
  <c r="AM625" i="29"/>
  <c r="AJ625" i="29" s="1"/>
  <c r="AN625" i="29"/>
  <c r="AK625" i="29" s="1"/>
  <c r="AO625" i="29"/>
  <c r="AP625" i="29"/>
  <c r="AQ625" i="29"/>
  <c r="AE626" i="29"/>
  <c r="AF626" i="29"/>
  <c r="AG626" i="29"/>
  <c r="AM626" i="29"/>
  <c r="AJ626" i="29" s="1"/>
  <c r="AN626" i="29"/>
  <c r="AK626" i="29" s="1"/>
  <c r="AO626" i="29"/>
  <c r="AP626" i="29"/>
  <c r="AQ626" i="29"/>
  <c r="AE627" i="29"/>
  <c r="AF627" i="29"/>
  <c r="AG627" i="29"/>
  <c r="AM627" i="29"/>
  <c r="AJ627" i="29" s="1"/>
  <c r="AN627" i="29"/>
  <c r="AK627" i="29" s="1"/>
  <c r="AO627" i="29"/>
  <c r="AP627" i="29"/>
  <c r="AQ627" i="29"/>
  <c r="AE628" i="29"/>
  <c r="AF628" i="29"/>
  <c r="AG628" i="29"/>
  <c r="AM628" i="29"/>
  <c r="AJ628" i="29" s="1"/>
  <c r="AN628" i="29"/>
  <c r="AK628" i="29" s="1"/>
  <c r="AO628" i="29"/>
  <c r="AP628" i="29"/>
  <c r="AQ628" i="29"/>
  <c r="AE629" i="29"/>
  <c r="AF629" i="29"/>
  <c r="AG629" i="29"/>
  <c r="AK629" i="29"/>
  <c r="AM629" i="29"/>
  <c r="AJ629" i="29" s="1"/>
  <c r="AN629" i="29"/>
  <c r="AO629" i="29"/>
  <c r="AP629" i="29"/>
  <c r="AQ629" i="29"/>
  <c r="AE630" i="29"/>
  <c r="AF630" i="29"/>
  <c r="AG630" i="29"/>
  <c r="AM630" i="29"/>
  <c r="AJ630" i="29" s="1"/>
  <c r="AN630" i="29"/>
  <c r="AK630" i="29" s="1"/>
  <c r="AO630" i="29"/>
  <c r="AP630" i="29"/>
  <c r="AQ630" i="29"/>
  <c r="AE631" i="29"/>
  <c r="AF631" i="29"/>
  <c r="AG631" i="29"/>
  <c r="AM631" i="29"/>
  <c r="AJ631" i="29" s="1"/>
  <c r="AN631" i="29"/>
  <c r="AK631" i="29" s="1"/>
  <c r="AO631" i="29"/>
  <c r="AP631" i="29"/>
  <c r="AQ631" i="29"/>
  <c r="AE632" i="29"/>
  <c r="AF632" i="29"/>
  <c r="AG632" i="29"/>
  <c r="AM632" i="29"/>
  <c r="AJ632" i="29" s="1"/>
  <c r="AN632" i="29"/>
  <c r="AK632" i="29" s="1"/>
  <c r="AO632" i="29"/>
  <c r="AP632" i="29"/>
  <c r="AQ632" i="29"/>
  <c r="AE633" i="29"/>
  <c r="AF633" i="29"/>
  <c r="AG633" i="29"/>
  <c r="AM633" i="29"/>
  <c r="AJ633" i="29" s="1"/>
  <c r="AN633" i="29"/>
  <c r="AK633" i="29" s="1"/>
  <c r="AO633" i="29"/>
  <c r="AP633" i="29"/>
  <c r="AQ633" i="29"/>
  <c r="AE634" i="29"/>
  <c r="AF634" i="29"/>
  <c r="AG634" i="29"/>
  <c r="AH634" i="29"/>
  <c r="AM634" i="29"/>
  <c r="AJ634" i="29" s="1"/>
  <c r="AN634" i="29"/>
  <c r="AK634" i="29" s="1"/>
  <c r="AO634" i="29"/>
  <c r="AP634" i="29"/>
  <c r="AQ634" i="29"/>
  <c r="AE635" i="29"/>
  <c r="AF635" i="29"/>
  <c r="AG635" i="29"/>
  <c r="AM635" i="29"/>
  <c r="AJ635" i="29" s="1"/>
  <c r="AN635" i="29"/>
  <c r="AK635" i="29" s="1"/>
  <c r="AO635" i="29"/>
  <c r="AP635" i="29"/>
  <c r="AQ635" i="29"/>
  <c r="AE636" i="29"/>
  <c r="AF636" i="29"/>
  <c r="AG636" i="29"/>
  <c r="AJ636" i="29"/>
  <c r="AM636" i="29"/>
  <c r="AN636" i="29"/>
  <c r="AK636" i="29" s="1"/>
  <c r="AO636" i="29"/>
  <c r="AP636" i="29"/>
  <c r="AQ636" i="29"/>
  <c r="AE637" i="29"/>
  <c r="AF637" i="29"/>
  <c r="AG637" i="29"/>
  <c r="AM637" i="29"/>
  <c r="AJ637" i="29" s="1"/>
  <c r="AN637" i="29"/>
  <c r="AK637" i="29" s="1"/>
  <c r="AO637" i="29"/>
  <c r="AP637" i="29"/>
  <c r="AQ637" i="29"/>
  <c r="AE638" i="29"/>
  <c r="AF638" i="29"/>
  <c r="AG638" i="29"/>
  <c r="AM638" i="29"/>
  <c r="AJ638" i="29" s="1"/>
  <c r="AN638" i="29"/>
  <c r="AK638" i="29" s="1"/>
  <c r="AO638" i="29"/>
  <c r="AP638" i="29"/>
  <c r="AQ638" i="29"/>
  <c r="AE639" i="29"/>
  <c r="AF639" i="29"/>
  <c r="AG639" i="29"/>
  <c r="AM639" i="29"/>
  <c r="AJ639" i="29" s="1"/>
  <c r="AN639" i="29"/>
  <c r="AK639" i="29" s="1"/>
  <c r="AO639" i="29"/>
  <c r="AP639" i="29"/>
  <c r="AQ639" i="29"/>
  <c r="AE640" i="29"/>
  <c r="AF640" i="29"/>
  <c r="AH640" i="29" s="1"/>
  <c r="AG640" i="29"/>
  <c r="AM640" i="29"/>
  <c r="AJ640" i="29" s="1"/>
  <c r="AN640" i="29"/>
  <c r="AK640" i="29" s="1"/>
  <c r="AO640" i="29"/>
  <c r="AP640" i="29"/>
  <c r="AQ640" i="29"/>
  <c r="AE641" i="29"/>
  <c r="AF641" i="29"/>
  <c r="AG641" i="29"/>
  <c r="AM641" i="29"/>
  <c r="AJ641" i="29" s="1"/>
  <c r="AN641" i="29"/>
  <c r="AK641" i="29" s="1"/>
  <c r="AO641" i="29"/>
  <c r="AP641" i="29"/>
  <c r="AQ641" i="29"/>
  <c r="AE642" i="29"/>
  <c r="AF642" i="29"/>
  <c r="AG642" i="29"/>
  <c r="AM642" i="29"/>
  <c r="AJ642" i="29" s="1"/>
  <c r="AN642" i="29"/>
  <c r="AK642" i="29" s="1"/>
  <c r="AO642" i="29"/>
  <c r="AP642" i="29"/>
  <c r="AQ642" i="29"/>
  <c r="AE643" i="29"/>
  <c r="AF643" i="29"/>
  <c r="AG643" i="29"/>
  <c r="AH643" i="29" s="1"/>
  <c r="AM643" i="29"/>
  <c r="AJ643" i="29" s="1"/>
  <c r="AN643" i="29"/>
  <c r="AK643" i="29" s="1"/>
  <c r="AO643" i="29"/>
  <c r="AP643" i="29"/>
  <c r="AQ643" i="29"/>
  <c r="AE644" i="29"/>
  <c r="AF644" i="29"/>
  <c r="AG644" i="29"/>
  <c r="AJ644" i="29"/>
  <c r="AM644" i="29"/>
  <c r="AN644" i="29"/>
  <c r="AK644" i="29" s="1"/>
  <c r="AO644" i="29"/>
  <c r="AP644" i="29"/>
  <c r="AQ644" i="29"/>
  <c r="AE645" i="29"/>
  <c r="AF645" i="29"/>
  <c r="AG645" i="29"/>
  <c r="AM645" i="29"/>
  <c r="AJ645" i="29" s="1"/>
  <c r="AN645" i="29"/>
  <c r="AK645" i="29" s="1"/>
  <c r="AO645" i="29"/>
  <c r="AP645" i="29"/>
  <c r="AQ645" i="29"/>
  <c r="AE646" i="29"/>
  <c r="AF646" i="29"/>
  <c r="AG646" i="29"/>
  <c r="AM646" i="29"/>
  <c r="AJ646" i="29" s="1"/>
  <c r="AN646" i="29"/>
  <c r="AK646" i="29" s="1"/>
  <c r="AO646" i="29"/>
  <c r="AP646" i="29"/>
  <c r="AQ646" i="29"/>
  <c r="AE647" i="29"/>
  <c r="AF647" i="29"/>
  <c r="AG647" i="29"/>
  <c r="AM647" i="29"/>
  <c r="AJ647" i="29" s="1"/>
  <c r="AN647" i="29"/>
  <c r="AK647" i="29" s="1"/>
  <c r="AO647" i="29"/>
  <c r="AP647" i="29"/>
  <c r="AQ647" i="29"/>
  <c r="AE648" i="29"/>
  <c r="AF648" i="29"/>
  <c r="AG648" i="29"/>
  <c r="AH648" i="29" s="1"/>
  <c r="AJ648" i="29"/>
  <c r="AM648" i="29"/>
  <c r="AN648" i="29"/>
  <c r="AK648" i="29" s="1"/>
  <c r="AO648" i="29"/>
  <c r="AP648" i="29"/>
  <c r="AQ648" i="29"/>
  <c r="AE649" i="29"/>
  <c r="AF649" i="29"/>
  <c r="AG649" i="29"/>
  <c r="AM649" i="29"/>
  <c r="AJ649" i="29" s="1"/>
  <c r="AN649" i="29"/>
  <c r="AK649" i="29" s="1"/>
  <c r="AO649" i="29"/>
  <c r="AR649" i="29" s="1"/>
  <c r="AS649" i="29" s="1"/>
  <c r="AT649" i="29" s="1"/>
  <c r="AP649" i="29"/>
  <c r="AQ649" i="29"/>
  <c r="AE650" i="29"/>
  <c r="AF650" i="29"/>
  <c r="AG650" i="29"/>
  <c r="AJ650" i="29"/>
  <c r="AM650" i="29"/>
  <c r="AN650" i="29"/>
  <c r="AK650" i="29" s="1"/>
  <c r="AO650" i="29"/>
  <c r="AP650" i="29"/>
  <c r="AQ650" i="29"/>
  <c r="AE651" i="29"/>
  <c r="AF651" i="29"/>
  <c r="AG651" i="29"/>
  <c r="AH651" i="29" s="1"/>
  <c r="AM651" i="29"/>
  <c r="AJ651" i="29" s="1"/>
  <c r="AN651" i="29"/>
  <c r="AK651" i="29" s="1"/>
  <c r="AO651" i="29"/>
  <c r="AP651" i="29"/>
  <c r="AQ651" i="29"/>
  <c r="AE652" i="29"/>
  <c r="AF652" i="29"/>
  <c r="AG652" i="29"/>
  <c r="AM652" i="29"/>
  <c r="AJ652" i="29" s="1"/>
  <c r="AN652" i="29"/>
  <c r="AK652" i="29" s="1"/>
  <c r="AO652" i="29"/>
  <c r="AP652" i="29"/>
  <c r="AQ652" i="29"/>
  <c r="AE653" i="29"/>
  <c r="AF653" i="29"/>
  <c r="AG653" i="29"/>
  <c r="AM653" i="29"/>
  <c r="AJ653" i="29" s="1"/>
  <c r="AN653" i="29"/>
  <c r="AK653" i="29" s="1"/>
  <c r="AO653" i="29"/>
  <c r="AP653" i="29"/>
  <c r="AQ653" i="29"/>
  <c r="AE654" i="29"/>
  <c r="AF654" i="29"/>
  <c r="AG654" i="29"/>
  <c r="AM654" i="29"/>
  <c r="AJ654" i="29" s="1"/>
  <c r="AN654" i="29"/>
  <c r="AK654" i="29" s="1"/>
  <c r="AO654" i="29"/>
  <c r="AP654" i="29"/>
  <c r="AQ654" i="29"/>
  <c r="AE655" i="29"/>
  <c r="AF655" i="29"/>
  <c r="AG655" i="29"/>
  <c r="AH655" i="29"/>
  <c r="AM655" i="29"/>
  <c r="AJ655" i="29" s="1"/>
  <c r="AN655" i="29"/>
  <c r="AK655" i="29" s="1"/>
  <c r="AO655" i="29"/>
  <c r="AP655" i="29"/>
  <c r="AQ655" i="29"/>
  <c r="AE656" i="29"/>
  <c r="AF656" i="29"/>
  <c r="AG656" i="29"/>
  <c r="AM656" i="29"/>
  <c r="AJ656" i="29" s="1"/>
  <c r="AN656" i="29"/>
  <c r="AK656" i="29" s="1"/>
  <c r="AO656" i="29"/>
  <c r="AP656" i="29"/>
  <c r="AQ656" i="29"/>
  <c r="AE657" i="29"/>
  <c r="AF657" i="29"/>
  <c r="AG657" i="29"/>
  <c r="AM657" i="29"/>
  <c r="AJ657" i="29" s="1"/>
  <c r="AN657" i="29"/>
  <c r="AK657" i="29" s="1"/>
  <c r="AO657" i="29"/>
  <c r="AP657" i="29"/>
  <c r="AQ657" i="29"/>
  <c r="AE658" i="29"/>
  <c r="AF658" i="29"/>
  <c r="AG658" i="29"/>
  <c r="AM658" i="29"/>
  <c r="AJ658" i="29" s="1"/>
  <c r="AN658" i="29"/>
  <c r="AK658" i="29" s="1"/>
  <c r="AO658" i="29"/>
  <c r="AP658" i="29"/>
  <c r="AQ658" i="29"/>
  <c r="AE659" i="29"/>
  <c r="AF659" i="29"/>
  <c r="AG659" i="29"/>
  <c r="AM659" i="29"/>
  <c r="AJ659" i="29" s="1"/>
  <c r="AN659" i="29"/>
  <c r="AK659" i="29" s="1"/>
  <c r="AO659" i="29"/>
  <c r="AP659" i="29"/>
  <c r="AQ659" i="29"/>
  <c r="AE660" i="29"/>
  <c r="AF660" i="29"/>
  <c r="AG660" i="29"/>
  <c r="AM660" i="29"/>
  <c r="AJ660" i="29" s="1"/>
  <c r="AN660" i="29"/>
  <c r="AK660" i="29" s="1"/>
  <c r="AO660" i="29"/>
  <c r="AP660" i="29"/>
  <c r="AQ660" i="29"/>
  <c r="AE661" i="29"/>
  <c r="AF661" i="29"/>
  <c r="AG661" i="29"/>
  <c r="AM661" i="29"/>
  <c r="AJ661" i="29" s="1"/>
  <c r="AN661" i="29"/>
  <c r="AK661" i="29" s="1"/>
  <c r="AO661" i="29"/>
  <c r="AP661" i="29"/>
  <c r="AQ661" i="29"/>
  <c r="AE662" i="29"/>
  <c r="AF662" i="29"/>
  <c r="AH662" i="29" s="1"/>
  <c r="AG662" i="29"/>
  <c r="AM662" i="29"/>
  <c r="AJ662" i="29" s="1"/>
  <c r="AN662" i="29"/>
  <c r="AK662" i="29" s="1"/>
  <c r="AO662" i="29"/>
  <c r="AP662" i="29"/>
  <c r="AQ662" i="29"/>
  <c r="AE663" i="29"/>
  <c r="AF663" i="29"/>
  <c r="AG663" i="29"/>
  <c r="AM663" i="29"/>
  <c r="AJ663" i="29" s="1"/>
  <c r="AN663" i="29"/>
  <c r="AK663" i="29" s="1"/>
  <c r="AO663" i="29"/>
  <c r="AP663" i="29"/>
  <c r="AQ663" i="29"/>
  <c r="AE664" i="29"/>
  <c r="AF664" i="29"/>
  <c r="AG664" i="29"/>
  <c r="AM664" i="29"/>
  <c r="AJ664" i="29" s="1"/>
  <c r="AN664" i="29"/>
  <c r="AK664" i="29" s="1"/>
  <c r="AO664" i="29"/>
  <c r="AR664" i="29" s="1"/>
  <c r="AS664" i="29" s="1"/>
  <c r="AT664" i="29" s="1"/>
  <c r="AP664" i="29"/>
  <c r="AQ664" i="29"/>
  <c r="AE665" i="29"/>
  <c r="AF665" i="29"/>
  <c r="AG665" i="29"/>
  <c r="AM665" i="29"/>
  <c r="AJ665" i="29" s="1"/>
  <c r="AN665" i="29"/>
  <c r="AK665" i="29" s="1"/>
  <c r="AO665" i="29"/>
  <c r="AP665" i="29"/>
  <c r="AQ665" i="29"/>
  <c r="AE666" i="29"/>
  <c r="AF666" i="29"/>
  <c r="AH666" i="29" s="1"/>
  <c r="AG666" i="29"/>
  <c r="AM666" i="29"/>
  <c r="AJ666" i="29" s="1"/>
  <c r="AN666" i="29"/>
  <c r="AK666" i="29" s="1"/>
  <c r="AO666" i="29"/>
  <c r="AP666" i="29"/>
  <c r="AQ666" i="29"/>
  <c r="AE667" i="29"/>
  <c r="AF667" i="29"/>
  <c r="AG667" i="29"/>
  <c r="AM667" i="29"/>
  <c r="AJ667" i="29" s="1"/>
  <c r="AN667" i="29"/>
  <c r="AK667" i="29" s="1"/>
  <c r="AO667" i="29"/>
  <c r="AP667" i="29"/>
  <c r="AQ667" i="29"/>
  <c r="AE668" i="29"/>
  <c r="AF668" i="29"/>
  <c r="AG668" i="29"/>
  <c r="AM668" i="29"/>
  <c r="AJ668" i="29" s="1"/>
  <c r="AN668" i="29"/>
  <c r="AK668" i="29" s="1"/>
  <c r="AO668" i="29"/>
  <c r="AP668" i="29"/>
  <c r="AQ668" i="29"/>
  <c r="AE669" i="29"/>
  <c r="AF669" i="29"/>
  <c r="AG669" i="29"/>
  <c r="AM669" i="29"/>
  <c r="AJ669" i="29" s="1"/>
  <c r="AN669" i="29"/>
  <c r="AK669" i="29" s="1"/>
  <c r="AO669" i="29"/>
  <c r="AP669" i="29"/>
  <c r="AQ669" i="29"/>
  <c r="AE670" i="29"/>
  <c r="AF670" i="29"/>
  <c r="AG670" i="29"/>
  <c r="AM670" i="29"/>
  <c r="AJ670" i="29" s="1"/>
  <c r="AN670" i="29"/>
  <c r="AK670" i="29" s="1"/>
  <c r="AO670" i="29"/>
  <c r="AP670" i="29"/>
  <c r="AQ670" i="29"/>
  <c r="AE671" i="29"/>
  <c r="AF671" i="29"/>
  <c r="AG671" i="29"/>
  <c r="AM671" i="29"/>
  <c r="AJ671" i="29" s="1"/>
  <c r="AN671" i="29"/>
  <c r="AK671" i="29" s="1"/>
  <c r="AO671" i="29"/>
  <c r="AP671" i="29"/>
  <c r="AQ671" i="29"/>
  <c r="AE672" i="29"/>
  <c r="AF672" i="29"/>
  <c r="AG672" i="29"/>
  <c r="AM672" i="29"/>
  <c r="AJ672" i="29" s="1"/>
  <c r="AN672" i="29"/>
  <c r="AK672" i="29" s="1"/>
  <c r="AO672" i="29"/>
  <c r="AP672" i="29"/>
  <c r="AQ672" i="29"/>
  <c r="AE673" i="29"/>
  <c r="AF673" i="29"/>
  <c r="AG673" i="29"/>
  <c r="AM673" i="29"/>
  <c r="AJ673" i="29" s="1"/>
  <c r="AN673" i="29"/>
  <c r="AK673" i="29" s="1"/>
  <c r="AO673" i="29"/>
  <c r="AP673" i="29"/>
  <c r="AQ673" i="29"/>
  <c r="AE674" i="29"/>
  <c r="AF674" i="29"/>
  <c r="AG674" i="29"/>
  <c r="AM674" i="29"/>
  <c r="AJ674" i="29" s="1"/>
  <c r="AN674" i="29"/>
  <c r="AK674" i="29" s="1"/>
  <c r="AO674" i="29"/>
  <c r="AP674" i="29"/>
  <c r="AQ674" i="29"/>
  <c r="AE675" i="29"/>
  <c r="AF675" i="29"/>
  <c r="AG675" i="29"/>
  <c r="AM675" i="29"/>
  <c r="AJ675" i="29" s="1"/>
  <c r="AN675" i="29"/>
  <c r="AK675" i="29" s="1"/>
  <c r="AO675" i="29"/>
  <c r="AP675" i="29"/>
  <c r="AQ675" i="29"/>
  <c r="AE676" i="29"/>
  <c r="AF676" i="29"/>
  <c r="AG676" i="29"/>
  <c r="AM676" i="29"/>
  <c r="AJ676" i="29" s="1"/>
  <c r="AN676" i="29"/>
  <c r="AK676" i="29" s="1"/>
  <c r="AO676" i="29"/>
  <c r="AP676" i="29"/>
  <c r="AQ676" i="29"/>
  <c r="AE677" i="29"/>
  <c r="AF677" i="29"/>
  <c r="AG677" i="29"/>
  <c r="AM677" i="29"/>
  <c r="AJ677" i="29" s="1"/>
  <c r="AN677" i="29"/>
  <c r="AK677" i="29" s="1"/>
  <c r="AO677" i="29"/>
  <c r="AP677" i="29"/>
  <c r="AQ677" i="29"/>
  <c r="AE678" i="29"/>
  <c r="AF678" i="29"/>
  <c r="AG678" i="29"/>
  <c r="AM678" i="29"/>
  <c r="AJ678" i="29" s="1"/>
  <c r="AN678" i="29"/>
  <c r="AK678" i="29" s="1"/>
  <c r="AO678" i="29"/>
  <c r="AP678" i="29"/>
  <c r="AQ678" i="29"/>
  <c r="AE679" i="29"/>
  <c r="AF679" i="29"/>
  <c r="AH679" i="29" s="1"/>
  <c r="AG679" i="29"/>
  <c r="AM679" i="29"/>
  <c r="AJ679" i="29" s="1"/>
  <c r="AN679" i="29"/>
  <c r="AK679" i="29" s="1"/>
  <c r="AO679" i="29"/>
  <c r="AP679" i="29"/>
  <c r="AQ679" i="29"/>
  <c r="AE680" i="29"/>
  <c r="AF680" i="29"/>
  <c r="AH680" i="29" s="1"/>
  <c r="AG680" i="29"/>
  <c r="AM680" i="29"/>
  <c r="AJ680" i="29" s="1"/>
  <c r="AN680" i="29"/>
  <c r="AK680" i="29" s="1"/>
  <c r="AO680" i="29"/>
  <c r="AP680" i="29"/>
  <c r="AQ680" i="29"/>
  <c r="AE681" i="29"/>
  <c r="AF681" i="29"/>
  <c r="AG681" i="29"/>
  <c r="AM681" i="29"/>
  <c r="AJ681" i="29" s="1"/>
  <c r="AN681" i="29"/>
  <c r="AK681" i="29" s="1"/>
  <c r="AO681" i="29"/>
  <c r="AP681" i="29"/>
  <c r="AQ681" i="29"/>
  <c r="AE682" i="29"/>
  <c r="AF682" i="29"/>
  <c r="AG682" i="29"/>
  <c r="AM682" i="29"/>
  <c r="AJ682" i="29" s="1"/>
  <c r="AN682" i="29"/>
  <c r="AK682" i="29" s="1"/>
  <c r="AO682" i="29"/>
  <c r="AP682" i="29"/>
  <c r="AQ682" i="29"/>
  <c r="AE683" i="29"/>
  <c r="AF683" i="29"/>
  <c r="AG683" i="29"/>
  <c r="AM683" i="29"/>
  <c r="AJ683" i="29" s="1"/>
  <c r="AN683" i="29"/>
  <c r="AK683" i="29" s="1"/>
  <c r="AO683" i="29"/>
  <c r="AP683" i="29"/>
  <c r="AQ683" i="29"/>
  <c r="AE684" i="29"/>
  <c r="AF684" i="29"/>
  <c r="AG684" i="29"/>
  <c r="AM684" i="29"/>
  <c r="AJ684" i="29" s="1"/>
  <c r="AN684" i="29"/>
  <c r="AK684" i="29" s="1"/>
  <c r="AO684" i="29"/>
  <c r="AP684" i="29"/>
  <c r="AQ684" i="29"/>
  <c r="AE685" i="29"/>
  <c r="AF685" i="29"/>
  <c r="AG685" i="29"/>
  <c r="AM685" i="29"/>
  <c r="AJ685" i="29" s="1"/>
  <c r="AN685" i="29"/>
  <c r="AK685" i="29" s="1"/>
  <c r="AO685" i="29"/>
  <c r="AP685" i="29"/>
  <c r="AQ685" i="29"/>
  <c r="AE686" i="29"/>
  <c r="AF686" i="29"/>
  <c r="AG686" i="29"/>
  <c r="AM686" i="29"/>
  <c r="AJ686" i="29" s="1"/>
  <c r="AN686" i="29"/>
  <c r="AK686" i="29" s="1"/>
  <c r="AO686" i="29"/>
  <c r="AP686" i="29"/>
  <c r="AQ686" i="29"/>
  <c r="AE687" i="29"/>
  <c r="AF687" i="29"/>
  <c r="AG687" i="29"/>
  <c r="AM687" i="29"/>
  <c r="AJ687" i="29" s="1"/>
  <c r="AN687" i="29"/>
  <c r="AK687" i="29" s="1"/>
  <c r="AO687" i="29"/>
  <c r="AP687" i="29"/>
  <c r="AQ687" i="29"/>
  <c r="AE688" i="29"/>
  <c r="AF688" i="29"/>
  <c r="AG688" i="29"/>
  <c r="AM688" i="29"/>
  <c r="AJ688" i="29" s="1"/>
  <c r="AN688" i="29"/>
  <c r="AK688" i="29" s="1"/>
  <c r="AO688" i="29"/>
  <c r="AP688" i="29"/>
  <c r="AQ688" i="29"/>
  <c r="AR688" i="29" s="1"/>
  <c r="AS688" i="29" s="1"/>
  <c r="AT688" i="29" s="1"/>
  <c r="AE689" i="29"/>
  <c r="AF689" i="29"/>
  <c r="AG689" i="29"/>
  <c r="AM689" i="29"/>
  <c r="AJ689" i="29" s="1"/>
  <c r="AN689" i="29"/>
  <c r="AK689" i="29" s="1"/>
  <c r="AO689" i="29"/>
  <c r="AP689" i="29"/>
  <c r="AQ689" i="29"/>
  <c r="AE690" i="29"/>
  <c r="AF690" i="29"/>
  <c r="AG690" i="29"/>
  <c r="AH690" i="29"/>
  <c r="AM690" i="29"/>
  <c r="AJ690" i="29" s="1"/>
  <c r="AN690" i="29"/>
  <c r="AK690" i="29" s="1"/>
  <c r="AO690" i="29"/>
  <c r="AP690" i="29"/>
  <c r="AQ690" i="29"/>
  <c r="AE691" i="29"/>
  <c r="AF691" i="29"/>
  <c r="AH691" i="29" s="1"/>
  <c r="AG691" i="29"/>
  <c r="AK691" i="29"/>
  <c r="AM691" i="29"/>
  <c r="AJ691" i="29" s="1"/>
  <c r="AN691" i="29"/>
  <c r="AO691" i="29"/>
  <c r="AP691" i="29"/>
  <c r="AQ691" i="29"/>
  <c r="AE692" i="29"/>
  <c r="AF692" i="29"/>
  <c r="AG692" i="29"/>
  <c r="AM692" i="29"/>
  <c r="AJ692" i="29" s="1"/>
  <c r="AN692" i="29"/>
  <c r="AK692" i="29" s="1"/>
  <c r="AO692" i="29"/>
  <c r="AP692" i="29"/>
  <c r="AQ692" i="29"/>
  <c r="AE693" i="29"/>
  <c r="AF693" i="29"/>
  <c r="AG693" i="29"/>
  <c r="AM693" i="29"/>
  <c r="AJ693" i="29" s="1"/>
  <c r="AN693" i="29"/>
  <c r="AK693" i="29" s="1"/>
  <c r="AO693" i="29"/>
  <c r="AP693" i="29"/>
  <c r="AQ693" i="29"/>
  <c r="AE694" i="29"/>
  <c r="AF694" i="29"/>
  <c r="AG694" i="29"/>
  <c r="AM694" i="29"/>
  <c r="AJ694" i="29" s="1"/>
  <c r="AN694" i="29"/>
  <c r="AK694" i="29" s="1"/>
  <c r="AO694" i="29"/>
  <c r="AP694" i="29"/>
  <c r="AQ694" i="29"/>
  <c r="AE695" i="29"/>
  <c r="AF695" i="29"/>
  <c r="AG695" i="29"/>
  <c r="AM695" i="29"/>
  <c r="AJ695" i="29" s="1"/>
  <c r="AN695" i="29"/>
  <c r="AK695" i="29" s="1"/>
  <c r="AO695" i="29"/>
  <c r="AP695" i="29"/>
  <c r="AQ695" i="29"/>
  <c r="AE696" i="29"/>
  <c r="AF696" i="29"/>
  <c r="AG696" i="29"/>
  <c r="AM696" i="29"/>
  <c r="AJ696" i="29" s="1"/>
  <c r="AN696" i="29"/>
  <c r="AK696" i="29" s="1"/>
  <c r="AO696" i="29"/>
  <c r="AP696" i="29"/>
  <c r="AQ696" i="29"/>
  <c r="AE697" i="29"/>
  <c r="AF697" i="29"/>
  <c r="AG697" i="29"/>
  <c r="AM697" i="29"/>
  <c r="AJ697" i="29" s="1"/>
  <c r="AN697" i="29"/>
  <c r="AK697" i="29" s="1"/>
  <c r="AO697" i="29"/>
  <c r="AP697" i="29"/>
  <c r="AQ697" i="29"/>
  <c r="AE698" i="29"/>
  <c r="AF698" i="29"/>
  <c r="AG698" i="29"/>
  <c r="AM698" i="29"/>
  <c r="AJ698" i="29" s="1"/>
  <c r="AN698" i="29"/>
  <c r="AK698" i="29" s="1"/>
  <c r="AO698" i="29"/>
  <c r="AP698" i="29"/>
  <c r="AQ698" i="29"/>
  <c r="AE699" i="29"/>
  <c r="AF699" i="29"/>
  <c r="AG699" i="29"/>
  <c r="AK699" i="29"/>
  <c r="AM699" i="29"/>
  <c r="AJ699" i="29" s="1"/>
  <c r="AN699" i="29"/>
  <c r="AO699" i="29"/>
  <c r="AP699" i="29"/>
  <c r="AQ699" i="29"/>
  <c r="AE700" i="29"/>
  <c r="AF700" i="29"/>
  <c r="AG700" i="29"/>
  <c r="AK700" i="29"/>
  <c r="AM700" i="29"/>
  <c r="AJ700" i="29" s="1"/>
  <c r="AN700" i="29"/>
  <c r="AO700" i="29"/>
  <c r="AP700" i="29"/>
  <c r="AQ700" i="29"/>
  <c r="AE701" i="29"/>
  <c r="AF701" i="29"/>
  <c r="AG701" i="29"/>
  <c r="AM701" i="29"/>
  <c r="AJ701" i="29" s="1"/>
  <c r="AN701" i="29"/>
  <c r="AK701" i="29" s="1"/>
  <c r="AO701" i="29"/>
  <c r="AP701" i="29"/>
  <c r="AQ701" i="29"/>
  <c r="AE702" i="29"/>
  <c r="AF702" i="29"/>
  <c r="AG702" i="29"/>
  <c r="AM702" i="29"/>
  <c r="AJ702" i="29" s="1"/>
  <c r="AN702" i="29"/>
  <c r="AK702" i="29" s="1"/>
  <c r="AO702" i="29"/>
  <c r="AP702" i="29"/>
  <c r="AQ702" i="29"/>
  <c r="AE703" i="29"/>
  <c r="AF703" i="29"/>
  <c r="AG703" i="29"/>
  <c r="AM703" i="29"/>
  <c r="AJ703" i="29" s="1"/>
  <c r="AN703" i="29"/>
  <c r="AK703" i="29" s="1"/>
  <c r="AO703" i="29"/>
  <c r="AP703" i="29"/>
  <c r="AQ703" i="29"/>
  <c r="AE704" i="29"/>
  <c r="AF704" i="29"/>
  <c r="AG704" i="29"/>
  <c r="AM704" i="29"/>
  <c r="AJ704" i="29" s="1"/>
  <c r="AN704" i="29"/>
  <c r="AK704" i="29" s="1"/>
  <c r="AO704" i="29"/>
  <c r="AP704" i="29"/>
  <c r="AQ704" i="29"/>
  <c r="AE705" i="29"/>
  <c r="AF705" i="29"/>
  <c r="AG705" i="29"/>
  <c r="AM705" i="29"/>
  <c r="AJ705" i="29" s="1"/>
  <c r="AN705" i="29"/>
  <c r="AK705" i="29" s="1"/>
  <c r="AO705" i="29"/>
  <c r="AP705" i="29"/>
  <c r="AQ705" i="29"/>
  <c r="AE706" i="29"/>
  <c r="AF706" i="29"/>
  <c r="AG706" i="29"/>
  <c r="AM706" i="29"/>
  <c r="AJ706" i="29" s="1"/>
  <c r="AN706" i="29"/>
  <c r="AK706" i="29" s="1"/>
  <c r="AO706" i="29"/>
  <c r="AP706" i="29"/>
  <c r="AQ706" i="29"/>
  <c r="AE707" i="29"/>
  <c r="AF707" i="29"/>
  <c r="AG707" i="29"/>
  <c r="AM707" i="29"/>
  <c r="AJ707" i="29" s="1"/>
  <c r="AN707" i="29"/>
  <c r="AK707" i="29" s="1"/>
  <c r="AO707" i="29"/>
  <c r="AP707" i="29"/>
  <c r="AQ707" i="29"/>
  <c r="AE708" i="29"/>
  <c r="AF708" i="29"/>
  <c r="AG708" i="29"/>
  <c r="AM708" i="29"/>
  <c r="AJ708" i="29" s="1"/>
  <c r="AN708" i="29"/>
  <c r="AK708" i="29" s="1"/>
  <c r="AO708" i="29"/>
  <c r="AP708" i="29"/>
  <c r="AQ708" i="29"/>
  <c r="AE709" i="29"/>
  <c r="AF709" i="29"/>
  <c r="AG709" i="29"/>
  <c r="AM709" i="29"/>
  <c r="AJ709" i="29" s="1"/>
  <c r="AN709" i="29"/>
  <c r="AK709" i="29" s="1"/>
  <c r="AO709" i="29"/>
  <c r="AP709" i="29"/>
  <c r="AQ709" i="29"/>
  <c r="AE710" i="29"/>
  <c r="AF710" i="29"/>
  <c r="AG710" i="29"/>
  <c r="AM710" i="29"/>
  <c r="AJ710" i="29" s="1"/>
  <c r="AN710" i="29"/>
  <c r="AK710" i="29" s="1"/>
  <c r="AO710" i="29"/>
  <c r="AP710" i="29"/>
  <c r="AQ710" i="29"/>
  <c r="AE711" i="29"/>
  <c r="AF711" i="29"/>
  <c r="AG711" i="29"/>
  <c r="AM711" i="29"/>
  <c r="AJ711" i="29" s="1"/>
  <c r="AN711" i="29"/>
  <c r="AK711" i="29" s="1"/>
  <c r="AO711" i="29"/>
  <c r="AP711" i="29"/>
  <c r="AQ711" i="29"/>
  <c r="AE712" i="29"/>
  <c r="AF712" i="29"/>
  <c r="AH712" i="29" s="1"/>
  <c r="AG712" i="29"/>
  <c r="AM712" i="29"/>
  <c r="AJ712" i="29" s="1"/>
  <c r="AN712" i="29"/>
  <c r="AK712" i="29" s="1"/>
  <c r="AO712" i="29"/>
  <c r="AP712" i="29"/>
  <c r="AQ712" i="29"/>
  <c r="AR712" i="29" s="1"/>
  <c r="AS712" i="29" s="1"/>
  <c r="AT712" i="29" s="1"/>
  <c r="AE713" i="29"/>
  <c r="AF713" i="29"/>
  <c r="AH713" i="29" s="1"/>
  <c r="AG713" i="29"/>
  <c r="AK713" i="29"/>
  <c r="AM713" i="29"/>
  <c r="AJ713" i="29" s="1"/>
  <c r="AN713" i="29"/>
  <c r="AO713" i="29"/>
  <c r="AP713" i="29"/>
  <c r="AQ713" i="29"/>
  <c r="AE714" i="29"/>
  <c r="AF714" i="29"/>
  <c r="AG714" i="29"/>
  <c r="AM714" i="29"/>
  <c r="AJ714" i="29" s="1"/>
  <c r="AN714" i="29"/>
  <c r="AK714" i="29" s="1"/>
  <c r="AO714" i="29"/>
  <c r="AP714" i="29"/>
  <c r="AQ714" i="29"/>
  <c r="AE715" i="29"/>
  <c r="AF715" i="29"/>
  <c r="AG715" i="29"/>
  <c r="AH715" i="29" s="1"/>
  <c r="AM715" i="29"/>
  <c r="AJ715" i="29" s="1"/>
  <c r="AN715" i="29"/>
  <c r="AK715" i="29" s="1"/>
  <c r="AO715" i="29"/>
  <c r="AP715" i="29"/>
  <c r="AQ715" i="29"/>
  <c r="AE716" i="29"/>
  <c r="AF716" i="29"/>
  <c r="AG716" i="29"/>
  <c r="AK716" i="29"/>
  <c r="AM716" i="29"/>
  <c r="AJ716" i="29" s="1"/>
  <c r="AN716" i="29"/>
  <c r="AO716" i="29"/>
  <c r="AP716" i="29"/>
  <c r="AQ716" i="29"/>
  <c r="AE717" i="29"/>
  <c r="AF717" i="29"/>
  <c r="AG717" i="29"/>
  <c r="AM717" i="29"/>
  <c r="AJ717" i="29" s="1"/>
  <c r="AN717" i="29"/>
  <c r="AK717" i="29" s="1"/>
  <c r="AO717" i="29"/>
  <c r="AP717" i="29"/>
  <c r="AQ717" i="29"/>
  <c r="AE718" i="29"/>
  <c r="AF718" i="29"/>
  <c r="AG718" i="29"/>
  <c r="AM718" i="29"/>
  <c r="AJ718" i="29" s="1"/>
  <c r="AN718" i="29"/>
  <c r="AK718" i="29" s="1"/>
  <c r="AO718" i="29"/>
  <c r="AP718" i="29"/>
  <c r="AQ718" i="29"/>
  <c r="AE719" i="29"/>
  <c r="AF719" i="29"/>
  <c r="AG719" i="29"/>
  <c r="AM719" i="29"/>
  <c r="AJ719" i="29" s="1"/>
  <c r="AN719" i="29"/>
  <c r="AK719" i="29" s="1"/>
  <c r="AO719" i="29"/>
  <c r="AP719" i="29"/>
  <c r="AQ719" i="29"/>
  <c r="AE720" i="29"/>
  <c r="AF720" i="29"/>
  <c r="AG720" i="29"/>
  <c r="AM720" i="29"/>
  <c r="AJ720" i="29" s="1"/>
  <c r="AN720" i="29"/>
  <c r="AK720" i="29" s="1"/>
  <c r="AO720" i="29"/>
  <c r="AP720" i="29"/>
  <c r="AQ720" i="29"/>
  <c r="AE721" i="29"/>
  <c r="AF721" i="29"/>
  <c r="AH721" i="29" s="1"/>
  <c r="AG721" i="29"/>
  <c r="AM721" i="29"/>
  <c r="AJ721" i="29" s="1"/>
  <c r="AN721" i="29"/>
  <c r="AK721" i="29" s="1"/>
  <c r="AO721" i="29"/>
  <c r="AP721" i="29"/>
  <c r="AQ721" i="29"/>
  <c r="AE722" i="29"/>
  <c r="AF722" i="29"/>
  <c r="AG722" i="29"/>
  <c r="AM722" i="29"/>
  <c r="AJ722" i="29" s="1"/>
  <c r="AN722" i="29"/>
  <c r="AK722" i="29" s="1"/>
  <c r="AO722" i="29"/>
  <c r="AP722" i="29"/>
  <c r="AQ722" i="29"/>
  <c r="AE723" i="29"/>
  <c r="AF723" i="29"/>
  <c r="AG723" i="29"/>
  <c r="AM723" i="29"/>
  <c r="AJ723" i="29" s="1"/>
  <c r="AN723" i="29"/>
  <c r="AK723" i="29" s="1"/>
  <c r="AO723" i="29"/>
  <c r="AP723" i="29"/>
  <c r="AQ723" i="29"/>
  <c r="AE724" i="29"/>
  <c r="AF724" i="29"/>
  <c r="AG724" i="29"/>
  <c r="AM724" i="29"/>
  <c r="AJ724" i="29" s="1"/>
  <c r="AN724" i="29"/>
  <c r="AK724" i="29" s="1"/>
  <c r="AO724" i="29"/>
  <c r="AP724" i="29"/>
  <c r="AQ724" i="29"/>
  <c r="AE725" i="29"/>
  <c r="AF725" i="29"/>
  <c r="AG725" i="29"/>
  <c r="AM725" i="29"/>
  <c r="AJ725" i="29" s="1"/>
  <c r="AN725" i="29"/>
  <c r="AK725" i="29" s="1"/>
  <c r="AO725" i="29"/>
  <c r="AP725" i="29"/>
  <c r="AQ725" i="29"/>
  <c r="AE726" i="29"/>
  <c r="AF726" i="29"/>
  <c r="AG726" i="29"/>
  <c r="AM726" i="29"/>
  <c r="AJ726" i="29" s="1"/>
  <c r="AN726" i="29"/>
  <c r="AK726" i="29" s="1"/>
  <c r="AO726" i="29"/>
  <c r="AP726" i="29"/>
  <c r="AQ726" i="29"/>
  <c r="AE727" i="29"/>
  <c r="AF727" i="29"/>
  <c r="AG727" i="29"/>
  <c r="AM727" i="29"/>
  <c r="AJ727" i="29" s="1"/>
  <c r="AN727" i="29"/>
  <c r="AK727" i="29" s="1"/>
  <c r="AO727" i="29"/>
  <c r="AP727" i="29"/>
  <c r="AQ727" i="29"/>
  <c r="AE728" i="29"/>
  <c r="AF728" i="29"/>
  <c r="AG728" i="29"/>
  <c r="AM728" i="29"/>
  <c r="AJ728" i="29" s="1"/>
  <c r="AN728" i="29"/>
  <c r="AK728" i="29" s="1"/>
  <c r="AO728" i="29"/>
  <c r="AP728" i="29"/>
  <c r="AQ728" i="29"/>
  <c r="AE729" i="29"/>
  <c r="AF729" i="29"/>
  <c r="AG729" i="29"/>
  <c r="AJ729" i="29"/>
  <c r="AM729" i="29"/>
  <c r="AN729" i="29"/>
  <c r="AK729" i="29" s="1"/>
  <c r="AO729" i="29"/>
  <c r="AP729" i="29"/>
  <c r="AQ729" i="29"/>
  <c r="AE730" i="29"/>
  <c r="AF730" i="29"/>
  <c r="AG730" i="29"/>
  <c r="AM730" i="29"/>
  <c r="AJ730" i="29" s="1"/>
  <c r="AN730" i="29"/>
  <c r="AK730" i="29" s="1"/>
  <c r="AO730" i="29"/>
  <c r="AP730" i="29"/>
  <c r="AR730" i="29" s="1"/>
  <c r="AS730" i="29" s="1"/>
  <c r="AT730" i="29" s="1"/>
  <c r="AQ730" i="29"/>
  <c r="AE731" i="29"/>
  <c r="AF731" i="29"/>
  <c r="AG731" i="29"/>
  <c r="AM731" i="29"/>
  <c r="AJ731" i="29" s="1"/>
  <c r="AN731" i="29"/>
  <c r="AK731" i="29" s="1"/>
  <c r="AO731" i="29"/>
  <c r="AP731" i="29"/>
  <c r="AQ731" i="29"/>
  <c r="AE732" i="29"/>
  <c r="AF732" i="29"/>
  <c r="AG732" i="29"/>
  <c r="AM732" i="29"/>
  <c r="AJ732" i="29" s="1"/>
  <c r="AN732" i="29"/>
  <c r="AK732" i="29" s="1"/>
  <c r="AO732" i="29"/>
  <c r="AP732" i="29"/>
  <c r="AQ732" i="29"/>
  <c r="AE733" i="29"/>
  <c r="AF733" i="29"/>
  <c r="AG733" i="29"/>
  <c r="AM733" i="29"/>
  <c r="AJ733" i="29" s="1"/>
  <c r="AN733" i="29"/>
  <c r="AK733" i="29" s="1"/>
  <c r="AO733" i="29"/>
  <c r="AP733" i="29"/>
  <c r="AQ733" i="29"/>
  <c r="AE734" i="29"/>
  <c r="AF734" i="29"/>
  <c r="AG734" i="29"/>
  <c r="AM734" i="29"/>
  <c r="AJ734" i="29" s="1"/>
  <c r="AN734" i="29"/>
  <c r="AK734" i="29" s="1"/>
  <c r="AO734" i="29"/>
  <c r="AP734" i="29"/>
  <c r="AQ734" i="29"/>
  <c r="AE735" i="29"/>
  <c r="AF735" i="29"/>
  <c r="AG735" i="29"/>
  <c r="AM735" i="29"/>
  <c r="AJ735" i="29" s="1"/>
  <c r="AN735" i="29"/>
  <c r="AK735" i="29" s="1"/>
  <c r="AO735" i="29"/>
  <c r="AP735" i="29"/>
  <c r="AQ735" i="29"/>
  <c r="AE736" i="29"/>
  <c r="AF736" i="29"/>
  <c r="AG736" i="29"/>
  <c r="AK736" i="29"/>
  <c r="AM736" i="29"/>
  <c r="AJ736" i="29" s="1"/>
  <c r="AN736" i="29"/>
  <c r="AO736" i="29"/>
  <c r="AP736" i="29"/>
  <c r="AQ736" i="29"/>
  <c r="AE737" i="29"/>
  <c r="AF737" i="29"/>
  <c r="AG737" i="29"/>
  <c r="AM737" i="29"/>
  <c r="AJ737" i="29" s="1"/>
  <c r="AN737" i="29"/>
  <c r="AK737" i="29" s="1"/>
  <c r="AO737" i="29"/>
  <c r="AP737" i="29"/>
  <c r="AQ737" i="29"/>
  <c r="AE738" i="29"/>
  <c r="AF738" i="29"/>
  <c r="AG738" i="29"/>
  <c r="AM738" i="29"/>
  <c r="AJ738" i="29" s="1"/>
  <c r="AN738" i="29"/>
  <c r="AK738" i="29" s="1"/>
  <c r="AO738" i="29"/>
  <c r="AP738" i="29"/>
  <c r="AQ738" i="29"/>
  <c r="AE739" i="29"/>
  <c r="AF739" i="29"/>
  <c r="AG739" i="29"/>
  <c r="AM739" i="29"/>
  <c r="AJ739" i="29" s="1"/>
  <c r="AN739" i="29"/>
  <c r="AK739" i="29" s="1"/>
  <c r="AO739" i="29"/>
  <c r="AR739" i="29" s="1"/>
  <c r="AS739" i="29" s="1"/>
  <c r="AT739" i="29" s="1"/>
  <c r="AP739" i="29"/>
  <c r="AQ739" i="29"/>
  <c r="AE740" i="29"/>
  <c r="AF740" i="29"/>
  <c r="AG740" i="29"/>
  <c r="AM740" i="29"/>
  <c r="AJ740" i="29" s="1"/>
  <c r="AN740" i="29"/>
  <c r="AK740" i="29" s="1"/>
  <c r="AO740" i="29"/>
  <c r="AP740" i="29"/>
  <c r="AQ740" i="29"/>
  <c r="AE741" i="29"/>
  <c r="AF741" i="29"/>
  <c r="AG741" i="29"/>
  <c r="AK741" i="29"/>
  <c r="AM741" i="29"/>
  <c r="AJ741" i="29" s="1"/>
  <c r="AN741" i="29"/>
  <c r="AO741" i="29"/>
  <c r="AP741" i="29"/>
  <c r="AQ741" i="29"/>
  <c r="AR741" i="29"/>
  <c r="AS741" i="29" s="1"/>
  <c r="AT741" i="29" s="1"/>
  <c r="AE742" i="29"/>
  <c r="AF742" i="29"/>
  <c r="AG742" i="29"/>
  <c r="AJ742" i="29"/>
  <c r="AK742" i="29"/>
  <c r="AM742" i="29"/>
  <c r="AN742" i="29"/>
  <c r="AO742" i="29"/>
  <c r="AP742" i="29"/>
  <c r="AQ742" i="29"/>
  <c r="AE743" i="29"/>
  <c r="AF743" i="29"/>
  <c r="AG743" i="29"/>
  <c r="AK743" i="29"/>
  <c r="AM743" i="29"/>
  <c r="AJ743" i="29" s="1"/>
  <c r="AN743" i="29"/>
  <c r="AO743" i="29"/>
  <c r="AP743" i="29"/>
  <c r="AQ743" i="29"/>
  <c r="AE744" i="29"/>
  <c r="AF744" i="29"/>
  <c r="AG744" i="29"/>
  <c r="AM744" i="29"/>
  <c r="AJ744" i="29" s="1"/>
  <c r="AN744" i="29"/>
  <c r="AK744" i="29" s="1"/>
  <c r="AO744" i="29"/>
  <c r="AR744" i="29" s="1"/>
  <c r="AS744" i="29" s="1"/>
  <c r="AT744" i="29" s="1"/>
  <c r="AP744" i="29"/>
  <c r="AQ744" i="29"/>
  <c r="AE745" i="29"/>
  <c r="AF745" i="29"/>
  <c r="AG745" i="29"/>
  <c r="AM745" i="29"/>
  <c r="AJ745" i="29" s="1"/>
  <c r="AN745" i="29"/>
  <c r="AK745" i="29" s="1"/>
  <c r="AO745" i="29"/>
  <c r="AP745" i="29"/>
  <c r="AQ745" i="29"/>
  <c r="AE746" i="29"/>
  <c r="AF746" i="29"/>
  <c r="AG746" i="29"/>
  <c r="AM746" i="29"/>
  <c r="AJ746" i="29" s="1"/>
  <c r="AN746" i="29"/>
  <c r="AK746" i="29" s="1"/>
  <c r="AO746" i="29"/>
  <c r="AP746" i="29"/>
  <c r="AQ746" i="29"/>
  <c r="AR746" i="29" s="1"/>
  <c r="AS746" i="29" s="1"/>
  <c r="AT746" i="29" s="1"/>
  <c r="AE747" i="29"/>
  <c r="AF747" i="29"/>
  <c r="AG747" i="29"/>
  <c r="AM747" i="29"/>
  <c r="AJ747" i="29" s="1"/>
  <c r="AN747" i="29"/>
  <c r="AK747" i="29" s="1"/>
  <c r="AO747" i="29"/>
  <c r="AP747" i="29"/>
  <c r="AQ747" i="29"/>
  <c r="AE748" i="29"/>
  <c r="AF748" i="29"/>
  <c r="AG748" i="29"/>
  <c r="AH748" i="29"/>
  <c r="AK748" i="29"/>
  <c r="AM748" i="29"/>
  <c r="AJ748" i="29" s="1"/>
  <c r="AN748" i="29"/>
  <c r="AO748" i="29"/>
  <c r="AP748" i="29"/>
  <c r="AQ748" i="29"/>
  <c r="AE749" i="29"/>
  <c r="AF749" i="29"/>
  <c r="AG749" i="29"/>
  <c r="AM749" i="29"/>
  <c r="AJ749" i="29" s="1"/>
  <c r="AN749" i="29"/>
  <c r="AK749" i="29" s="1"/>
  <c r="AO749" i="29"/>
  <c r="AP749" i="29"/>
  <c r="AQ749" i="29"/>
  <c r="AE750" i="29"/>
  <c r="AF750" i="29"/>
  <c r="AG750" i="29"/>
  <c r="AM750" i="29"/>
  <c r="AJ750" i="29" s="1"/>
  <c r="AN750" i="29"/>
  <c r="AK750" i="29" s="1"/>
  <c r="AO750" i="29"/>
  <c r="AP750" i="29"/>
  <c r="AQ750" i="29"/>
  <c r="AE751" i="29"/>
  <c r="AF751" i="29"/>
  <c r="AG751" i="29"/>
  <c r="AM751" i="29"/>
  <c r="AJ751" i="29" s="1"/>
  <c r="AN751" i="29"/>
  <c r="AK751" i="29" s="1"/>
  <c r="AO751" i="29"/>
  <c r="AP751" i="29"/>
  <c r="AQ751" i="29"/>
  <c r="AE752" i="29"/>
  <c r="AF752" i="29"/>
  <c r="AG752" i="29"/>
  <c r="AM752" i="29"/>
  <c r="AJ752" i="29" s="1"/>
  <c r="AN752" i="29"/>
  <c r="AK752" i="29" s="1"/>
  <c r="AO752" i="29"/>
  <c r="AR752" i="29" s="1"/>
  <c r="AS752" i="29" s="1"/>
  <c r="AT752" i="29" s="1"/>
  <c r="AP752" i="29"/>
  <c r="AQ752" i="29"/>
  <c r="AE753" i="29"/>
  <c r="AF753" i="29"/>
  <c r="AG753" i="29"/>
  <c r="AM753" i="29"/>
  <c r="AJ753" i="29" s="1"/>
  <c r="AN753" i="29"/>
  <c r="AK753" i="29" s="1"/>
  <c r="AO753" i="29"/>
  <c r="AP753" i="29"/>
  <c r="AQ753" i="29"/>
  <c r="AE754" i="29"/>
  <c r="AF754" i="29"/>
  <c r="AG754" i="29"/>
  <c r="AK754" i="29"/>
  <c r="AM754" i="29"/>
  <c r="AJ754" i="29" s="1"/>
  <c r="AN754" i="29"/>
  <c r="AO754" i="29"/>
  <c r="AP754" i="29"/>
  <c r="AQ754" i="29"/>
  <c r="AE755" i="29"/>
  <c r="AF755" i="29"/>
  <c r="AG755" i="29"/>
  <c r="AM755" i="29"/>
  <c r="AJ755" i="29" s="1"/>
  <c r="AN755" i="29"/>
  <c r="AK755" i="29" s="1"/>
  <c r="AO755" i="29"/>
  <c r="AP755" i="29"/>
  <c r="AQ755" i="29"/>
  <c r="AE756" i="29"/>
  <c r="AF756" i="29"/>
  <c r="AH756" i="29" s="1"/>
  <c r="AG756" i="29"/>
  <c r="AM756" i="29"/>
  <c r="AJ756" i="29" s="1"/>
  <c r="AN756" i="29"/>
  <c r="AK756" i="29" s="1"/>
  <c r="AO756" i="29"/>
  <c r="AP756" i="29"/>
  <c r="AQ756" i="29"/>
  <c r="AE757" i="29"/>
  <c r="AF757" i="29"/>
  <c r="AH757" i="29" s="1"/>
  <c r="AG757" i="29"/>
  <c r="AM757" i="29"/>
  <c r="AJ757" i="29" s="1"/>
  <c r="AN757" i="29"/>
  <c r="AK757" i="29" s="1"/>
  <c r="AO757" i="29"/>
  <c r="AP757" i="29"/>
  <c r="AQ757" i="29"/>
  <c r="AE758" i="29"/>
  <c r="AF758" i="29"/>
  <c r="AG758" i="29"/>
  <c r="AM758" i="29"/>
  <c r="AJ758" i="29" s="1"/>
  <c r="AN758" i="29"/>
  <c r="AK758" i="29" s="1"/>
  <c r="AO758" i="29"/>
  <c r="AP758" i="29"/>
  <c r="AQ758" i="29"/>
  <c r="AE759" i="29"/>
  <c r="AF759" i="29"/>
  <c r="AG759" i="29"/>
  <c r="AM759" i="29"/>
  <c r="AJ759" i="29" s="1"/>
  <c r="AN759" i="29"/>
  <c r="AK759" i="29" s="1"/>
  <c r="AO759" i="29"/>
  <c r="AP759" i="29"/>
  <c r="AQ759" i="29"/>
  <c r="AE760" i="29"/>
  <c r="AF760" i="29"/>
  <c r="AG760" i="29"/>
  <c r="AM760" i="29"/>
  <c r="AJ760" i="29" s="1"/>
  <c r="AN760" i="29"/>
  <c r="AK760" i="29" s="1"/>
  <c r="AO760" i="29"/>
  <c r="AP760" i="29"/>
  <c r="AQ760" i="29"/>
  <c r="AE761" i="29"/>
  <c r="AF761" i="29"/>
  <c r="AG761" i="29"/>
  <c r="AM761" i="29"/>
  <c r="AJ761" i="29" s="1"/>
  <c r="AN761" i="29"/>
  <c r="AK761" i="29" s="1"/>
  <c r="AO761" i="29"/>
  <c r="AP761" i="29"/>
  <c r="AQ761" i="29"/>
  <c r="AE762" i="29"/>
  <c r="AF762" i="29"/>
  <c r="AG762" i="29"/>
  <c r="AM762" i="29"/>
  <c r="AJ762" i="29" s="1"/>
  <c r="AN762" i="29"/>
  <c r="AK762" i="29" s="1"/>
  <c r="AO762" i="29"/>
  <c r="AP762" i="29"/>
  <c r="AQ762" i="29"/>
  <c r="AE763" i="29"/>
  <c r="AF763" i="29"/>
  <c r="AG763" i="29"/>
  <c r="AM763" i="29"/>
  <c r="AJ763" i="29" s="1"/>
  <c r="AN763" i="29"/>
  <c r="AK763" i="29" s="1"/>
  <c r="AO763" i="29"/>
  <c r="AP763" i="29"/>
  <c r="AQ763" i="29"/>
  <c r="AE764" i="29"/>
  <c r="AF764" i="29"/>
  <c r="AG764" i="29"/>
  <c r="AM764" i="29"/>
  <c r="AJ764" i="29" s="1"/>
  <c r="AN764" i="29"/>
  <c r="AK764" i="29" s="1"/>
  <c r="AO764" i="29"/>
  <c r="AP764" i="29"/>
  <c r="AQ764" i="29"/>
  <c r="AE765" i="29"/>
  <c r="AF765" i="29"/>
  <c r="AG765" i="29"/>
  <c r="AM765" i="29"/>
  <c r="AJ765" i="29" s="1"/>
  <c r="AN765" i="29"/>
  <c r="AK765" i="29" s="1"/>
  <c r="AO765" i="29"/>
  <c r="AP765" i="29"/>
  <c r="AQ765" i="29"/>
  <c r="AE766" i="29"/>
  <c r="AF766" i="29"/>
  <c r="AG766" i="29"/>
  <c r="AM766" i="29"/>
  <c r="AJ766" i="29" s="1"/>
  <c r="AN766" i="29"/>
  <c r="AK766" i="29" s="1"/>
  <c r="AO766" i="29"/>
  <c r="AP766" i="29"/>
  <c r="AQ766" i="29"/>
  <c r="AE767" i="29"/>
  <c r="AF767" i="29"/>
  <c r="AG767" i="29"/>
  <c r="AM767" i="29"/>
  <c r="AJ767" i="29" s="1"/>
  <c r="AN767" i="29"/>
  <c r="AK767" i="29" s="1"/>
  <c r="AO767" i="29"/>
  <c r="AP767" i="29"/>
  <c r="AQ767" i="29"/>
  <c r="AE768" i="29"/>
  <c r="AF768" i="29"/>
  <c r="AG768" i="29"/>
  <c r="AM768" i="29"/>
  <c r="AJ768" i="29" s="1"/>
  <c r="AN768" i="29"/>
  <c r="AK768" i="29" s="1"/>
  <c r="AO768" i="29"/>
  <c r="AP768" i="29"/>
  <c r="AQ768" i="29"/>
  <c r="AE769" i="29"/>
  <c r="AF769" i="29"/>
  <c r="AG769" i="29"/>
  <c r="AM769" i="29"/>
  <c r="AJ769" i="29" s="1"/>
  <c r="AN769" i="29"/>
  <c r="AK769" i="29" s="1"/>
  <c r="AO769" i="29"/>
  <c r="AP769" i="29"/>
  <c r="AQ769" i="29"/>
  <c r="AE770" i="29"/>
  <c r="AF770" i="29"/>
  <c r="AG770" i="29"/>
  <c r="AM770" i="29"/>
  <c r="AJ770" i="29" s="1"/>
  <c r="AN770" i="29"/>
  <c r="AK770" i="29" s="1"/>
  <c r="AO770" i="29"/>
  <c r="AP770" i="29"/>
  <c r="AQ770" i="29"/>
  <c r="AE771" i="29"/>
  <c r="AF771" i="29"/>
  <c r="AG771" i="29"/>
  <c r="AK771" i="29"/>
  <c r="AM771" i="29"/>
  <c r="AJ771" i="29" s="1"/>
  <c r="AN771" i="29"/>
  <c r="AO771" i="29"/>
  <c r="AP771" i="29"/>
  <c r="AQ771" i="29"/>
  <c r="AE772" i="29"/>
  <c r="AF772" i="29"/>
  <c r="AG772" i="29"/>
  <c r="AK772" i="29"/>
  <c r="AM772" i="29"/>
  <c r="AJ772" i="29" s="1"/>
  <c r="AN772" i="29"/>
  <c r="AO772" i="29"/>
  <c r="AP772" i="29"/>
  <c r="AQ772" i="29"/>
  <c r="AE773" i="29"/>
  <c r="AF773" i="29"/>
  <c r="AH773" i="29" s="1"/>
  <c r="AG773" i="29"/>
  <c r="AM773" i="29"/>
  <c r="AJ773" i="29" s="1"/>
  <c r="AN773" i="29"/>
  <c r="AK773" i="29" s="1"/>
  <c r="AO773" i="29"/>
  <c r="AP773" i="29"/>
  <c r="AQ773" i="29"/>
  <c r="AE774" i="29"/>
  <c r="AF774" i="29"/>
  <c r="AG774" i="29"/>
  <c r="AM774" i="29"/>
  <c r="AJ774" i="29" s="1"/>
  <c r="AN774" i="29"/>
  <c r="AK774" i="29" s="1"/>
  <c r="AO774" i="29"/>
  <c r="AP774" i="29"/>
  <c r="AQ774" i="29"/>
  <c r="AE775" i="29"/>
  <c r="AF775" i="29"/>
  <c r="AG775" i="29"/>
  <c r="AM775" i="29"/>
  <c r="AJ775" i="29" s="1"/>
  <c r="AN775" i="29"/>
  <c r="AK775" i="29" s="1"/>
  <c r="AO775" i="29"/>
  <c r="AP775" i="29"/>
  <c r="AQ775" i="29"/>
  <c r="AE776" i="29"/>
  <c r="AF776" i="29"/>
  <c r="AG776" i="29"/>
  <c r="AM776" i="29"/>
  <c r="AJ776" i="29" s="1"/>
  <c r="AN776" i="29"/>
  <c r="AK776" i="29" s="1"/>
  <c r="AO776" i="29"/>
  <c r="AP776" i="29"/>
  <c r="AQ776" i="29"/>
  <c r="AE777" i="29"/>
  <c r="AF777" i="29"/>
  <c r="AG777" i="29"/>
  <c r="AH777" i="29" s="1"/>
  <c r="AM777" i="29"/>
  <c r="AJ777" i="29" s="1"/>
  <c r="AN777" i="29"/>
  <c r="AK777" i="29" s="1"/>
  <c r="AO777" i="29"/>
  <c r="AP777" i="29"/>
  <c r="AQ777" i="29"/>
  <c r="AE778" i="29"/>
  <c r="AF778" i="29"/>
  <c r="AG778" i="29"/>
  <c r="AM778" i="29"/>
  <c r="AJ778" i="29" s="1"/>
  <c r="AN778" i="29"/>
  <c r="AK778" i="29" s="1"/>
  <c r="AO778" i="29"/>
  <c r="AP778" i="29"/>
  <c r="AQ778" i="29"/>
  <c r="AE779" i="29"/>
  <c r="AF779" i="29"/>
  <c r="AG779" i="29"/>
  <c r="AH779" i="29"/>
  <c r="AM779" i="29"/>
  <c r="AJ779" i="29" s="1"/>
  <c r="AN779" i="29"/>
  <c r="AK779" i="29" s="1"/>
  <c r="AO779" i="29"/>
  <c r="AP779" i="29"/>
  <c r="AQ779" i="29"/>
  <c r="AE780" i="29"/>
  <c r="AF780" i="29"/>
  <c r="AG780" i="29"/>
  <c r="AM780" i="29"/>
  <c r="AJ780" i="29" s="1"/>
  <c r="AN780" i="29"/>
  <c r="AK780" i="29" s="1"/>
  <c r="AO780" i="29"/>
  <c r="AP780" i="29"/>
  <c r="AQ780" i="29"/>
  <c r="AE781" i="29"/>
  <c r="AF781" i="29"/>
  <c r="AG781" i="29"/>
  <c r="AM781" i="29"/>
  <c r="AJ781" i="29" s="1"/>
  <c r="AN781" i="29"/>
  <c r="AK781" i="29" s="1"/>
  <c r="AO781" i="29"/>
  <c r="AP781" i="29"/>
  <c r="AQ781" i="29"/>
  <c r="AE782" i="29"/>
  <c r="AF782" i="29"/>
  <c r="AG782" i="29"/>
  <c r="AM782" i="29"/>
  <c r="AJ782" i="29" s="1"/>
  <c r="AN782" i="29"/>
  <c r="AK782" i="29" s="1"/>
  <c r="AO782" i="29"/>
  <c r="AP782" i="29"/>
  <c r="AQ782" i="29"/>
  <c r="AE783" i="29"/>
  <c r="AF783" i="29"/>
  <c r="AG783" i="29"/>
  <c r="AH783" i="29" s="1"/>
  <c r="AM783" i="29"/>
  <c r="AJ783" i="29" s="1"/>
  <c r="AN783" i="29"/>
  <c r="AK783" i="29" s="1"/>
  <c r="AO783" i="29"/>
  <c r="AR783" i="29" s="1"/>
  <c r="AS783" i="29" s="1"/>
  <c r="AT783" i="29" s="1"/>
  <c r="AP783" i="29"/>
  <c r="AQ783" i="29"/>
  <c r="AE784" i="29"/>
  <c r="AF784" i="29"/>
  <c r="AG784" i="29"/>
  <c r="AM784" i="29"/>
  <c r="AJ784" i="29" s="1"/>
  <c r="AN784" i="29"/>
  <c r="AK784" i="29" s="1"/>
  <c r="AO784" i="29"/>
  <c r="AP784" i="29"/>
  <c r="AQ784" i="29"/>
  <c r="AE785" i="29"/>
  <c r="AF785" i="29"/>
  <c r="AH785" i="29" s="1"/>
  <c r="AG785" i="29"/>
  <c r="AM785" i="29"/>
  <c r="AJ785" i="29" s="1"/>
  <c r="AN785" i="29"/>
  <c r="AK785" i="29" s="1"/>
  <c r="AO785" i="29"/>
  <c r="AP785" i="29"/>
  <c r="AQ785" i="29"/>
  <c r="AE786" i="29"/>
  <c r="AF786" i="29"/>
  <c r="AG786" i="29"/>
  <c r="AM786" i="29"/>
  <c r="AJ786" i="29" s="1"/>
  <c r="AN786" i="29"/>
  <c r="AK786" i="29" s="1"/>
  <c r="AO786" i="29"/>
  <c r="AP786" i="29"/>
  <c r="AQ786" i="29"/>
  <c r="AE787" i="29"/>
  <c r="AF787" i="29"/>
  <c r="AG787" i="29"/>
  <c r="AH787" i="29" s="1"/>
  <c r="AM787" i="29"/>
  <c r="AJ787" i="29" s="1"/>
  <c r="AN787" i="29"/>
  <c r="AK787" i="29" s="1"/>
  <c r="AO787" i="29"/>
  <c r="AP787" i="29"/>
  <c r="AQ787" i="29"/>
  <c r="AE788" i="29"/>
  <c r="AF788" i="29"/>
  <c r="AG788" i="29"/>
  <c r="AM788" i="29"/>
  <c r="AJ788" i="29" s="1"/>
  <c r="AN788" i="29"/>
  <c r="AK788" i="29" s="1"/>
  <c r="AO788" i="29"/>
  <c r="AP788" i="29"/>
  <c r="AQ788" i="29"/>
  <c r="AE789" i="29"/>
  <c r="AF789" i="29"/>
  <c r="AG789" i="29"/>
  <c r="AJ789" i="29"/>
  <c r="AM789" i="29"/>
  <c r="AN789" i="29"/>
  <c r="AK789" i="29" s="1"/>
  <c r="AO789" i="29"/>
  <c r="AP789" i="29"/>
  <c r="AQ789" i="29"/>
  <c r="AE790" i="29"/>
  <c r="AF790" i="29"/>
  <c r="AG790" i="29"/>
  <c r="AM790" i="29"/>
  <c r="AJ790" i="29" s="1"/>
  <c r="AN790" i="29"/>
  <c r="AK790" i="29" s="1"/>
  <c r="AO790" i="29"/>
  <c r="AP790" i="29"/>
  <c r="AQ790" i="29"/>
  <c r="AE791" i="29"/>
  <c r="AF791" i="29"/>
  <c r="AG791" i="29"/>
  <c r="AM791" i="29"/>
  <c r="AJ791" i="29" s="1"/>
  <c r="AN791" i="29"/>
  <c r="AK791" i="29" s="1"/>
  <c r="AO791" i="29"/>
  <c r="AR791" i="29" s="1"/>
  <c r="AS791" i="29" s="1"/>
  <c r="AT791" i="29" s="1"/>
  <c r="AP791" i="29"/>
  <c r="AQ791" i="29"/>
  <c r="AE792" i="29"/>
  <c r="AF792" i="29"/>
  <c r="AG792" i="29"/>
  <c r="AM792" i="29"/>
  <c r="AJ792" i="29" s="1"/>
  <c r="AN792" i="29"/>
  <c r="AK792" i="29" s="1"/>
  <c r="AO792" i="29"/>
  <c r="AP792" i="29"/>
  <c r="AQ792" i="29"/>
  <c r="AE793" i="29"/>
  <c r="AF793" i="29"/>
  <c r="AG793" i="29"/>
  <c r="AK793" i="29"/>
  <c r="AM793" i="29"/>
  <c r="AJ793" i="29" s="1"/>
  <c r="AN793" i="29"/>
  <c r="AO793" i="29"/>
  <c r="AP793" i="29"/>
  <c r="AQ793" i="29"/>
  <c r="AE794" i="29"/>
  <c r="AF794" i="29"/>
  <c r="AG794" i="29"/>
  <c r="AM794" i="29"/>
  <c r="AJ794" i="29" s="1"/>
  <c r="AN794" i="29"/>
  <c r="AK794" i="29" s="1"/>
  <c r="AO794" i="29"/>
  <c r="AP794" i="29"/>
  <c r="AQ794" i="29"/>
  <c r="AE795" i="29"/>
  <c r="AF795" i="29"/>
  <c r="AG795" i="29"/>
  <c r="AM795" i="29"/>
  <c r="AJ795" i="29" s="1"/>
  <c r="AN795" i="29"/>
  <c r="AK795" i="29" s="1"/>
  <c r="AO795" i="29"/>
  <c r="AP795" i="29"/>
  <c r="AQ795" i="29"/>
  <c r="AE796" i="29"/>
  <c r="AF796" i="29"/>
  <c r="AG796" i="29"/>
  <c r="AM796" i="29"/>
  <c r="AJ796" i="29" s="1"/>
  <c r="AN796" i="29"/>
  <c r="AK796" i="29" s="1"/>
  <c r="AO796" i="29"/>
  <c r="AP796" i="29"/>
  <c r="AQ796" i="29"/>
  <c r="AE797" i="29"/>
  <c r="AF797" i="29"/>
  <c r="AG797" i="29"/>
  <c r="AM797" i="29"/>
  <c r="AJ797" i="29" s="1"/>
  <c r="AN797" i="29"/>
  <c r="AK797" i="29" s="1"/>
  <c r="AO797" i="29"/>
  <c r="AP797" i="29"/>
  <c r="AQ797" i="29"/>
  <c r="AE798" i="29"/>
  <c r="AF798" i="29"/>
  <c r="AG798" i="29"/>
  <c r="AM798" i="29"/>
  <c r="AJ798" i="29" s="1"/>
  <c r="AN798" i="29"/>
  <c r="AK798" i="29" s="1"/>
  <c r="AO798" i="29"/>
  <c r="AP798" i="29"/>
  <c r="AQ798" i="29"/>
  <c r="AE799" i="29"/>
  <c r="AF799" i="29"/>
  <c r="AH799" i="29" s="1"/>
  <c r="AG799" i="29"/>
  <c r="AM799" i="29"/>
  <c r="AJ799" i="29" s="1"/>
  <c r="AN799" i="29"/>
  <c r="AK799" i="29" s="1"/>
  <c r="AO799" i="29"/>
  <c r="AP799" i="29"/>
  <c r="AQ799" i="29"/>
  <c r="AE800" i="29"/>
  <c r="AF800" i="29"/>
  <c r="AG800" i="29"/>
  <c r="AM800" i="29"/>
  <c r="AJ800" i="29" s="1"/>
  <c r="AN800" i="29"/>
  <c r="AK800" i="29" s="1"/>
  <c r="AO800" i="29"/>
  <c r="AP800" i="29"/>
  <c r="AQ800" i="29"/>
  <c r="AE801" i="29"/>
  <c r="AF801" i="29"/>
  <c r="AG801" i="29"/>
  <c r="AM801" i="29"/>
  <c r="AJ801" i="29" s="1"/>
  <c r="AN801" i="29"/>
  <c r="AK801" i="29" s="1"/>
  <c r="AO801" i="29"/>
  <c r="AP801" i="29"/>
  <c r="AQ801" i="29"/>
  <c r="AE802" i="29"/>
  <c r="AF802" i="29"/>
  <c r="AG802" i="29"/>
  <c r="AM802" i="29"/>
  <c r="AJ802" i="29" s="1"/>
  <c r="AN802" i="29"/>
  <c r="AK802" i="29" s="1"/>
  <c r="AO802" i="29"/>
  <c r="AP802" i="29"/>
  <c r="AQ802" i="29"/>
  <c r="AE803" i="29"/>
  <c r="AF803" i="29"/>
  <c r="AG803" i="29"/>
  <c r="AM803" i="29"/>
  <c r="AJ803" i="29" s="1"/>
  <c r="AN803" i="29"/>
  <c r="AK803" i="29" s="1"/>
  <c r="AO803" i="29"/>
  <c r="AP803" i="29"/>
  <c r="AQ803" i="29"/>
  <c r="AE804" i="29"/>
  <c r="AF804" i="29"/>
  <c r="AG804" i="29"/>
  <c r="AM804" i="29"/>
  <c r="AJ804" i="29" s="1"/>
  <c r="AN804" i="29"/>
  <c r="AK804" i="29" s="1"/>
  <c r="AO804" i="29"/>
  <c r="AP804" i="29"/>
  <c r="AQ804" i="29"/>
  <c r="AE805" i="29"/>
  <c r="AF805" i="29"/>
  <c r="AG805" i="29"/>
  <c r="AM805" i="29"/>
  <c r="AJ805" i="29" s="1"/>
  <c r="AN805" i="29"/>
  <c r="AK805" i="29" s="1"/>
  <c r="AO805" i="29"/>
  <c r="AP805" i="29"/>
  <c r="AQ805" i="29"/>
  <c r="AE806" i="29"/>
  <c r="AF806" i="29"/>
  <c r="AG806" i="29"/>
  <c r="AM806" i="29"/>
  <c r="AJ806" i="29" s="1"/>
  <c r="AN806" i="29"/>
  <c r="AK806" i="29" s="1"/>
  <c r="AO806" i="29"/>
  <c r="AP806" i="29"/>
  <c r="AQ806" i="29"/>
  <c r="AE807" i="29"/>
  <c r="AF807" i="29"/>
  <c r="AH807" i="29" s="1"/>
  <c r="AG807" i="29"/>
  <c r="AM807" i="29"/>
  <c r="AJ807" i="29" s="1"/>
  <c r="AN807" i="29"/>
  <c r="AK807" i="29" s="1"/>
  <c r="AO807" i="29"/>
  <c r="AP807" i="29"/>
  <c r="AQ807" i="29"/>
  <c r="AE808" i="29"/>
  <c r="AF808" i="29"/>
  <c r="AG808" i="29"/>
  <c r="AM808" i="29"/>
  <c r="AJ808" i="29" s="1"/>
  <c r="AN808" i="29"/>
  <c r="AK808" i="29" s="1"/>
  <c r="AO808" i="29"/>
  <c r="AP808" i="29"/>
  <c r="AQ808" i="29"/>
  <c r="AR808" i="29" s="1"/>
  <c r="AS808" i="29" s="1"/>
  <c r="AT808" i="29" s="1"/>
  <c r="AE809" i="29"/>
  <c r="AF809" i="29"/>
  <c r="AG809" i="29"/>
  <c r="AH809" i="29" s="1"/>
  <c r="AM809" i="29"/>
  <c r="AJ809" i="29" s="1"/>
  <c r="AN809" i="29"/>
  <c r="AK809" i="29" s="1"/>
  <c r="AO809" i="29"/>
  <c r="AP809" i="29"/>
  <c r="AQ809" i="29"/>
  <c r="AE810" i="29"/>
  <c r="AF810" i="29"/>
  <c r="AG810" i="29"/>
  <c r="AM810" i="29"/>
  <c r="AJ810" i="29" s="1"/>
  <c r="AN810" i="29"/>
  <c r="AK810" i="29" s="1"/>
  <c r="AO810" i="29"/>
  <c r="AP810" i="29"/>
  <c r="AQ810" i="29"/>
  <c r="AE811" i="29"/>
  <c r="AF811" i="29"/>
  <c r="AG811" i="29"/>
  <c r="AM811" i="29"/>
  <c r="AJ811" i="29" s="1"/>
  <c r="AN811" i="29"/>
  <c r="AK811" i="29" s="1"/>
  <c r="AO811" i="29"/>
  <c r="AP811" i="29"/>
  <c r="AQ811" i="29"/>
  <c r="AE812" i="29"/>
  <c r="AF812" i="29"/>
  <c r="AG812" i="29"/>
  <c r="AJ812" i="29"/>
  <c r="AM812" i="29"/>
  <c r="AN812" i="29"/>
  <c r="AK812" i="29" s="1"/>
  <c r="AO812" i="29"/>
  <c r="AP812" i="29"/>
  <c r="AQ812" i="29"/>
  <c r="AE813" i="29"/>
  <c r="AF813" i="29"/>
  <c r="AG813" i="29"/>
  <c r="AH813" i="29" s="1"/>
  <c r="AM813" i="29"/>
  <c r="AJ813" i="29" s="1"/>
  <c r="AN813" i="29"/>
  <c r="AK813" i="29" s="1"/>
  <c r="AO813" i="29"/>
  <c r="AP813" i="29"/>
  <c r="AQ813" i="29"/>
  <c r="AE814" i="29"/>
  <c r="AF814" i="29"/>
  <c r="AG814" i="29"/>
  <c r="AM814" i="29"/>
  <c r="AJ814" i="29" s="1"/>
  <c r="AN814" i="29"/>
  <c r="AK814" i="29" s="1"/>
  <c r="AO814" i="29"/>
  <c r="AP814" i="29"/>
  <c r="AQ814" i="29"/>
  <c r="AR814" i="29" s="1"/>
  <c r="AS814" i="29" s="1"/>
  <c r="AT814" i="29" s="1"/>
  <c r="AE815" i="29"/>
  <c r="AF815" i="29"/>
  <c r="AG815" i="29"/>
  <c r="AM815" i="29"/>
  <c r="AJ815" i="29" s="1"/>
  <c r="AN815" i="29"/>
  <c r="AK815" i="29" s="1"/>
  <c r="AO815" i="29"/>
  <c r="AP815" i="29"/>
  <c r="AQ815" i="29"/>
  <c r="AE816" i="29"/>
  <c r="AF816" i="29"/>
  <c r="AG816" i="29"/>
  <c r="AM816" i="29"/>
  <c r="AJ816" i="29" s="1"/>
  <c r="AN816" i="29"/>
  <c r="AK816" i="29" s="1"/>
  <c r="AO816" i="29"/>
  <c r="AP816" i="29"/>
  <c r="AQ816" i="29"/>
  <c r="AE817" i="29"/>
  <c r="AF817" i="29"/>
  <c r="AG817" i="29"/>
  <c r="AH817" i="29" s="1"/>
  <c r="AM817" i="29"/>
  <c r="AJ817" i="29" s="1"/>
  <c r="AN817" i="29"/>
  <c r="AK817" i="29" s="1"/>
  <c r="AO817" i="29"/>
  <c r="AP817" i="29"/>
  <c r="AQ817" i="29"/>
  <c r="AE818" i="29"/>
  <c r="AF818" i="29"/>
  <c r="AG818" i="29"/>
  <c r="AM818" i="29"/>
  <c r="AJ818" i="29" s="1"/>
  <c r="AN818" i="29"/>
  <c r="AK818" i="29" s="1"/>
  <c r="AO818" i="29"/>
  <c r="AP818" i="29"/>
  <c r="AQ818" i="29"/>
  <c r="AE819" i="29"/>
  <c r="AF819" i="29"/>
  <c r="AG819" i="29"/>
  <c r="AM819" i="29"/>
  <c r="AJ819" i="29" s="1"/>
  <c r="AN819" i="29"/>
  <c r="AK819" i="29" s="1"/>
  <c r="AO819" i="29"/>
  <c r="AP819" i="29"/>
  <c r="AQ819" i="29"/>
  <c r="AE820" i="29"/>
  <c r="AF820" i="29"/>
  <c r="AG820" i="29"/>
  <c r="AM820" i="29"/>
  <c r="AJ820" i="29" s="1"/>
  <c r="AN820" i="29"/>
  <c r="AK820" i="29" s="1"/>
  <c r="AO820" i="29"/>
  <c r="AP820" i="29"/>
  <c r="AQ820" i="29"/>
  <c r="AE821" i="29"/>
  <c r="AF821" i="29"/>
  <c r="AG821" i="29"/>
  <c r="AM821" i="29"/>
  <c r="AJ821" i="29" s="1"/>
  <c r="AN821" i="29"/>
  <c r="AK821" i="29" s="1"/>
  <c r="AO821" i="29"/>
  <c r="AP821" i="29"/>
  <c r="AQ821" i="29"/>
  <c r="AE822" i="29"/>
  <c r="AF822" i="29"/>
  <c r="AG822" i="29"/>
  <c r="AM822" i="29"/>
  <c r="AJ822" i="29" s="1"/>
  <c r="AN822" i="29"/>
  <c r="AK822" i="29" s="1"/>
  <c r="AO822" i="29"/>
  <c r="AP822" i="29"/>
  <c r="AQ822" i="29"/>
  <c r="AE823" i="29"/>
  <c r="AF823" i="29"/>
  <c r="AG823" i="29"/>
  <c r="AM823" i="29"/>
  <c r="AJ823" i="29" s="1"/>
  <c r="AN823" i="29"/>
  <c r="AK823" i="29" s="1"/>
  <c r="AO823" i="29"/>
  <c r="AP823" i="29"/>
  <c r="AQ823" i="29"/>
  <c r="AE824" i="29"/>
  <c r="AF824" i="29"/>
  <c r="AG824" i="29"/>
  <c r="AM824" i="29"/>
  <c r="AJ824" i="29" s="1"/>
  <c r="AN824" i="29"/>
  <c r="AK824" i="29" s="1"/>
  <c r="AO824" i="29"/>
  <c r="AP824" i="29"/>
  <c r="AQ824" i="29"/>
  <c r="AE825" i="29"/>
  <c r="AF825" i="29"/>
  <c r="AG825" i="29"/>
  <c r="AM825" i="29"/>
  <c r="AJ825" i="29" s="1"/>
  <c r="AN825" i="29"/>
  <c r="AK825" i="29" s="1"/>
  <c r="AO825" i="29"/>
  <c r="AP825" i="29"/>
  <c r="AQ825" i="29"/>
  <c r="AE826" i="29"/>
  <c r="AF826" i="29"/>
  <c r="AG826" i="29"/>
  <c r="AM826" i="29"/>
  <c r="AJ826" i="29" s="1"/>
  <c r="AN826" i="29"/>
  <c r="AK826" i="29" s="1"/>
  <c r="AO826" i="29"/>
  <c r="AP826" i="29"/>
  <c r="AQ826" i="29"/>
  <c r="AE827" i="29"/>
  <c r="AF827" i="29"/>
  <c r="AG827" i="29"/>
  <c r="AM827" i="29"/>
  <c r="AJ827" i="29" s="1"/>
  <c r="AN827" i="29"/>
  <c r="AK827" i="29" s="1"/>
  <c r="AO827" i="29"/>
  <c r="AP827" i="29"/>
  <c r="AQ827" i="29"/>
  <c r="AE828" i="29"/>
  <c r="AF828" i="29"/>
  <c r="AG828" i="29"/>
  <c r="AM828" i="29"/>
  <c r="AJ828" i="29" s="1"/>
  <c r="AN828" i="29"/>
  <c r="AK828" i="29" s="1"/>
  <c r="AO828" i="29"/>
  <c r="AP828" i="29"/>
  <c r="AQ828" i="29"/>
  <c r="AE829" i="29"/>
  <c r="AF829" i="29"/>
  <c r="AG829" i="29"/>
  <c r="AH829" i="29" s="1"/>
  <c r="AM829" i="29"/>
  <c r="AJ829" i="29" s="1"/>
  <c r="AN829" i="29"/>
  <c r="AK829" i="29" s="1"/>
  <c r="AO829" i="29"/>
  <c r="AP829" i="29"/>
  <c r="AQ829" i="29"/>
  <c r="AE830" i="29"/>
  <c r="AF830" i="29"/>
  <c r="AG830" i="29"/>
  <c r="AM830" i="29"/>
  <c r="AJ830" i="29" s="1"/>
  <c r="AN830" i="29"/>
  <c r="AK830" i="29" s="1"/>
  <c r="AO830" i="29"/>
  <c r="AP830" i="29"/>
  <c r="AQ830" i="29"/>
  <c r="AE831" i="29"/>
  <c r="AF831" i="29"/>
  <c r="AG831" i="29"/>
  <c r="AM831" i="29"/>
  <c r="AJ831" i="29" s="1"/>
  <c r="AN831" i="29"/>
  <c r="AK831" i="29" s="1"/>
  <c r="AO831" i="29"/>
  <c r="AP831" i="29"/>
  <c r="AQ831" i="29"/>
  <c r="AE832" i="29"/>
  <c r="AF832" i="29"/>
  <c r="AG832" i="29"/>
  <c r="AH832" i="29" s="1"/>
  <c r="AM832" i="29"/>
  <c r="AJ832" i="29" s="1"/>
  <c r="AN832" i="29"/>
  <c r="AK832" i="29" s="1"/>
  <c r="AO832" i="29"/>
  <c r="AP832" i="29"/>
  <c r="AQ832" i="29"/>
  <c r="AE833" i="29"/>
  <c r="AF833" i="29"/>
  <c r="AG833" i="29"/>
  <c r="AK833" i="29"/>
  <c r="AM833" i="29"/>
  <c r="AJ833" i="29" s="1"/>
  <c r="AN833" i="29"/>
  <c r="AO833" i="29"/>
  <c r="AP833" i="29"/>
  <c r="AQ833" i="29"/>
  <c r="AE834" i="29"/>
  <c r="AF834" i="29"/>
  <c r="AG834" i="29"/>
  <c r="AM834" i="29"/>
  <c r="AJ834" i="29" s="1"/>
  <c r="AN834" i="29"/>
  <c r="AK834" i="29" s="1"/>
  <c r="AO834" i="29"/>
  <c r="AP834" i="29"/>
  <c r="AR834" i="29" s="1"/>
  <c r="AS834" i="29" s="1"/>
  <c r="AT834" i="29" s="1"/>
  <c r="AQ834" i="29"/>
  <c r="AE835" i="29"/>
  <c r="AF835" i="29"/>
  <c r="AG835" i="29"/>
  <c r="AM835" i="29"/>
  <c r="AJ835" i="29" s="1"/>
  <c r="AN835" i="29"/>
  <c r="AK835" i="29" s="1"/>
  <c r="AO835" i="29"/>
  <c r="AP835" i="29"/>
  <c r="AQ835" i="29"/>
  <c r="AE836" i="29"/>
  <c r="AF836" i="29"/>
  <c r="AG836" i="29"/>
  <c r="AH836" i="29" s="1"/>
  <c r="AM836" i="29"/>
  <c r="AJ836" i="29" s="1"/>
  <c r="AN836" i="29"/>
  <c r="AK836" i="29" s="1"/>
  <c r="AO836" i="29"/>
  <c r="AP836" i="29"/>
  <c r="AQ836" i="29"/>
  <c r="AE837" i="29"/>
  <c r="AF837" i="29"/>
  <c r="AG837" i="29"/>
  <c r="AM837" i="29"/>
  <c r="AJ837" i="29" s="1"/>
  <c r="AN837" i="29"/>
  <c r="AK837" i="29" s="1"/>
  <c r="AO837" i="29"/>
  <c r="AP837" i="29"/>
  <c r="AQ837" i="29"/>
  <c r="AE838" i="29"/>
  <c r="AF838" i="29"/>
  <c r="AG838" i="29"/>
  <c r="AM838" i="29"/>
  <c r="AJ838" i="29" s="1"/>
  <c r="AN838" i="29"/>
  <c r="AK838" i="29" s="1"/>
  <c r="AO838" i="29"/>
  <c r="AP838" i="29"/>
  <c r="AQ838" i="29"/>
  <c r="AE839" i="29"/>
  <c r="AF839" i="29"/>
  <c r="AG839" i="29"/>
  <c r="AM839" i="29"/>
  <c r="AJ839" i="29" s="1"/>
  <c r="AN839" i="29"/>
  <c r="AK839" i="29" s="1"/>
  <c r="AO839" i="29"/>
  <c r="AP839" i="29"/>
  <c r="AQ839" i="29"/>
  <c r="AE840" i="29"/>
  <c r="AF840" i="29"/>
  <c r="AG840" i="29"/>
  <c r="AM840" i="29"/>
  <c r="AJ840" i="29" s="1"/>
  <c r="AN840" i="29"/>
  <c r="AK840" i="29" s="1"/>
  <c r="AO840" i="29"/>
  <c r="AP840" i="29"/>
  <c r="AQ840" i="29"/>
  <c r="AE841" i="29"/>
  <c r="AF841" i="29"/>
  <c r="AG841" i="29"/>
  <c r="AM841" i="29"/>
  <c r="AJ841" i="29" s="1"/>
  <c r="AN841" i="29"/>
  <c r="AK841" i="29" s="1"/>
  <c r="AO841" i="29"/>
  <c r="AP841" i="29"/>
  <c r="AQ841" i="29"/>
  <c r="AE842" i="29"/>
  <c r="AF842" i="29"/>
  <c r="AG842" i="29"/>
  <c r="AM842" i="29"/>
  <c r="AJ842" i="29" s="1"/>
  <c r="AN842" i="29"/>
  <c r="AK842" i="29" s="1"/>
  <c r="AO842" i="29"/>
  <c r="AP842" i="29"/>
  <c r="AQ842" i="29"/>
  <c r="AE843" i="29"/>
  <c r="AF843" i="29"/>
  <c r="AH843" i="29" s="1"/>
  <c r="AG843" i="29"/>
  <c r="AM843" i="29"/>
  <c r="AJ843" i="29" s="1"/>
  <c r="AN843" i="29"/>
  <c r="AK843" i="29" s="1"/>
  <c r="AO843" i="29"/>
  <c r="AP843" i="29"/>
  <c r="AQ843" i="29"/>
  <c r="AE844" i="29"/>
  <c r="AF844" i="29"/>
  <c r="AG844" i="29"/>
  <c r="AM844" i="29"/>
  <c r="AJ844" i="29" s="1"/>
  <c r="AN844" i="29"/>
  <c r="AK844" i="29" s="1"/>
  <c r="AO844" i="29"/>
  <c r="AP844" i="29"/>
  <c r="AQ844" i="29"/>
  <c r="AE845" i="29"/>
  <c r="AF845" i="29"/>
  <c r="AH845" i="29" s="1"/>
  <c r="AG845" i="29"/>
  <c r="AM845" i="29"/>
  <c r="AJ845" i="29" s="1"/>
  <c r="AN845" i="29"/>
  <c r="AK845" i="29" s="1"/>
  <c r="AO845" i="29"/>
  <c r="AP845" i="29"/>
  <c r="AQ845" i="29"/>
  <c r="AE846" i="29"/>
  <c r="AF846" i="29"/>
  <c r="AG846" i="29"/>
  <c r="AM846" i="29"/>
  <c r="AJ846" i="29" s="1"/>
  <c r="AN846" i="29"/>
  <c r="AK846" i="29" s="1"/>
  <c r="AO846" i="29"/>
  <c r="AP846" i="29"/>
  <c r="AQ846" i="29"/>
  <c r="AE847" i="29"/>
  <c r="AF847" i="29"/>
  <c r="AG847" i="29"/>
  <c r="AM847" i="29"/>
  <c r="AJ847" i="29" s="1"/>
  <c r="AN847" i="29"/>
  <c r="AK847" i="29" s="1"/>
  <c r="AO847" i="29"/>
  <c r="AP847" i="29"/>
  <c r="AQ847" i="29"/>
  <c r="AE848" i="29"/>
  <c r="AF848" i="29"/>
  <c r="AG848" i="29"/>
  <c r="AM848" i="29"/>
  <c r="AJ848" i="29" s="1"/>
  <c r="AN848" i="29"/>
  <c r="AK848" i="29" s="1"/>
  <c r="AO848" i="29"/>
  <c r="AP848" i="29"/>
  <c r="AQ848" i="29"/>
  <c r="AE849" i="29"/>
  <c r="AF849" i="29"/>
  <c r="AG849" i="29"/>
  <c r="AM849" i="29"/>
  <c r="AJ849" i="29" s="1"/>
  <c r="AN849" i="29"/>
  <c r="AK849" i="29" s="1"/>
  <c r="AO849" i="29"/>
  <c r="AR849" i="29" s="1"/>
  <c r="AS849" i="29" s="1"/>
  <c r="AT849" i="29" s="1"/>
  <c r="AP849" i="29"/>
  <c r="AQ849" i="29"/>
  <c r="AE850" i="29"/>
  <c r="AF850" i="29"/>
  <c r="AG850" i="29"/>
  <c r="AM850" i="29"/>
  <c r="AJ850" i="29" s="1"/>
  <c r="AN850" i="29"/>
  <c r="AK850" i="29" s="1"/>
  <c r="AO850" i="29"/>
  <c r="AP850" i="29"/>
  <c r="AQ850" i="29"/>
  <c r="AE851" i="29"/>
  <c r="AF851" i="29"/>
  <c r="AH851" i="29" s="1"/>
  <c r="AG851" i="29"/>
  <c r="AM851" i="29"/>
  <c r="AJ851" i="29" s="1"/>
  <c r="AN851" i="29"/>
  <c r="AK851" i="29" s="1"/>
  <c r="AO851" i="29"/>
  <c r="AP851" i="29"/>
  <c r="AQ851" i="29"/>
  <c r="AE852" i="29"/>
  <c r="AF852" i="29"/>
  <c r="AH852" i="29" s="1"/>
  <c r="AG852" i="29"/>
  <c r="AM852" i="29"/>
  <c r="AJ852" i="29" s="1"/>
  <c r="AN852" i="29"/>
  <c r="AK852" i="29" s="1"/>
  <c r="AO852" i="29"/>
  <c r="AP852" i="29"/>
  <c r="AQ852" i="29"/>
  <c r="AE853" i="29"/>
  <c r="AF853" i="29"/>
  <c r="AG853" i="29"/>
  <c r="AM853" i="29"/>
  <c r="AJ853" i="29" s="1"/>
  <c r="AN853" i="29"/>
  <c r="AK853" i="29" s="1"/>
  <c r="AO853" i="29"/>
  <c r="AP853" i="29"/>
  <c r="AQ853" i="29"/>
  <c r="AE854" i="29"/>
  <c r="AF854" i="29"/>
  <c r="AH854" i="29" s="1"/>
  <c r="AG854" i="29"/>
  <c r="AM854" i="29"/>
  <c r="AJ854" i="29" s="1"/>
  <c r="AN854" i="29"/>
  <c r="AK854" i="29" s="1"/>
  <c r="AO854" i="29"/>
  <c r="AP854" i="29"/>
  <c r="AQ854" i="29"/>
  <c r="AE855" i="29"/>
  <c r="AF855" i="29"/>
  <c r="AH855" i="29" s="1"/>
  <c r="AG855" i="29"/>
  <c r="AM855" i="29"/>
  <c r="AJ855" i="29" s="1"/>
  <c r="AN855" i="29"/>
  <c r="AK855" i="29" s="1"/>
  <c r="AO855" i="29"/>
  <c r="AR855" i="29" s="1"/>
  <c r="AS855" i="29" s="1"/>
  <c r="AT855" i="29" s="1"/>
  <c r="AP855" i="29"/>
  <c r="AQ855" i="29"/>
  <c r="AE856" i="29"/>
  <c r="AF856" i="29"/>
  <c r="AG856" i="29"/>
  <c r="AM856" i="29"/>
  <c r="AJ856" i="29" s="1"/>
  <c r="AN856" i="29"/>
  <c r="AK856" i="29" s="1"/>
  <c r="AO856" i="29"/>
  <c r="AP856" i="29"/>
  <c r="AQ856" i="29"/>
  <c r="AE857" i="29"/>
  <c r="AF857" i="29"/>
  <c r="AG857" i="29"/>
  <c r="AM857" i="29"/>
  <c r="AJ857" i="29" s="1"/>
  <c r="AN857" i="29"/>
  <c r="AK857" i="29" s="1"/>
  <c r="AO857" i="29"/>
  <c r="AP857" i="29"/>
  <c r="AQ857" i="29"/>
  <c r="AE858" i="29"/>
  <c r="AF858" i="29"/>
  <c r="AG858" i="29"/>
  <c r="AM858" i="29"/>
  <c r="AJ858" i="29" s="1"/>
  <c r="AN858" i="29"/>
  <c r="AK858" i="29" s="1"/>
  <c r="AO858" i="29"/>
  <c r="AP858" i="29"/>
  <c r="AQ858" i="29"/>
  <c r="AE859" i="29"/>
  <c r="AF859" i="29"/>
  <c r="AG859" i="29"/>
  <c r="AH859" i="29"/>
  <c r="AM859" i="29"/>
  <c r="AJ859" i="29" s="1"/>
  <c r="AN859" i="29"/>
  <c r="AK859" i="29" s="1"/>
  <c r="AO859" i="29"/>
  <c r="AP859" i="29"/>
  <c r="AQ859" i="29"/>
  <c r="AE860" i="29"/>
  <c r="AF860" i="29"/>
  <c r="AG860" i="29"/>
  <c r="AK860" i="29"/>
  <c r="AM860" i="29"/>
  <c r="AJ860" i="29" s="1"/>
  <c r="AN860" i="29"/>
  <c r="AO860" i="29"/>
  <c r="AP860" i="29"/>
  <c r="AQ860" i="29"/>
  <c r="AE861" i="29"/>
  <c r="AF861" i="29"/>
  <c r="AH861" i="29" s="1"/>
  <c r="AG861" i="29"/>
  <c r="AM861" i="29"/>
  <c r="AJ861" i="29" s="1"/>
  <c r="AN861" i="29"/>
  <c r="AK861" i="29" s="1"/>
  <c r="AO861" i="29"/>
  <c r="AP861" i="29"/>
  <c r="AQ861" i="29"/>
  <c r="AE862" i="29"/>
  <c r="AF862" i="29"/>
  <c r="AG862" i="29"/>
  <c r="AM862" i="29"/>
  <c r="AJ862" i="29" s="1"/>
  <c r="AN862" i="29"/>
  <c r="AK862" i="29" s="1"/>
  <c r="AO862" i="29"/>
  <c r="AP862" i="29"/>
  <c r="AQ862" i="29"/>
  <c r="AE863" i="29"/>
  <c r="AF863" i="29"/>
  <c r="AG863" i="29"/>
  <c r="AM863" i="29"/>
  <c r="AJ863" i="29" s="1"/>
  <c r="AN863" i="29"/>
  <c r="AK863" i="29" s="1"/>
  <c r="AO863" i="29"/>
  <c r="AP863" i="29"/>
  <c r="AQ863" i="29"/>
  <c r="AE864" i="29"/>
  <c r="AF864" i="29"/>
  <c r="AG864" i="29"/>
  <c r="AM864" i="29"/>
  <c r="AJ864" i="29" s="1"/>
  <c r="AN864" i="29"/>
  <c r="AK864" i="29" s="1"/>
  <c r="AO864" i="29"/>
  <c r="AP864" i="29"/>
  <c r="AQ864" i="29"/>
  <c r="AE865" i="29"/>
  <c r="AF865" i="29"/>
  <c r="AG865" i="29"/>
  <c r="AM865" i="29"/>
  <c r="AJ865" i="29" s="1"/>
  <c r="AN865" i="29"/>
  <c r="AK865" i="29" s="1"/>
  <c r="AO865" i="29"/>
  <c r="AP865" i="29"/>
  <c r="AQ865" i="29"/>
  <c r="AE866" i="29"/>
  <c r="AF866" i="29"/>
  <c r="AG866" i="29"/>
  <c r="AM866" i="29"/>
  <c r="AJ866" i="29" s="1"/>
  <c r="AN866" i="29"/>
  <c r="AK866" i="29" s="1"/>
  <c r="AO866" i="29"/>
  <c r="AP866" i="29"/>
  <c r="AQ866" i="29"/>
  <c r="AE867" i="29"/>
  <c r="AF867" i="29"/>
  <c r="AG867" i="29"/>
  <c r="AM867" i="29"/>
  <c r="AJ867" i="29" s="1"/>
  <c r="AN867" i="29"/>
  <c r="AK867" i="29" s="1"/>
  <c r="AO867" i="29"/>
  <c r="AP867" i="29"/>
  <c r="AQ867" i="29"/>
  <c r="AE868" i="29"/>
  <c r="AF868" i="29"/>
  <c r="AG868" i="29"/>
  <c r="AK868" i="29"/>
  <c r="AM868" i="29"/>
  <c r="AJ868" i="29" s="1"/>
  <c r="AN868" i="29"/>
  <c r="AO868" i="29"/>
  <c r="AP868" i="29"/>
  <c r="AQ868" i="29"/>
  <c r="AE869" i="29"/>
  <c r="AF869" i="29"/>
  <c r="AG869" i="29"/>
  <c r="AM869" i="29"/>
  <c r="AJ869" i="29" s="1"/>
  <c r="AN869" i="29"/>
  <c r="AK869" i="29" s="1"/>
  <c r="AO869" i="29"/>
  <c r="AP869" i="29"/>
  <c r="AQ869" i="29"/>
  <c r="AE870" i="29"/>
  <c r="AF870" i="29"/>
  <c r="AG870" i="29"/>
  <c r="AJ870" i="29"/>
  <c r="AM870" i="29"/>
  <c r="AN870" i="29"/>
  <c r="AK870" i="29" s="1"/>
  <c r="AO870" i="29"/>
  <c r="AP870" i="29"/>
  <c r="AQ870" i="29"/>
  <c r="AE871" i="29"/>
  <c r="AF871" i="29"/>
  <c r="AG871" i="29"/>
  <c r="AM871" i="29"/>
  <c r="AJ871" i="29" s="1"/>
  <c r="AN871" i="29"/>
  <c r="AK871" i="29" s="1"/>
  <c r="AO871" i="29"/>
  <c r="AP871" i="29"/>
  <c r="AQ871" i="29"/>
  <c r="AE872" i="29"/>
  <c r="AF872" i="29"/>
  <c r="AG872" i="29"/>
  <c r="AM872" i="29"/>
  <c r="AJ872" i="29" s="1"/>
  <c r="AN872" i="29"/>
  <c r="AK872" i="29" s="1"/>
  <c r="AO872" i="29"/>
  <c r="AP872" i="29"/>
  <c r="AQ872" i="29"/>
  <c r="AE873" i="29"/>
  <c r="AF873" i="29"/>
  <c r="AG873" i="29"/>
  <c r="AM873" i="29"/>
  <c r="AJ873" i="29" s="1"/>
  <c r="AN873" i="29"/>
  <c r="AK873" i="29" s="1"/>
  <c r="AO873" i="29"/>
  <c r="AP873" i="29"/>
  <c r="AQ873" i="29"/>
  <c r="AE874" i="29"/>
  <c r="AF874" i="29"/>
  <c r="AG874" i="29"/>
  <c r="AM874" i="29"/>
  <c r="AJ874" i="29" s="1"/>
  <c r="AN874" i="29"/>
  <c r="AK874" i="29" s="1"/>
  <c r="AO874" i="29"/>
  <c r="AP874" i="29"/>
  <c r="AQ874" i="29"/>
  <c r="AE875" i="29"/>
  <c r="AF875" i="29"/>
  <c r="AG875" i="29"/>
  <c r="AK875" i="29"/>
  <c r="AM875" i="29"/>
  <c r="AJ875" i="29" s="1"/>
  <c r="AN875" i="29"/>
  <c r="AO875" i="29"/>
  <c r="AP875" i="29"/>
  <c r="AQ875" i="29"/>
  <c r="AE876" i="29"/>
  <c r="AF876" i="29"/>
  <c r="AG876" i="29"/>
  <c r="AM876" i="29"/>
  <c r="AJ876" i="29" s="1"/>
  <c r="AN876" i="29"/>
  <c r="AK876" i="29" s="1"/>
  <c r="AO876" i="29"/>
  <c r="AP876" i="29"/>
  <c r="AQ876" i="29"/>
  <c r="AE877" i="29"/>
  <c r="AF877" i="29"/>
  <c r="AH877" i="29" s="1"/>
  <c r="AG877" i="29"/>
  <c r="AM877" i="29"/>
  <c r="AJ877" i="29" s="1"/>
  <c r="AN877" i="29"/>
  <c r="AK877" i="29" s="1"/>
  <c r="AO877" i="29"/>
  <c r="AP877" i="29"/>
  <c r="AQ877" i="29"/>
  <c r="AE878" i="29"/>
  <c r="AF878" i="29"/>
  <c r="AG878" i="29"/>
  <c r="AM878" i="29"/>
  <c r="AJ878" i="29" s="1"/>
  <c r="AN878" i="29"/>
  <c r="AK878" i="29" s="1"/>
  <c r="AO878" i="29"/>
  <c r="AP878" i="29"/>
  <c r="AQ878" i="29"/>
  <c r="AE879" i="29"/>
  <c r="AF879" i="29"/>
  <c r="AG879" i="29"/>
  <c r="AM879" i="29"/>
  <c r="AJ879" i="29" s="1"/>
  <c r="AN879" i="29"/>
  <c r="AK879" i="29" s="1"/>
  <c r="AO879" i="29"/>
  <c r="AP879" i="29"/>
  <c r="AQ879" i="29"/>
  <c r="AE880" i="29"/>
  <c r="AF880" i="29"/>
  <c r="AG880" i="29"/>
  <c r="AM880" i="29"/>
  <c r="AJ880" i="29" s="1"/>
  <c r="AN880" i="29"/>
  <c r="AK880" i="29" s="1"/>
  <c r="AO880" i="29"/>
  <c r="AP880" i="29"/>
  <c r="AQ880" i="29"/>
  <c r="AE881" i="29"/>
  <c r="AF881" i="29"/>
  <c r="AG881" i="29"/>
  <c r="AM881" i="29"/>
  <c r="AJ881" i="29" s="1"/>
  <c r="AN881" i="29"/>
  <c r="AK881" i="29" s="1"/>
  <c r="AO881" i="29"/>
  <c r="AP881" i="29"/>
  <c r="AQ881" i="29"/>
  <c r="AE882" i="29"/>
  <c r="AF882" i="29"/>
  <c r="AH882" i="29" s="1"/>
  <c r="AG882" i="29"/>
  <c r="AM882" i="29"/>
  <c r="AJ882" i="29" s="1"/>
  <c r="AN882" i="29"/>
  <c r="AK882" i="29" s="1"/>
  <c r="AO882" i="29"/>
  <c r="AP882" i="29"/>
  <c r="AQ882" i="29"/>
  <c r="AE883" i="29"/>
  <c r="AF883" i="29"/>
  <c r="AH883" i="29" s="1"/>
  <c r="AG883" i="29"/>
  <c r="AM883" i="29"/>
  <c r="AJ883" i="29" s="1"/>
  <c r="AN883" i="29"/>
  <c r="AK883" i="29" s="1"/>
  <c r="AO883" i="29"/>
  <c r="AP883" i="29"/>
  <c r="AQ883" i="29"/>
  <c r="AE884" i="29"/>
  <c r="AF884" i="29"/>
  <c r="AG884" i="29"/>
  <c r="AM884" i="29"/>
  <c r="AJ884" i="29" s="1"/>
  <c r="AN884" i="29"/>
  <c r="AK884" i="29" s="1"/>
  <c r="AO884" i="29"/>
  <c r="AP884" i="29"/>
  <c r="AQ884" i="29"/>
  <c r="AE885" i="29"/>
  <c r="AF885" i="29"/>
  <c r="AG885" i="29"/>
  <c r="AJ885" i="29"/>
  <c r="AM885" i="29"/>
  <c r="AN885" i="29"/>
  <c r="AK885" i="29" s="1"/>
  <c r="AO885" i="29"/>
  <c r="AP885" i="29"/>
  <c r="AQ885" i="29"/>
  <c r="AE886" i="29"/>
  <c r="AF886" i="29"/>
  <c r="AG886" i="29"/>
  <c r="AK886" i="29"/>
  <c r="AM886" i="29"/>
  <c r="AJ886" i="29" s="1"/>
  <c r="AN886" i="29"/>
  <c r="AO886" i="29"/>
  <c r="AP886" i="29"/>
  <c r="AQ886" i="29"/>
  <c r="AE887" i="29"/>
  <c r="AF887" i="29"/>
  <c r="AG887" i="29"/>
  <c r="AH887" i="29" s="1"/>
  <c r="AM887" i="29"/>
  <c r="AJ887" i="29" s="1"/>
  <c r="AN887" i="29"/>
  <c r="AK887" i="29" s="1"/>
  <c r="AO887" i="29"/>
  <c r="AP887" i="29"/>
  <c r="AQ887" i="29"/>
  <c r="AE888" i="29"/>
  <c r="AF888" i="29"/>
  <c r="AG888" i="29"/>
  <c r="AM888" i="29"/>
  <c r="AJ888" i="29" s="1"/>
  <c r="AN888" i="29"/>
  <c r="AK888" i="29" s="1"/>
  <c r="AO888" i="29"/>
  <c r="AP888" i="29"/>
  <c r="AQ888" i="29"/>
  <c r="AE889" i="29"/>
  <c r="AF889" i="29"/>
  <c r="AG889" i="29"/>
  <c r="AM889" i="29"/>
  <c r="AJ889" i="29" s="1"/>
  <c r="AN889" i="29"/>
  <c r="AK889" i="29" s="1"/>
  <c r="AO889" i="29"/>
  <c r="AP889" i="29"/>
  <c r="AQ889" i="29"/>
  <c r="AE890" i="29"/>
  <c r="AF890" i="29"/>
  <c r="AG890" i="29"/>
  <c r="AM890" i="29"/>
  <c r="AJ890" i="29" s="1"/>
  <c r="AN890" i="29"/>
  <c r="AK890" i="29" s="1"/>
  <c r="AO890" i="29"/>
  <c r="AP890" i="29"/>
  <c r="AQ890" i="29"/>
  <c r="AE891" i="29"/>
  <c r="AF891" i="29"/>
  <c r="AH891" i="29" s="1"/>
  <c r="AG891" i="29"/>
  <c r="AM891" i="29"/>
  <c r="AJ891" i="29" s="1"/>
  <c r="AN891" i="29"/>
  <c r="AK891" i="29" s="1"/>
  <c r="AO891" i="29"/>
  <c r="AP891" i="29"/>
  <c r="AQ891" i="29"/>
  <c r="AE892" i="29"/>
  <c r="AF892" i="29"/>
  <c r="AG892" i="29"/>
  <c r="AM892" i="29"/>
  <c r="AJ892" i="29" s="1"/>
  <c r="AN892" i="29"/>
  <c r="AK892" i="29" s="1"/>
  <c r="AO892" i="29"/>
  <c r="AP892" i="29"/>
  <c r="AQ892" i="29"/>
  <c r="AE893" i="29"/>
  <c r="AF893" i="29"/>
  <c r="AG893" i="29"/>
  <c r="AM893" i="29"/>
  <c r="AJ893" i="29" s="1"/>
  <c r="AN893" i="29"/>
  <c r="AK893" i="29" s="1"/>
  <c r="AO893" i="29"/>
  <c r="AP893" i="29"/>
  <c r="AQ893" i="29"/>
  <c r="AE894" i="29"/>
  <c r="AF894" i="29"/>
  <c r="AG894" i="29"/>
  <c r="AM894" i="29"/>
  <c r="AJ894" i="29" s="1"/>
  <c r="AN894" i="29"/>
  <c r="AK894" i="29" s="1"/>
  <c r="AO894" i="29"/>
  <c r="AP894" i="29"/>
  <c r="AQ894" i="29"/>
  <c r="AE895" i="29"/>
  <c r="AF895" i="29"/>
  <c r="AG895" i="29"/>
  <c r="AM895" i="29"/>
  <c r="AJ895" i="29" s="1"/>
  <c r="AN895" i="29"/>
  <c r="AK895" i="29" s="1"/>
  <c r="AO895" i="29"/>
  <c r="AP895" i="29"/>
  <c r="AQ895" i="29"/>
  <c r="AE896" i="29"/>
  <c r="AF896" i="29"/>
  <c r="AG896" i="29"/>
  <c r="AH896" i="29" s="1"/>
  <c r="AK896" i="29"/>
  <c r="AM896" i="29"/>
  <c r="AJ896" i="29" s="1"/>
  <c r="AN896" i="29"/>
  <c r="AO896" i="29"/>
  <c r="AP896" i="29"/>
  <c r="AQ896" i="29"/>
  <c r="AE897" i="29"/>
  <c r="AF897" i="29"/>
  <c r="AG897" i="29"/>
  <c r="AM897" i="29"/>
  <c r="AJ897" i="29" s="1"/>
  <c r="AN897" i="29"/>
  <c r="AK897" i="29" s="1"/>
  <c r="AO897" i="29"/>
  <c r="AP897" i="29"/>
  <c r="AQ897" i="29"/>
  <c r="AE898" i="29"/>
  <c r="AF898" i="29"/>
  <c r="AG898" i="29"/>
  <c r="AM898" i="29"/>
  <c r="AJ898" i="29" s="1"/>
  <c r="AN898" i="29"/>
  <c r="AK898" i="29" s="1"/>
  <c r="AO898" i="29"/>
  <c r="AP898" i="29"/>
  <c r="AQ898" i="29"/>
  <c r="AE899" i="29"/>
  <c r="AF899" i="29"/>
  <c r="AG899" i="29"/>
  <c r="AK899" i="29"/>
  <c r="AM899" i="29"/>
  <c r="AJ899" i="29" s="1"/>
  <c r="AN899" i="29"/>
  <c r="AO899" i="29"/>
  <c r="AP899" i="29"/>
  <c r="AQ899" i="29"/>
  <c r="AE900" i="29"/>
  <c r="AF900" i="29"/>
  <c r="AG900" i="29"/>
  <c r="AM900" i="29"/>
  <c r="AJ900" i="29" s="1"/>
  <c r="AN900" i="29"/>
  <c r="AK900" i="29" s="1"/>
  <c r="AO900" i="29"/>
  <c r="AP900" i="29"/>
  <c r="AQ900" i="29"/>
  <c r="AE901" i="29"/>
  <c r="AF901" i="29"/>
  <c r="AG901" i="29"/>
  <c r="AM901" i="29"/>
  <c r="AJ901" i="29" s="1"/>
  <c r="AN901" i="29"/>
  <c r="AK901" i="29" s="1"/>
  <c r="AO901" i="29"/>
  <c r="AP901" i="29"/>
  <c r="AQ901" i="29"/>
  <c r="AE902" i="29"/>
  <c r="AF902" i="29"/>
  <c r="AG902" i="29"/>
  <c r="AM902" i="29"/>
  <c r="AJ902" i="29" s="1"/>
  <c r="AN902" i="29"/>
  <c r="AK902" i="29" s="1"/>
  <c r="AO902" i="29"/>
  <c r="AP902" i="29"/>
  <c r="AQ902" i="29"/>
  <c r="AE903" i="29"/>
  <c r="AF903" i="29"/>
  <c r="AG903" i="29"/>
  <c r="AJ903" i="29"/>
  <c r="AM903" i="29"/>
  <c r="AN903" i="29"/>
  <c r="AK903" i="29" s="1"/>
  <c r="AO903" i="29"/>
  <c r="AP903" i="29"/>
  <c r="AQ903" i="29"/>
  <c r="AE904" i="29"/>
  <c r="AF904" i="29"/>
  <c r="AG904" i="29"/>
  <c r="AM904" i="29"/>
  <c r="AJ904" i="29" s="1"/>
  <c r="AN904" i="29"/>
  <c r="AK904" i="29" s="1"/>
  <c r="AO904" i="29"/>
  <c r="AP904" i="29"/>
  <c r="AQ904" i="29"/>
  <c r="AE905" i="29"/>
  <c r="AF905" i="29"/>
  <c r="AG905" i="29"/>
  <c r="AM905" i="29"/>
  <c r="AJ905" i="29" s="1"/>
  <c r="AN905" i="29"/>
  <c r="AK905" i="29" s="1"/>
  <c r="AO905" i="29"/>
  <c r="AP905" i="29"/>
  <c r="AQ905" i="29"/>
  <c r="AE906" i="29"/>
  <c r="AF906" i="29"/>
  <c r="AG906" i="29"/>
  <c r="AJ906" i="29"/>
  <c r="AM906" i="29"/>
  <c r="AN906" i="29"/>
  <c r="AK906" i="29" s="1"/>
  <c r="AO906" i="29"/>
  <c r="AP906" i="29"/>
  <c r="AQ906" i="29"/>
  <c r="AE907" i="29"/>
  <c r="AF907" i="29"/>
  <c r="AG907" i="29"/>
  <c r="AM907" i="29"/>
  <c r="AJ907" i="29" s="1"/>
  <c r="AN907" i="29"/>
  <c r="AK907" i="29" s="1"/>
  <c r="AO907" i="29"/>
  <c r="AP907" i="29"/>
  <c r="AQ907" i="29"/>
  <c r="AE908" i="29"/>
  <c r="AF908" i="29"/>
  <c r="AG908" i="29"/>
  <c r="AM908" i="29"/>
  <c r="AJ908" i="29" s="1"/>
  <c r="AN908" i="29"/>
  <c r="AK908" i="29" s="1"/>
  <c r="AO908" i="29"/>
  <c r="AP908" i="29"/>
  <c r="AQ908" i="29"/>
  <c r="AE909" i="29"/>
  <c r="AF909" i="29"/>
  <c r="AH909" i="29" s="1"/>
  <c r="AG909" i="29"/>
  <c r="AM909" i="29"/>
  <c r="AJ909" i="29" s="1"/>
  <c r="AN909" i="29"/>
  <c r="AK909" i="29" s="1"/>
  <c r="AO909" i="29"/>
  <c r="AP909" i="29"/>
  <c r="AQ909" i="29"/>
  <c r="AE910" i="29"/>
  <c r="AF910" i="29"/>
  <c r="AG910" i="29"/>
  <c r="AM910" i="29"/>
  <c r="AJ910" i="29" s="1"/>
  <c r="AN910" i="29"/>
  <c r="AK910" i="29" s="1"/>
  <c r="AO910" i="29"/>
  <c r="AP910" i="29"/>
  <c r="AQ910" i="29"/>
  <c r="AE911" i="29"/>
  <c r="AF911" i="29"/>
  <c r="AG911" i="29"/>
  <c r="AM911" i="29"/>
  <c r="AJ911" i="29" s="1"/>
  <c r="AN911" i="29"/>
  <c r="AK911" i="29" s="1"/>
  <c r="AO911" i="29"/>
  <c r="AP911" i="29"/>
  <c r="AQ911" i="29"/>
  <c r="AE912" i="29"/>
  <c r="AF912" i="29"/>
  <c r="AG912" i="29"/>
  <c r="AM912" i="29"/>
  <c r="AJ912" i="29" s="1"/>
  <c r="AN912" i="29"/>
  <c r="AK912" i="29" s="1"/>
  <c r="AO912" i="29"/>
  <c r="AP912" i="29"/>
  <c r="AQ912" i="29"/>
  <c r="AE913" i="29"/>
  <c r="AF913" i="29"/>
  <c r="AG913" i="29"/>
  <c r="AM913" i="29"/>
  <c r="AJ913" i="29" s="1"/>
  <c r="AN913" i="29"/>
  <c r="AK913" i="29" s="1"/>
  <c r="AO913" i="29"/>
  <c r="AP913" i="29"/>
  <c r="AQ913" i="29"/>
  <c r="AE914" i="29"/>
  <c r="AF914" i="29"/>
  <c r="AG914" i="29"/>
  <c r="AM914" i="29"/>
  <c r="AJ914" i="29" s="1"/>
  <c r="AN914" i="29"/>
  <c r="AK914" i="29" s="1"/>
  <c r="AO914" i="29"/>
  <c r="AP914" i="29"/>
  <c r="AQ914" i="29"/>
  <c r="AE915" i="29"/>
  <c r="AF915" i="29"/>
  <c r="AH915" i="29" s="1"/>
  <c r="AG915" i="29"/>
  <c r="AM915" i="29"/>
  <c r="AJ915" i="29" s="1"/>
  <c r="AN915" i="29"/>
  <c r="AK915" i="29" s="1"/>
  <c r="AO915" i="29"/>
  <c r="AP915" i="29"/>
  <c r="AQ915" i="29"/>
  <c r="AE916" i="29"/>
  <c r="AF916" i="29"/>
  <c r="AG916" i="29"/>
  <c r="AH916" i="29"/>
  <c r="AM916" i="29"/>
  <c r="AJ916" i="29" s="1"/>
  <c r="AN916" i="29"/>
  <c r="AK916" i="29" s="1"/>
  <c r="AO916" i="29"/>
  <c r="AP916" i="29"/>
  <c r="AQ916" i="29"/>
  <c r="AE917" i="29"/>
  <c r="AF917" i="29"/>
  <c r="AH917" i="29" s="1"/>
  <c r="AG917" i="29"/>
  <c r="AM917" i="29"/>
  <c r="AJ917" i="29" s="1"/>
  <c r="AN917" i="29"/>
  <c r="AK917" i="29" s="1"/>
  <c r="AO917" i="29"/>
  <c r="AP917" i="29"/>
  <c r="AQ917" i="29"/>
  <c r="AE918" i="29"/>
  <c r="AF918" i="29"/>
  <c r="AG918" i="29"/>
  <c r="AM918" i="29"/>
  <c r="AJ918" i="29" s="1"/>
  <c r="AN918" i="29"/>
  <c r="AK918" i="29" s="1"/>
  <c r="AO918" i="29"/>
  <c r="AP918" i="29"/>
  <c r="AQ918" i="29"/>
  <c r="AE919" i="29"/>
  <c r="AF919" i="29"/>
  <c r="AG919" i="29"/>
  <c r="AH919" i="29" s="1"/>
  <c r="AM919" i="29"/>
  <c r="AJ919" i="29" s="1"/>
  <c r="AN919" i="29"/>
  <c r="AK919" i="29" s="1"/>
  <c r="AO919" i="29"/>
  <c r="AP919" i="29"/>
  <c r="AQ919" i="29"/>
  <c r="AE920" i="29"/>
  <c r="AF920" i="29"/>
  <c r="AH920" i="29" s="1"/>
  <c r="AG920" i="29"/>
  <c r="AM920" i="29"/>
  <c r="AJ920" i="29" s="1"/>
  <c r="AN920" i="29"/>
  <c r="AK920" i="29" s="1"/>
  <c r="AO920" i="29"/>
  <c r="AP920" i="29"/>
  <c r="AQ920" i="29"/>
  <c r="AE921" i="29"/>
  <c r="AF921" i="29"/>
  <c r="AG921" i="29"/>
  <c r="AM921" i="29"/>
  <c r="AJ921" i="29" s="1"/>
  <c r="AN921" i="29"/>
  <c r="AK921" i="29" s="1"/>
  <c r="AO921" i="29"/>
  <c r="AP921" i="29"/>
  <c r="AQ921" i="29"/>
  <c r="AE922" i="29"/>
  <c r="AF922" i="29"/>
  <c r="AH922" i="29" s="1"/>
  <c r="AG922" i="29"/>
  <c r="AM922" i="29"/>
  <c r="AJ922" i="29" s="1"/>
  <c r="AN922" i="29"/>
  <c r="AK922" i="29" s="1"/>
  <c r="AO922" i="29"/>
  <c r="AP922" i="29"/>
  <c r="AQ922" i="29"/>
  <c r="AE923" i="29"/>
  <c r="AF923" i="29"/>
  <c r="AG923" i="29"/>
  <c r="AH923" i="29"/>
  <c r="AM923" i="29"/>
  <c r="AJ923" i="29" s="1"/>
  <c r="AN923" i="29"/>
  <c r="AK923" i="29" s="1"/>
  <c r="AO923" i="29"/>
  <c r="AP923" i="29"/>
  <c r="AQ923" i="29"/>
  <c r="AE924" i="29"/>
  <c r="AF924" i="29"/>
  <c r="AG924" i="29"/>
  <c r="AM924" i="29"/>
  <c r="AJ924" i="29" s="1"/>
  <c r="AN924" i="29"/>
  <c r="AK924" i="29" s="1"/>
  <c r="AO924" i="29"/>
  <c r="AP924" i="29"/>
  <c r="AQ924" i="29"/>
  <c r="AE925" i="29"/>
  <c r="AF925" i="29"/>
  <c r="AG925" i="29"/>
  <c r="AM925" i="29"/>
  <c r="AJ925" i="29" s="1"/>
  <c r="AN925" i="29"/>
  <c r="AK925" i="29" s="1"/>
  <c r="AO925" i="29"/>
  <c r="AP925" i="29"/>
  <c r="AQ925" i="29"/>
  <c r="AE926" i="29"/>
  <c r="AF926" i="29"/>
  <c r="AG926" i="29"/>
  <c r="AM926" i="29"/>
  <c r="AJ926" i="29" s="1"/>
  <c r="AN926" i="29"/>
  <c r="AK926" i="29" s="1"/>
  <c r="AO926" i="29"/>
  <c r="AR926" i="29" s="1"/>
  <c r="AS926" i="29" s="1"/>
  <c r="AT926" i="29" s="1"/>
  <c r="AP926" i="29"/>
  <c r="AQ926" i="29"/>
  <c r="AE927" i="29"/>
  <c r="AF927" i="29"/>
  <c r="AG927" i="29"/>
  <c r="AM927" i="29"/>
  <c r="AJ927" i="29" s="1"/>
  <c r="AN927" i="29"/>
  <c r="AK927" i="29" s="1"/>
  <c r="AO927" i="29"/>
  <c r="AP927" i="29"/>
  <c r="AQ927" i="29"/>
  <c r="AE928" i="29"/>
  <c r="AF928" i="29"/>
  <c r="AH928" i="29" s="1"/>
  <c r="AG928" i="29"/>
  <c r="AM928" i="29"/>
  <c r="AJ928" i="29" s="1"/>
  <c r="AN928" i="29"/>
  <c r="AK928" i="29" s="1"/>
  <c r="AO928" i="29"/>
  <c r="AP928" i="29"/>
  <c r="AQ928" i="29"/>
  <c r="AE929" i="29"/>
  <c r="AF929" i="29"/>
  <c r="AG929" i="29"/>
  <c r="AM929" i="29"/>
  <c r="AJ929" i="29" s="1"/>
  <c r="AN929" i="29"/>
  <c r="AK929" i="29" s="1"/>
  <c r="AO929" i="29"/>
  <c r="AR929" i="29" s="1"/>
  <c r="AS929" i="29" s="1"/>
  <c r="AT929" i="29" s="1"/>
  <c r="AP929" i="29"/>
  <c r="AQ929" i="29"/>
  <c r="AE930" i="29"/>
  <c r="AF930" i="29"/>
  <c r="AG930" i="29"/>
  <c r="AM930" i="29"/>
  <c r="AJ930" i="29" s="1"/>
  <c r="AN930" i="29"/>
  <c r="AK930" i="29" s="1"/>
  <c r="AO930" i="29"/>
  <c r="AP930" i="29"/>
  <c r="AQ930" i="29"/>
  <c r="AE931" i="29"/>
  <c r="AF931" i="29"/>
  <c r="AG931" i="29"/>
  <c r="AM931" i="29"/>
  <c r="AJ931" i="29" s="1"/>
  <c r="AN931" i="29"/>
  <c r="AK931" i="29" s="1"/>
  <c r="AO931" i="29"/>
  <c r="AP931" i="29"/>
  <c r="AQ931" i="29"/>
  <c r="AE932" i="29"/>
  <c r="AF932" i="29"/>
  <c r="AG932" i="29"/>
  <c r="AM932" i="29"/>
  <c r="AJ932" i="29" s="1"/>
  <c r="AN932" i="29"/>
  <c r="AK932" i="29" s="1"/>
  <c r="AO932" i="29"/>
  <c r="AP932" i="29"/>
  <c r="AQ932" i="29"/>
  <c r="AE933" i="29"/>
  <c r="AF933" i="29"/>
  <c r="AG933" i="29"/>
  <c r="AM933" i="29"/>
  <c r="AJ933" i="29" s="1"/>
  <c r="AN933" i="29"/>
  <c r="AK933" i="29" s="1"/>
  <c r="AO933" i="29"/>
  <c r="AP933" i="29"/>
  <c r="AQ933" i="29"/>
  <c r="AE934" i="29"/>
  <c r="AF934" i="29"/>
  <c r="AG934" i="29"/>
  <c r="AM934" i="29"/>
  <c r="AJ934" i="29" s="1"/>
  <c r="AN934" i="29"/>
  <c r="AK934" i="29" s="1"/>
  <c r="AO934" i="29"/>
  <c r="AP934" i="29"/>
  <c r="AQ934" i="29"/>
  <c r="AE935" i="29"/>
  <c r="AF935" i="29"/>
  <c r="AG935" i="29"/>
  <c r="AK935" i="29"/>
  <c r="AM935" i="29"/>
  <c r="AJ935" i="29" s="1"/>
  <c r="AN935" i="29"/>
  <c r="AO935" i="29"/>
  <c r="AP935" i="29"/>
  <c r="AQ935" i="29"/>
  <c r="AE936" i="29"/>
  <c r="AF936" i="29"/>
  <c r="AG936" i="29"/>
  <c r="AJ936" i="29"/>
  <c r="AM936" i="29"/>
  <c r="AN936" i="29"/>
  <c r="AK936" i="29" s="1"/>
  <c r="AO936" i="29"/>
  <c r="AP936" i="29"/>
  <c r="AQ936" i="29"/>
  <c r="AE937" i="29"/>
  <c r="AF937" i="29"/>
  <c r="AG937" i="29"/>
  <c r="AM937" i="29"/>
  <c r="AJ937" i="29" s="1"/>
  <c r="AN937" i="29"/>
  <c r="AK937" i="29" s="1"/>
  <c r="AO937" i="29"/>
  <c r="AP937" i="29"/>
  <c r="AQ937" i="29"/>
  <c r="AE938" i="29"/>
  <c r="AF938" i="29"/>
  <c r="AG938" i="29"/>
  <c r="AM938" i="29"/>
  <c r="AJ938" i="29" s="1"/>
  <c r="AN938" i="29"/>
  <c r="AK938" i="29" s="1"/>
  <c r="AO938" i="29"/>
  <c r="AP938" i="29"/>
  <c r="AQ938" i="29"/>
  <c r="AE939" i="29"/>
  <c r="AF939" i="29"/>
  <c r="AG939" i="29"/>
  <c r="AM939" i="29"/>
  <c r="AJ939" i="29" s="1"/>
  <c r="AN939" i="29"/>
  <c r="AK939" i="29" s="1"/>
  <c r="AO939" i="29"/>
  <c r="AP939" i="29"/>
  <c r="AQ939" i="29"/>
  <c r="AE940" i="29"/>
  <c r="AF940" i="29"/>
  <c r="AG940" i="29"/>
  <c r="AM940" i="29"/>
  <c r="AJ940" i="29" s="1"/>
  <c r="AN940" i="29"/>
  <c r="AK940" i="29" s="1"/>
  <c r="AO940" i="29"/>
  <c r="AP940" i="29"/>
  <c r="AQ940" i="29"/>
  <c r="AE941" i="29"/>
  <c r="AF941" i="29"/>
  <c r="AG941" i="29"/>
  <c r="AM941" i="29"/>
  <c r="AJ941" i="29" s="1"/>
  <c r="AN941" i="29"/>
  <c r="AK941" i="29" s="1"/>
  <c r="AO941" i="29"/>
  <c r="AP941" i="29"/>
  <c r="AQ941" i="29"/>
  <c r="AE942" i="29"/>
  <c r="AF942" i="29"/>
  <c r="AG942" i="29"/>
  <c r="AM942" i="29"/>
  <c r="AJ942" i="29" s="1"/>
  <c r="AN942" i="29"/>
  <c r="AK942" i="29" s="1"/>
  <c r="AO942" i="29"/>
  <c r="AR942" i="29" s="1"/>
  <c r="AS942" i="29" s="1"/>
  <c r="AT942" i="29" s="1"/>
  <c r="AP942" i="29"/>
  <c r="AQ942" i="29"/>
  <c r="AE943" i="29"/>
  <c r="AF943" i="29"/>
  <c r="AG943" i="29"/>
  <c r="AM943" i="29"/>
  <c r="AJ943" i="29" s="1"/>
  <c r="AN943" i="29"/>
  <c r="AK943" i="29" s="1"/>
  <c r="AO943" i="29"/>
  <c r="AP943" i="29"/>
  <c r="AQ943" i="29"/>
  <c r="AE944" i="29"/>
  <c r="AF944" i="29"/>
  <c r="AG944" i="29"/>
  <c r="AM944" i="29"/>
  <c r="AJ944" i="29" s="1"/>
  <c r="AN944" i="29"/>
  <c r="AK944" i="29" s="1"/>
  <c r="AO944" i="29"/>
  <c r="AP944" i="29"/>
  <c r="AQ944" i="29"/>
  <c r="AE945" i="29"/>
  <c r="AF945" i="29"/>
  <c r="AG945" i="29"/>
  <c r="AM945" i="29"/>
  <c r="AJ945" i="29" s="1"/>
  <c r="AN945" i="29"/>
  <c r="AK945" i="29" s="1"/>
  <c r="AO945" i="29"/>
  <c r="AP945" i="29"/>
  <c r="AQ945" i="29"/>
  <c r="AE946" i="29"/>
  <c r="AF946" i="29"/>
  <c r="AG946" i="29"/>
  <c r="AJ946" i="29"/>
  <c r="AM946" i="29"/>
  <c r="AN946" i="29"/>
  <c r="AK946" i="29" s="1"/>
  <c r="AO946" i="29"/>
  <c r="AP946" i="29"/>
  <c r="AQ946" i="29"/>
  <c r="AE947" i="29"/>
  <c r="AF947" i="29"/>
  <c r="AG947" i="29"/>
  <c r="AM947" i="29"/>
  <c r="AJ947" i="29" s="1"/>
  <c r="AN947" i="29"/>
  <c r="AK947" i="29" s="1"/>
  <c r="AO947" i="29"/>
  <c r="AR947" i="29" s="1"/>
  <c r="AS947" i="29" s="1"/>
  <c r="AT947" i="29" s="1"/>
  <c r="AP947" i="29"/>
  <c r="AQ947" i="29"/>
  <c r="AE948" i="29"/>
  <c r="AF948" i="29"/>
  <c r="AG948" i="29"/>
  <c r="AM948" i="29"/>
  <c r="AJ948" i="29" s="1"/>
  <c r="AN948" i="29"/>
  <c r="AK948" i="29" s="1"/>
  <c r="AO948" i="29"/>
  <c r="AP948" i="29"/>
  <c r="AQ948" i="29"/>
  <c r="AE949" i="29"/>
  <c r="AF949" i="29"/>
  <c r="AG949" i="29"/>
  <c r="AK949" i="29"/>
  <c r="AM949" i="29"/>
  <c r="AJ949" i="29" s="1"/>
  <c r="AN949" i="29"/>
  <c r="AO949" i="29"/>
  <c r="AP949" i="29"/>
  <c r="AQ949" i="29"/>
  <c r="AE950" i="29"/>
  <c r="AF950" i="29"/>
  <c r="AG950" i="29"/>
  <c r="AM950" i="29"/>
  <c r="AJ950" i="29" s="1"/>
  <c r="AN950" i="29"/>
  <c r="AK950" i="29" s="1"/>
  <c r="AO950" i="29"/>
  <c r="AP950" i="29"/>
  <c r="AQ950" i="29"/>
  <c r="AE951" i="29"/>
  <c r="AF951" i="29"/>
  <c r="AG951" i="29"/>
  <c r="AM951" i="29"/>
  <c r="AJ951" i="29" s="1"/>
  <c r="AN951" i="29"/>
  <c r="AK951" i="29" s="1"/>
  <c r="AO951" i="29"/>
  <c r="AP951" i="29"/>
  <c r="AQ951" i="29"/>
  <c r="AE952" i="29"/>
  <c r="AF952" i="29"/>
  <c r="AG952" i="29"/>
  <c r="AM952" i="29"/>
  <c r="AJ952" i="29" s="1"/>
  <c r="AN952" i="29"/>
  <c r="AK952" i="29" s="1"/>
  <c r="AO952" i="29"/>
  <c r="AP952" i="29"/>
  <c r="AQ952" i="29"/>
  <c r="AE953" i="29"/>
  <c r="AF953" i="29"/>
  <c r="AH953" i="29" s="1"/>
  <c r="AG953" i="29"/>
  <c r="AJ953" i="29"/>
  <c r="AM953" i="29"/>
  <c r="AN953" i="29"/>
  <c r="AK953" i="29" s="1"/>
  <c r="AO953" i="29"/>
  <c r="AP953" i="29"/>
  <c r="AQ953" i="29"/>
  <c r="AE954" i="29"/>
  <c r="AF954" i="29"/>
  <c r="AG954" i="29"/>
  <c r="AM954" i="29"/>
  <c r="AJ954" i="29" s="1"/>
  <c r="AN954" i="29"/>
  <c r="AK954" i="29" s="1"/>
  <c r="AO954" i="29"/>
  <c r="AP954" i="29"/>
  <c r="AQ954" i="29"/>
  <c r="AE955" i="29"/>
  <c r="AF955" i="29"/>
  <c r="AG955" i="29"/>
  <c r="AM955" i="29"/>
  <c r="AJ955" i="29" s="1"/>
  <c r="AN955" i="29"/>
  <c r="AK955" i="29" s="1"/>
  <c r="AO955" i="29"/>
  <c r="AP955" i="29"/>
  <c r="AQ955" i="29"/>
  <c r="AE956" i="29"/>
  <c r="AF956" i="29"/>
  <c r="AG956" i="29"/>
  <c r="AM956" i="29"/>
  <c r="AJ956" i="29" s="1"/>
  <c r="AN956" i="29"/>
  <c r="AK956" i="29" s="1"/>
  <c r="AO956" i="29"/>
  <c r="AP956" i="29"/>
  <c r="AQ956" i="29"/>
  <c r="AE957" i="29"/>
  <c r="AF957" i="29"/>
  <c r="AG957" i="29"/>
  <c r="AM957" i="29"/>
  <c r="AJ957" i="29" s="1"/>
  <c r="AN957" i="29"/>
  <c r="AK957" i="29" s="1"/>
  <c r="AO957" i="29"/>
  <c r="AP957" i="29"/>
  <c r="AQ957" i="29"/>
  <c r="AE958" i="29"/>
  <c r="AF958" i="29"/>
  <c r="AH958" i="29" s="1"/>
  <c r="AG958" i="29"/>
  <c r="AM958" i="29"/>
  <c r="AJ958" i="29" s="1"/>
  <c r="AN958" i="29"/>
  <c r="AK958" i="29" s="1"/>
  <c r="AO958" i="29"/>
  <c r="AP958" i="29"/>
  <c r="AQ958" i="29"/>
  <c r="AE959" i="29"/>
  <c r="AF959" i="29"/>
  <c r="AG959" i="29"/>
  <c r="AM959" i="29"/>
  <c r="AJ959" i="29" s="1"/>
  <c r="AN959" i="29"/>
  <c r="AK959" i="29" s="1"/>
  <c r="AO959" i="29"/>
  <c r="AP959" i="29"/>
  <c r="AQ959" i="29"/>
  <c r="AE960" i="29"/>
  <c r="AF960" i="29"/>
  <c r="AG960" i="29"/>
  <c r="AM960" i="29"/>
  <c r="AJ960" i="29" s="1"/>
  <c r="AN960" i="29"/>
  <c r="AK960" i="29" s="1"/>
  <c r="AO960" i="29"/>
  <c r="AP960" i="29"/>
  <c r="AQ960" i="29"/>
  <c r="AE961" i="29"/>
  <c r="AF961" i="29"/>
  <c r="AH961" i="29" s="1"/>
  <c r="AG961" i="29"/>
  <c r="AM961" i="29"/>
  <c r="AJ961" i="29" s="1"/>
  <c r="AN961" i="29"/>
  <c r="AK961" i="29" s="1"/>
  <c r="AO961" i="29"/>
  <c r="AP961" i="29"/>
  <c r="AQ961" i="29"/>
  <c r="AE962" i="29"/>
  <c r="AF962" i="29"/>
  <c r="AG962" i="29"/>
  <c r="AM962" i="29"/>
  <c r="AJ962" i="29" s="1"/>
  <c r="AN962" i="29"/>
  <c r="AK962" i="29" s="1"/>
  <c r="AO962" i="29"/>
  <c r="AP962" i="29"/>
  <c r="AQ962" i="29"/>
  <c r="AE963" i="29"/>
  <c r="AF963" i="29"/>
  <c r="AH963" i="29" s="1"/>
  <c r="AG963" i="29"/>
  <c r="AM963" i="29"/>
  <c r="AJ963" i="29" s="1"/>
  <c r="AN963" i="29"/>
  <c r="AK963" i="29" s="1"/>
  <c r="AO963" i="29"/>
  <c r="AP963" i="29"/>
  <c r="AQ963" i="29"/>
  <c r="AE964" i="29"/>
  <c r="AF964" i="29"/>
  <c r="AG964" i="29"/>
  <c r="AM964" i="29"/>
  <c r="AJ964" i="29" s="1"/>
  <c r="AN964" i="29"/>
  <c r="AK964" i="29" s="1"/>
  <c r="AO964" i="29"/>
  <c r="AP964" i="29"/>
  <c r="AQ964" i="29"/>
  <c r="AE965" i="29"/>
  <c r="AF965" i="29"/>
  <c r="AG965" i="29"/>
  <c r="AM965" i="29"/>
  <c r="AJ965" i="29" s="1"/>
  <c r="AN965" i="29"/>
  <c r="AK965" i="29" s="1"/>
  <c r="AO965" i="29"/>
  <c r="AP965" i="29"/>
  <c r="AQ965" i="29"/>
  <c r="AE966" i="29"/>
  <c r="AF966" i="29"/>
  <c r="AH966" i="29" s="1"/>
  <c r="AG966" i="29"/>
  <c r="AM966" i="29"/>
  <c r="AJ966" i="29" s="1"/>
  <c r="AN966" i="29"/>
  <c r="AK966" i="29" s="1"/>
  <c r="AO966" i="29"/>
  <c r="AP966" i="29"/>
  <c r="AQ966" i="29"/>
  <c r="AE967" i="29"/>
  <c r="AF967" i="29"/>
  <c r="AG967" i="29"/>
  <c r="AM967" i="29"/>
  <c r="AJ967" i="29" s="1"/>
  <c r="AN967" i="29"/>
  <c r="AK967" i="29" s="1"/>
  <c r="AO967" i="29"/>
  <c r="AP967" i="29"/>
  <c r="AQ967" i="29"/>
  <c r="AE968" i="29"/>
  <c r="AF968" i="29"/>
  <c r="AG968" i="29"/>
  <c r="AH968" i="29"/>
  <c r="AM968" i="29"/>
  <c r="AJ968" i="29" s="1"/>
  <c r="AN968" i="29"/>
  <c r="AK968" i="29" s="1"/>
  <c r="AO968" i="29"/>
  <c r="AP968" i="29"/>
  <c r="AQ968" i="29"/>
  <c r="AE969" i="29"/>
  <c r="AF969" i="29"/>
  <c r="AG969" i="29"/>
  <c r="AM969" i="29"/>
  <c r="AJ969" i="29" s="1"/>
  <c r="AN969" i="29"/>
  <c r="AK969" i="29" s="1"/>
  <c r="AO969" i="29"/>
  <c r="AP969" i="29"/>
  <c r="AQ969" i="29"/>
  <c r="AE970" i="29"/>
  <c r="AF970" i="29"/>
  <c r="AG970" i="29"/>
  <c r="AJ970" i="29"/>
  <c r="AM970" i="29"/>
  <c r="AN970" i="29"/>
  <c r="AK970" i="29" s="1"/>
  <c r="AO970" i="29"/>
  <c r="AP970" i="29"/>
  <c r="AQ970" i="29"/>
  <c r="AE971" i="29"/>
  <c r="AF971" i="29"/>
  <c r="AG971" i="29"/>
  <c r="AM971" i="29"/>
  <c r="AJ971" i="29" s="1"/>
  <c r="AN971" i="29"/>
  <c r="AK971" i="29" s="1"/>
  <c r="AO971" i="29"/>
  <c r="AP971" i="29"/>
  <c r="AQ971" i="29"/>
  <c r="AE972" i="29"/>
  <c r="AF972" i="29"/>
  <c r="AG972" i="29"/>
  <c r="AM972" i="29"/>
  <c r="AJ972" i="29" s="1"/>
  <c r="AN972" i="29"/>
  <c r="AK972" i="29" s="1"/>
  <c r="AO972" i="29"/>
  <c r="AP972" i="29"/>
  <c r="AQ972" i="29"/>
  <c r="AE973" i="29"/>
  <c r="AF973" i="29"/>
  <c r="AG973" i="29"/>
  <c r="AJ973" i="29"/>
  <c r="AM973" i="29"/>
  <c r="AN973" i="29"/>
  <c r="AK973" i="29" s="1"/>
  <c r="AO973" i="29"/>
  <c r="AP973" i="29"/>
  <c r="AQ973" i="29"/>
  <c r="AE974" i="29"/>
  <c r="AF974" i="29"/>
  <c r="AG974" i="29"/>
  <c r="AM974" i="29"/>
  <c r="AJ974" i="29" s="1"/>
  <c r="AN974" i="29"/>
  <c r="AK974" i="29" s="1"/>
  <c r="AO974" i="29"/>
  <c r="AP974" i="29"/>
  <c r="AQ974" i="29"/>
  <c r="AE975" i="29"/>
  <c r="AF975" i="29"/>
  <c r="AG975" i="29"/>
  <c r="AM975" i="29"/>
  <c r="AJ975" i="29" s="1"/>
  <c r="AN975" i="29"/>
  <c r="AK975" i="29" s="1"/>
  <c r="AO975" i="29"/>
  <c r="AP975" i="29"/>
  <c r="AQ975" i="29"/>
  <c r="AE976" i="29"/>
  <c r="AF976" i="29"/>
  <c r="AG976" i="29"/>
  <c r="AM976" i="29"/>
  <c r="AJ976" i="29" s="1"/>
  <c r="AN976" i="29"/>
  <c r="AK976" i="29" s="1"/>
  <c r="AO976" i="29"/>
  <c r="AP976" i="29"/>
  <c r="AQ976" i="29"/>
  <c r="AE977" i="29"/>
  <c r="AF977" i="29"/>
  <c r="AG977" i="29"/>
  <c r="AM977" i="29"/>
  <c r="AJ977" i="29" s="1"/>
  <c r="AN977" i="29"/>
  <c r="AK977" i="29" s="1"/>
  <c r="AO977" i="29"/>
  <c r="AP977" i="29"/>
  <c r="AQ977" i="29"/>
  <c r="AE978" i="29"/>
  <c r="AF978" i="29"/>
  <c r="AG978" i="29"/>
  <c r="AK978" i="29"/>
  <c r="AM978" i="29"/>
  <c r="AJ978" i="29" s="1"/>
  <c r="AN978" i="29"/>
  <c r="AO978" i="29"/>
  <c r="AP978" i="29"/>
  <c r="AQ978" i="29"/>
  <c r="AE979" i="29"/>
  <c r="AF979" i="29"/>
  <c r="AG979" i="29"/>
  <c r="AM979" i="29"/>
  <c r="AJ979" i="29" s="1"/>
  <c r="AN979" i="29"/>
  <c r="AK979" i="29" s="1"/>
  <c r="AO979" i="29"/>
  <c r="AP979" i="29"/>
  <c r="AQ979" i="29"/>
  <c r="AE980" i="29"/>
  <c r="AF980" i="29"/>
  <c r="AG980" i="29"/>
  <c r="AM980" i="29"/>
  <c r="AJ980" i="29" s="1"/>
  <c r="AN980" i="29"/>
  <c r="AK980" i="29" s="1"/>
  <c r="AO980" i="29"/>
  <c r="AP980" i="29"/>
  <c r="AQ980" i="29"/>
  <c r="AE981" i="29"/>
  <c r="AF981" i="29"/>
  <c r="AG981" i="29"/>
  <c r="AM981" i="29"/>
  <c r="AJ981" i="29" s="1"/>
  <c r="AN981" i="29"/>
  <c r="AK981" i="29" s="1"/>
  <c r="AO981" i="29"/>
  <c r="AP981" i="29"/>
  <c r="AQ981" i="29"/>
  <c r="AE982" i="29"/>
  <c r="AF982" i="29"/>
  <c r="AG982" i="29"/>
  <c r="AJ982" i="29"/>
  <c r="AK982" i="29"/>
  <c r="AM982" i="29"/>
  <c r="AN982" i="29"/>
  <c r="AO982" i="29"/>
  <c r="AP982" i="29"/>
  <c r="AQ982" i="29"/>
  <c r="AE983" i="29"/>
  <c r="AF983" i="29"/>
  <c r="AG983" i="29"/>
  <c r="AM983" i="29"/>
  <c r="AJ983" i="29" s="1"/>
  <c r="AN983" i="29"/>
  <c r="AK983" i="29" s="1"/>
  <c r="AO983" i="29"/>
  <c r="AP983" i="29"/>
  <c r="AQ983" i="29"/>
  <c r="AE984" i="29"/>
  <c r="AF984" i="29"/>
  <c r="AG984" i="29"/>
  <c r="AM984" i="29"/>
  <c r="AJ984" i="29" s="1"/>
  <c r="AN984" i="29"/>
  <c r="AK984" i="29" s="1"/>
  <c r="AO984" i="29"/>
  <c r="AP984" i="29"/>
  <c r="AQ984" i="29"/>
  <c r="AE985" i="29"/>
  <c r="AF985" i="29"/>
  <c r="AG985" i="29"/>
  <c r="AJ985" i="29"/>
  <c r="AM985" i="29"/>
  <c r="AN985" i="29"/>
  <c r="AK985" i="29" s="1"/>
  <c r="AO985" i="29"/>
  <c r="AP985" i="29"/>
  <c r="AQ985" i="29"/>
  <c r="AE986" i="29"/>
  <c r="AF986" i="29"/>
  <c r="AG986" i="29"/>
  <c r="AM986" i="29"/>
  <c r="AJ986" i="29" s="1"/>
  <c r="AN986" i="29"/>
  <c r="AK986" i="29" s="1"/>
  <c r="AO986" i="29"/>
  <c r="AP986" i="29"/>
  <c r="AQ986" i="29"/>
  <c r="AE987" i="29"/>
  <c r="AF987" i="29"/>
  <c r="AG987" i="29"/>
  <c r="AM987" i="29"/>
  <c r="AJ987" i="29" s="1"/>
  <c r="AN987" i="29"/>
  <c r="AK987" i="29" s="1"/>
  <c r="AO987" i="29"/>
  <c r="AP987" i="29"/>
  <c r="AQ987" i="29"/>
  <c r="AE988" i="29"/>
  <c r="AF988" i="29"/>
  <c r="AG988" i="29"/>
  <c r="AH988" i="29" s="1"/>
  <c r="AM988" i="29"/>
  <c r="AJ988" i="29" s="1"/>
  <c r="AN988" i="29"/>
  <c r="AK988" i="29" s="1"/>
  <c r="AO988" i="29"/>
  <c r="AP988" i="29"/>
  <c r="AQ988" i="29"/>
  <c r="AE989" i="29"/>
  <c r="AF989" i="29"/>
  <c r="AG989" i="29"/>
  <c r="AH989" i="29" s="1"/>
  <c r="AM989" i="29"/>
  <c r="AJ989" i="29" s="1"/>
  <c r="AN989" i="29"/>
  <c r="AK989" i="29" s="1"/>
  <c r="AO989" i="29"/>
  <c r="AP989" i="29"/>
  <c r="AQ989" i="29"/>
  <c r="AE990" i="29"/>
  <c r="AF990" i="29"/>
  <c r="AG990" i="29"/>
  <c r="AM990" i="29"/>
  <c r="AJ990" i="29" s="1"/>
  <c r="AN990" i="29"/>
  <c r="AK990" i="29" s="1"/>
  <c r="AO990" i="29"/>
  <c r="AP990" i="29"/>
  <c r="AQ990" i="29"/>
  <c r="AE991" i="29"/>
  <c r="AF991" i="29"/>
  <c r="AG991" i="29"/>
  <c r="AM991" i="29"/>
  <c r="AJ991" i="29" s="1"/>
  <c r="AN991" i="29"/>
  <c r="AK991" i="29" s="1"/>
  <c r="AO991" i="29"/>
  <c r="AP991" i="29"/>
  <c r="AQ991" i="29"/>
  <c r="AE992" i="29"/>
  <c r="AF992" i="29"/>
  <c r="AG992" i="29"/>
  <c r="AM992" i="29"/>
  <c r="AJ992" i="29" s="1"/>
  <c r="AN992" i="29"/>
  <c r="AK992" i="29" s="1"/>
  <c r="AO992" i="29"/>
  <c r="AP992" i="29"/>
  <c r="AQ992" i="29"/>
  <c r="AE993" i="29"/>
  <c r="AF993" i="29"/>
  <c r="AG993" i="29"/>
  <c r="AM993" i="29"/>
  <c r="AJ993" i="29" s="1"/>
  <c r="AN993" i="29"/>
  <c r="AK993" i="29" s="1"/>
  <c r="AO993" i="29"/>
  <c r="AP993" i="29"/>
  <c r="AQ993" i="29"/>
  <c r="AE994" i="29"/>
  <c r="AF994" i="29"/>
  <c r="AH994" i="29" s="1"/>
  <c r="AG994" i="29"/>
  <c r="AM994" i="29"/>
  <c r="AJ994" i="29" s="1"/>
  <c r="AN994" i="29"/>
  <c r="AK994" i="29" s="1"/>
  <c r="AO994" i="29"/>
  <c r="AR994" i="29" s="1"/>
  <c r="AS994" i="29" s="1"/>
  <c r="AT994" i="29" s="1"/>
  <c r="AP994" i="29"/>
  <c r="AQ994" i="29"/>
  <c r="AE995" i="29"/>
  <c r="AF995" i="29"/>
  <c r="AG995" i="29"/>
  <c r="AM995" i="29"/>
  <c r="AJ995" i="29" s="1"/>
  <c r="AN995" i="29"/>
  <c r="AK995" i="29" s="1"/>
  <c r="AO995" i="29"/>
  <c r="AP995" i="29"/>
  <c r="AQ995" i="29"/>
  <c r="AE996" i="29"/>
  <c r="AF996" i="29"/>
  <c r="AG996" i="29"/>
  <c r="AM996" i="29"/>
  <c r="AJ996" i="29" s="1"/>
  <c r="AN996" i="29"/>
  <c r="AK996" i="29" s="1"/>
  <c r="AO996" i="29"/>
  <c r="AP996" i="29"/>
  <c r="AQ996" i="29"/>
  <c r="AE997" i="29"/>
  <c r="AF997" i="29"/>
  <c r="AH997" i="29" s="1"/>
  <c r="AG997" i="29"/>
  <c r="AK997" i="29"/>
  <c r="AM997" i="29"/>
  <c r="AJ997" i="29" s="1"/>
  <c r="AN997" i="29"/>
  <c r="AO997" i="29"/>
  <c r="AP997" i="29"/>
  <c r="AQ997" i="29"/>
  <c r="AE998" i="29"/>
  <c r="AF998" i="29"/>
  <c r="AH998" i="29" s="1"/>
  <c r="AG998" i="29"/>
  <c r="AM998" i="29"/>
  <c r="AJ998" i="29" s="1"/>
  <c r="AN998" i="29"/>
  <c r="AK998" i="29" s="1"/>
  <c r="AO998" i="29"/>
  <c r="AP998" i="29"/>
  <c r="AR998" i="29" s="1"/>
  <c r="AS998" i="29" s="1"/>
  <c r="AT998" i="29" s="1"/>
  <c r="AQ998" i="29"/>
  <c r="AE999" i="29"/>
  <c r="AF999" i="29"/>
  <c r="AG999" i="29"/>
  <c r="AM999" i="29"/>
  <c r="AJ999" i="29" s="1"/>
  <c r="AN999" i="29"/>
  <c r="AK999" i="29" s="1"/>
  <c r="AO999" i="29"/>
  <c r="AP999" i="29"/>
  <c r="AQ999" i="29"/>
  <c r="AE1000" i="29"/>
  <c r="AF1000" i="29"/>
  <c r="AG1000" i="29"/>
  <c r="AH1000" i="29" s="1"/>
  <c r="AM1000" i="29"/>
  <c r="AJ1000" i="29" s="1"/>
  <c r="AN1000" i="29"/>
  <c r="AK1000" i="29" s="1"/>
  <c r="AO1000" i="29"/>
  <c r="AP1000" i="29"/>
  <c r="AQ1000" i="29"/>
  <c r="AE1001" i="29"/>
  <c r="AF1001" i="29"/>
  <c r="AG1001" i="29"/>
  <c r="AM1001" i="29"/>
  <c r="AJ1001" i="29" s="1"/>
  <c r="AN1001" i="29"/>
  <c r="AK1001" i="29" s="1"/>
  <c r="AO1001" i="29"/>
  <c r="AP1001" i="29"/>
  <c r="AQ1001" i="29"/>
  <c r="AE1002" i="29"/>
  <c r="AF1002" i="29"/>
  <c r="AG1002" i="29"/>
  <c r="AM1002" i="29"/>
  <c r="AJ1002" i="29" s="1"/>
  <c r="AN1002" i="29"/>
  <c r="AK1002" i="29" s="1"/>
  <c r="AO1002" i="29"/>
  <c r="AP1002" i="29"/>
  <c r="AQ1002" i="29"/>
  <c r="AE1003" i="29"/>
  <c r="AF1003" i="29"/>
  <c r="AG1003" i="29"/>
  <c r="AM1003" i="29"/>
  <c r="AJ1003" i="29" s="1"/>
  <c r="AN1003" i="29"/>
  <c r="AK1003" i="29" s="1"/>
  <c r="AO1003" i="29"/>
  <c r="AP1003" i="29"/>
  <c r="AQ1003" i="29"/>
  <c r="AE1004" i="29"/>
  <c r="AF1004" i="29"/>
  <c r="AG1004" i="29"/>
  <c r="AK1004" i="29"/>
  <c r="AM1004" i="29"/>
  <c r="AJ1004" i="29" s="1"/>
  <c r="AN1004" i="29"/>
  <c r="AO1004" i="29"/>
  <c r="AP1004" i="29"/>
  <c r="AQ1004" i="29"/>
  <c r="AE1005" i="29"/>
  <c r="AF1005" i="29"/>
  <c r="AG1005" i="29"/>
  <c r="AM1005" i="29"/>
  <c r="AJ1005" i="29" s="1"/>
  <c r="AN1005" i="29"/>
  <c r="AK1005" i="29" s="1"/>
  <c r="AO1005" i="29"/>
  <c r="AP1005" i="29"/>
  <c r="AQ1005" i="29"/>
  <c r="AE1006" i="29"/>
  <c r="AF1006" i="29"/>
  <c r="AG1006" i="29"/>
  <c r="AK1006" i="29"/>
  <c r="AM1006" i="29"/>
  <c r="AJ1006" i="29" s="1"/>
  <c r="AN1006" i="29"/>
  <c r="AO1006" i="29"/>
  <c r="AP1006" i="29"/>
  <c r="AQ1006" i="29"/>
  <c r="AE1007" i="29"/>
  <c r="AF1007" i="29"/>
  <c r="AH1007" i="29" s="1"/>
  <c r="AG1007" i="29"/>
  <c r="AM1007" i="29"/>
  <c r="AJ1007" i="29" s="1"/>
  <c r="AN1007" i="29"/>
  <c r="AK1007" i="29" s="1"/>
  <c r="AO1007" i="29"/>
  <c r="AP1007" i="29"/>
  <c r="AQ1007" i="29"/>
  <c r="AE1008" i="29"/>
  <c r="AF1008" i="29"/>
  <c r="AG1008" i="29"/>
  <c r="AH1008" i="29" s="1"/>
  <c r="AK1008" i="29"/>
  <c r="AM1008" i="29"/>
  <c r="AJ1008" i="29" s="1"/>
  <c r="AN1008" i="29"/>
  <c r="AO1008" i="29"/>
  <c r="AP1008" i="29"/>
  <c r="AQ1008" i="29"/>
  <c r="AE1009" i="29"/>
  <c r="AF1009" i="29"/>
  <c r="AH1009" i="29" s="1"/>
  <c r="AG1009" i="29"/>
  <c r="AM1009" i="29"/>
  <c r="AJ1009" i="29" s="1"/>
  <c r="AN1009" i="29"/>
  <c r="AK1009" i="29" s="1"/>
  <c r="AO1009" i="29"/>
  <c r="AP1009" i="29"/>
  <c r="AQ1009" i="29"/>
  <c r="AE1010" i="29"/>
  <c r="AF1010" i="29"/>
  <c r="AG1010" i="29"/>
  <c r="AM1010" i="29"/>
  <c r="AJ1010" i="29" s="1"/>
  <c r="AN1010" i="29"/>
  <c r="AK1010" i="29" s="1"/>
  <c r="AO1010" i="29"/>
  <c r="AP1010" i="29"/>
  <c r="AQ1010" i="29"/>
  <c r="AE1011" i="29"/>
  <c r="AF1011" i="29"/>
  <c r="AG1011" i="29"/>
  <c r="AM1011" i="29"/>
  <c r="AJ1011" i="29" s="1"/>
  <c r="AN1011" i="29"/>
  <c r="AK1011" i="29" s="1"/>
  <c r="AO1011" i="29"/>
  <c r="AP1011" i="29"/>
  <c r="AQ1011" i="29"/>
  <c r="AE1012" i="29"/>
  <c r="AF1012" i="29"/>
  <c r="AG1012" i="29"/>
  <c r="AH1012" i="29" s="1"/>
  <c r="AM1012" i="29"/>
  <c r="AJ1012" i="29" s="1"/>
  <c r="AN1012" i="29"/>
  <c r="AK1012" i="29" s="1"/>
  <c r="AO1012" i="29"/>
  <c r="AP1012" i="29"/>
  <c r="AQ1012" i="29"/>
  <c r="AE1013" i="29"/>
  <c r="AF1013" i="29"/>
  <c r="AG1013" i="29"/>
  <c r="AM1013" i="29"/>
  <c r="AJ1013" i="29" s="1"/>
  <c r="AN1013" i="29"/>
  <c r="AK1013" i="29" s="1"/>
  <c r="AO1013" i="29"/>
  <c r="AP1013" i="29"/>
  <c r="AQ1013" i="29"/>
  <c r="AE1014" i="29"/>
  <c r="AF1014" i="29"/>
  <c r="AH1014" i="29" s="1"/>
  <c r="AG1014" i="29"/>
  <c r="AJ1014" i="29"/>
  <c r="AM1014" i="29"/>
  <c r="AN1014" i="29"/>
  <c r="AK1014" i="29" s="1"/>
  <c r="AO1014" i="29"/>
  <c r="AP1014" i="29"/>
  <c r="AQ1014" i="29"/>
  <c r="AE1015" i="29"/>
  <c r="AF1015" i="29"/>
  <c r="AG1015" i="29"/>
  <c r="AM1015" i="29"/>
  <c r="AJ1015" i="29" s="1"/>
  <c r="AN1015" i="29"/>
  <c r="AK1015" i="29" s="1"/>
  <c r="AO1015" i="29"/>
  <c r="AP1015" i="29"/>
  <c r="AQ1015" i="29"/>
  <c r="AE1016" i="29"/>
  <c r="AF1016" i="29"/>
  <c r="AG1016" i="29"/>
  <c r="AM1016" i="29"/>
  <c r="AJ1016" i="29" s="1"/>
  <c r="AN1016" i="29"/>
  <c r="AK1016" i="29" s="1"/>
  <c r="AO1016" i="29"/>
  <c r="AP1016" i="29"/>
  <c r="AQ1016" i="29"/>
  <c r="AE1017" i="29"/>
  <c r="AF1017" i="29"/>
  <c r="AG1017" i="29"/>
  <c r="AM1017" i="29"/>
  <c r="AJ1017" i="29" s="1"/>
  <c r="AN1017" i="29"/>
  <c r="AK1017" i="29" s="1"/>
  <c r="AO1017" i="29"/>
  <c r="AP1017" i="29"/>
  <c r="AQ1017" i="29"/>
  <c r="AE1018" i="29"/>
  <c r="AF1018" i="29"/>
  <c r="AG1018" i="29"/>
  <c r="AM1018" i="29"/>
  <c r="AJ1018" i="29" s="1"/>
  <c r="AN1018" i="29"/>
  <c r="AK1018" i="29" s="1"/>
  <c r="AO1018" i="29"/>
  <c r="AP1018" i="29"/>
  <c r="AQ1018" i="29"/>
  <c r="AE1019" i="29"/>
  <c r="AF1019" i="29"/>
  <c r="AG1019" i="29"/>
  <c r="AH1019" i="29" s="1"/>
  <c r="AM1019" i="29"/>
  <c r="AJ1019" i="29" s="1"/>
  <c r="AN1019" i="29"/>
  <c r="AK1019" i="29" s="1"/>
  <c r="AO1019" i="29"/>
  <c r="AP1019" i="29"/>
  <c r="AQ1019" i="29"/>
  <c r="AE1020" i="29"/>
  <c r="AF1020" i="29"/>
  <c r="AG1020" i="29"/>
  <c r="AM1020" i="29"/>
  <c r="AJ1020" i="29" s="1"/>
  <c r="AN1020" i="29"/>
  <c r="AK1020" i="29" s="1"/>
  <c r="AO1020" i="29"/>
  <c r="AP1020" i="29"/>
  <c r="AQ1020" i="29"/>
  <c r="AE1021" i="29"/>
  <c r="AF1021" i="29"/>
  <c r="AG1021" i="29"/>
  <c r="AM1021" i="29"/>
  <c r="AJ1021" i="29" s="1"/>
  <c r="AN1021" i="29"/>
  <c r="AK1021" i="29" s="1"/>
  <c r="AO1021" i="29"/>
  <c r="AP1021" i="29"/>
  <c r="AQ1021" i="29"/>
  <c r="AE1022" i="29"/>
  <c r="AF1022" i="29"/>
  <c r="AG1022" i="29"/>
  <c r="AM1022" i="29"/>
  <c r="AJ1022" i="29" s="1"/>
  <c r="AN1022" i="29"/>
  <c r="AK1022" i="29" s="1"/>
  <c r="AO1022" i="29"/>
  <c r="AP1022" i="29"/>
  <c r="AQ1022" i="29"/>
  <c r="AE1023" i="29"/>
  <c r="AF1023" i="29"/>
  <c r="AG1023" i="29"/>
  <c r="AJ1023" i="29"/>
  <c r="AM1023" i="29"/>
  <c r="AN1023" i="29"/>
  <c r="AK1023" i="29" s="1"/>
  <c r="AO1023" i="29"/>
  <c r="AP1023" i="29"/>
  <c r="AQ1023" i="29"/>
  <c r="AE1024" i="29"/>
  <c r="AF1024" i="29"/>
  <c r="AG1024" i="29"/>
  <c r="AM1024" i="29"/>
  <c r="AJ1024" i="29" s="1"/>
  <c r="AN1024" i="29"/>
  <c r="AK1024" i="29" s="1"/>
  <c r="AO1024" i="29"/>
  <c r="AP1024" i="29"/>
  <c r="AQ1024" i="29"/>
  <c r="AE1025" i="29"/>
  <c r="AF1025" i="29"/>
  <c r="AG1025" i="29"/>
  <c r="AM1025" i="29"/>
  <c r="AJ1025" i="29" s="1"/>
  <c r="AN1025" i="29"/>
  <c r="AK1025" i="29" s="1"/>
  <c r="AO1025" i="29"/>
  <c r="AP1025" i="29"/>
  <c r="AQ1025" i="29"/>
  <c r="AE1026" i="29"/>
  <c r="AF1026" i="29"/>
  <c r="AG1026" i="29"/>
  <c r="AM1026" i="29"/>
  <c r="AJ1026" i="29" s="1"/>
  <c r="AN1026" i="29"/>
  <c r="AK1026" i="29" s="1"/>
  <c r="AO1026" i="29"/>
  <c r="AP1026" i="29"/>
  <c r="AQ1026" i="29"/>
  <c r="AE1027" i="29"/>
  <c r="AF1027" i="29"/>
  <c r="AG1027" i="29"/>
  <c r="AM1027" i="29"/>
  <c r="AJ1027" i="29" s="1"/>
  <c r="AN1027" i="29"/>
  <c r="AK1027" i="29" s="1"/>
  <c r="AO1027" i="29"/>
  <c r="AP1027" i="29"/>
  <c r="AQ1027" i="29"/>
  <c r="AE1028" i="29"/>
  <c r="AF1028" i="29"/>
  <c r="AG1028" i="29"/>
  <c r="AM1028" i="29"/>
  <c r="AJ1028" i="29" s="1"/>
  <c r="AN1028" i="29"/>
  <c r="AK1028" i="29" s="1"/>
  <c r="AO1028" i="29"/>
  <c r="AP1028" i="29"/>
  <c r="AQ1028" i="29"/>
  <c r="AE1029" i="29"/>
  <c r="AF1029" i="29"/>
  <c r="AG1029" i="29"/>
  <c r="AM1029" i="29"/>
  <c r="AJ1029" i="29" s="1"/>
  <c r="AN1029" i="29"/>
  <c r="AK1029" i="29" s="1"/>
  <c r="AO1029" i="29"/>
  <c r="AP1029" i="29"/>
  <c r="AQ1029" i="29"/>
  <c r="AR1029" i="29"/>
  <c r="AS1029" i="29" s="1"/>
  <c r="AT1029" i="29" s="1"/>
  <c r="AE1030" i="29"/>
  <c r="AF1030" i="29"/>
  <c r="AG1030" i="29"/>
  <c r="AM1030" i="29"/>
  <c r="AJ1030" i="29" s="1"/>
  <c r="AN1030" i="29"/>
  <c r="AK1030" i="29" s="1"/>
  <c r="AO1030" i="29"/>
  <c r="AP1030" i="29"/>
  <c r="AQ1030" i="29"/>
  <c r="AE1031" i="29"/>
  <c r="AF1031" i="29"/>
  <c r="AG1031" i="29"/>
  <c r="AH1031" i="29"/>
  <c r="AM1031" i="29"/>
  <c r="AJ1031" i="29" s="1"/>
  <c r="AN1031" i="29"/>
  <c r="AK1031" i="29" s="1"/>
  <c r="AO1031" i="29"/>
  <c r="AP1031" i="29"/>
  <c r="AQ1031" i="29"/>
  <c r="AE1032" i="29"/>
  <c r="AF1032" i="29"/>
  <c r="AG1032" i="29"/>
  <c r="AM1032" i="29"/>
  <c r="AJ1032" i="29" s="1"/>
  <c r="AN1032" i="29"/>
  <c r="AK1032" i="29" s="1"/>
  <c r="AO1032" i="29"/>
  <c r="AP1032" i="29"/>
  <c r="AQ1032" i="29"/>
  <c r="AE1033" i="29"/>
  <c r="AF1033" i="29"/>
  <c r="AG1033" i="29"/>
  <c r="AM1033" i="29"/>
  <c r="AJ1033" i="29" s="1"/>
  <c r="AN1033" i="29"/>
  <c r="AK1033" i="29" s="1"/>
  <c r="AO1033" i="29"/>
  <c r="AP1033" i="29"/>
  <c r="AQ1033" i="29"/>
  <c r="AE1034" i="29"/>
  <c r="AF1034" i="29"/>
  <c r="AG1034" i="29"/>
  <c r="AM1034" i="29"/>
  <c r="AJ1034" i="29" s="1"/>
  <c r="AN1034" i="29"/>
  <c r="AK1034" i="29" s="1"/>
  <c r="AO1034" i="29"/>
  <c r="AP1034" i="29"/>
  <c r="AQ1034" i="29"/>
  <c r="AE1035" i="29"/>
  <c r="AF1035" i="29"/>
  <c r="AG1035" i="29"/>
  <c r="AM1035" i="29"/>
  <c r="AJ1035" i="29" s="1"/>
  <c r="AN1035" i="29"/>
  <c r="AK1035" i="29" s="1"/>
  <c r="AO1035" i="29"/>
  <c r="AP1035" i="29"/>
  <c r="AQ1035" i="29"/>
  <c r="AE1036" i="29"/>
  <c r="AF1036" i="29"/>
  <c r="AG1036" i="29"/>
  <c r="AM1036" i="29"/>
  <c r="AJ1036" i="29" s="1"/>
  <c r="AN1036" i="29"/>
  <c r="AK1036" i="29" s="1"/>
  <c r="AO1036" i="29"/>
  <c r="AP1036" i="29"/>
  <c r="AQ1036" i="29"/>
  <c r="AE1037" i="29"/>
  <c r="AF1037" i="29"/>
  <c r="AG1037" i="29"/>
  <c r="AH1037" i="29" s="1"/>
  <c r="AM1037" i="29"/>
  <c r="AJ1037" i="29" s="1"/>
  <c r="AN1037" i="29"/>
  <c r="AK1037" i="29" s="1"/>
  <c r="AO1037" i="29"/>
  <c r="AP1037" i="29"/>
  <c r="AQ1037" i="29"/>
  <c r="AE1038" i="29"/>
  <c r="AF1038" i="29"/>
  <c r="AG1038" i="29"/>
  <c r="AM1038" i="29"/>
  <c r="AJ1038" i="29" s="1"/>
  <c r="AN1038" i="29"/>
  <c r="AK1038" i="29" s="1"/>
  <c r="AO1038" i="29"/>
  <c r="AP1038" i="29"/>
  <c r="AQ1038" i="29"/>
  <c r="AE1039" i="29"/>
  <c r="AF1039" i="29"/>
  <c r="AH1039" i="29" s="1"/>
  <c r="AG1039" i="29"/>
  <c r="AM1039" i="29"/>
  <c r="AJ1039" i="29" s="1"/>
  <c r="AN1039" i="29"/>
  <c r="AK1039" i="29" s="1"/>
  <c r="AO1039" i="29"/>
  <c r="AP1039" i="29"/>
  <c r="AQ1039" i="29"/>
  <c r="AE1040" i="29"/>
  <c r="AF1040" i="29"/>
  <c r="AG1040" i="29"/>
  <c r="AM1040" i="29"/>
  <c r="AJ1040" i="29" s="1"/>
  <c r="AN1040" i="29"/>
  <c r="AK1040" i="29" s="1"/>
  <c r="AO1040" i="29"/>
  <c r="AP1040" i="29"/>
  <c r="AQ1040" i="29"/>
  <c r="AE1041" i="29"/>
  <c r="AF1041" i="29"/>
  <c r="AG1041" i="29"/>
  <c r="AM1041" i="29"/>
  <c r="AJ1041" i="29" s="1"/>
  <c r="AN1041" i="29"/>
  <c r="AK1041" i="29" s="1"/>
  <c r="AO1041" i="29"/>
  <c r="AP1041" i="29"/>
  <c r="AQ1041" i="29"/>
  <c r="AE1042" i="29"/>
  <c r="AF1042" i="29"/>
  <c r="AG1042" i="29"/>
  <c r="AM1042" i="29"/>
  <c r="AJ1042" i="29" s="1"/>
  <c r="AN1042" i="29"/>
  <c r="AK1042" i="29" s="1"/>
  <c r="AO1042" i="29"/>
  <c r="AP1042" i="29"/>
  <c r="AQ1042" i="29"/>
  <c r="AE1043" i="29"/>
  <c r="AF1043" i="29"/>
  <c r="AH1043" i="29" s="1"/>
  <c r="AG1043" i="29"/>
  <c r="AM1043" i="29"/>
  <c r="AJ1043" i="29" s="1"/>
  <c r="AN1043" i="29"/>
  <c r="AK1043" i="29" s="1"/>
  <c r="AO1043" i="29"/>
  <c r="AP1043" i="29"/>
  <c r="AQ1043" i="29"/>
  <c r="AE1044" i="29"/>
  <c r="AF1044" i="29"/>
  <c r="AG1044" i="29"/>
  <c r="AM1044" i="29"/>
  <c r="AJ1044" i="29" s="1"/>
  <c r="AN1044" i="29"/>
  <c r="AK1044" i="29" s="1"/>
  <c r="AO1044" i="29"/>
  <c r="AP1044" i="29"/>
  <c r="AQ1044" i="29"/>
  <c r="AE1045" i="29"/>
  <c r="AF1045" i="29"/>
  <c r="AG1045" i="29"/>
  <c r="AM1045" i="29"/>
  <c r="AJ1045" i="29" s="1"/>
  <c r="AN1045" i="29"/>
  <c r="AK1045" i="29" s="1"/>
  <c r="AO1045" i="29"/>
  <c r="AP1045" i="29"/>
  <c r="AQ1045" i="29"/>
  <c r="AE1046" i="29"/>
  <c r="AF1046" i="29"/>
  <c r="AG1046" i="29"/>
  <c r="AM1046" i="29"/>
  <c r="AJ1046" i="29" s="1"/>
  <c r="AN1046" i="29"/>
  <c r="AK1046" i="29" s="1"/>
  <c r="AO1046" i="29"/>
  <c r="AP1046" i="29"/>
  <c r="AQ1046" i="29"/>
  <c r="AE1047" i="29"/>
  <c r="AF1047" i="29"/>
  <c r="AG1047" i="29"/>
  <c r="AM1047" i="29"/>
  <c r="AJ1047" i="29" s="1"/>
  <c r="AN1047" i="29"/>
  <c r="AK1047" i="29" s="1"/>
  <c r="AO1047" i="29"/>
  <c r="AP1047" i="29"/>
  <c r="AQ1047" i="29"/>
  <c r="AE1048" i="29"/>
  <c r="AF1048" i="29"/>
  <c r="AG1048" i="29"/>
  <c r="AM1048" i="29"/>
  <c r="AJ1048" i="29" s="1"/>
  <c r="AN1048" i="29"/>
  <c r="AK1048" i="29" s="1"/>
  <c r="AO1048" i="29"/>
  <c r="AP1048" i="29"/>
  <c r="AQ1048" i="29"/>
  <c r="AE1049" i="29"/>
  <c r="AF1049" i="29"/>
  <c r="AG1049" i="29"/>
  <c r="AM1049" i="29"/>
  <c r="AJ1049" i="29" s="1"/>
  <c r="AN1049" i="29"/>
  <c r="AK1049" i="29" s="1"/>
  <c r="AO1049" i="29"/>
  <c r="AP1049" i="29"/>
  <c r="AQ1049" i="29"/>
  <c r="AE1050" i="29"/>
  <c r="AF1050" i="29"/>
  <c r="AG1050" i="29"/>
  <c r="AM1050" i="29"/>
  <c r="AJ1050" i="29" s="1"/>
  <c r="AN1050" i="29"/>
  <c r="AK1050" i="29" s="1"/>
  <c r="AO1050" i="29"/>
  <c r="AP1050" i="29"/>
  <c r="AQ1050" i="29"/>
  <c r="AE1051" i="29"/>
  <c r="AF1051" i="29"/>
  <c r="AG1051" i="29"/>
  <c r="AM1051" i="29"/>
  <c r="AJ1051" i="29" s="1"/>
  <c r="AN1051" i="29"/>
  <c r="AK1051" i="29" s="1"/>
  <c r="AO1051" i="29"/>
  <c r="AP1051" i="29"/>
  <c r="AQ1051" i="29"/>
  <c r="AE1052" i="29"/>
  <c r="AF1052" i="29"/>
  <c r="AG1052" i="29"/>
  <c r="AM1052" i="29"/>
  <c r="AJ1052" i="29" s="1"/>
  <c r="AN1052" i="29"/>
  <c r="AK1052" i="29" s="1"/>
  <c r="AO1052" i="29"/>
  <c r="AP1052" i="29"/>
  <c r="AQ1052" i="29"/>
  <c r="AE1053" i="29"/>
  <c r="AF1053" i="29"/>
  <c r="AG1053" i="29"/>
  <c r="AM1053" i="29"/>
  <c r="AJ1053" i="29" s="1"/>
  <c r="AN1053" i="29"/>
  <c r="AK1053" i="29" s="1"/>
  <c r="AO1053" i="29"/>
  <c r="AP1053" i="29"/>
  <c r="AQ1053" i="29"/>
  <c r="AE1054" i="29"/>
  <c r="AF1054" i="29"/>
  <c r="AG1054" i="29"/>
  <c r="AM1054" i="29"/>
  <c r="AJ1054" i="29" s="1"/>
  <c r="AN1054" i="29"/>
  <c r="AK1054" i="29" s="1"/>
  <c r="AO1054" i="29"/>
  <c r="AP1054" i="29"/>
  <c r="AQ1054" i="29"/>
  <c r="AE1055" i="29"/>
  <c r="AF1055" i="29"/>
  <c r="AG1055" i="29"/>
  <c r="AM1055" i="29"/>
  <c r="AJ1055" i="29" s="1"/>
  <c r="AN1055" i="29"/>
  <c r="AK1055" i="29" s="1"/>
  <c r="AO1055" i="29"/>
  <c r="AP1055" i="29"/>
  <c r="AQ1055" i="29"/>
  <c r="AE1056" i="29"/>
  <c r="AF1056" i="29"/>
  <c r="AG1056" i="29"/>
  <c r="AM1056" i="29"/>
  <c r="AJ1056" i="29" s="1"/>
  <c r="AN1056" i="29"/>
  <c r="AK1056" i="29" s="1"/>
  <c r="AO1056" i="29"/>
  <c r="AP1056" i="29"/>
  <c r="AQ1056" i="29"/>
  <c r="AE1057" i="29"/>
  <c r="AF1057" i="29"/>
  <c r="AG1057" i="29"/>
  <c r="AM1057" i="29"/>
  <c r="AJ1057" i="29" s="1"/>
  <c r="AN1057" i="29"/>
  <c r="AK1057" i="29" s="1"/>
  <c r="AO1057" i="29"/>
  <c r="AP1057" i="29"/>
  <c r="AQ1057" i="29"/>
  <c r="AE1058" i="29"/>
  <c r="AF1058" i="29"/>
  <c r="AG1058" i="29"/>
  <c r="AM1058" i="29"/>
  <c r="AJ1058" i="29" s="1"/>
  <c r="AN1058" i="29"/>
  <c r="AK1058" i="29" s="1"/>
  <c r="AO1058" i="29"/>
  <c r="AP1058" i="29"/>
  <c r="AQ1058" i="29"/>
  <c r="AE1059" i="29"/>
  <c r="AF1059" i="29"/>
  <c r="AG1059" i="29"/>
  <c r="AH1059" i="29"/>
  <c r="AM1059" i="29"/>
  <c r="AJ1059" i="29" s="1"/>
  <c r="AN1059" i="29"/>
  <c r="AK1059" i="29" s="1"/>
  <c r="AO1059" i="29"/>
  <c r="AR1059" i="29" s="1"/>
  <c r="AS1059" i="29" s="1"/>
  <c r="AT1059" i="29" s="1"/>
  <c r="AP1059" i="29"/>
  <c r="AQ1059" i="29"/>
  <c r="AE1060" i="29"/>
  <c r="AF1060" i="29"/>
  <c r="AG1060" i="29"/>
  <c r="AM1060" i="29"/>
  <c r="AJ1060" i="29" s="1"/>
  <c r="AN1060" i="29"/>
  <c r="AK1060" i="29" s="1"/>
  <c r="AO1060" i="29"/>
  <c r="AP1060" i="29"/>
  <c r="AQ1060" i="29"/>
  <c r="AE1061" i="29"/>
  <c r="AF1061" i="29"/>
  <c r="AG1061" i="29"/>
  <c r="AM1061" i="29"/>
  <c r="AJ1061" i="29" s="1"/>
  <c r="AN1061" i="29"/>
  <c r="AK1061" i="29" s="1"/>
  <c r="AO1061" i="29"/>
  <c r="AP1061" i="29"/>
  <c r="AQ1061" i="29"/>
  <c r="AE1062" i="29"/>
  <c r="AF1062" i="29"/>
  <c r="AG1062" i="29"/>
  <c r="AM1062" i="29"/>
  <c r="AJ1062" i="29" s="1"/>
  <c r="AN1062" i="29"/>
  <c r="AK1062" i="29" s="1"/>
  <c r="AO1062" i="29"/>
  <c r="AP1062" i="29"/>
  <c r="AQ1062" i="29"/>
  <c r="AE1063" i="29"/>
  <c r="AF1063" i="29"/>
  <c r="AG1063" i="29"/>
  <c r="AM1063" i="29"/>
  <c r="AJ1063" i="29" s="1"/>
  <c r="AN1063" i="29"/>
  <c r="AK1063" i="29" s="1"/>
  <c r="AO1063" i="29"/>
  <c r="AP1063" i="29"/>
  <c r="AQ1063" i="29"/>
  <c r="AE1064" i="29"/>
  <c r="AF1064" i="29"/>
  <c r="AG1064" i="29"/>
  <c r="AM1064" i="29"/>
  <c r="AJ1064" i="29" s="1"/>
  <c r="AN1064" i="29"/>
  <c r="AK1064" i="29" s="1"/>
  <c r="AO1064" i="29"/>
  <c r="AP1064" i="29"/>
  <c r="AQ1064" i="29"/>
  <c r="AE1065" i="29"/>
  <c r="AF1065" i="29"/>
  <c r="AG1065" i="29"/>
  <c r="AJ1065" i="29"/>
  <c r="AM1065" i="29"/>
  <c r="AN1065" i="29"/>
  <c r="AK1065" i="29" s="1"/>
  <c r="AO1065" i="29"/>
  <c r="AP1065" i="29"/>
  <c r="AQ1065" i="29"/>
  <c r="AE1066" i="29"/>
  <c r="AF1066" i="29"/>
  <c r="AG1066" i="29"/>
  <c r="AM1066" i="29"/>
  <c r="AJ1066" i="29" s="1"/>
  <c r="AN1066" i="29"/>
  <c r="AK1066" i="29" s="1"/>
  <c r="AO1066" i="29"/>
  <c r="AP1066" i="29"/>
  <c r="AQ1066" i="29"/>
  <c r="AE1067" i="29"/>
  <c r="AF1067" i="29"/>
  <c r="AG1067" i="29"/>
  <c r="AM1067" i="29"/>
  <c r="AJ1067" i="29" s="1"/>
  <c r="AN1067" i="29"/>
  <c r="AK1067" i="29" s="1"/>
  <c r="AO1067" i="29"/>
  <c r="AP1067" i="29"/>
  <c r="AQ1067" i="29"/>
  <c r="AE1068" i="29"/>
  <c r="AF1068" i="29"/>
  <c r="AG1068" i="29"/>
  <c r="AM1068" i="29"/>
  <c r="AJ1068" i="29" s="1"/>
  <c r="AN1068" i="29"/>
  <c r="AK1068" i="29" s="1"/>
  <c r="AO1068" i="29"/>
  <c r="AP1068" i="29"/>
  <c r="AQ1068" i="29"/>
  <c r="AE1069" i="29"/>
  <c r="AF1069" i="29"/>
  <c r="AG1069" i="29"/>
  <c r="AK1069" i="29"/>
  <c r="AM1069" i="29"/>
  <c r="AJ1069" i="29" s="1"/>
  <c r="AN1069" i="29"/>
  <c r="AO1069" i="29"/>
  <c r="AP1069" i="29"/>
  <c r="AQ1069" i="29"/>
  <c r="AE1070" i="29"/>
  <c r="AF1070" i="29"/>
  <c r="AG1070" i="29"/>
  <c r="AM1070" i="29"/>
  <c r="AJ1070" i="29" s="1"/>
  <c r="AN1070" i="29"/>
  <c r="AK1070" i="29" s="1"/>
  <c r="AO1070" i="29"/>
  <c r="AP1070" i="29"/>
  <c r="AQ1070" i="29"/>
  <c r="AE1071" i="29"/>
  <c r="AF1071" i="29"/>
  <c r="AG1071" i="29"/>
  <c r="AM1071" i="29"/>
  <c r="AJ1071" i="29" s="1"/>
  <c r="AN1071" i="29"/>
  <c r="AK1071" i="29" s="1"/>
  <c r="AO1071" i="29"/>
  <c r="AP1071" i="29"/>
  <c r="AQ1071" i="29"/>
  <c r="AE1072" i="29"/>
  <c r="AF1072" i="29"/>
  <c r="AG1072" i="29"/>
  <c r="AJ1072" i="29"/>
  <c r="AM1072" i="29"/>
  <c r="AN1072" i="29"/>
  <c r="AK1072" i="29" s="1"/>
  <c r="AO1072" i="29"/>
  <c r="AP1072" i="29"/>
  <c r="AQ1072" i="29"/>
  <c r="AE1073" i="29"/>
  <c r="AF1073" i="29"/>
  <c r="AG1073" i="29"/>
  <c r="AM1073" i="29"/>
  <c r="AJ1073" i="29" s="1"/>
  <c r="AN1073" i="29"/>
  <c r="AK1073" i="29" s="1"/>
  <c r="AO1073" i="29"/>
  <c r="AP1073" i="29"/>
  <c r="AQ1073" i="29"/>
  <c r="AE1074" i="29"/>
  <c r="AF1074" i="29"/>
  <c r="AG1074" i="29"/>
  <c r="AM1074" i="29"/>
  <c r="AJ1074" i="29" s="1"/>
  <c r="AN1074" i="29"/>
  <c r="AK1074" i="29" s="1"/>
  <c r="AO1074" i="29"/>
  <c r="AP1074" i="29"/>
  <c r="AQ1074" i="29"/>
  <c r="AE1075" i="29"/>
  <c r="AF1075" i="29"/>
  <c r="AH1075" i="29" s="1"/>
  <c r="AG1075" i="29"/>
  <c r="AM1075" i="29"/>
  <c r="AJ1075" i="29" s="1"/>
  <c r="AN1075" i="29"/>
  <c r="AK1075" i="29" s="1"/>
  <c r="AO1075" i="29"/>
  <c r="AP1075" i="29"/>
  <c r="AQ1075" i="29"/>
  <c r="AE1076" i="29"/>
  <c r="AF1076" i="29"/>
  <c r="AG1076" i="29"/>
  <c r="AH1076" i="29" s="1"/>
  <c r="AM1076" i="29"/>
  <c r="AJ1076" i="29" s="1"/>
  <c r="AN1076" i="29"/>
  <c r="AK1076" i="29" s="1"/>
  <c r="AO1076" i="29"/>
  <c r="AP1076" i="29"/>
  <c r="AQ1076" i="29"/>
  <c r="AE1077" i="29"/>
  <c r="AF1077" i="29"/>
  <c r="AG1077" i="29"/>
  <c r="AM1077" i="29"/>
  <c r="AJ1077" i="29" s="1"/>
  <c r="AN1077" i="29"/>
  <c r="AK1077" i="29" s="1"/>
  <c r="AO1077" i="29"/>
  <c r="AP1077" i="29"/>
  <c r="AQ1077" i="29"/>
  <c r="AE1078" i="29"/>
  <c r="AF1078" i="29"/>
  <c r="AH1078" i="29" s="1"/>
  <c r="AG1078" i="29"/>
  <c r="AM1078" i="29"/>
  <c r="AJ1078" i="29" s="1"/>
  <c r="AN1078" i="29"/>
  <c r="AK1078" i="29" s="1"/>
  <c r="AO1078" i="29"/>
  <c r="AP1078" i="29"/>
  <c r="AQ1078" i="29"/>
  <c r="AE1079" i="29"/>
  <c r="AF1079" i="29"/>
  <c r="AG1079" i="29"/>
  <c r="AH1079" i="29"/>
  <c r="AK1079" i="29"/>
  <c r="AM1079" i="29"/>
  <c r="AJ1079" i="29" s="1"/>
  <c r="AN1079" i="29"/>
  <c r="AO1079" i="29"/>
  <c r="AP1079" i="29"/>
  <c r="AQ1079" i="29"/>
  <c r="AE1080" i="29"/>
  <c r="AF1080" i="29"/>
  <c r="AG1080" i="29"/>
  <c r="AM1080" i="29"/>
  <c r="AJ1080" i="29" s="1"/>
  <c r="AN1080" i="29"/>
  <c r="AK1080" i="29" s="1"/>
  <c r="AO1080" i="29"/>
  <c r="AP1080" i="29"/>
  <c r="AQ1080" i="29"/>
  <c r="AE1081" i="29"/>
  <c r="AF1081" i="29"/>
  <c r="AG1081" i="29"/>
  <c r="AM1081" i="29"/>
  <c r="AJ1081" i="29" s="1"/>
  <c r="AN1081" i="29"/>
  <c r="AK1081" i="29" s="1"/>
  <c r="AO1081" i="29"/>
  <c r="AP1081" i="29"/>
  <c r="AQ1081" i="29"/>
  <c r="AE1082" i="29"/>
  <c r="AF1082" i="29"/>
  <c r="AG1082" i="29"/>
  <c r="AH1082" i="29" s="1"/>
  <c r="AM1082" i="29"/>
  <c r="AJ1082" i="29" s="1"/>
  <c r="AN1082" i="29"/>
  <c r="AK1082" i="29" s="1"/>
  <c r="AO1082" i="29"/>
  <c r="AP1082" i="29"/>
  <c r="AR1082" i="29" s="1"/>
  <c r="AS1082" i="29" s="1"/>
  <c r="AT1082" i="29" s="1"/>
  <c r="AQ1082" i="29"/>
  <c r="AE1083" i="29"/>
  <c r="AF1083" i="29"/>
  <c r="AG1083" i="29"/>
  <c r="AM1083" i="29"/>
  <c r="AJ1083" i="29" s="1"/>
  <c r="AN1083" i="29"/>
  <c r="AK1083" i="29" s="1"/>
  <c r="AO1083" i="29"/>
  <c r="AP1083" i="29"/>
  <c r="AQ1083" i="29"/>
  <c r="AE1084" i="29"/>
  <c r="AF1084" i="29"/>
  <c r="AG1084" i="29"/>
  <c r="AM1084" i="29"/>
  <c r="AJ1084" i="29" s="1"/>
  <c r="AN1084" i="29"/>
  <c r="AK1084" i="29" s="1"/>
  <c r="AO1084" i="29"/>
  <c r="AP1084" i="29"/>
  <c r="AQ1084" i="29"/>
  <c r="AE1085" i="29"/>
  <c r="AF1085" i="29"/>
  <c r="AG1085" i="29"/>
  <c r="AM1085" i="29"/>
  <c r="AJ1085" i="29" s="1"/>
  <c r="AN1085" i="29"/>
  <c r="AK1085" i="29" s="1"/>
  <c r="AO1085" i="29"/>
  <c r="AP1085" i="29"/>
  <c r="AQ1085" i="29"/>
  <c r="AE1086" i="29"/>
  <c r="AF1086" i="29"/>
  <c r="AG1086" i="29"/>
  <c r="AM1086" i="29"/>
  <c r="AJ1086" i="29" s="1"/>
  <c r="AN1086" i="29"/>
  <c r="AK1086" i="29" s="1"/>
  <c r="AO1086" i="29"/>
  <c r="AP1086" i="29"/>
  <c r="AQ1086" i="29"/>
  <c r="AE1087" i="29"/>
  <c r="AF1087" i="29"/>
  <c r="AG1087" i="29"/>
  <c r="AM1087" i="29"/>
  <c r="AJ1087" i="29" s="1"/>
  <c r="AN1087" i="29"/>
  <c r="AK1087" i="29" s="1"/>
  <c r="AO1087" i="29"/>
  <c r="AP1087" i="29"/>
  <c r="AQ1087" i="29"/>
  <c r="AE1088" i="29"/>
  <c r="AF1088" i="29"/>
  <c r="AG1088" i="29"/>
  <c r="AH1088" i="29" s="1"/>
  <c r="AK1088" i="29"/>
  <c r="AM1088" i="29"/>
  <c r="AJ1088" i="29" s="1"/>
  <c r="AN1088" i="29"/>
  <c r="AO1088" i="29"/>
  <c r="AP1088" i="29"/>
  <c r="AQ1088" i="29"/>
  <c r="AE1089" i="29"/>
  <c r="AF1089" i="29"/>
  <c r="AG1089" i="29"/>
  <c r="AM1089" i="29"/>
  <c r="AJ1089" i="29" s="1"/>
  <c r="AN1089" i="29"/>
  <c r="AK1089" i="29" s="1"/>
  <c r="AO1089" i="29"/>
  <c r="AP1089" i="29"/>
  <c r="AR1089" i="29" s="1"/>
  <c r="AS1089" i="29" s="1"/>
  <c r="AT1089" i="29" s="1"/>
  <c r="AQ1089" i="29"/>
  <c r="AE1090" i="29"/>
  <c r="AF1090" i="29"/>
  <c r="AG1090" i="29"/>
  <c r="AM1090" i="29"/>
  <c r="AJ1090" i="29" s="1"/>
  <c r="AN1090" i="29"/>
  <c r="AK1090" i="29" s="1"/>
  <c r="AO1090" i="29"/>
  <c r="AP1090" i="29"/>
  <c r="AQ1090" i="29"/>
  <c r="AE1091" i="29"/>
  <c r="AF1091" i="29"/>
  <c r="AG1091" i="29"/>
  <c r="AH1091" i="29" s="1"/>
  <c r="AM1091" i="29"/>
  <c r="AJ1091" i="29" s="1"/>
  <c r="AN1091" i="29"/>
  <c r="AK1091" i="29" s="1"/>
  <c r="AO1091" i="29"/>
  <c r="AP1091" i="29"/>
  <c r="AQ1091" i="29"/>
  <c r="AE1092" i="29"/>
  <c r="AF1092" i="29"/>
  <c r="AG1092" i="29"/>
  <c r="AM1092" i="29"/>
  <c r="AJ1092" i="29" s="1"/>
  <c r="AN1092" i="29"/>
  <c r="AK1092" i="29" s="1"/>
  <c r="AO1092" i="29"/>
  <c r="AP1092" i="29"/>
  <c r="AQ1092" i="29"/>
  <c r="AE1093" i="29"/>
  <c r="AF1093" i="29"/>
  <c r="AG1093" i="29"/>
  <c r="AM1093" i="29"/>
  <c r="AJ1093" i="29" s="1"/>
  <c r="AN1093" i="29"/>
  <c r="AK1093" i="29" s="1"/>
  <c r="AO1093" i="29"/>
  <c r="AP1093" i="29"/>
  <c r="AQ1093" i="29"/>
  <c r="AE1094" i="29"/>
  <c r="AF1094" i="29"/>
  <c r="AG1094" i="29"/>
  <c r="AM1094" i="29"/>
  <c r="AJ1094" i="29" s="1"/>
  <c r="AN1094" i="29"/>
  <c r="AK1094" i="29" s="1"/>
  <c r="AO1094" i="29"/>
  <c r="AP1094" i="29"/>
  <c r="AQ1094" i="29"/>
  <c r="AE1095" i="29"/>
  <c r="AF1095" i="29"/>
  <c r="AG1095" i="29"/>
  <c r="AH1095" i="29" s="1"/>
  <c r="AM1095" i="29"/>
  <c r="AJ1095" i="29" s="1"/>
  <c r="AN1095" i="29"/>
  <c r="AK1095" i="29" s="1"/>
  <c r="AO1095" i="29"/>
  <c r="AP1095" i="29"/>
  <c r="AQ1095" i="29"/>
  <c r="AE1096" i="29"/>
  <c r="AF1096" i="29"/>
  <c r="AG1096" i="29"/>
  <c r="AM1096" i="29"/>
  <c r="AJ1096" i="29" s="1"/>
  <c r="AN1096" i="29"/>
  <c r="AK1096" i="29" s="1"/>
  <c r="AO1096" i="29"/>
  <c r="AP1096" i="29"/>
  <c r="AQ1096" i="29"/>
  <c r="AE1097" i="29"/>
  <c r="AF1097" i="29"/>
  <c r="AG1097" i="29"/>
  <c r="AM1097" i="29"/>
  <c r="AJ1097" i="29" s="1"/>
  <c r="AN1097" i="29"/>
  <c r="AK1097" i="29" s="1"/>
  <c r="AO1097" i="29"/>
  <c r="AP1097" i="29"/>
  <c r="AQ1097" i="29"/>
  <c r="AE1098" i="29"/>
  <c r="AF1098" i="29"/>
  <c r="AG1098" i="29"/>
  <c r="AM1098" i="29"/>
  <c r="AJ1098" i="29" s="1"/>
  <c r="AN1098" i="29"/>
  <c r="AK1098" i="29" s="1"/>
  <c r="AO1098" i="29"/>
  <c r="AP1098" i="29"/>
  <c r="AQ1098" i="29"/>
  <c r="AE1099" i="29"/>
  <c r="AF1099" i="29"/>
  <c r="AG1099" i="29"/>
  <c r="AJ1099" i="29"/>
  <c r="AM1099" i="29"/>
  <c r="AN1099" i="29"/>
  <c r="AK1099" i="29" s="1"/>
  <c r="AO1099" i="29"/>
  <c r="AP1099" i="29"/>
  <c r="AQ1099" i="29"/>
  <c r="AE1100" i="29"/>
  <c r="AF1100" i="29"/>
  <c r="AG1100" i="29"/>
  <c r="AM1100" i="29"/>
  <c r="AJ1100" i="29" s="1"/>
  <c r="AN1100" i="29"/>
  <c r="AK1100" i="29" s="1"/>
  <c r="AO1100" i="29"/>
  <c r="AP1100" i="29"/>
  <c r="AQ1100" i="29"/>
  <c r="AE1101" i="29"/>
  <c r="AF1101" i="29"/>
  <c r="AG1101" i="29"/>
  <c r="AM1101" i="29"/>
  <c r="AJ1101" i="29" s="1"/>
  <c r="AN1101" i="29"/>
  <c r="AK1101" i="29" s="1"/>
  <c r="AO1101" i="29"/>
  <c r="AP1101" i="29"/>
  <c r="AQ1101" i="29"/>
  <c r="AE1102" i="29"/>
  <c r="AF1102" i="29"/>
  <c r="AG1102" i="29"/>
  <c r="AM1102" i="29"/>
  <c r="AJ1102" i="29" s="1"/>
  <c r="AN1102" i="29"/>
  <c r="AK1102" i="29" s="1"/>
  <c r="AO1102" i="29"/>
  <c r="AP1102" i="29"/>
  <c r="AQ1102" i="29"/>
  <c r="AE1103" i="29"/>
  <c r="AF1103" i="29"/>
  <c r="AG1103" i="29"/>
  <c r="AM1103" i="29"/>
  <c r="AJ1103" i="29" s="1"/>
  <c r="AN1103" i="29"/>
  <c r="AK1103" i="29" s="1"/>
  <c r="AO1103" i="29"/>
  <c r="AP1103" i="29"/>
  <c r="AQ1103" i="29"/>
  <c r="AE1104" i="29"/>
  <c r="AF1104" i="29"/>
  <c r="AG1104" i="29"/>
  <c r="AM1104" i="29"/>
  <c r="AJ1104" i="29" s="1"/>
  <c r="AN1104" i="29"/>
  <c r="AK1104" i="29" s="1"/>
  <c r="AO1104" i="29"/>
  <c r="AP1104" i="29"/>
  <c r="AQ1104" i="29"/>
  <c r="AE1105" i="29"/>
  <c r="AF1105" i="29"/>
  <c r="AG1105" i="29"/>
  <c r="AM1105" i="29"/>
  <c r="AJ1105" i="29" s="1"/>
  <c r="AN1105" i="29"/>
  <c r="AK1105" i="29" s="1"/>
  <c r="AO1105" i="29"/>
  <c r="AP1105" i="29"/>
  <c r="AQ1105" i="29"/>
  <c r="AE1106" i="29"/>
  <c r="AF1106" i="29"/>
  <c r="AG1106" i="29"/>
  <c r="AM1106" i="29"/>
  <c r="AJ1106" i="29" s="1"/>
  <c r="AN1106" i="29"/>
  <c r="AK1106" i="29" s="1"/>
  <c r="AO1106" i="29"/>
  <c r="AP1106" i="29"/>
  <c r="AQ1106" i="29"/>
  <c r="AE1107" i="29"/>
  <c r="AF1107" i="29"/>
  <c r="AG1107" i="29"/>
  <c r="AM1107" i="29"/>
  <c r="AJ1107" i="29" s="1"/>
  <c r="AN1107" i="29"/>
  <c r="AK1107" i="29" s="1"/>
  <c r="AO1107" i="29"/>
  <c r="AP1107" i="29"/>
  <c r="AQ1107" i="29"/>
  <c r="AE1108" i="29"/>
  <c r="AF1108" i="29"/>
  <c r="AG1108" i="29"/>
  <c r="AM1108" i="29"/>
  <c r="AJ1108" i="29" s="1"/>
  <c r="AN1108" i="29"/>
  <c r="AK1108" i="29" s="1"/>
  <c r="AO1108" i="29"/>
  <c r="AP1108" i="29"/>
  <c r="AQ1108" i="29"/>
  <c r="AE1109" i="29"/>
  <c r="AF1109" i="29"/>
  <c r="AG1109" i="29"/>
  <c r="AM1109" i="29"/>
  <c r="AJ1109" i="29" s="1"/>
  <c r="AN1109" i="29"/>
  <c r="AK1109" i="29" s="1"/>
  <c r="AO1109" i="29"/>
  <c r="AP1109" i="29"/>
  <c r="AQ1109" i="29"/>
  <c r="AE1110" i="29"/>
  <c r="AF1110" i="29"/>
  <c r="AG1110" i="29"/>
  <c r="AM1110" i="29"/>
  <c r="AJ1110" i="29" s="1"/>
  <c r="AN1110" i="29"/>
  <c r="AK1110" i="29" s="1"/>
  <c r="AO1110" i="29"/>
  <c r="AP1110" i="29"/>
  <c r="AQ1110" i="29"/>
  <c r="AE1111" i="29"/>
  <c r="AF1111" i="29"/>
  <c r="AG1111" i="29"/>
  <c r="AJ1111" i="29"/>
  <c r="AM1111" i="29"/>
  <c r="AN1111" i="29"/>
  <c r="AK1111" i="29" s="1"/>
  <c r="AO1111" i="29"/>
  <c r="AP1111" i="29"/>
  <c r="AQ1111" i="29"/>
  <c r="AE1112" i="29"/>
  <c r="AF1112" i="29"/>
  <c r="AG1112" i="29"/>
  <c r="AM1112" i="29"/>
  <c r="AJ1112" i="29" s="1"/>
  <c r="AN1112" i="29"/>
  <c r="AK1112" i="29" s="1"/>
  <c r="AO1112" i="29"/>
  <c r="AP1112" i="29"/>
  <c r="AQ1112" i="29"/>
  <c r="AE1113" i="29"/>
  <c r="AF1113" i="29"/>
  <c r="AG1113" i="29"/>
  <c r="AK1113" i="29"/>
  <c r="AM1113" i="29"/>
  <c r="AJ1113" i="29" s="1"/>
  <c r="AN1113" i="29"/>
  <c r="AO1113" i="29"/>
  <c r="AP1113" i="29"/>
  <c r="AQ1113" i="29"/>
  <c r="AE1114" i="29"/>
  <c r="AF1114" i="29"/>
  <c r="AG1114" i="29"/>
  <c r="AM1114" i="29"/>
  <c r="AJ1114" i="29" s="1"/>
  <c r="AN1114" i="29"/>
  <c r="AK1114" i="29" s="1"/>
  <c r="AO1114" i="29"/>
  <c r="AP1114" i="29"/>
  <c r="AQ1114" i="29"/>
  <c r="AE1115" i="29"/>
  <c r="AF1115" i="29"/>
  <c r="AG1115" i="29"/>
  <c r="AM1115" i="29"/>
  <c r="AJ1115" i="29" s="1"/>
  <c r="AN1115" i="29"/>
  <c r="AK1115" i="29" s="1"/>
  <c r="AO1115" i="29"/>
  <c r="AP1115" i="29"/>
  <c r="AQ1115" i="29"/>
  <c r="AE1116" i="29"/>
  <c r="AF1116" i="29"/>
  <c r="AG1116" i="29"/>
  <c r="AM1116" i="29"/>
  <c r="AJ1116" i="29" s="1"/>
  <c r="AN1116" i="29"/>
  <c r="AK1116" i="29" s="1"/>
  <c r="AO1116" i="29"/>
  <c r="AP1116" i="29"/>
  <c r="AQ1116" i="29"/>
  <c r="AE1117" i="29"/>
  <c r="AF1117" i="29"/>
  <c r="AH1117" i="29" s="1"/>
  <c r="AG1117" i="29"/>
  <c r="AM1117" i="29"/>
  <c r="AJ1117" i="29" s="1"/>
  <c r="AN1117" i="29"/>
  <c r="AK1117" i="29" s="1"/>
  <c r="AO1117" i="29"/>
  <c r="AP1117" i="29"/>
  <c r="AQ1117" i="29"/>
  <c r="AE1118" i="29"/>
  <c r="AF1118" i="29"/>
  <c r="AG1118" i="29"/>
  <c r="AM1118" i="29"/>
  <c r="AJ1118" i="29" s="1"/>
  <c r="AN1118" i="29"/>
  <c r="AK1118" i="29" s="1"/>
  <c r="AO1118" i="29"/>
  <c r="AP1118" i="29"/>
  <c r="AQ1118" i="29"/>
  <c r="AE1119" i="29"/>
  <c r="AF1119" i="29"/>
  <c r="AG1119" i="29"/>
  <c r="AM1119" i="29"/>
  <c r="AJ1119" i="29" s="1"/>
  <c r="AN1119" i="29"/>
  <c r="AK1119" i="29" s="1"/>
  <c r="AO1119" i="29"/>
  <c r="AP1119" i="29"/>
  <c r="AQ1119" i="29"/>
  <c r="AE1120" i="29"/>
  <c r="AF1120" i="29"/>
  <c r="AG1120" i="29"/>
  <c r="AM1120" i="29"/>
  <c r="AJ1120" i="29" s="1"/>
  <c r="AN1120" i="29"/>
  <c r="AK1120" i="29" s="1"/>
  <c r="AO1120" i="29"/>
  <c r="AP1120" i="29"/>
  <c r="AQ1120" i="29"/>
  <c r="AE1121" i="29"/>
  <c r="AF1121" i="29"/>
  <c r="AH1121" i="29" s="1"/>
  <c r="AG1121" i="29"/>
  <c r="AM1121" i="29"/>
  <c r="AJ1121" i="29" s="1"/>
  <c r="AN1121" i="29"/>
  <c r="AK1121" i="29" s="1"/>
  <c r="AO1121" i="29"/>
  <c r="AP1121" i="29"/>
  <c r="AQ1121" i="29"/>
  <c r="AE1122" i="29"/>
  <c r="AF1122" i="29"/>
  <c r="AH1122" i="29" s="1"/>
  <c r="AG1122" i="29"/>
  <c r="AM1122" i="29"/>
  <c r="AJ1122" i="29" s="1"/>
  <c r="AN1122" i="29"/>
  <c r="AK1122" i="29" s="1"/>
  <c r="AO1122" i="29"/>
  <c r="AP1122" i="29"/>
  <c r="AQ1122" i="29"/>
  <c r="AE1123" i="29"/>
  <c r="AF1123" i="29"/>
  <c r="AG1123" i="29"/>
  <c r="AM1123" i="29"/>
  <c r="AJ1123" i="29" s="1"/>
  <c r="AN1123" i="29"/>
  <c r="AK1123" i="29" s="1"/>
  <c r="AO1123" i="29"/>
  <c r="AP1123" i="29"/>
  <c r="AQ1123" i="29"/>
  <c r="AE1124" i="29"/>
  <c r="AF1124" i="29"/>
  <c r="AG1124" i="29"/>
  <c r="AM1124" i="29"/>
  <c r="AJ1124" i="29" s="1"/>
  <c r="AN1124" i="29"/>
  <c r="AK1124" i="29" s="1"/>
  <c r="AO1124" i="29"/>
  <c r="AP1124" i="29"/>
  <c r="AQ1124" i="29"/>
  <c r="AE1125" i="29"/>
  <c r="AF1125" i="29"/>
  <c r="AG1125" i="29"/>
  <c r="AM1125" i="29"/>
  <c r="AJ1125" i="29" s="1"/>
  <c r="AN1125" i="29"/>
  <c r="AK1125" i="29" s="1"/>
  <c r="AO1125" i="29"/>
  <c r="AP1125" i="29"/>
  <c r="AQ1125" i="29"/>
  <c r="AE1126" i="29"/>
  <c r="AF1126" i="29"/>
  <c r="AG1126" i="29"/>
  <c r="AM1126" i="29"/>
  <c r="AJ1126" i="29" s="1"/>
  <c r="AN1126" i="29"/>
  <c r="AK1126" i="29" s="1"/>
  <c r="AO1126" i="29"/>
  <c r="AP1126" i="29"/>
  <c r="AQ1126" i="29"/>
  <c r="AE1127" i="29"/>
  <c r="AF1127" i="29"/>
  <c r="AG1127" i="29"/>
  <c r="AM1127" i="29"/>
  <c r="AJ1127" i="29" s="1"/>
  <c r="AN1127" i="29"/>
  <c r="AK1127" i="29" s="1"/>
  <c r="AO1127" i="29"/>
  <c r="AP1127" i="29"/>
  <c r="AQ1127" i="29"/>
  <c r="AE1128" i="29"/>
  <c r="AF1128" i="29"/>
  <c r="AG1128" i="29"/>
  <c r="AM1128" i="29"/>
  <c r="AJ1128" i="29" s="1"/>
  <c r="AN1128" i="29"/>
  <c r="AK1128" i="29" s="1"/>
  <c r="AO1128" i="29"/>
  <c r="AP1128" i="29"/>
  <c r="AQ1128" i="29"/>
  <c r="AE1129" i="29"/>
  <c r="AF1129" i="29"/>
  <c r="AH1129" i="29" s="1"/>
  <c r="AG1129" i="29"/>
  <c r="AM1129" i="29"/>
  <c r="AJ1129" i="29" s="1"/>
  <c r="AN1129" i="29"/>
  <c r="AK1129" i="29" s="1"/>
  <c r="AO1129" i="29"/>
  <c r="AP1129" i="29"/>
  <c r="AQ1129" i="29"/>
  <c r="AE1130" i="29"/>
  <c r="AF1130" i="29"/>
  <c r="AG1130" i="29"/>
  <c r="AM1130" i="29"/>
  <c r="AJ1130" i="29" s="1"/>
  <c r="AN1130" i="29"/>
  <c r="AK1130" i="29" s="1"/>
  <c r="AO1130" i="29"/>
  <c r="AR1130" i="29" s="1"/>
  <c r="AS1130" i="29" s="1"/>
  <c r="AT1130" i="29" s="1"/>
  <c r="AP1130" i="29"/>
  <c r="AQ1130" i="29"/>
  <c r="AE1131" i="29"/>
  <c r="AF1131" i="29"/>
  <c r="AG1131" i="29"/>
  <c r="AM1131" i="29"/>
  <c r="AJ1131" i="29" s="1"/>
  <c r="AN1131" i="29"/>
  <c r="AK1131" i="29" s="1"/>
  <c r="AO1131" i="29"/>
  <c r="AP1131" i="29"/>
  <c r="AQ1131" i="29"/>
  <c r="AE1132" i="29"/>
  <c r="AF1132" i="29"/>
  <c r="AH1132" i="29" s="1"/>
  <c r="AG1132" i="29"/>
  <c r="AM1132" i="29"/>
  <c r="AJ1132" i="29" s="1"/>
  <c r="AN1132" i="29"/>
  <c r="AK1132" i="29" s="1"/>
  <c r="AO1132" i="29"/>
  <c r="AP1132" i="29"/>
  <c r="AQ1132" i="29"/>
  <c r="AE1133" i="29"/>
  <c r="AF1133" i="29"/>
  <c r="AG1133" i="29"/>
  <c r="AM1133" i="29"/>
  <c r="AJ1133" i="29" s="1"/>
  <c r="AN1133" i="29"/>
  <c r="AK1133" i="29" s="1"/>
  <c r="AO1133" i="29"/>
  <c r="AP1133" i="29"/>
  <c r="AQ1133" i="29"/>
  <c r="AE1134" i="29"/>
  <c r="AF1134" i="29"/>
  <c r="AG1134" i="29"/>
  <c r="AK1134" i="29"/>
  <c r="AM1134" i="29"/>
  <c r="AJ1134" i="29" s="1"/>
  <c r="AN1134" i="29"/>
  <c r="AO1134" i="29"/>
  <c r="AP1134" i="29"/>
  <c r="AQ1134" i="29"/>
  <c r="AE1135" i="29"/>
  <c r="AF1135" i="29"/>
  <c r="AG1135" i="29"/>
  <c r="AM1135" i="29"/>
  <c r="AJ1135" i="29" s="1"/>
  <c r="AN1135" i="29"/>
  <c r="AK1135" i="29" s="1"/>
  <c r="AO1135" i="29"/>
  <c r="AP1135" i="29"/>
  <c r="AQ1135" i="29"/>
  <c r="AE1136" i="29"/>
  <c r="AF1136" i="29"/>
  <c r="AG1136" i="29"/>
  <c r="AM1136" i="29"/>
  <c r="AJ1136" i="29" s="1"/>
  <c r="AN1136" i="29"/>
  <c r="AK1136" i="29" s="1"/>
  <c r="AO1136" i="29"/>
  <c r="AP1136" i="29"/>
  <c r="AQ1136" i="29"/>
  <c r="AE1137" i="29"/>
  <c r="AF1137" i="29"/>
  <c r="AG1137" i="29"/>
  <c r="AM1137" i="29"/>
  <c r="AJ1137" i="29" s="1"/>
  <c r="AN1137" i="29"/>
  <c r="AK1137" i="29" s="1"/>
  <c r="AO1137" i="29"/>
  <c r="AP1137" i="29"/>
  <c r="AQ1137" i="29"/>
  <c r="AE1138" i="29"/>
  <c r="AF1138" i="29"/>
  <c r="AG1138" i="29"/>
  <c r="AM1138" i="29"/>
  <c r="AJ1138" i="29" s="1"/>
  <c r="AN1138" i="29"/>
  <c r="AK1138" i="29" s="1"/>
  <c r="AO1138" i="29"/>
  <c r="AP1138" i="29"/>
  <c r="AR1138" i="29" s="1"/>
  <c r="AS1138" i="29" s="1"/>
  <c r="AT1138" i="29" s="1"/>
  <c r="AQ1138" i="29"/>
  <c r="AE1139" i="29"/>
  <c r="AF1139" i="29"/>
  <c r="AG1139" i="29"/>
  <c r="AM1139" i="29"/>
  <c r="AJ1139" i="29" s="1"/>
  <c r="AN1139" i="29"/>
  <c r="AK1139" i="29" s="1"/>
  <c r="AO1139" i="29"/>
  <c r="AP1139" i="29"/>
  <c r="AQ1139" i="29"/>
  <c r="AE1140" i="29"/>
  <c r="AF1140" i="29"/>
  <c r="AG1140" i="29"/>
  <c r="AH1140" i="29" s="1"/>
  <c r="AM1140" i="29"/>
  <c r="AJ1140" i="29" s="1"/>
  <c r="AN1140" i="29"/>
  <c r="AK1140" i="29" s="1"/>
  <c r="AO1140" i="29"/>
  <c r="AP1140" i="29"/>
  <c r="AQ1140" i="29"/>
  <c r="AE1141" i="29"/>
  <c r="AF1141" i="29"/>
  <c r="AG1141" i="29"/>
  <c r="AJ1141" i="29"/>
  <c r="AM1141" i="29"/>
  <c r="AN1141" i="29"/>
  <c r="AK1141" i="29" s="1"/>
  <c r="AO1141" i="29"/>
  <c r="AP1141" i="29"/>
  <c r="AQ1141" i="29"/>
  <c r="AE1142" i="29"/>
  <c r="AF1142" i="29"/>
  <c r="AG1142" i="29"/>
  <c r="AM1142" i="29"/>
  <c r="AJ1142" i="29" s="1"/>
  <c r="AN1142" i="29"/>
  <c r="AK1142" i="29" s="1"/>
  <c r="AO1142" i="29"/>
  <c r="AP1142" i="29"/>
  <c r="AQ1142" i="29"/>
  <c r="AE1143" i="29"/>
  <c r="AF1143" i="29"/>
  <c r="AG1143" i="29"/>
  <c r="AK1143" i="29"/>
  <c r="AM1143" i="29"/>
  <c r="AJ1143" i="29" s="1"/>
  <c r="AN1143" i="29"/>
  <c r="AO1143" i="29"/>
  <c r="AP1143" i="29"/>
  <c r="AQ1143" i="29"/>
  <c r="AE1144" i="29"/>
  <c r="AF1144" i="29"/>
  <c r="AG1144" i="29"/>
  <c r="AM1144" i="29"/>
  <c r="AJ1144" i="29" s="1"/>
  <c r="AN1144" i="29"/>
  <c r="AK1144" i="29" s="1"/>
  <c r="AO1144" i="29"/>
  <c r="AP1144" i="29"/>
  <c r="AQ1144" i="29"/>
  <c r="AE1145" i="29"/>
  <c r="AF1145" i="29"/>
  <c r="AG1145" i="29"/>
  <c r="AM1145" i="29"/>
  <c r="AJ1145" i="29" s="1"/>
  <c r="AN1145" i="29"/>
  <c r="AK1145" i="29" s="1"/>
  <c r="AO1145" i="29"/>
  <c r="AP1145" i="29"/>
  <c r="AQ1145" i="29"/>
  <c r="AE1146" i="29"/>
  <c r="AF1146" i="29"/>
  <c r="AG1146" i="29"/>
  <c r="AM1146" i="29"/>
  <c r="AJ1146" i="29" s="1"/>
  <c r="AN1146" i="29"/>
  <c r="AK1146" i="29" s="1"/>
  <c r="AO1146" i="29"/>
  <c r="AP1146" i="29"/>
  <c r="AQ1146" i="29"/>
  <c r="AE1147" i="29"/>
  <c r="AF1147" i="29"/>
  <c r="AG1147" i="29"/>
  <c r="AM1147" i="29"/>
  <c r="AJ1147" i="29" s="1"/>
  <c r="AN1147" i="29"/>
  <c r="AK1147" i="29" s="1"/>
  <c r="AO1147" i="29"/>
  <c r="AP1147" i="29"/>
  <c r="AQ1147" i="29"/>
  <c r="AE1148" i="29"/>
  <c r="AF1148" i="29"/>
  <c r="AH1148" i="29" s="1"/>
  <c r="AG1148" i="29"/>
  <c r="AM1148" i="29"/>
  <c r="AJ1148" i="29" s="1"/>
  <c r="AN1148" i="29"/>
  <c r="AK1148" i="29" s="1"/>
  <c r="AO1148" i="29"/>
  <c r="AP1148" i="29"/>
  <c r="AQ1148" i="29"/>
  <c r="AE1149" i="29"/>
  <c r="AF1149" i="29"/>
  <c r="AG1149" i="29"/>
  <c r="AM1149" i="29"/>
  <c r="AJ1149" i="29" s="1"/>
  <c r="AN1149" i="29"/>
  <c r="AK1149" i="29" s="1"/>
  <c r="AO1149" i="29"/>
  <c r="AP1149" i="29"/>
  <c r="AQ1149" i="29"/>
  <c r="AE1150" i="29"/>
  <c r="AF1150" i="29"/>
  <c r="AG1150" i="29"/>
  <c r="AM1150" i="29"/>
  <c r="AJ1150" i="29" s="1"/>
  <c r="AN1150" i="29"/>
  <c r="AK1150" i="29" s="1"/>
  <c r="AO1150" i="29"/>
  <c r="AR1150" i="29" s="1"/>
  <c r="AS1150" i="29" s="1"/>
  <c r="AT1150" i="29" s="1"/>
  <c r="AP1150" i="29"/>
  <c r="AQ1150" i="29"/>
  <c r="AE1151" i="29"/>
  <c r="AF1151" i="29"/>
  <c r="AG1151" i="29"/>
  <c r="AM1151" i="29"/>
  <c r="AJ1151" i="29" s="1"/>
  <c r="AN1151" i="29"/>
  <c r="AK1151" i="29" s="1"/>
  <c r="AO1151" i="29"/>
  <c r="AP1151" i="29"/>
  <c r="AQ1151" i="29"/>
  <c r="AE1152" i="29"/>
  <c r="AF1152" i="29"/>
  <c r="AG1152" i="29"/>
  <c r="AM1152" i="29"/>
  <c r="AJ1152" i="29" s="1"/>
  <c r="AN1152" i="29"/>
  <c r="AK1152" i="29" s="1"/>
  <c r="AO1152" i="29"/>
  <c r="AP1152" i="29"/>
  <c r="AQ1152" i="29"/>
  <c r="AE1153" i="29"/>
  <c r="AF1153" i="29"/>
  <c r="AG1153" i="29"/>
  <c r="AM1153" i="29"/>
  <c r="AJ1153" i="29" s="1"/>
  <c r="AN1153" i="29"/>
  <c r="AK1153" i="29" s="1"/>
  <c r="AO1153" i="29"/>
  <c r="AP1153" i="29"/>
  <c r="AQ1153" i="29"/>
  <c r="AE1154" i="29"/>
  <c r="AF1154" i="29"/>
  <c r="AG1154" i="29"/>
  <c r="AH1154" i="29"/>
  <c r="AM1154" i="29"/>
  <c r="AJ1154" i="29" s="1"/>
  <c r="AN1154" i="29"/>
  <c r="AK1154" i="29" s="1"/>
  <c r="AO1154" i="29"/>
  <c r="AP1154" i="29"/>
  <c r="AQ1154" i="29"/>
  <c r="AE1155" i="29"/>
  <c r="AF1155" i="29"/>
  <c r="AG1155" i="29"/>
  <c r="AM1155" i="29"/>
  <c r="AJ1155" i="29" s="1"/>
  <c r="AN1155" i="29"/>
  <c r="AK1155" i="29" s="1"/>
  <c r="AO1155" i="29"/>
  <c r="AP1155" i="29"/>
  <c r="AQ1155" i="29"/>
  <c r="AE1156" i="29"/>
  <c r="AF1156" i="29"/>
  <c r="AG1156" i="29"/>
  <c r="AM1156" i="29"/>
  <c r="AJ1156" i="29" s="1"/>
  <c r="AN1156" i="29"/>
  <c r="AK1156" i="29" s="1"/>
  <c r="AO1156" i="29"/>
  <c r="AP1156" i="29"/>
  <c r="AQ1156" i="29"/>
  <c r="AE1157" i="29"/>
  <c r="AF1157" i="29"/>
  <c r="AG1157" i="29"/>
  <c r="AM1157" i="29"/>
  <c r="AJ1157" i="29" s="1"/>
  <c r="AN1157" i="29"/>
  <c r="AK1157" i="29" s="1"/>
  <c r="AO1157" i="29"/>
  <c r="AP1157" i="29"/>
  <c r="AQ1157" i="29"/>
  <c r="AE1158" i="29"/>
  <c r="AF1158" i="29"/>
  <c r="AG1158" i="29"/>
  <c r="AM1158" i="29"/>
  <c r="AJ1158" i="29" s="1"/>
  <c r="AN1158" i="29"/>
  <c r="AK1158" i="29" s="1"/>
  <c r="AO1158" i="29"/>
  <c r="AP1158" i="29"/>
  <c r="AQ1158" i="29"/>
  <c r="AE1159" i="29"/>
  <c r="AF1159" i="29"/>
  <c r="AG1159" i="29"/>
  <c r="AJ1159" i="29"/>
  <c r="AM1159" i="29"/>
  <c r="AN1159" i="29"/>
  <c r="AK1159" i="29" s="1"/>
  <c r="AO1159" i="29"/>
  <c r="AP1159" i="29"/>
  <c r="AQ1159" i="29"/>
  <c r="AE1160" i="29"/>
  <c r="AF1160" i="29"/>
  <c r="AG1160" i="29"/>
  <c r="AM1160" i="29"/>
  <c r="AJ1160" i="29" s="1"/>
  <c r="AN1160" i="29"/>
  <c r="AK1160" i="29" s="1"/>
  <c r="AO1160" i="29"/>
  <c r="AP1160" i="29"/>
  <c r="AQ1160" i="29"/>
  <c r="AE1161" i="29"/>
  <c r="AF1161" i="29"/>
  <c r="AG1161" i="29"/>
  <c r="AM1161" i="29"/>
  <c r="AJ1161" i="29" s="1"/>
  <c r="AN1161" i="29"/>
  <c r="AK1161" i="29" s="1"/>
  <c r="AO1161" i="29"/>
  <c r="AP1161" i="29"/>
  <c r="AQ1161" i="29"/>
  <c r="AE1162" i="29"/>
  <c r="AF1162" i="29"/>
  <c r="AG1162" i="29"/>
  <c r="AM1162" i="29"/>
  <c r="AJ1162" i="29" s="1"/>
  <c r="AN1162" i="29"/>
  <c r="AK1162" i="29" s="1"/>
  <c r="AO1162" i="29"/>
  <c r="AP1162" i="29"/>
  <c r="AQ1162" i="29"/>
  <c r="AE1163" i="29"/>
  <c r="AF1163" i="29"/>
  <c r="AG1163" i="29"/>
  <c r="AM1163" i="29"/>
  <c r="AJ1163" i="29" s="1"/>
  <c r="AN1163" i="29"/>
  <c r="AK1163" i="29" s="1"/>
  <c r="AO1163" i="29"/>
  <c r="AP1163" i="29"/>
  <c r="AQ1163" i="29"/>
  <c r="AE1164" i="29"/>
  <c r="AF1164" i="29"/>
  <c r="AG1164" i="29"/>
  <c r="AM1164" i="29"/>
  <c r="AJ1164" i="29" s="1"/>
  <c r="AN1164" i="29"/>
  <c r="AK1164" i="29" s="1"/>
  <c r="AO1164" i="29"/>
  <c r="AP1164" i="29"/>
  <c r="AQ1164" i="29"/>
  <c r="AE1165" i="29"/>
  <c r="AF1165" i="29"/>
  <c r="AG1165" i="29"/>
  <c r="AM1165" i="29"/>
  <c r="AJ1165" i="29" s="1"/>
  <c r="AN1165" i="29"/>
  <c r="AK1165" i="29" s="1"/>
  <c r="AO1165" i="29"/>
  <c r="AP1165" i="29"/>
  <c r="AQ1165" i="29"/>
  <c r="AE1166" i="29"/>
  <c r="AF1166" i="29"/>
  <c r="AG1166" i="29"/>
  <c r="AM1166" i="29"/>
  <c r="AJ1166" i="29" s="1"/>
  <c r="AN1166" i="29"/>
  <c r="AK1166" i="29" s="1"/>
  <c r="AO1166" i="29"/>
  <c r="AP1166" i="29"/>
  <c r="AQ1166" i="29"/>
  <c r="AE1167" i="29"/>
  <c r="AF1167" i="29"/>
  <c r="AG1167" i="29"/>
  <c r="AM1167" i="29"/>
  <c r="AJ1167" i="29" s="1"/>
  <c r="AN1167" i="29"/>
  <c r="AK1167" i="29" s="1"/>
  <c r="AO1167" i="29"/>
  <c r="AP1167" i="29"/>
  <c r="AQ1167" i="29"/>
  <c r="AE1168" i="29"/>
  <c r="AF1168" i="29"/>
  <c r="AG1168" i="29"/>
  <c r="AJ1168" i="29"/>
  <c r="AM1168" i="29"/>
  <c r="AN1168" i="29"/>
  <c r="AK1168" i="29" s="1"/>
  <c r="AO1168" i="29"/>
  <c r="AP1168" i="29"/>
  <c r="AQ1168" i="29"/>
  <c r="AE1169" i="29"/>
  <c r="AF1169" i="29"/>
  <c r="AG1169" i="29"/>
  <c r="AM1169" i="29"/>
  <c r="AJ1169" i="29" s="1"/>
  <c r="AN1169" i="29"/>
  <c r="AK1169" i="29" s="1"/>
  <c r="AO1169" i="29"/>
  <c r="AP1169" i="29"/>
  <c r="AQ1169" i="29"/>
  <c r="AE1170" i="29"/>
  <c r="AF1170" i="29"/>
  <c r="AG1170" i="29"/>
  <c r="AM1170" i="29"/>
  <c r="AJ1170" i="29" s="1"/>
  <c r="AN1170" i="29"/>
  <c r="AK1170" i="29" s="1"/>
  <c r="AO1170" i="29"/>
  <c r="AP1170" i="29"/>
  <c r="AQ1170" i="29"/>
  <c r="AE1171" i="29"/>
  <c r="AF1171" i="29"/>
  <c r="AH1171" i="29" s="1"/>
  <c r="AG1171" i="29"/>
  <c r="AM1171" i="29"/>
  <c r="AJ1171" i="29" s="1"/>
  <c r="AN1171" i="29"/>
  <c r="AK1171" i="29" s="1"/>
  <c r="AO1171" i="29"/>
  <c r="AP1171" i="29"/>
  <c r="AQ1171" i="29"/>
  <c r="AE1172" i="29"/>
  <c r="AF1172" i="29"/>
  <c r="AG1172" i="29"/>
  <c r="AM1172" i="29"/>
  <c r="AJ1172" i="29" s="1"/>
  <c r="AN1172" i="29"/>
  <c r="AK1172" i="29" s="1"/>
  <c r="AO1172" i="29"/>
  <c r="AP1172" i="29"/>
  <c r="AQ1172" i="29"/>
  <c r="AE1173" i="29"/>
  <c r="AF1173" i="29"/>
  <c r="AG1173" i="29"/>
  <c r="AM1173" i="29"/>
  <c r="AJ1173" i="29" s="1"/>
  <c r="AN1173" i="29"/>
  <c r="AK1173" i="29" s="1"/>
  <c r="AO1173" i="29"/>
  <c r="AP1173" i="29"/>
  <c r="AQ1173" i="29"/>
  <c r="AE1174" i="29"/>
  <c r="AF1174" i="29"/>
  <c r="AG1174" i="29"/>
  <c r="AM1174" i="29"/>
  <c r="AJ1174" i="29" s="1"/>
  <c r="AN1174" i="29"/>
  <c r="AK1174" i="29" s="1"/>
  <c r="AO1174" i="29"/>
  <c r="AP1174" i="29"/>
  <c r="AQ1174" i="29"/>
  <c r="AE1175" i="29"/>
  <c r="AF1175" i="29"/>
  <c r="AG1175" i="29"/>
  <c r="AM1175" i="29"/>
  <c r="AJ1175" i="29" s="1"/>
  <c r="AN1175" i="29"/>
  <c r="AK1175" i="29" s="1"/>
  <c r="AO1175" i="29"/>
  <c r="AP1175" i="29"/>
  <c r="AQ1175" i="29"/>
  <c r="AE1176" i="29"/>
  <c r="AF1176" i="29"/>
  <c r="AG1176" i="29"/>
  <c r="AM1176" i="29"/>
  <c r="AJ1176" i="29" s="1"/>
  <c r="AN1176" i="29"/>
  <c r="AK1176" i="29" s="1"/>
  <c r="AO1176" i="29"/>
  <c r="AP1176" i="29"/>
  <c r="AQ1176" i="29"/>
  <c r="AE1177" i="29"/>
  <c r="AF1177" i="29"/>
  <c r="AG1177" i="29"/>
  <c r="AM1177" i="29"/>
  <c r="AJ1177" i="29" s="1"/>
  <c r="AN1177" i="29"/>
  <c r="AK1177" i="29" s="1"/>
  <c r="AO1177" i="29"/>
  <c r="AP1177" i="29"/>
  <c r="AQ1177" i="29"/>
  <c r="AE1178" i="29"/>
  <c r="AF1178" i="29"/>
  <c r="AG1178" i="29"/>
  <c r="AM1178" i="29"/>
  <c r="AJ1178" i="29" s="1"/>
  <c r="AN1178" i="29"/>
  <c r="AK1178" i="29" s="1"/>
  <c r="AO1178" i="29"/>
  <c r="AP1178" i="29"/>
  <c r="AQ1178" i="29"/>
  <c r="AE1179" i="29"/>
  <c r="AF1179" i="29"/>
  <c r="AG1179" i="29"/>
  <c r="AM1179" i="29"/>
  <c r="AJ1179" i="29" s="1"/>
  <c r="AN1179" i="29"/>
  <c r="AK1179" i="29" s="1"/>
  <c r="AO1179" i="29"/>
  <c r="AP1179" i="29"/>
  <c r="AQ1179" i="29"/>
  <c r="AE1180" i="29"/>
  <c r="AF1180" i="29"/>
  <c r="AG1180" i="29"/>
  <c r="AM1180" i="29"/>
  <c r="AJ1180" i="29" s="1"/>
  <c r="AN1180" i="29"/>
  <c r="AK1180" i="29" s="1"/>
  <c r="AO1180" i="29"/>
  <c r="AP1180" i="29"/>
  <c r="AQ1180" i="29"/>
  <c r="AE1181" i="29"/>
  <c r="AF1181" i="29"/>
  <c r="AG1181" i="29"/>
  <c r="AM1181" i="29"/>
  <c r="AJ1181" i="29" s="1"/>
  <c r="AN1181" i="29"/>
  <c r="AK1181" i="29" s="1"/>
  <c r="AO1181" i="29"/>
  <c r="AP1181" i="29"/>
  <c r="AQ1181" i="29"/>
  <c r="AE1182" i="29"/>
  <c r="AF1182" i="29"/>
  <c r="AG1182" i="29"/>
  <c r="AM1182" i="29"/>
  <c r="AJ1182" i="29" s="1"/>
  <c r="AN1182" i="29"/>
  <c r="AK1182" i="29" s="1"/>
  <c r="AO1182" i="29"/>
  <c r="AP1182" i="29"/>
  <c r="AQ1182" i="29"/>
  <c r="AE1183" i="29"/>
  <c r="AF1183" i="29"/>
  <c r="AG1183" i="29"/>
  <c r="AM1183" i="29"/>
  <c r="AJ1183" i="29" s="1"/>
  <c r="AN1183" i="29"/>
  <c r="AK1183" i="29" s="1"/>
  <c r="AO1183" i="29"/>
  <c r="AP1183" i="29"/>
  <c r="AQ1183" i="29"/>
  <c r="AE1184" i="29"/>
  <c r="AF1184" i="29"/>
  <c r="AH1184" i="29" s="1"/>
  <c r="AG1184" i="29"/>
  <c r="AJ1184" i="29"/>
  <c r="AM1184" i="29"/>
  <c r="AN1184" i="29"/>
  <c r="AK1184" i="29" s="1"/>
  <c r="AO1184" i="29"/>
  <c r="AP1184" i="29"/>
  <c r="AQ1184" i="29"/>
  <c r="AE1185" i="29"/>
  <c r="AF1185" i="29"/>
  <c r="AG1185" i="29"/>
  <c r="AM1185" i="29"/>
  <c r="AJ1185" i="29" s="1"/>
  <c r="AN1185" i="29"/>
  <c r="AK1185" i="29" s="1"/>
  <c r="AO1185" i="29"/>
  <c r="AP1185" i="29"/>
  <c r="AQ1185" i="29"/>
  <c r="AE1186" i="29"/>
  <c r="AF1186" i="29"/>
  <c r="AG1186" i="29"/>
  <c r="AM1186" i="29"/>
  <c r="AJ1186" i="29" s="1"/>
  <c r="AN1186" i="29"/>
  <c r="AK1186" i="29" s="1"/>
  <c r="AO1186" i="29"/>
  <c r="AP1186" i="29"/>
  <c r="AQ1186" i="29"/>
  <c r="AE1187" i="29"/>
  <c r="AF1187" i="29"/>
  <c r="AG1187" i="29"/>
  <c r="AM1187" i="29"/>
  <c r="AJ1187" i="29" s="1"/>
  <c r="AN1187" i="29"/>
  <c r="AK1187" i="29" s="1"/>
  <c r="AO1187" i="29"/>
  <c r="AP1187" i="29"/>
  <c r="AQ1187" i="29"/>
  <c r="AE1188" i="29"/>
  <c r="AF1188" i="29"/>
  <c r="AG1188" i="29"/>
  <c r="AM1188" i="29"/>
  <c r="AJ1188" i="29" s="1"/>
  <c r="AN1188" i="29"/>
  <c r="AK1188" i="29" s="1"/>
  <c r="AO1188" i="29"/>
  <c r="AR1188" i="29" s="1"/>
  <c r="AS1188" i="29" s="1"/>
  <c r="AT1188" i="29" s="1"/>
  <c r="AP1188" i="29"/>
  <c r="AQ1188" i="29"/>
  <c r="AE1189" i="29"/>
  <c r="AF1189" i="29"/>
  <c r="AG1189" i="29"/>
  <c r="AM1189" i="29"/>
  <c r="AJ1189" i="29" s="1"/>
  <c r="AN1189" i="29"/>
  <c r="AK1189" i="29" s="1"/>
  <c r="AO1189" i="29"/>
  <c r="AP1189" i="29"/>
  <c r="AQ1189" i="29"/>
  <c r="AE1190" i="29"/>
  <c r="AF1190" i="29"/>
  <c r="AG1190" i="29"/>
  <c r="AM1190" i="29"/>
  <c r="AJ1190" i="29" s="1"/>
  <c r="AN1190" i="29"/>
  <c r="AK1190" i="29" s="1"/>
  <c r="AO1190" i="29"/>
  <c r="AP1190" i="29"/>
  <c r="AQ1190" i="29"/>
  <c r="AE1191" i="29"/>
  <c r="AF1191" i="29"/>
  <c r="AG1191" i="29"/>
  <c r="AM1191" i="29"/>
  <c r="AJ1191" i="29" s="1"/>
  <c r="AN1191" i="29"/>
  <c r="AK1191" i="29" s="1"/>
  <c r="AO1191" i="29"/>
  <c r="AP1191" i="29"/>
  <c r="AQ1191" i="29"/>
  <c r="AE1192" i="29"/>
  <c r="AF1192" i="29"/>
  <c r="AG1192" i="29"/>
  <c r="AM1192" i="29"/>
  <c r="AJ1192" i="29" s="1"/>
  <c r="AN1192" i="29"/>
  <c r="AK1192" i="29" s="1"/>
  <c r="AO1192" i="29"/>
  <c r="AP1192" i="29"/>
  <c r="AQ1192" i="29"/>
  <c r="AE1193" i="29"/>
  <c r="AF1193" i="29"/>
  <c r="AG1193" i="29"/>
  <c r="AM1193" i="29"/>
  <c r="AJ1193" i="29" s="1"/>
  <c r="AN1193" i="29"/>
  <c r="AK1193" i="29" s="1"/>
  <c r="AO1193" i="29"/>
  <c r="AP1193" i="29"/>
  <c r="AQ1193" i="29"/>
  <c r="AE1194" i="29"/>
  <c r="AF1194" i="29"/>
  <c r="AG1194" i="29"/>
  <c r="AM1194" i="29"/>
  <c r="AJ1194" i="29" s="1"/>
  <c r="AN1194" i="29"/>
  <c r="AK1194" i="29" s="1"/>
  <c r="AO1194" i="29"/>
  <c r="AP1194" i="29"/>
  <c r="AQ1194" i="29"/>
  <c r="AE1195" i="29"/>
  <c r="AF1195" i="29"/>
  <c r="AG1195" i="29"/>
  <c r="AM1195" i="29"/>
  <c r="AJ1195" i="29" s="1"/>
  <c r="AN1195" i="29"/>
  <c r="AK1195" i="29" s="1"/>
  <c r="AO1195" i="29"/>
  <c r="AP1195" i="29"/>
  <c r="AQ1195" i="29"/>
  <c r="AE1196" i="29"/>
  <c r="AF1196" i="29"/>
  <c r="AG1196" i="29"/>
  <c r="AM1196" i="29"/>
  <c r="AJ1196" i="29" s="1"/>
  <c r="AN1196" i="29"/>
  <c r="AK1196" i="29" s="1"/>
  <c r="AO1196" i="29"/>
  <c r="AP1196" i="29"/>
  <c r="AQ1196" i="29"/>
  <c r="AE1197" i="29"/>
  <c r="AF1197" i="29"/>
  <c r="AG1197" i="29"/>
  <c r="AM1197" i="29"/>
  <c r="AJ1197" i="29" s="1"/>
  <c r="AN1197" i="29"/>
  <c r="AK1197" i="29" s="1"/>
  <c r="AO1197" i="29"/>
  <c r="AP1197" i="29"/>
  <c r="AQ1197" i="29"/>
  <c r="AE1198" i="29"/>
  <c r="AF1198" i="29"/>
  <c r="AG1198" i="29"/>
  <c r="AM1198" i="29"/>
  <c r="AJ1198" i="29" s="1"/>
  <c r="AN1198" i="29"/>
  <c r="AK1198" i="29" s="1"/>
  <c r="AO1198" i="29"/>
  <c r="AP1198" i="29"/>
  <c r="AQ1198" i="29"/>
  <c r="AR1198" i="29" s="1"/>
  <c r="AS1198" i="29" s="1"/>
  <c r="AT1198" i="29" s="1"/>
  <c r="AE1199" i="29"/>
  <c r="AF1199" i="29"/>
  <c r="AG1199" i="29"/>
  <c r="AM1199" i="29"/>
  <c r="AJ1199" i="29" s="1"/>
  <c r="AN1199" i="29"/>
  <c r="AK1199" i="29" s="1"/>
  <c r="AO1199" i="29"/>
  <c r="AP1199" i="29"/>
  <c r="AQ1199" i="29"/>
  <c r="AE1200" i="29"/>
  <c r="AF1200" i="29"/>
  <c r="AG1200" i="29"/>
  <c r="AM1200" i="29"/>
  <c r="AJ1200" i="29" s="1"/>
  <c r="AN1200" i="29"/>
  <c r="AK1200" i="29" s="1"/>
  <c r="AO1200" i="29"/>
  <c r="AP1200" i="29"/>
  <c r="AQ1200" i="29"/>
  <c r="AE1201" i="29"/>
  <c r="AF1201" i="29"/>
  <c r="AG1201" i="29"/>
  <c r="AM1201" i="29"/>
  <c r="AJ1201" i="29" s="1"/>
  <c r="AN1201" i="29"/>
  <c r="AK1201" i="29" s="1"/>
  <c r="AO1201" i="29"/>
  <c r="AP1201" i="29"/>
  <c r="AQ1201" i="29"/>
  <c r="AE1202" i="29"/>
  <c r="AF1202" i="29"/>
  <c r="AG1202" i="29"/>
  <c r="AJ1202" i="29"/>
  <c r="AM1202" i="29"/>
  <c r="AN1202" i="29"/>
  <c r="AK1202" i="29" s="1"/>
  <c r="AO1202" i="29"/>
  <c r="AP1202" i="29"/>
  <c r="AQ1202" i="29"/>
  <c r="AE1203" i="29"/>
  <c r="AF1203" i="29"/>
  <c r="AG1203" i="29"/>
  <c r="AM1203" i="29"/>
  <c r="AJ1203" i="29" s="1"/>
  <c r="AN1203" i="29"/>
  <c r="AK1203" i="29" s="1"/>
  <c r="AO1203" i="29"/>
  <c r="AP1203" i="29"/>
  <c r="AQ1203" i="29"/>
  <c r="AE1204" i="29"/>
  <c r="AF1204" i="29"/>
  <c r="AG1204" i="29"/>
  <c r="AM1204" i="29"/>
  <c r="AJ1204" i="29" s="1"/>
  <c r="AN1204" i="29"/>
  <c r="AK1204" i="29" s="1"/>
  <c r="AO1204" i="29"/>
  <c r="AP1204" i="29"/>
  <c r="AQ1204" i="29"/>
  <c r="AE1205" i="29"/>
  <c r="AF1205" i="29"/>
  <c r="AG1205" i="29"/>
  <c r="AM1205" i="29"/>
  <c r="AJ1205" i="29" s="1"/>
  <c r="AN1205" i="29"/>
  <c r="AK1205" i="29" s="1"/>
  <c r="AO1205" i="29"/>
  <c r="AP1205" i="29"/>
  <c r="AQ1205" i="29"/>
  <c r="AE1206" i="29"/>
  <c r="AF1206" i="29"/>
  <c r="AG1206" i="29"/>
  <c r="AM1206" i="29"/>
  <c r="AJ1206" i="29" s="1"/>
  <c r="AN1206" i="29"/>
  <c r="AK1206" i="29" s="1"/>
  <c r="AO1206" i="29"/>
  <c r="AP1206" i="29"/>
  <c r="AQ1206" i="29"/>
  <c r="AE1207" i="29"/>
  <c r="AF1207" i="29"/>
  <c r="AG1207" i="29"/>
  <c r="AM1207" i="29"/>
  <c r="AJ1207" i="29" s="1"/>
  <c r="AN1207" i="29"/>
  <c r="AK1207" i="29" s="1"/>
  <c r="AO1207" i="29"/>
  <c r="AP1207" i="29"/>
  <c r="AQ1207" i="29"/>
  <c r="AE1208" i="29"/>
  <c r="AF1208" i="29"/>
  <c r="AG1208" i="29"/>
  <c r="AM1208" i="29"/>
  <c r="AJ1208" i="29" s="1"/>
  <c r="AN1208" i="29"/>
  <c r="AK1208" i="29" s="1"/>
  <c r="AO1208" i="29"/>
  <c r="AP1208" i="29"/>
  <c r="AQ1208" i="29"/>
  <c r="AE1209" i="29"/>
  <c r="AF1209" i="29"/>
  <c r="AH1209" i="29" s="1"/>
  <c r="AG1209" i="29"/>
  <c r="AM1209" i="29"/>
  <c r="AJ1209" i="29" s="1"/>
  <c r="AN1209" i="29"/>
  <c r="AK1209" i="29" s="1"/>
  <c r="AO1209" i="29"/>
  <c r="AP1209" i="29"/>
  <c r="AQ1209" i="29"/>
  <c r="AE1210" i="29"/>
  <c r="AF1210" i="29"/>
  <c r="AG1210" i="29"/>
  <c r="AM1210" i="29"/>
  <c r="AJ1210" i="29" s="1"/>
  <c r="AN1210" i="29"/>
  <c r="AK1210" i="29" s="1"/>
  <c r="AO1210" i="29"/>
  <c r="AP1210" i="29"/>
  <c r="AQ1210" i="29"/>
  <c r="AE1211" i="29"/>
  <c r="AF1211" i="29"/>
  <c r="AH1211" i="29" s="1"/>
  <c r="AG1211" i="29"/>
  <c r="AM1211" i="29"/>
  <c r="AJ1211" i="29" s="1"/>
  <c r="AN1211" i="29"/>
  <c r="AK1211" i="29" s="1"/>
  <c r="AO1211" i="29"/>
  <c r="AP1211" i="29"/>
  <c r="AQ1211" i="29"/>
  <c r="AE1212" i="29"/>
  <c r="AF1212" i="29"/>
  <c r="AG1212" i="29"/>
  <c r="AM1212" i="29"/>
  <c r="AJ1212" i="29" s="1"/>
  <c r="AN1212" i="29"/>
  <c r="AK1212" i="29" s="1"/>
  <c r="AO1212" i="29"/>
  <c r="AP1212" i="29"/>
  <c r="AQ1212" i="29"/>
  <c r="AE1213" i="29"/>
  <c r="AF1213" i="29"/>
  <c r="AG1213" i="29"/>
  <c r="AM1213" i="29"/>
  <c r="AJ1213" i="29" s="1"/>
  <c r="AN1213" i="29"/>
  <c r="AK1213" i="29" s="1"/>
  <c r="AO1213" i="29"/>
  <c r="AP1213" i="29"/>
  <c r="AQ1213" i="29"/>
  <c r="AE1214" i="29"/>
  <c r="AF1214" i="29"/>
  <c r="AG1214" i="29"/>
  <c r="AH1214" i="29" s="1"/>
  <c r="AM1214" i="29"/>
  <c r="AJ1214" i="29" s="1"/>
  <c r="AN1214" i="29"/>
  <c r="AK1214" i="29" s="1"/>
  <c r="AO1214" i="29"/>
  <c r="AP1214" i="29"/>
  <c r="AQ1214" i="29"/>
  <c r="AE1215" i="29"/>
  <c r="AF1215" i="29"/>
  <c r="AG1215" i="29"/>
  <c r="AM1215" i="29"/>
  <c r="AJ1215" i="29" s="1"/>
  <c r="AN1215" i="29"/>
  <c r="AK1215" i="29" s="1"/>
  <c r="AO1215" i="29"/>
  <c r="AP1215" i="29"/>
  <c r="AQ1215" i="29"/>
  <c r="AE1216" i="29"/>
  <c r="AF1216" i="29"/>
  <c r="AH1216" i="29" s="1"/>
  <c r="AG1216" i="29"/>
  <c r="AM1216" i="29"/>
  <c r="AJ1216" i="29" s="1"/>
  <c r="AN1216" i="29"/>
  <c r="AK1216" i="29" s="1"/>
  <c r="AO1216" i="29"/>
  <c r="AP1216" i="29"/>
  <c r="AQ1216" i="29"/>
  <c r="AE1217" i="29"/>
  <c r="AF1217" i="29"/>
  <c r="AH1217" i="29" s="1"/>
  <c r="AG1217" i="29"/>
  <c r="AJ1217" i="29"/>
  <c r="AM1217" i="29"/>
  <c r="AN1217" i="29"/>
  <c r="AK1217" i="29" s="1"/>
  <c r="AO1217" i="29"/>
  <c r="AP1217" i="29"/>
  <c r="AQ1217" i="29"/>
  <c r="AE1218" i="29"/>
  <c r="AF1218" i="29"/>
  <c r="AG1218" i="29"/>
  <c r="AM1218" i="29"/>
  <c r="AJ1218" i="29" s="1"/>
  <c r="AN1218" i="29"/>
  <c r="AK1218" i="29" s="1"/>
  <c r="AO1218" i="29"/>
  <c r="AP1218" i="29"/>
  <c r="AQ1218" i="29"/>
  <c r="AE1219" i="29"/>
  <c r="AF1219" i="29"/>
  <c r="AG1219" i="29"/>
  <c r="AM1219" i="29"/>
  <c r="AJ1219" i="29" s="1"/>
  <c r="AN1219" i="29"/>
  <c r="AK1219" i="29" s="1"/>
  <c r="AO1219" i="29"/>
  <c r="AP1219" i="29"/>
  <c r="AQ1219" i="29"/>
  <c r="AE1220" i="29"/>
  <c r="AF1220" i="29"/>
  <c r="AG1220" i="29"/>
  <c r="AM1220" i="29"/>
  <c r="AJ1220" i="29" s="1"/>
  <c r="AN1220" i="29"/>
  <c r="AK1220" i="29" s="1"/>
  <c r="AO1220" i="29"/>
  <c r="AR1220" i="29" s="1"/>
  <c r="AS1220" i="29" s="1"/>
  <c r="AT1220" i="29" s="1"/>
  <c r="AP1220" i="29"/>
  <c r="AQ1220" i="29"/>
  <c r="AE1221" i="29"/>
  <c r="AF1221" i="29"/>
  <c r="AG1221" i="29"/>
  <c r="AJ1221" i="29"/>
  <c r="AM1221" i="29"/>
  <c r="AN1221" i="29"/>
  <c r="AK1221" i="29" s="1"/>
  <c r="AO1221" i="29"/>
  <c r="AP1221" i="29"/>
  <c r="AQ1221" i="29"/>
  <c r="AE1222" i="29"/>
  <c r="AF1222" i="29"/>
  <c r="AH1222" i="29" s="1"/>
  <c r="AG1222" i="29"/>
  <c r="AM1222" i="29"/>
  <c r="AJ1222" i="29" s="1"/>
  <c r="AN1222" i="29"/>
  <c r="AK1222" i="29" s="1"/>
  <c r="AO1222" i="29"/>
  <c r="AP1222" i="29"/>
  <c r="AQ1222" i="29"/>
  <c r="AE1223" i="29"/>
  <c r="AF1223" i="29"/>
  <c r="AG1223" i="29"/>
  <c r="AM1223" i="29"/>
  <c r="AJ1223" i="29" s="1"/>
  <c r="AN1223" i="29"/>
  <c r="AK1223" i="29" s="1"/>
  <c r="AO1223" i="29"/>
  <c r="AP1223" i="29"/>
  <c r="AQ1223" i="29"/>
  <c r="AE1224" i="29"/>
  <c r="AF1224" i="29"/>
  <c r="AG1224" i="29"/>
  <c r="AM1224" i="29"/>
  <c r="AJ1224" i="29" s="1"/>
  <c r="AN1224" i="29"/>
  <c r="AK1224" i="29" s="1"/>
  <c r="AO1224" i="29"/>
  <c r="AP1224" i="29"/>
  <c r="AQ1224" i="29"/>
  <c r="AE1225" i="29"/>
  <c r="AF1225" i="29"/>
  <c r="AG1225" i="29"/>
  <c r="AM1225" i="29"/>
  <c r="AJ1225" i="29" s="1"/>
  <c r="AN1225" i="29"/>
  <c r="AK1225" i="29" s="1"/>
  <c r="AO1225" i="29"/>
  <c r="AP1225" i="29"/>
  <c r="AQ1225" i="29"/>
  <c r="AE1226" i="29"/>
  <c r="AF1226" i="29"/>
  <c r="AG1226" i="29"/>
  <c r="AM1226" i="29"/>
  <c r="AJ1226" i="29" s="1"/>
  <c r="AN1226" i="29"/>
  <c r="AK1226" i="29" s="1"/>
  <c r="AO1226" i="29"/>
  <c r="AP1226" i="29"/>
  <c r="AQ1226" i="29"/>
  <c r="AE1227" i="29"/>
  <c r="AF1227" i="29"/>
  <c r="AG1227" i="29"/>
  <c r="AK1227" i="29"/>
  <c r="AM1227" i="29"/>
  <c r="AJ1227" i="29" s="1"/>
  <c r="AN1227" i="29"/>
  <c r="AO1227" i="29"/>
  <c r="AP1227" i="29"/>
  <c r="AQ1227" i="29"/>
  <c r="AE1228" i="29"/>
  <c r="AF1228" i="29"/>
  <c r="AG1228" i="29"/>
  <c r="AM1228" i="29"/>
  <c r="AJ1228" i="29" s="1"/>
  <c r="AN1228" i="29"/>
  <c r="AK1228" i="29" s="1"/>
  <c r="AO1228" i="29"/>
  <c r="AP1228" i="29"/>
  <c r="AQ1228" i="29"/>
  <c r="AE1229" i="29"/>
  <c r="AF1229" i="29"/>
  <c r="AG1229" i="29"/>
  <c r="AH1229" i="29"/>
  <c r="AM1229" i="29"/>
  <c r="AJ1229" i="29" s="1"/>
  <c r="AN1229" i="29"/>
  <c r="AK1229" i="29" s="1"/>
  <c r="AO1229" i="29"/>
  <c r="AP1229" i="29"/>
  <c r="AQ1229" i="29"/>
  <c r="AE1230" i="29"/>
  <c r="AF1230" i="29"/>
  <c r="AG1230" i="29"/>
  <c r="AM1230" i="29"/>
  <c r="AJ1230" i="29" s="1"/>
  <c r="AN1230" i="29"/>
  <c r="AK1230" i="29" s="1"/>
  <c r="AO1230" i="29"/>
  <c r="AP1230" i="29"/>
  <c r="AQ1230" i="29"/>
  <c r="AE1231" i="29"/>
  <c r="AF1231" i="29"/>
  <c r="AG1231" i="29"/>
  <c r="AM1231" i="29"/>
  <c r="AJ1231" i="29" s="1"/>
  <c r="AN1231" i="29"/>
  <c r="AK1231" i="29" s="1"/>
  <c r="AO1231" i="29"/>
  <c r="AR1231" i="29" s="1"/>
  <c r="AS1231" i="29" s="1"/>
  <c r="AT1231" i="29" s="1"/>
  <c r="AP1231" i="29"/>
  <c r="AQ1231" i="29"/>
  <c r="AE1232" i="29"/>
  <c r="AF1232" i="29"/>
  <c r="AG1232" i="29"/>
  <c r="AJ1232" i="29"/>
  <c r="AK1232" i="29"/>
  <c r="AM1232" i="29"/>
  <c r="AN1232" i="29"/>
  <c r="AO1232" i="29"/>
  <c r="AP1232" i="29"/>
  <c r="AQ1232" i="29"/>
  <c r="AE1233" i="29"/>
  <c r="AF1233" i="29"/>
  <c r="AG1233" i="29"/>
  <c r="AM1233" i="29"/>
  <c r="AJ1233" i="29" s="1"/>
  <c r="AN1233" i="29"/>
  <c r="AK1233" i="29" s="1"/>
  <c r="AO1233" i="29"/>
  <c r="AP1233" i="29"/>
  <c r="AQ1233" i="29"/>
  <c r="AE1234" i="29"/>
  <c r="AF1234" i="29"/>
  <c r="AG1234" i="29"/>
  <c r="AM1234" i="29"/>
  <c r="AJ1234" i="29" s="1"/>
  <c r="AN1234" i="29"/>
  <c r="AK1234" i="29" s="1"/>
  <c r="AO1234" i="29"/>
  <c r="AP1234" i="29"/>
  <c r="AQ1234" i="29"/>
  <c r="AE1235" i="29"/>
  <c r="AF1235" i="29"/>
  <c r="AG1235" i="29"/>
  <c r="AM1235" i="29"/>
  <c r="AJ1235" i="29" s="1"/>
  <c r="AN1235" i="29"/>
  <c r="AK1235" i="29" s="1"/>
  <c r="AO1235" i="29"/>
  <c r="AP1235" i="29"/>
  <c r="AQ1235" i="29"/>
  <c r="AE1236" i="29"/>
  <c r="AF1236" i="29"/>
  <c r="AG1236" i="29"/>
  <c r="AK1236" i="29"/>
  <c r="AM1236" i="29"/>
  <c r="AJ1236" i="29" s="1"/>
  <c r="AN1236" i="29"/>
  <c r="AO1236" i="29"/>
  <c r="AP1236" i="29"/>
  <c r="AQ1236" i="29"/>
  <c r="AE1237" i="29"/>
  <c r="AF1237" i="29"/>
  <c r="AG1237" i="29"/>
  <c r="AM1237" i="29"/>
  <c r="AJ1237" i="29" s="1"/>
  <c r="AN1237" i="29"/>
  <c r="AK1237" i="29" s="1"/>
  <c r="AO1237" i="29"/>
  <c r="AP1237" i="29"/>
  <c r="AQ1237" i="29"/>
  <c r="AE1238" i="29"/>
  <c r="AF1238" i="29"/>
  <c r="AG1238" i="29"/>
  <c r="AJ1238" i="29"/>
  <c r="AM1238" i="29"/>
  <c r="AN1238" i="29"/>
  <c r="AK1238" i="29" s="1"/>
  <c r="AO1238" i="29"/>
  <c r="AP1238" i="29"/>
  <c r="AQ1238" i="29"/>
  <c r="AE1239" i="29"/>
  <c r="AF1239" i="29"/>
  <c r="AG1239" i="29"/>
  <c r="AM1239" i="29"/>
  <c r="AJ1239" i="29" s="1"/>
  <c r="AN1239" i="29"/>
  <c r="AK1239" i="29" s="1"/>
  <c r="AO1239" i="29"/>
  <c r="AP1239" i="29"/>
  <c r="AQ1239" i="29"/>
  <c r="AE1240" i="29"/>
  <c r="AF1240" i="29"/>
  <c r="AG1240" i="29"/>
  <c r="AM1240" i="29"/>
  <c r="AJ1240" i="29" s="1"/>
  <c r="AN1240" i="29"/>
  <c r="AK1240" i="29" s="1"/>
  <c r="AO1240" i="29"/>
  <c r="AP1240" i="29"/>
  <c r="AQ1240" i="29"/>
  <c r="AE1241" i="29"/>
  <c r="AF1241" i="29"/>
  <c r="AG1241" i="29"/>
  <c r="AM1241" i="29"/>
  <c r="AJ1241" i="29" s="1"/>
  <c r="AN1241" i="29"/>
  <c r="AK1241" i="29" s="1"/>
  <c r="AO1241" i="29"/>
  <c r="AP1241" i="29"/>
  <c r="AQ1241" i="29"/>
  <c r="AE1242" i="29"/>
  <c r="AF1242" i="29"/>
  <c r="AG1242" i="29"/>
  <c r="AM1242" i="29"/>
  <c r="AJ1242" i="29" s="1"/>
  <c r="AN1242" i="29"/>
  <c r="AK1242" i="29" s="1"/>
  <c r="AO1242" i="29"/>
  <c r="AP1242" i="29"/>
  <c r="AQ1242" i="29"/>
  <c r="AE1243" i="29"/>
  <c r="AF1243" i="29"/>
  <c r="AG1243" i="29"/>
  <c r="AM1243" i="29"/>
  <c r="AJ1243" i="29" s="1"/>
  <c r="AN1243" i="29"/>
  <c r="AK1243" i="29" s="1"/>
  <c r="AO1243" i="29"/>
  <c r="AP1243" i="29"/>
  <c r="AQ1243" i="29"/>
  <c r="AE1244" i="29"/>
  <c r="AF1244" i="29"/>
  <c r="AG1244" i="29"/>
  <c r="AM1244" i="29"/>
  <c r="AJ1244" i="29" s="1"/>
  <c r="AN1244" i="29"/>
  <c r="AK1244" i="29" s="1"/>
  <c r="AO1244" i="29"/>
  <c r="AP1244" i="29"/>
  <c r="AQ1244" i="29"/>
  <c r="AE1245" i="29"/>
  <c r="AF1245" i="29"/>
  <c r="AG1245" i="29"/>
  <c r="AK1245" i="29"/>
  <c r="AM1245" i="29"/>
  <c r="AJ1245" i="29" s="1"/>
  <c r="AN1245" i="29"/>
  <c r="AO1245" i="29"/>
  <c r="AP1245" i="29"/>
  <c r="AQ1245" i="29"/>
  <c r="AE1246" i="29"/>
  <c r="AF1246" i="29"/>
  <c r="AG1246" i="29"/>
  <c r="AM1246" i="29"/>
  <c r="AJ1246" i="29" s="1"/>
  <c r="AN1246" i="29"/>
  <c r="AK1246" i="29" s="1"/>
  <c r="AO1246" i="29"/>
  <c r="AP1246" i="29"/>
  <c r="AQ1246" i="29"/>
  <c r="AE1247" i="29"/>
  <c r="AF1247" i="29"/>
  <c r="AG1247" i="29"/>
  <c r="AM1247" i="29"/>
  <c r="AJ1247" i="29" s="1"/>
  <c r="AN1247" i="29"/>
  <c r="AK1247" i="29" s="1"/>
  <c r="AO1247" i="29"/>
  <c r="AP1247" i="29"/>
  <c r="AQ1247" i="29"/>
  <c r="AE1248" i="29"/>
  <c r="AF1248" i="29"/>
  <c r="AH1248" i="29" s="1"/>
  <c r="AG1248" i="29"/>
  <c r="AM1248" i="29"/>
  <c r="AJ1248" i="29" s="1"/>
  <c r="AN1248" i="29"/>
  <c r="AK1248" i="29" s="1"/>
  <c r="AO1248" i="29"/>
  <c r="AP1248" i="29"/>
  <c r="AQ1248" i="29"/>
  <c r="AE1249" i="29"/>
  <c r="AF1249" i="29"/>
  <c r="AG1249" i="29"/>
  <c r="AM1249" i="29"/>
  <c r="AJ1249" i="29" s="1"/>
  <c r="AN1249" i="29"/>
  <c r="AK1249" i="29" s="1"/>
  <c r="AO1249" i="29"/>
  <c r="AP1249" i="29"/>
  <c r="AQ1249" i="29"/>
  <c r="AR1249" i="29" s="1"/>
  <c r="AS1249" i="29" s="1"/>
  <c r="AT1249" i="29" s="1"/>
  <c r="AE1250" i="29"/>
  <c r="AF1250" i="29"/>
  <c r="AG1250" i="29"/>
  <c r="AM1250" i="29"/>
  <c r="AJ1250" i="29" s="1"/>
  <c r="AN1250" i="29"/>
  <c r="AK1250" i="29" s="1"/>
  <c r="AO1250" i="29"/>
  <c r="AP1250" i="29"/>
  <c r="AQ1250" i="29"/>
  <c r="AE1251" i="29"/>
  <c r="AF1251" i="29"/>
  <c r="AG1251" i="29"/>
  <c r="AH1251" i="29" s="1"/>
  <c r="AJ1251" i="29"/>
  <c r="AM1251" i="29"/>
  <c r="AN1251" i="29"/>
  <c r="AK1251" i="29" s="1"/>
  <c r="AO1251" i="29"/>
  <c r="AP1251" i="29"/>
  <c r="AQ1251" i="29"/>
  <c r="AE1252" i="29"/>
  <c r="AF1252" i="29"/>
  <c r="AG1252" i="29"/>
  <c r="AM1252" i="29"/>
  <c r="AJ1252" i="29" s="1"/>
  <c r="AN1252" i="29"/>
  <c r="AK1252" i="29" s="1"/>
  <c r="AO1252" i="29"/>
  <c r="AP1252" i="29"/>
  <c r="AQ1252" i="29"/>
  <c r="AE1253" i="29"/>
  <c r="AF1253" i="29"/>
  <c r="AG1253" i="29"/>
  <c r="AM1253" i="29"/>
  <c r="AJ1253" i="29" s="1"/>
  <c r="AN1253" i="29"/>
  <c r="AK1253" i="29" s="1"/>
  <c r="AO1253" i="29"/>
  <c r="AP1253" i="29"/>
  <c r="AQ1253" i="29"/>
  <c r="AE1254" i="29"/>
  <c r="AF1254" i="29"/>
  <c r="AG1254" i="29"/>
  <c r="AJ1254" i="29"/>
  <c r="AM1254" i="29"/>
  <c r="AN1254" i="29"/>
  <c r="AK1254" i="29" s="1"/>
  <c r="AO1254" i="29"/>
  <c r="AP1254" i="29"/>
  <c r="AQ1254" i="29"/>
  <c r="AE1255" i="29"/>
  <c r="AF1255" i="29"/>
  <c r="AG1255" i="29"/>
  <c r="AJ1255" i="29"/>
  <c r="AM1255" i="29"/>
  <c r="AN1255" i="29"/>
  <c r="AK1255" i="29" s="1"/>
  <c r="AO1255" i="29"/>
  <c r="AP1255" i="29"/>
  <c r="AQ1255" i="29"/>
  <c r="AE1256" i="29"/>
  <c r="AF1256" i="29"/>
  <c r="AG1256" i="29"/>
  <c r="AM1256" i="29"/>
  <c r="AJ1256" i="29" s="1"/>
  <c r="AN1256" i="29"/>
  <c r="AK1256" i="29" s="1"/>
  <c r="AO1256" i="29"/>
  <c r="AP1256" i="29"/>
  <c r="AQ1256" i="29"/>
  <c r="AE1257" i="29"/>
  <c r="AF1257" i="29"/>
  <c r="AG1257" i="29"/>
  <c r="AM1257" i="29"/>
  <c r="AJ1257" i="29" s="1"/>
  <c r="AN1257" i="29"/>
  <c r="AK1257" i="29" s="1"/>
  <c r="AO1257" i="29"/>
  <c r="AP1257" i="29"/>
  <c r="AQ1257" i="29"/>
  <c r="AE1258" i="29"/>
  <c r="AF1258" i="29"/>
  <c r="AG1258" i="29"/>
  <c r="AM1258" i="29"/>
  <c r="AJ1258" i="29" s="1"/>
  <c r="AN1258" i="29"/>
  <c r="AK1258" i="29" s="1"/>
  <c r="AO1258" i="29"/>
  <c r="AP1258" i="29"/>
  <c r="AQ1258" i="29"/>
  <c r="AE1259" i="29"/>
  <c r="AF1259" i="29"/>
  <c r="AG1259" i="29"/>
  <c r="AM1259" i="29"/>
  <c r="AJ1259" i="29" s="1"/>
  <c r="AN1259" i="29"/>
  <c r="AK1259" i="29" s="1"/>
  <c r="AO1259" i="29"/>
  <c r="AP1259" i="29"/>
  <c r="AQ1259" i="29"/>
  <c r="AE1260" i="29"/>
  <c r="AF1260" i="29"/>
  <c r="AH1260" i="29" s="1"/>
  <c r="AG1260" i="29"/>
  <c r="AK1260" i="29"/>
  <c r="AM1260" i="29"/>
  <c r="AJ1260" i="29" s="1"/>
  <c r="AN1260" i="29"/>
  <c r="AO1260" i="29"/>
  <c r="AP1260" i="29"/>
  <c r="AQ1260" i="29"/>
  <c r="AE1261" i="29"/>
  <c r="AF1261" i="29"/>
  <c r="AG1261" i="29"/>
  <c r="AM1261" i="29"/>
  <c r="AJ1261" i="29" s="1"/>
  <c r="AN1261" i="29"/>
  <c r="AK1261" i="29" s="1"/>
  <c r="AO1261" i="29"/>
  <c r="AR1261" i="29" s="1"/>
  <c r="AS1261" i="29" s="1"/>
  <c r="AT1261" i="29" s="1"/>
  <c r="AP1261" i="29"/>
  <c r="AQ1261" i="29"/>
  <c r="AE1262" i="29"/>
  <c r="AF1262" i="29"/>
  <c r="AG1262" i="29"/>
  <c r="AM1262" i="29"/>
  <c r="AJ1262" i="29" s="1"/>
  <c r="AN1262" i="29"/>
  <c r="AK1262" i="29" s="1"/>
  <c r="AO1262" i="29"/>
  <c r="AP1262" i="29"/>
  <c r="AQ1262" i="29"/>
  <c r="AE1263" i="29"/>
  <c r="AF1263" i="29"/>
  <c r="AG1263" i="29"/>
  <c r="AM1263" i="29"/>
  <c r="AJ1263" i="29" s="1"/>
  <c r="AN1263" i="29"/>
  <c r="AK1263" i="29" s="1"/>
  <c r="AO1263" i="29"/>
  <c r="AP1263" i="29"/>
  <c r="AQ1263" i="29"/>
  <c r="AE1264" i="29"/>
  <c r="AF1264" i="29"/>
  <c r="AG1264" i="29"/>
  <c r="AM1264" i="29"/>
  <c r="AJ1264" i="29" s="1"/>
  <c r="AN1264" i="29"/>
  <c r="AK1264" i="29" s="1"/>
  <c r="AO1264" i="29"/>
  <c r="AP1264" i="29"/>
  <c r="AQ1264" i="29"/>
  <c r="AE1265" i="29"/>
  <c r="AF1265" i="29"/>
  <c r="AG1265" i="29"/>
  <c r="AM1265" i="29"/>
  <c r="AJ1265" i="29" s="1"/>
  <c r="AN1265" i="29"/>
  <c r="AK1265" i="29" s="1"/>
  <c r="AO1265" i="29"/>
  <c r="AP1265" i="29"/>
  <c r="AQ1265" i="29"/>
  <c r="AE1266" i="29"/>
  <c r="AF1266" i="29"/>
  <c r="AG1266" i="29"/>
  <c r="AM1266" i="29"/>
  <c r="AJ1266" i="29" s="1"/>
  <c r="AN1266" i="29"/>
  <c r="AK1266" i="29" s="1"/>
  <c r="AO1266" i="29"/>
  <c r="AP1266" i="29"/>
  <c r="AQ1266" i="29"/>
  <c r="AE1267" i="29"/>
  <c r="AF1267" i="29"/>
  <c r="AH1267" i="29" s="1"/>
  <c r="AG1267" i="29"/>
  <c r="AJ1267" i="29"/>
  <c r="AM1267" i="29"/>
  <c r="AN1267" i="29"/>
  <c r="AK1267" i="29" s="1"/>
  <c r="AO1267" i="29"/>
  <c r="AP1267" i="29"/>
  <c r="AQ1267" i="29"/>
  <c r="AE1268" i="29"/>
  <c r="AF1268" i="29"/>
  <c r="AG1268" i="29"/>
  <c r="AM1268" i="29"/>
  <c r="AJ1268" i="29" s="1"/>
  <c r="AN1268" i="29"/>
  <c r="AK1268" i="29" s="1"/>
  <c r="AO1268" i="29"/>
  <c r="AP1268" i="29"/>
  <c r="AQ1268" i="29"/>
  <c r="AE1269" i="29"/>
  <c r="AF1269" i="29"/>
  <c r="AG1269" i="29"/>
  <c r="AH1269" i="29" s="1"/>
  <c r="AM1269" i="29"/>
  <c r="AJ1269" i="29" s="1"/>
  <c r="AN1269" i="29"/>
  <c r="AK1269" i="29" s="1"/>
  <c r="AO1269" i="29"/>
  <c r="AP1269" i="29"/>
  <c r="AQ1269" i="29"/>
  <c r="AE1270" i="29"/>
  <c r="AF1270" i="29"/>
  <c r="AG1270" i="29"/>
  <c r="AM1270" i="29"/>
  <c r="AJ1270" i="29" s="1"/>
  <c r="AN1270" i="29"/>
  <c r="AK1270" i="29" s="1"/>
  <c r="AO1270" i="29"/>
  <c r="AP1270" i="29"/>
  <c r="AQ1270" i="29"/>
  <c r="AE1271" i="29"/>
  <c r="AF1271" i="29"/>
  <c r="AG1271" i="29"/>
  <c r="AM1271" i="29"/>
  <c r="AJ1271" i="29" s="1"/>
  <c r="AN1271" i="29"/>
  <c r="AK1271" i="29" s="1"/>
  <c r="AO1271" i="29"/>
  <c r="AR1271" i="29" s="1"/>
  <c r="AS1271" i="29" s="1"/>
  <c r="AT1271" i="29" s="1"/>
  <c r="AP1271" i="29"/>
  <c r="AQ1271" i="29"/>
  <c r="AE1272" i="29"/>
  <c r="AF1272" i="29"/>
  <c r="AG1272" i="29"/>
  <c r="AM1272" i="29"/>
  <c r="AJ1272" i="29" s="1"/>
  <c r="AN1272" i="29"/>
  <c r="AK1272" i="29" s="1"/>
  <c r="AO1272" i="29"/>
  <c r="AP1272" i="29"/>
  <c r="AQ1272" i="29"/>
  <c r="AE1273" i="29"/>
  <c r="AF1273" i="29"/>
  <c r="AG1273" i="29"/>
  <c r="AM1273" i="29"/>
  <c r="AJ1273" i="29" s="1"/>
  <c r="AN1273" i="29"/>
  <c r="AK1273" i="29" s="1"/>
  <c r="AO1273" i="29"/>
  <c r="AP1273" i="29"/>
  <c r="AQ1273" i="29"/>
  <c r="AE1274" i="29"/>
  <c r="AF1274" i="29"/>
  <c r="AG1274" i="29"/>
  <c r="AM1274" i="29"/>
  <c r="AJ1274" i="29" s="1"/>
  <c r="AN1274" i="29"/>
  <c r="AK1274" i="29" s="1"/>
  <c r="AO1274" i="29"/>
  <c r="AP1274" i="29"/>
  <c r="AQ1274" i="29"/>
  <c r="AE1275" i="29"/>
  <c r="AF1275" i="29"/>
  <c r="AG1275" i="29"/>
  <c r="AM1275" i="29"/>
  <c r="AJ1275" i="29" s="1"/>
  <c r="AN1275" i="29"/>
  <c r="AK1275" i="29" s="1"/>
  <c r="AO1275" i="29"/>
  <c r="AP1275" i="29"/>
  <c r="AQ1275" i="29"/>
  <c r="AE1276" i="29"/>
  <c r="AF1276" i="29"/>
  <c r="AG1276" i="29"/>
  <c r="AM1276" i="29"/>
  <c r="AJ1276" i="29" s="1"/>
  <c r="AN1276" i="29"/>
  <c r="AK1276" i="29" s="1"/>
  <c r="AO1276" i="29"/>
  <c r="AP1276" i="29"/>
  <c r="AQ1276" i="29"/>
  <c r="AE1277" i="29"/>
  <c r="AF1277" i="29"/>
  <c r="AG1277" i="29"/>
  <c r="AM1277" i="29"/>
  <c r="AJ1277" i="29" s="1"/>
  <c r="AN1277" i="29"/>
  <c r="AK1277" i="29" s="1"/>
  <c r="AO1277" i="29"/>
  <c r="AP1277" i="29"/>
  <c r="AQ1277" i="29"/>
  <c r="AE1278" i="29"/>
  <c r="AF1278" i="29"/>
  <c r="AG1278" i="29"/>
  <c r="AH1278" i="29"/>
  <c r="AM1278" i="29"/>
  <c r="AJ1278" i="29" s="1"/>
  <c r="AN1278" i="29"/>
  <c r="AK1278" i="29" s="1"/>
  <c r="AO1278" i="29"/>
  <c r="AP1278" i="29"/>
  <c r="AQ1278" i="29"/>
  <c r="AE1279" i="29"/>
  <c r="AF1279" i="29"/>
  <c r="AG1279" i="29"/>
  <c r="AM1279" i="29"/>
  <c r="AJ1279" i="29" s="1"/>
  <c r="AN1279" i="29"/>
  <c r="AK1279" i="29" s="1"/>
  <c r="AO1279" i="29"/>
  <c r="AP1279" i="29"/>
  <c r="AQ1279" i="29"/>
  <c r="AE1280" i="29"/>
  <c r="AF1280" i="29"/>
  <c r="AG1280" i="29"/>
  <c r="AM1280" i="29"/>
  <c r="AJ1280" i="29" s="1"/>
  <c r="AN1280" i="29"/>
  <c r="AK1280" i="29" s="1"/>
  <c r="AO1280" i="29"/>
  <c r="AP1280" i="29"/>
  <c r="AQ1280" i="29"/>
  <c r="AE1281" i="29"/>
  <c r="AF1281" i="29"/>
  <c r="AG1281" i="29"/>
  <c r="AM1281" i="29"/>
  <c r="AJ1281" i="29" s="1"/>
  <c r="AN1281" i="29"/>
  <c r="AK1281" i="29" s="1"/>
  <c r="AO1281" i="29"/>
  <c r="AP1281" i="29"/>
  <c r="AQ1281" i="29"/>
  <c r="AE1282" i="29"/>
  <c r="AF1282" i="29"/>
  <c r="AG1282" i="29"/>
  <c r="AM1282" i="29"/>
  <c r="AJ1282" i="29" s="1"/>
  <c r="AN1282" i="29"/>
  <c r="AK1282" i="29" s="1"/>
  <c r="AO1282" i="29"/>
  <c r="AP1282" i="29"/>
  <c r="AQ1282" i="29"/>
  <c r="AE1283" i="29"/>
  <c r="AF1283" i="29"/>
  <c r="AG1283" i="29"/>
  <c r="AM1283" i="29"/>
  <c r="AJ1283" i="29" s="1"/>
  <c r="AN1283" i="29"/>
  <c r="AK1283" i="29" s="1"/>
  <c r="AO1283" i="29"/>
  <c r="AP1283" i="29"/>
  <c r="AQ1283" i="29"/>
  <c r="AE1284" i="29"/>
  <c r="AF1284" i="29"/>
  <c r="AG1284" i="29"/>
  <c r="AM1284" i="29"/>
  <c r="AJ1284" i="29" s="1"/>
  <c r="AN1284" i="29"/>
  <c r="AK1284" i="29" s="1"/>
  <c r="AO1284" i="29"/>
  <c r="AP1284" i="29"/>
  <c r="AQ1284" i="29"/>
  <c r="AE1285" i="29"/>
  <c r="AF1285" i="29"/>
  <c r="AG1285" i="29"/>
  <c r="AM1285" i="29"/>
  <c r="AJ1285" i="29" s="1"/>
  <c r="AN1285" i="29"/>
  <c r="AK1285" i="29" s="1"/>
  <c r="AO1285" i="29"/>
  <c r="AP1285" i="29"/>
  <c r="AQ1285" i="29"/>
  <c r="AE1286" i="29"/>
  <c r="AF1286" i="29"/>
  <c r="AG1286" i="29"/>
  <c r="AM1286" i="29"/>
  <c r="AJ1286" i="29" s="1"/>
  <c r="AN1286" i="29"/>
  <c r="AK1286" i="29" s="1"/>
  <c r="AO1286" i="29"/>
  <c r="AP1286" i="29"/>
  <c r="AQ1286" i="29"/>
  <c r="AE1287" i="29"/>
  <c r="AF1287" i="29"/>
  <c r="AG1287" i="29"/>
  <c r="AM1287" i="29"/>
  <c r="AJ1287" i="29" s="1"/>
  <c r="AN1287" i="29"/>
  <c r="AK1287" i="29" s="1"/>
  <c r="AO1287" i="29"/>
  <c r="AP1287" i="29"/>
  <c r="AQ1287" i="29"/>
  <c r="AE1288" i="29"/>
  <c r="AF1288" i="29"/>
  <c r="AG1288" i="29"/>
  <c r="AM1288" i="29"/>
  <c r="AJ1288" i="29" s="1"/>
  <c r="AN1288" i="29"/>
  <c r="AK1288" i="29" s="1"/>
  <c r="AO1288" i="29"/>
  <c r="AP1288" i="29"/>
  <c r="AQ1288" i="29"/>
  <c r="AE1289" i="29"/>
  <c r="AF1289" i="29"/>
  <c r="AG1289" i="29"/>
  <c r="AM1289" i="29"/>
  <c r="AJ1289" i="29" s="1"/>
  <c r="AN1289" i="29"/>
  <c r="AK1289" i="29" s="1"/>
  <c r="AO1289" i="29"/>
  <c r="AP1289" i="29"/>
  <c r="AQ1289" i="29"/>
  <c r="AE1290" i="29"/>
  <c r="AF1290" i="29"/>
  <c r="AG1290" i="29"/>
  <c r="AM1290" i="29"/>
  <c r="AJ1290" i="29" s="1"/>
  <c r="AN1290" i="29"/>
  <c r="AK1290" i="29" s="1"/>
  <c r="AO1290" i="29"/>
  <c r="AR1290" i="29" s="1"/>
  <c r="AS1290" i="29" s="1"/>
  <c r="AT1290" i="29" s="1"/>
  <c r="AP1290" i="29"/>
  <c r="AQ1290" i="29"/>
  <c r="AE1291" i="29"/>
  <c r="AF1291" i="29"/>
  <c r="AG1291" i="29"/>
  <c r="AM1291" i="29"/>
  <c r="AJ1291" i="29" s="1"/>
  <c r="AN1291" i="29"/>
  <c r="AK1291" i="29" s="1"/>
  <c r="AO1291" i="29"/>
  <c r="AP1291" i="29"/>
  <c r="AQ1291" i="29"/>
  <c r="AE1292" i="29"/>
  <c r="AF1292" i="29"/>
  <c r="AG1292" i="29"/>
  <c r="AM1292" i="29"/>
  <c r="AJ1292" i="29" s="1"/>
  <c r="AN1292" i="29"/>
  <c r="AK1292" i="29" s="1"/>
  <c r="AO1292" i="29"/>
  <c r="AP1292" i="29"/>
  <c r="AQ1292" i="29"/>
  <c r="AE1293" i="29"/>
  <c r="AF1293" i="29"/>
  <c r="AG1293" i="29"/>
  <c r="AM1293" i="29"/>
  <c r="AJ1293" i="29" s="1"/>
  <c r="AN1293" i="29"/>
  <c r="AK1293" i="29" s="1"/>
  <c r="AO1293" i="29"/>
  <c r="AP1293" i="29"/>
  <c r="AQ1293" i="29"/>
  <c r="AE1294" i="29"/>
  <c r="AF1294" i="29"/>
  <c r="AG1294" i="29"/>
  <c r="AM1294" i="29"/>
  <c r="AJ1294" i="29" s="1"/>
  <c r="AN1294" i="29"/>
  <c r="AK1294" i="29" s="1"/>
  <c r="AO1294" i="29"/>
  <c r="AP1294" i="29"/>
  <c r="AQ1294" i="29"/>
  <c r="AE1295" i="29"/>
  <c r="AF1295" i="29"/>
  <c r="AG1295" i="29"/>
  <c r="AM1295" i="29"/>
  <c r="AJ1295" i="29" s="1"/>
  <c r="AN1295" i="29"/>
  <c r="AK1295" i="29" s="1"/>
  <c r="AO1295" i="29"/>
  <c r="AP1295" i="29"/>
  <c r="AQ1295" i="29"/>
  <c r="AE1296" i="29"/>
  <c r="AF1296" i="29"/>
  <c r="AG1296" i="29"/>
  <c r="AH1296" i="29" s="1"/>
  <c r="AM1296" i="29"/>
  <c r="AJ1296" i="29" s="1"/>
  <c r="AN1296" i="29"/>
  <c r="AK1296" i="29" s="1"/>
  <c r="AO1296" i="29"/>
  <c r="AP1296" i="29"/>
  <c r="AQ1296" i="29"/>
  <c r="AE1297" i="29"/>
  <c r="AF1297" i="29"/>
  <c r="AG1297" i="29"/>
  <c r="AM1297" i="29"/>
  <c r="AJ1297" i="29" s="1"/>
  <c r="AN1297" i="29"/>
  <c r="AK1297" i="29" s="1"/>
  <c r="AO1297" i="29"/>
  <c r="AP1297" i="29"/>
  <c r="AQ1297" i="29"/>
  <c r="AE1298" i="29"/>
  <c r="AF1298" i="29"/>
  <c r="AG1298" i="29"/>
  <c r="AM1298" i="29"/>
  <c r="AJ1298" i="29" s="1"/>
  <c r="AN1298" i="29"/>
  <c r="AK1298" i="29" s="1"/>
  <c r="AO1298" i="29"/>
  <c r="AP1298" i="29"/>
  <c r="AQ1298" i="29"/>
  <c r="AE1299" i="29"/>
  <c r="AF1299" i="29"/>
  <c r="AG1299" i="29"/>
  <c r="AM1299" i="29"/>
  <c r="AJ1299" i="29" s="1"/>
  <c r="AN1299" i="29"/>
  <c r="AK1299" i="29" s="1"/>
  <c r="AO1299" i="29"/>
  <c r="AP1299" i="29"/>
  <c r="AQ1299" i="29"/>
  <c r="AE1300" i="29"/>
  <c r="AF1300" i="29"/>
  <c r="AG1300" i="29"/>
  <c r="AM1300" i="29"/>
  <c r="AJ1300" i="29" s="1"/>
  <c r="AN1300" i="29"/>
  <c r="AK1300" i="29" s="1"/>
  <c r="AO1300" i="29"/>
  <c r="AP1300" i="29"/>
  <c r="AQ1300" i="29"/>
  <c r="AE1301" i="29"/>
  <c r="AF1301" i="29"/>
  <c r="AG1301" i="29"/>
  <c r="AK1301" i="29"/>
  <c r="AM1301" i="29"/>
  <c r="AJ1301" i="29" s="1"/>
  <c r="AN1301" i="29"/>
  <c r="AO1301" i="29"/>
  <c r="AP1301" i="29"/>
  <c r="AQ1301" i="29"/>
  <c r="AE1302" i="29"/>
  <c r="AF1302" i="29"/>
  <c r="AG1302" i="29"/>
  <c r="AM1302" i="29"/>
  <c r="AJ1302" i="29" s="1"/>
  <c r="AN1302" i="29"/>
  <c r="AK1302" i="29" s="1"/>
  <c r="AO1302" i="29"/>
  <c r="AP1302" i="29"/>
  <c r="AQ1302" i="29"/>
  <c r="AE1303" i="29"/>
  <c r="AF1303" i="29"/>
  <c r="AG1303" i="29"/>
  <c r="AM1303" i="29"/>
  <c r="AJ1303" i="29" s="1"/>
  <c r="AN1303" i="29"/>
  <c r="AK1303" i="29" s="1"/>
  <c r="AO1303" i="29"/>
  <c r="AP1303" i="29"/>
  <c r="AQ1303" i="29"/>
  <c r="AR1303" i="29"/>
  <c r="AS1303" i="29" s="1"/>
  <c r="AT1303" i="29" s="1"/>
  <c r="AE1304" i="29"/>
  <c r="AF1304" i="29"/>
  <c r="AG1304" i="29"/>
  <c r="AM1304" i="29"/>
  <c r="AJ1304" i="29" s="1"/>
  <c r="AN1304" i="29"/>
  <c r="AK1304" i="29" s="1"/>
  <c r="AO1304" i="29"/>
  <c r="AP1304" i="29"/>
  <c r="AQ1304" i="29"/>
  <c r="AE1305" i="29"/>
  <c r="AF1305" i="29"/>
  <c r="AG1305" i="29"/>
  <c r="AJ1305" i="29"/>
  <c r="AM1305" i="29"/>
  <c r="AN1305" i="29"/>
  <c r="AK1305" i="29" s="1"/>
  <c r="AO1305" i="29"/>
  <c r="AP1305" i="29"/>
  <c r="AQ1305" i="29"/>
  <c r="AE1306" i="29"/>
  <c r="AF1306" i="29"/>
  <c r="AG1306" i="29"/>
  <c r="AM1306" i="29"/>
  <c r="AJ1306" i="29" s="1"/>
  <c r="AN1306" i="29"/>
  <c r="AK1306" i="29" s="1"/>
  <c r="AO1306" i="29"/>
  <c r="AP1306" i="29"/>
  <c r="AQ1306" i="29"/>
  <c r="AE1307" i="29"/>
  <c r="AF1307" i="29"/>
  <c r="AG1307" i="29"/>
  <c r="AM1307" i="29"/>
  <c r="AJ1307" i="29" s="1"/>
  <c r="AN1307" i="29"/>
  <c r="AK1307" i="29" s="1"/>
  <c r="AO1307" i="29"/>
  <c r="AP1307" i="29"/>
  <c r="AQ1307" i="29"/>
  <c r="AE1308" i="29"/>
  <c r="AF1308" i="29"/>
  <c r="AH1308" i="29" s="1"/>
  <c r="AG1308" i="29"/>
  <c r="AK1308" i="29"/>
  <c r="AM1308" i="29"/>
  <c r="AJ1308" i="29" s="1"/>
  <c r="AN1308" i="29"/>
  <c r="AO1308" i="29"/>
  <c r="AP1308" i="29"/>
  <c r="AQ1308" i="29"/>
  <c r="AE1309" i="29"/>
  <c r="AF1309" i="29"/>
  <c r="AG1309" i="29"/>
  <c r="AJ1309" i="29"/>
  <c r="AK1309" i="29"/>
  <c r="AM1309" i="29"/>
  <c r="AN1309" i="29"/>
  <c r="AO1309" i="29"/>
  <c r="AP1309" i="29"/>
  <c r="AQ1309" i="29"/>
  <c r="AE1310" i="29"/>
  <c r="AF1310" i="29"/>
  <c r="AG1310" i="29"/>
  <c r="AM1310" i="29"/>
  <c r="AJ1310" i="29" s="1"/>
  <c r="AN1310" i="29"/>
  <c r="AK1310" i="29" s="1"/>
  <c r="AO1310" i="29"/>
  <c r="AP1310" i="29"/>
  <c r="AQ1310" i="29"/>
  <c r="AE1311" i="29"/>
  <c r="AF1311" i="29"/>
  <c r="AG1311" i="29"/>
  <c r="AM1311" i="29"/>
  <c r="AJ1311" i="29" s="1"/>
  <c r="AN1311" i="29"/>
  <c r="AK1311" i="29" s="1"/>
  <c r="AO1311" i="29"/>
  <c r="AP1311" i="29"/>
  <c r="AQ1311" i="29"/>
  <c r="AE1312" i="29"/>
  <c r="AF1312" i="29"/>
  <c r="AG1312" i="29"/>
  <c r="AM1312" i="29"/>
  <c r="AJ1312" i="29" s="1"/>
  <c r="AN1312" i="29"/>
  <c r="AK1312" i="29" s="1"/>
  <c r="AO1312" i="29"/>
  <c r="AP1312" i="29"/>
  <c r="AQ1312" i="29"/>
  <c r="AE1313" i="29"/>
  <c r="AF1313" i="29"/>
  <c r="AG1313" i="29"/>
  <c r="AM1313" i="29"/>
  <c r="AJ1313" i="29" s="1"/>
  <c r="AN1313" i="29"/>
  <c r="AK1313" i="29" s="1"/>
  <c r="AO1313" i="29"/>
  <c r="AP1313" i="29"/>
  <c r="AQ1313" i="29"/>
  <c r="AE1314" i="29"/>
  <c r="AF1314" i="29"/>
  <c r="AG1314" i="29"/>
  <c r="AM1314" i="29"/>
  <c r="AJ1314" i="29" s="1"/>
  <c r="AN1314" i="29"/>
  <c r="AK1314" i="29" s="1"/>
  <c r="AO1314" i="29"/>
  <c r="AP1314" i="29"/>
  <c r="AQ1314" i="29"/>
  <c r="AE1315" i="29"/>
  <c r="AF1315" i="29"/>
  <c r="AG1315" i="29"/>
  <c r="AM1315" i="29"/>
  <c r="AJ1315" i="29" s="1"/>
  <c r="AN1315" i="29"/>
  <c r="AK1315" i="29" s="1"/>
  <c r="AO1315" i="29"/>
  <c r="AP1315" i="29"/>
  <c r="AQ1315" i="29"/>
  <c r="AE1316" i="29"/>
  <c r="AF1316" i="29"/>
  <c r="AG1316" i="29"/>
  <c r="AM1316" i="29"/>
  <c r="AJ1316" i="29" s="1"/>
  <c r="AN1316" i="29"/>
  <c r="AK1316" i="29" s="1"/>
  <c r="AO1316" i="29"/>
  <c r="AP1316" i="29"/>
  <c r="AQ1316" i="29"/>
  <c r="AE1317" i="29"/>
  <c r="AF1317" i="29"/>
  <c r="AG1317" i="29"/>
  <c r="AM1317" i="29"/>
  <c r="AJ1317" i="29" s="1"/>
  <c r="AN1317" i="29"/>
  <c r="AK1317" i="29" s="1"/>
  <c r="AO1317" i="29"/>
  <c r="AP1317" i="29"/>
  <c r="AQ1317" i="29"/>
  <c r="AE1318" i="29"/>
  <c r="AF1318" i="29"/>
  <c r="AG1318" i="29"/>
  <c r="AJ1318" i="29"/>
  <c r="AM1318" i="29"/>
  <c r="AN1318" i="29"/>
  <c r="AK1318" i="29" s="1"/>
  <c r="AO1318" i="29"/>
  <c r="AP1318" i="29"/>
  <c r="AQ1318" i="29"/>
  <c r="AE1319" i="29"/>
  <c r="AF1319" i="29"/>
  <c r="AG1319" i="29"/>
  <c r="AM1319" i="29"/>
  <c r="AJ1319" i="29" s="1"/>
  <c r="AN1319" i="29"/>
  <c r="AK1319" i="29" s="1"/>
  <c r="AO1319" i="29"/>
  <c r="AP1319" i="29"/>
  <c r="AQ1319" i="29"/>
  <c r="AE1320" i="29"/>
  <c r="AF1320" i="29"/>
  <c r="AG1320" i="29"/>
  <c r="AM1320" i="29"/>
  <c r="AJ1320" i="29" s="1"/>
  <c r="AN1320" i="29"/>
  <c r="AK1320" i="29" s="1"/>
  <c r="AO1320" i="29"/>
  <c r="AP1320" i="29"/>
  <c r="AQ1320" i="29"/>
  <c r="AE1321" i="29"/>
  <c r="AF1321" i="29"/>
  <c r="AG1321" i="29"/>
  <c r="AM1321" i="29"/>
  <c r="AJ1321" i="29" s="1"/>
  <c r="AN1321" i="29"/>
  <c r="AK1321" i="29" s="1"/>
  <c r="AO1321" i="29"/>
  <c r="AP1321" i="29"/>
  <c r="AQ1321" i="29"/>
  <c r="AE1322" i="29"/>
  <c r="AF1322" i="29"/>
  <c r="AG1322" i="29"/>
  <c r="AM1322" i="29"/>
  <c r="AJ1322" i="29" s="1"/>
  <c r="AN1322" i="29"/>
  <c r="AK1322" i="29" s="1"/>
  <c r="AO1322" i="29"/>
  <c r="AP1322" i="29"/>
  <c r="AQ1322" i="29"/>
  <c r="AE1323" i="29"/>
  <c r="AF1323" i="29"/>
  <c r="AG1323" i="29"/>
  <c r="AM1323" i="29"/>
  <c r="AJ1323" i="29" s="1"/>
  <c r="AN1323" i="29"/>
  <c r="AK1323" i="29" s="1"/>
  <c r="AO1323" i="29"/>
  <c r="AP1323" i="29"/>
  <c r="AQ1323" i="29"/>
  <c r="AE1324" i="29"/>
  <c r="AF1324" i="29"/>
  <c r="AG1324" i="29"/>
  <c r="AM1324" i="29"/>
  <c r="AJ1324" i="29" s="1"/>
  <c r="AN1324" i="29"/>
  <c r="AK1324" i="29" s="1"/>
  <c r="AO1324" i="29"/>
  <c r="AP1324" i="29"/>
  <c r="AQ1324" i="29"/>
  <c r="AE1325" i="29"/>
  <c r="AF1325" i="29"/>
  <c r="AG1325" i="29"/>
  <c r="AM1325" i="29"/>
  <c r="AJ1325" i="29" s="1"/>
  <c r="AN1325" i="29"/>
  <c r="AK1325" i="29" s="1"/>
  <c r="AO1325" i="29"/>
  <c r="AP1325" i="29"/>
  <c r="AQ1325" i="29"/>
  <c r="AE1326" i="29"/>
  <c r="AF1326" i="29"/>
  <c r="AG1326" i="29"/>
  <c r="AM1326" i="29"/>
  <c r="AJ1326" i="29" s="1"/>
  <c r="AN1326" i="29"/>
  <c r="AK1326" i="29" s="1"/>
  <c r="AO1326" i="29"/>
  <c r="AP1326" i="29"/>
  <c r="AQ1326" i="29"/>
  <c r="AE1327" i="29"/>
  <c r="AF1327" i="29"/>
  <c r="AG1327" i="29"/>
  <c r="AM1327" i="29"/>
  <c r="AJ1327" i="29" s="1"/>
  <c r="AN1327" i="29"/>
  <c r="AK1327" i="29" s="1"/>
  <c r="AO1327" i="29"/>
  <c r="AP1327" i="29"/>
  <c r="AQ1327" i="29"/>
  <c r="AE1328" i="29"/>
  <c r="AF1328" i="29"/>
  <c r="AG1328" i="29"/>
  <c r="AK1328" i="29"/>
  <c r="AM1328" i="29"/>
  <c r="AJ1328" i="29" s="1"/>
  <c r="AN1328" i="29"/>
  <c r="AO1328" i="29"/>
  <c r="AP1328" i="29"/>
  <c r="AQ1328" i="29"/>
  <c r="AE1329" i="29"/>
  <c r="AF1329" i="29"/>
  <c r="AG1329" i="29"/>
  <c r="AM1329" i="29"/>
  <c r="AJ1329" i="29" s="1"/>
  <c r="AN1329" i="29"/>
  <c r="AK1329" i="29" s="1"/>
  <c r="AO1329" i="29"/>
  <c r="AP1329" i="29"/>
  <c r="AQ1329" i="29"/>
  <c r="AE1330" i="29"/>
  <c r="AF1330" i="29"/>
  <c r="AG1330" i="29"/>
  <c r="AM1330" i="29"/>
  <c r="AJ1330" i="29" s="1"/>
  <c r="AN1330" i="29"/>
  <c r="AK1330" i="29" s="1"/>
  <c r="AO1330" i="29"/>
  <c r="AP1330" i="29"/>
  <c r="AQ1330" i="29"/>
  <c r="AE1331" i="29"/>
  <c r="AF1331" i="29"/>
  <c r="AG1331" i="29"/>
  <c r="AM1331" i="29"/>
  <c r="AJ1331" i="29" s="1"/>
  <c r="AN1331" i="29"/>
  <c r="AK1331" i="29" s="1"/>
  <c r="AO1331" i="29"/>
  <c r="AP1331" i="29"/>
  <c r="AQ1331" i="29"/>
  <c r="AE1332" i="29"/>
  <c r="AF1332" i="29"/>
  <c r="AG1332" i="29"/>
  <c r="AM1332" i="29"/>
  <c r="AJ1332" i="29" s="1"/>
  <c r="AN1332" i="29"/>
  <c r="AK1332" i="29" s="1"/>
  <c r="AO1332" i="29"/>
  <c r="AP1332" i="29"/>
  <c r="AQ1332" i="29"/>
  <c r="AE1333" i="29"/>
  <c r="AF1333" i="29"/>
  <c r="AG1333" i="29"/>
  <c r="AM1333" i="29"/>
  <c r="AJ1333" i="29" s="1"/>
  <c r="AN1333" i="29"/>
  <c r="AK1333" i="29" s="1"/>
  <c r="AO1333" i="29"/>
  <c r="AP1333" i="29"/>
  <c r="AQ1333" i="29"/>
  <c r="AE1334" i="29"/>
  <c r="AF1334" i="29"/>
  <c r="AG1334" i="29"/>
  <c r="AM1334" i="29"/>
  <c r="AJ1334" i="29" s="1"/>
  <c r="AN1334" i="29"/>
  <c r="AK1334" i="29" s="1"/>
  <c r="AO1334" i="29"/>
  <c r="AP1334" i="29"/>
  <c r="AQ1334" i="29"/>
  <c r="AE1335" i="29"/>
  <c r="AF1335" i="29"/>
  <c r="AG1335" i="29"/>
  <c r="AM1335" i="29"/>
  <c r="AJ1335" i="29" s="1"/>
  <c r="AN1335" i="29"/>
  <c r="AK1335" i="29" s="1"/>
  <c r="AO1335" i="29"/>
  <c r="AP1335" i="29"/>
  <c r="AQ1335" i="29"/>
  <c r="AE1336" i="29"/>
  <c r="AF1336" i="29"/>
  <c r="AG1336" i="29"/>
  <c r="AM1336" i="29"/>
  <c r="AJ1336" i="29" s="1"/>
  <c r="AN1336" i="29"/>
  <c r="AK1336" i="29" s="1"/>
  <c r="AO1336" i="29"/>
  <c r="AP1336" i="29"/>
  <c r="AQ1336" i="29"/>
  <c r="AE1337" i="29"/>
  <c r="AF1337" i="29"/>
  <c r="AG1337" i="29"/>
  <c r="AM1337" i="29"/>
  <c r="AJ1337" i="29" s="1"/>
  <c r="AN1337" i="29"/>
  <c r="AK1337" i="29" s="1"/>
  <c r="AO1337" i="29"/>
  <c r="AP1337" i="29"/>
  <c r="AQ1337" i="29"/>
  <c r="AE1338" i="29"/>
  <c r="AF1338" i="29"/>
  <c r="AG1338" i="29"/>
  <c r="AH1338" i="29" s="1"/>
  <c r="AM1338" i="29"/>
  <c r="AJ1338" i="29" s="1"/>
  <c r="AN1338" i="29"/>
  <c r="AK1338" i="29" s="1"/>
  <c r="AO1338" i="29"/>
  <c r="AP1338" i="29"/>
  <c r="AQ1338" i="29"/>
  <c r="AE1339" i="29"/>
  <c r="AF1339" i="29"/>
  <c r="AG1339" i="29"/>
  <c r="AM1339" i="29"/>
  <c r="AJ1339" i="29" s="1"/>
  <c r="AN1339" i="29"/>
  <c r="AK1339" i="29" s="1"/>
  <c r="AO1339" i="29"/>
  <c r="AP1339" i="29"/>
  <c r="AQ1339" i="29"/>
  <c r="AE1340" i="29"/>
  <c r="AF1340" i="29"/>
  <c r="AG1340" i="29"/>
  <c r="AM1340" i="29"/>
  <c r="AJ1340" i="29" s="1"/>
  <c r="AN1340" i="29"/>
  <c r="AK1340" i="29" s="1"/>
  <c r="AO1340" i="29"/>
  <c r="AP1340" i="29"/>
  <c r="AQ1340" i="29"/>
  <c r="AE1341" i="29"/>
  <c r="AF1341" i="29"/>
  <c r="AH1341" i="29" s="1"/>
  <c r="AG1341" i="29"/>
  <c r="AM1341" i="29"/>
  <c r="AJ1341" i="29" s="1"/>
  <c r="AN1341" i="29"/>
  <c r="AK1341" i="29" s="1"/>
  <c r="AO1341" i="29"/>
  <c r="AP1341" i="29"/>
  <c r="AQ1341" i="29"/>
  <c r="AE1342" i="29"/>
  <c r="AF1342" i="29"/>
  <c r="AG1342" i="29"/>
  <c r="AM1342" i="29"/>
  <c r="AJ1342" i="29" s="1"/>
  <c r="AN1342" i="29"/>
  <c r="AK1342" i="29" s="1"/>
  <c r="AO1342" i="29"/>
  <c r="AP1342" i="29"/>
  <c r="AQ1342" i="29"/>
  <c r="AE1343" i="29"/>
  <c r="AF1343" i="29"/>
  <c r="AG1343" i="29"/>
  <c r="AM1343" i="29"/>
  <c r="AJ1343" i="29" s="1"/>
  <c r="AN1343" i="29"/>
  <c r="AK1343" i="29" s="1"/>
  <c r="AO1343" i="29"/>
  <c r="AP1343" i="29"/>
  <c r="AQ1343" i="29"/>
  <c r="AE1344" i="29"/>
  <c r="AF1344" i="29"/>
  <c r="AH1344" i="29" s="1"/>
  <c r="AG1344" i="29"/>
  <c r="AM1344" i="29"/>
  <c r="AJ1344" i="29" s="1"/>
  <c r="AN1344" i="29"/>
  <c r="AK1344" i="29" s="1"/>
  <c r="AO1344" i="29"/>
  <c r="AP1344" i="29"/>
  <c r="AQ1344" i="29"/>
  <c r="AE1345" i="29"/>
  <c r="AF1345" i="29"/>
  <c r="AG1345" i="29"/>
  <c r="AM1345" i="29"/>
  <c r="AJ1345" i="29" s="1"/>
  <c r="AN1345" i="29"/>
  <c r="AK1345" i="29" s="1"/>
  <c r="AO1345" i="29"/>
  <c r="AP1345" i="29"/>
  <c r="AQ1345" i="29"/>
  <c r="AE1346" i="29"/>
  <c r="AF1346" i="29"/>
  <c r="AG1346" i="29"/>
  <c r="AM1346" i="29"/>
  <c r="AJ1346" i="29" s="1"/>
  <c r="AN1346" i="29"/>
  <c r="AK1346" i="29" s="1"/>
  <c r="AO1346" i="29"/>
  <c r="AP1346" i="29"/>
  <c r="AQ1346" i="29"/>
  <c r="AE1347" i="29"/>
  <c r="AF1347" i="29"/>
  <c r="AH1347" i="29" s="1"/>
  <c r="AG1347" i="29"/>
  <c r="AM1347" i="29"/>
  <c r="AJ1347" i="29" s="1"/>
  <c r="AN1347" i="29"/>
  <c r="AK1347" i="29" s="1"/>
  <c r="AO1347" i="29"/>
  <c r="AP1347" i="29"/>
  <c r="AQ1347" i="29"/>
  <c r="AE1348" i="29"/>
  <c r="AF1348" i="29"/>
  <c r="AG1348" i="29"/>
  <c r="AM1348" i="29"/>
  <c r="AJ1348" i="29" s="1"/>
  <c r="AN1348" i="29"/>
  <c r="AK1348" i="29" s="1"/>
  <c r="AO1348" i="29"/>
  <c r="AP1348" i="29"/>
  <c r="AQ1348" i="29"/>
  <c r="AE1349" i="29"/>
  <c r="AF1349" i="29"/>
  <c r="AG1349" i="29"/>
  <c r="AM1349" i="29"/>
  <c r="AJ1349" i="29" s="1"/>
  <c r="AN1349" i="29"/>
  <c r="AK1349" i="29" s="1"/>
  <c r="AO1349" i="29"/>
  <c r="AP1349" i="29"/>
  <c r="AQ1349" i="29"/>
  <c r="AE1350" i="29"/>
  <c r="AF1350" i="29"/>
  <c r="AG1350" i="29"/>
  <c r="AM1350" i="29"/>
  <c r="AJ1350" i="29" s="1"/>
  <c r="AN1350" i="29"/>
  <c r="AK1350" i="29" s="1"/>
  <c r="AO1350" i="29"/>
  <c r="AP1350" i="29"/>
  <c r="AQ1350" i="29"/>
  <c r="AE1351" i="29"/>
  <c r="AF1351" i="29"/>
  <c r="AG1351" i="29"/>
  <c r="AM1351" i="29"/>
  <c r="AJ1351" i="29" s="1"/>
  <c r="AN1351" i="29"/>
  <c r="AK1351" i="29" s="1"/>
  <c r="AO1351" i="29"/>
  <c r="AP1351" i="29"/>
  <c r="AQ1351" i="29"/>
  <c r="AE1352" i="29"/>
  <c r="AF1352" i="29"/>
  <c r="AG1352" i="29"/>
  <c r="AM1352" i="29"/>
  <c r="AJ1352" i="29" s="1"/>
  <c r="AN1352" i="29"/>
  <c r="AK1352" i="29" s="1"/>
  <c r="AO1352" i="29"/>
  <c r="AP1352" i="29"/>
  <c r="AQ1352" i="29"/>
  <c r="AE1353" i="29"/>
  <c r="AF1353" i="29"/>
  <c r="AG1353" i="29"/>
  <c r="AM1353" i="29"/>
  <c r="AJ1353" i="29" s="1"/>
  <c r="AN1353" i="29"/>
  <c r="AK1353" i="29" s="1"/>
  <c r="AO1353" i="29"/>
  <c r="AP1353" i="29"/>
  <c r="AQ1353" i="29"/>
  <c r="AE1354" i="29"/>
  <c r="AF1354" i="29"/>
  <c r="AG1354" i="29"/>
  <c r="AM1354" i="29"/>
  <c r="AJ1354" i="29" s="1"/>
  <c r="AN1354" i="29"/>
  <c r="AK1354" i="29" s="1"/>
  <c r="AO1354" i="29"/>
  <c r="AP1354" i="29"/>
  <c r="AQ1354" i="29"/>
  <c r="AE1355" i="29"/>
  <c r="AF1355" i="29"/>
  <c r="AG1355" i="29"/>
  <c r="AM1355" i="29"/>
  <c r="AJ1355" i="29" s="1"/>
  <c r="AN1355" i="29"/>
  <c r="AK1355" i="29" s="1"/>
  <c r="AO1355" i="29"/>
  <c r="AP1355" i="29"/>
  <c r="AQ1355" i="29"/>
  <c r="AE1356" i="29"/>
  <c r="AF1356" i="29"/>
  <c r="AG1356" i="29"/>
  <c r="AM1356" i="29"/>
  <c r="AJ1356" i="29" s="1"/>
  <c r="AN1356" i="29"/>
  <c r="AK1356" i="29" s="1"/>
  <c r="AO1356" i="29"/>
  <c r="AP1356" i="29"/>
  <c r="AQ1356" i="29"/>
  <c r="AE1357" i="29"/>
  <c r="AF1357" i="29"/>
  <c r="AG1357" i="29"/>
  <c r="AM1357" i="29"/>
  <c r="AJ1357" i="29" s="1"/>
  <c r="AN1357" i="29"/>
  <c r="AK1357" i="29" s="1"/>
  <c r="AO1357" i="29"/>
  <c r="AP1357" i="29"/>
  <c r="AQ1357" i="29"/>
  <c r="AE1358" i="29"/>
  <c r="AF1358" i="29"/>
  <c r="AG1358" i="29"/>
  <c r="AM1358" i="29"/>
  <c r="AJ1358" i="29" s="1"/>
  <c r="AN1358" i="29"/>
  <c r="AK1358" i="29" s="1"/>
  <c r="AO1358" i="29"/>
  <c r="AP1358" i="29"/>
  <c r="AQ1358" i="29"/>
  <c r="AE1359" i="29"/>
  <c r="AF1359" i="29"/>
  <c r="AG1359" i="29"/>
  <c r="AM1359" i="29"/>
  <c r="AJ1359" i="29" s="1"/>
  <c r="AN1359" i="29"/>
  <c r="AK1359" i="29" s="1"/>
  <c r="AO1359" i="29"/>
  <c r="AP1359" i="29"/>
  <c r="AQ1359" i="29"/>
  <c r="AE1360" i="29"/>
  <c r="AF1360" i="29"/>
  <c r="AG1360" i="29"/>
  <c r="AM1360" i="29"/>
  <c r="AJ1360" i="29" s="1"/>
  <c r="AN1360" i="29"/>
  <c r="AK1360" i="29" s="1"/>
  <c r="AO1360" i="29"/>
  <c r="AP1360" i="29"/>
  <c r="AQ1360" i="29"/>
  <c r="AE1361" i="29"/>
  <c r="AF1361" i="29"/>
  <c r="AG1361" i="29"/>
  <c r="AM1361" i="29"/>
  <c r="AJ1361" i="29" s="1"/>
  <c r="AN1361" i="29"/>
  <c r="AK1361" i="29" s="1"/>
  <c r="AO1361" i="29"/>
  <c r="AP1361" i="29"/>
  <c r="AQ1361" i="29"/>
  <c r="AE1362" i="29"/>
  <c r="AF1362" i="29"/>
  <c r="AG1362" i="29"/>
  <c r="AM1362" i="29"/>
  <c r="AJ1362" i="29" s="1"/>
  <c r="AN1362" i="29"/>
  <c r="AK1362" i="29" s="1"/>
  <c r="AO1362" i="29"/>
  <c r="AR1362" i="29" s="1"/>
  <c r="AS1362" i="29" s="1"/>
  <c r="AT1362" i="29" s="1"/>
  <c r="AP1362" i="29"/>
  <c r="AQ1362" i="29"/>
  <c r="AE1363" i="29"/>
  <c r="AF1363" i="29"/>
  <c r="AG1363" i="29"/>
  <c r="AM1363" i="29"/>
  <c r="AJ1363" i="29" s="1"/>
  <c r="AN1363" i="29"/>
  <c r="AK1363" i="29" s="1"/>
  <c r="AO1363" i="29"/>
  <c r="AP1363" i="29"/>
  <c r="AQ1363" i="29"/>
  <c r="AE1364" i="29"/>
  <c r="AF1364" i="29"/>
  <c r="AG1364" i="29"/>
  <c r="AM1364" i="29"/>
  <c r="AJ1364" i="29" s="1"/>
  <c r="AN1364" i="29"/>
  <c r="AK1364" i="29" s="1"/>
  <c r="AO1364" i="29"/>
  <c r="AP1364" i="29"/>
  <c r="AQ1364" i="29"/>
  <c r="AE1365" i="29"/>
  <c r="AF1365" i="29"/>
  <c r="AG1365" i="29"/>
  <c r="AM1365" i="29"/>
  <c r="AJ1365" i="29" s="1"/>
  <c r="AN1365" i="29"/>
  <c r="AK1365" i="29" s="1"/>
  <c r="AO1365" i="29"/>
  <c r="AP1365" i="29"/>
  <c r="AQ1365" i="29"/>
  <c r="AE1366" i="29"/>
  <c r="AF1366" i="29"/>
  <c r="AG1366" i="29"/>
  <c r="AM1366" i="29"/>
  <c r="AJ1366" i="29" s="1"/>
  <c r="AN1366" i="29"/>
  <c r="AK1366" i="29" s="1"/>
  <c r="AO1366" i="29"/>
  <c r="AP1366" i="29"/>
  <c r="AR1366" i="29" s="1"/>
  <c r="AS1366" i="29" s="1"/>
  <c r="AT1366" i="29" s="1"/>
  <c r="AQ1366" i="29"/>
  <c r="AE1367" i="29"/>
  <c r="AF1367" i="29"/>
  <c r="AG1367" i="29"/>
  <c r="AM1367" i="29"/>
  <c r="AJ1367" i="29" s="1"/>
  <c r="AN1367" i="29"/>
  <c r="AK1367" i="29" s="1"/>
  <c r="AO1367" i="29"/>
  <c r="AP1367" i="29"/>
  <c r="AQ1367" i="29"/>
  <c r="AE1368" i="29"/>
  <c r="AF1368" i="29"/>
  <c r="AH1368" i="29" s="1"/>
  <c r="AG1368" i="29"/>
  <c r="AM1368" i="29"/>
  <c r="AJ1368" i="29" s="1"/>
  <c r="AN1368" i="29"/>
  <c r="AK1368" i="29" s="1"/>
  <c r="AO1368" i="29"/>
  <c r="AP1368" i="29"/>
  <c r="AQ1368" i="29"/>
  <c r="AE1369" i="29"/>
  <c r="AF1369" i="29"/>
  <c r="AG1369" i="29"/>
  <c r="AM1369" i="29"/>
  <c r="AJ1369" i="29" s="1"/>
  <c r="AN1369" i="29"/>
  <c r="AK1369" i="29" s="1"/>
  <c r="AO1369" i="29"/>
  <c r="AR1369" i="29" s="1"/>
  <c r="AS1369" i="29" s="1"/>
  <c r="AT1369" i="29" s="1"/>
  <c r="AP1369" i="29"/>
  <c r="AQ1369" i="29"/>
  <c r="AE1370" i="29"/>
  <c r="AF1370" i="29"/>
  <c r="AG1370" i="29"/>
  <c r="AM1370" i="29"/>
  <c r="AJ1370" i="29" s="1"/>
  <c r="AN1370" i="29"/>
  <c r="AK1370" i="29" s="1"/>
  <c r="AO1370" i="29"/>
  <c r="AP1370" i="29"/>
  <c r="AQ1370" i="29"/>
  <c r="AE1371" i="29"/>
  <c r="AF1371" i="29"/>
  <c r="AH1371" i="29" s="1"/>
  <c r="AG1371" i="29"/>
  <c r="AM1371" i="29"/>
  <c r="AJ1371" i="29" s="1"/>
  <c r="AN1371" i="29"/>
  <c r="AK1371" i="29" s="1"/>
  <c r="AO1371" i="29"/>
  <c r="AP1371" i="29"/>
  <c r="AQ1371" i="29"/>
  <c r="AE1372" i="29"/>
  <c r="AF1372" i="29"/>
  <c r="AG1372" i="29"/>
  <c r="AH1372" i="29" s="1"/>
  <c r="AJ1372" i="29"/>
  <c r="AM1372" i="29"/>
  <c r="AN1372" i="29"/>
  <c r="AK1372" i="29" s="1"/>
  <c r="AO1372" i="29"/>
  <c r="AP1372" i="29"/>
  <c r="AQ1372" i="29"/>
  <c r="AE1373" i="29"/>
  <c r="AF1373" i="29"/>
  <c r="AG1373" i="29"/>
  <c r="AM1373" i="29"/>
  <c r="AJ1373" i="29" s="1"/>
  <c r="AN1373" i="29"/>
  <c r="AK1373" i="29" s="1"/>
  <c r="AO1373" i="29"/>
  <c r="AP1373" i="29"/>
  <c r="AQ1373" i="29"/>
  <c r="AE1374" i="29"/>
  <c r="AF1374" i="29"/>
  <c r="AG1374" i="29"/>
  <c r="AM1374" i="29"/>
  <c r="AJ1374" i="29" s="1"/>
  <c r="AN1374" i="29"/>
  <c r="AK1374" i="29" s="1"/>
  <c r="AO1374" i="29"/>
  <c r="AP1374" i="29"/>
  <c r="AQ1374" i="29"/>
  <c r="AE1375" i="29"/>
  <c r="AF1375" i="29"/>
  <c r="AG1375" i="29"/>
  <c r="AM1375" i="29"/>
  <c r="AJ1375" i="29" s="1"/>
  <c r="AN1375" i="29"/>
  <c r="AK1375" i="29" s="1"/>
  <c r="AO1375" i="29"/>
  <c r="AP1375" i="29"/>
  <c r="AQ1375" i="29"/>
  <c r="AE1376" i="29"/>
  <c r="AF1376" i="29"/>
  <c r="AG1376" i="29"/>
  <c r="AM1376" i="29"/>
  <c r="AJ1376" i="29" s="1"/>
  <c r="AN1376" i="29"/>
  <c r="AK1376" i="29" s="1"/>
  <c r="AO1376" i="29"/>
  <c r="AP1376" i="29"/>
  <c r="AQ1376" i="29"/>
  <c r="AE1377" i="29"/>
  <c r="AF1377" i="29"/>
  <c r="AG1377" i="29"/>
  <c r="AM1377" i="29"/>
  <c r="AJ1377" i="29" s="1"/>
  <c r="AN1377" i="29"/>
  <c r="AK1377" i="29" s="1"/>
  <c r="AO1377" i="29"/>
  <c r="AP1377" i="29"/>
  <c r="AQ1377" i="29"/>
  <c r="AE1378" i="29"/>
  <c r="AF1378" i="29"/>
  <c r="AG1378" i="29"/>
  <c r="AM1378" i="29"/>
  <c r="AJ1378" i="29" s="1"/>
  <c r="AN1378" i="29"/>
  <c r="AK1378" i="29" s="1"/>
  <c r="AO1378" i="29"/>
  <c r="AP1378" i="29"/>
  <c r="AQ1378" i="29"/>
  <c r="AE1379" i="29"/>
  <c r="AF1379" i="29"/>
  <c r="AG1379" i="29"/>
  <c r="AM1379" i="29"/>
  <c r="AJ1379" i="29" s="1"/>
  <c r="AN1379" i="29"/>
  <c r="AK1379" i="29" s="1"/>
  <c r="AO1379" i="29"/>
  <c r="AP1379" i="29"/>
  <c r="AQ1379" i="29"/>
  <c r="AE1380" i="29"/>
  <c r="AF1380" i="29"/>
  <c r="AG1380" i="29"/>
  <c r="AK1380" i="29"/>
  <c r="AM1380" i="29"/>
  <c r="AJ1380" i="29" s="1"/>
  <c r="AN1380" i="29"/>
  <c r="AO1380" i="29"/>
  <c r="AP1380" i="29"/>
  <c r="AQ1380" i="29"/>
  <c r="AE1381" i="29"/>
  <c r="AF1381" i="29"/>
  <c r="AG1381" i="29"/>
  <c r="AJ1381" i="29"/>
  <c r="AM1381" i="29"/>
  <c r="AN1381" i="29"/>
  <c r="AK1381" i="29" s="1"/>
  <c r="AO1381" i="29"/>
  <c r="AP1381" i="29"/>
  <c r="AQ1381" i="29"/>
  <c r="AE1382" i="29"/>
  <c r="AF1382" i="29"/>
  <c r="AH1382" i="29" s="1"/>
  <c r="AG1382" i="29"/>
  <c r="AM1382" i="29"/>
  <c r="AJ1382" i="29" s="1"/>
  <c r="AN1382" i="29"/>
  <c r="AK1382" i="29" s="1"/>
  <c r="AO1382" i="29"/>
  <c r="AP1382" i="29"/>
  <c r="AQ1382" i="29"/>
  <c r="AE1383" i="29"/>
  <c r="AF1383" i="29"/>
  <c r="AG1383" i="29"/>
  <c r="AM1383" i="29"/>
  <c r="AJ1383" i="29" s="1"/>
  <c r="AN1383" i="29"/>
  <c r="AK1383" i="29" s="1"/>
  <c r="AO1383" i="29"/>
  <c r="AP1383" i="29"/>
  <c r="AQ1383" i="29"/>
  <c r="AE1384" i="29"/>
  <c r="AF1384" i="29"/>
  <c r="AG1384" i="29"/>
  <c r="AK1384" i="29"/>
  <c r="AM1384" i="29"/>
  <c r="AJ1384" i="29" s="1"/>
  <c r="AN1384" i="29"/>
  <c r="AO1384" i="29"/>
  <c r="AP1384" i="29"/>
  <c r="AQ1384" i="29"/>
  <c r="AE1385" i="29"/>
  <c r="AF1385" i="29"/>
  <c r="AG1385" i="29"/>
  <c r="AK1385" i="29"/>
  <c r="AM1385" i="29"/>
  <c r="AJ1385" i="29" s="1"/>
  <c r="AN1385" i="29"/>
  <c r="AO1385" i="29"/>
  <c r="AP1385" i="29"/>
  <c r="AQ1385" i="29"/>
  <c r="AE1386" i="29"/>
  <c r="AF1386" i="29"/>
  <c r="AG1386" i="29"/>
  <c r="AM1386" i="29"/>
  <c r="AJ1386" i="29" s="1"/>
  <c r="AN1386" i="29"/>
  <c r="AK1386" i="29" s="1"/>
  <c r="AO1386" i="29"/>
  <c r="AP1386" i="29"/>
  <c r="AQ1386" i="29"/>
  <c r="AE1387" i="29"/>
  <c r="AF1387" i="29"/>
  <c r="AG1387" i="29"/>
  <c r="AM1387" i="29"/>
  <c r="AJ1387" i="29" s="1"/>
  <c r="AN1387" i="29"/>
  <c r="AK1387" i="29" s="1"/>
  <c r="AO1387" i="29"/>
  <c r="AP1387" i="29"/>
  <c r="AQ1387" i="29"/>
  <c r="AE1388" i="29"/>
  <c r="AF1388" i="29"/>
  <c r="AG1388" i="29"/>
  <c r="AH1388" i="29" s="1"/>
  <c r="AM1388" i="29"/>
  <c r="AJ1388" i="29" s="1"/>
  <c r="AN1388" i="29"/>
  <c r="AK1388" i="29" s="1"/>
  <c r="AO1388" i="29"/>
  <c r="AP1388" i="29"/>
  <c r="AQ1388" i="29"/>
  <c r="AE1389" i="29"/>
  <c r="AF1389" i="29"/>
  <c r="AG1389" i="29"/>
  <c r="AJ1389" i="29"/>
  <c r="AM1389" i="29"/>
  <c r="AN1389" i="29"/>
  <c r="AK1389" i="29" s="1"/>
  <c r="AO1389" i="29"/>
  <c r="AP1389" i="29"/>
  <c r="AQ1389" i="29"/>
  <c r="AE1390" i="29"/>
  <c r="AF1390" i="29"/>
  <c r="AG1390" i="29"/>
  <c r="AM1390" i="29"/>
  <c r="AJ1390" i="29" s="1"/>
  <c r="AN1390" i="29"/>
  <c r="AK1390" i="29" s="1"/>
  <c r="AO1390" i="29"/>
  <c r="AP1390" i="29"/>
  <c r="AQ1390" i="29"/>
  <c r="AE1391" i="29"/>
  <c r="AF1391" i="29"/>
  <c r="AH1391" i="29" s="1"/>
  <c r="AG1391" i="29"/>
  <c r="AM1391" i="29"/>
  <c r="AJ1391" i="29" s="1"/>
  <c r="AN1391" i="29"/>
  <c r="AK1391" i="29" s="1"/>
  <c r="AO1391" i="29"/>
  <c r="AP1391" i="29"/>
  <c r="AQ1391" i="29"/>
  <c r="AE1392" i="29"/>
  <c r="AF1392" i="29"/>
  <c r="AG1392" i="29"/>
  <c r="AM1392" i="29"/>
  <c r="AJ1392" i="29" s="1"/>
  <c r="AN1392" i="29"/>
  <c r="AK1392" i="29" s="1"/>
  <c r="AO1392" i="29"/>
  <c r="AR1392" i="29" s="1"/>
  <c r="AS1392" i="29" s="1"/>
  <c r="AT1392" i="29" s="1"/>
  <c r="AP1392" i="29"/>
  <c r="AQ1392" i="29"/>
  <c r="AE1393" i="29"/>
  <c r="AF1393" i="29"/>
  <c r="AG1393" i="29"/>
  <c r="AJ1393" i="29"/>
  <c r="AM1393" i="29"/>
  <c r="AN1393" i="29"/>
  <c r="AK1393" i="29" s="1"/>
  <c r="AO1393" i="29"/>
  <c r="AP1393" i="29"/>
  <c r="AQ1393" i="29"/>
  <c r="AE1394" i="29"/>
  <c r="AF1394" i="29"/>
  <c r="AG1394" i="29"/>
  <c r="AJ1394" i="29"/>
  <c r="AM1394" i="29"/>
  <c r="AN1394" i="29"/>
  <c r="AK1394" i="29" s="1"/>
  <c r="AO1394" i="29"/>
  <c r="AP1394" i="29"/>
  <c r="AQ1394" i="29"/>
  <c r="AE1395" i="29"/>
  <c r="AF1395" i="29"/>
  <c r="AG1395" i="29"/>
  <c r="AM1395" i="29"/>
  <c r="AJ1395" i="29" s="1"/>
  <c r="AN1395" i="29"/>
  <c r="AK1395" i="29" s="1"/>
  <c r="AO1395" i="29"/>
  <c r="AP1395" i="29"/>
  <c r="AQ1395" i="29"/>
  <c r="AE1396" i="29"/>
  <c r="AF1396" i="29"/>
  <c r="AH1396" i="29" s="1"/>
  <c r="AG1396" i="29"/>
  <c r="AM1396" i="29"/>
  <c r="AJ1396" i="29" s="1"/>
  <c r="AN1396" i="29"/>
  <c r="AK1396" i="29" s="1"/>
  <c r="AO1396" i="29"/>
  <c r="AP1396" i="29"/>
  <c r="AQ1396" i="29"/>
  <c r="AE1397" i="29"/>
  <c r="AF1397" i="29"/>
  <c r="AG1397" i="29"/>
  <c r="AM1397" i="29"/>
  <c r="AJ1397" i="29" s="1"/>
  <c r="AN1397" i="29"/>
  <c r="AK1397" i="29" s="1"/>
  <c r="AO1397" i="29"/>
  <c r="AP1397" i="29"/>
  <c r="AQ1397" i="29"/>
  <c r="AE1398" i="29"/>
  <c r="AF1398" i="29"/>
  <c r="AG1398" i="29"/>
  <c r="AK1398" i="29"/>
  <c r="AM1398" i="29"/>
  <c r="AJ1398" i="29" s="1"/>
  <c r="AN1398" i="29"/>
  <c r="AO1398" i="29"/>
  <c r="AP1398" i="29"/>
  <c r="AQ1398" i="29"/>
  <c r="AE1399" i="29"/>
  <c r="AF1399" i="29"/>
  <c r="AG1399" i="29"/>
  <c r="AM1399" i="29"/>
  <c r="AJ1399" i="29" s="1"/>
  <c r="AN1399" i="29"/>
  <c r="AK1399" i="29" s="1"/>
  <c r="AO1399" i="29"/>
  <c r="AP1399" i="29"/>
  <c r="AQ1399" i="29"/>
  <c r="AE1400" i="29"/>
  <c r="AF1400" i="29"/>
  <c r="AG1400" i="29"/>
  <c r="AM1400" i="29"/>
  <c r="AJ1400" i="29" s="1"/>
  <c r="AN1400" i="29"/>
  <c r="AK1400" i="29" s="1"/>
  <c r="AO1400" i="29"/>
  <c r="AP1400" i="29"/>
  <c r="AQ1400" i="29"/>
  <c r="AE1401" i="29"/>
  <c r="AF1401" i="29"/>
  <c r="AG1401" i="29"/>
  <c r="AM1401" i="29"/>
  <c r="AJ1401" i="29" s="1"/>
  <c r="AN1401" i="29"/>
  <c r="AK1401" i="29" s="1"/>
  <c r="AO1401" i="29"/>
  <c r="AR1401" i="29" s="1"/>
  <c r="AS1401" i="29" s="1"/>
  <c r="AT1401" i="29" s="1"/>
  <c r="AP1401" i="29"/>
  <c r="AQ1401" i="29"/>
  <c r="AE1402" i="29"/>
  <c r="AF1402" i="29"/>
  <c r="AG1402" i="29"/>
  <c r="AJ1402" i="29"/>
  <c r="AM1402" i="29"/>
  <c r="AN1402" i="29"/>
  <c r="AK1402" i="29" s="1"/>
  <c r="AO1402" i="29"/>
  <c r="AP1402" i="29"/>
  <c r="AQ1402" i="29"/>
  <c r="AE1403" i="29"/>
  <c r="AF1403" i="29"/>
  <c r="AG1403" i="29"/>
  <c r="AM1403" i="29"/>
  <c r="AJ1403" i="29" s="1"/>
  <c r="AN1403" i="29"/>
  <c r="AK1403" i="29" s="1"/>
  <c r="AO1403" i="29"/>
  <c r="AP1403" i="29"/>
  <c r="AQ1403" i="29"/>
  <c r="AE1404" i="29"/>
  <c r="AF1404" i="29"/>
  <c r="AG1404" i="29"/>
  <c r="AM1404" i="29"/>
  <c r="AJ1404" i="29" s="1"/>
  <c r="AN1404" i="29"/>
  <c r="AK1404" i="29" s="1"/>
  <c r="AO1404" i="29"/>
  <c r="AP1404" i="29"/>
  <c r="AQ1404" i="29"/>
  <c r="AE1405" i="29"/>
  <c r="AF1405" i="29"/>
  <c r="AG1405" i="29"/>
  <c r="AM1405" i="29"/>
  <c r="AJ1405" i="29" s="1"/>
  <c r="AN1405" i="29"/>
  <c r="AK1405" i="29" s="1"/>
  <c r="AO1405" i="29"/>
  <c r="AP1405" i="29"/>
  <c r="AQ1405" i="29"/>
  <c r="AE1406" i="29"/>
  <c r="AF1406" i="29"/>
  <c r="AG1406" i="29"/>
  <c r="AM1406" i="29"/>
  <c r="AJ1406" i="29" s="1"/>
  <c r="AN1406" i="29"/>
  <c r="AK1406" i="29" s="1"/>
  <c r="AO1406" i="29"/>
  <c r="AP1406" i="29"/>
  <c r="AQ1406" i="29"/>
  <c r="AE1407" i="29"/>
  <c r="AF1407" i="29"/>
  <c r="AH1407" i="29" s="1"/>
  <c r="AG1407" i="29"/>
  <c r="AJ1407" i="29"/>
  <c r="AM1407" i="29"/>
  <c r="AN1407" i="29"/>
  <c r="AK1407" i="29" s="1"/>
  <c r="AO1407" i="29"/>
  <c r="AP1407" i="29"/>
  <c r="AQ1407" i="29"/>
  <c r="AE1408" i="29"/>
  <c r="AF1408" i="29"/>
  <c r="AG1408" i="29"/>
  <c r="AM1408" i="29"/>
  <c r="AJ1408" i="29" s="1"/>
  <c r="AN1408" i="29"/>
  <c r="AK1408" i="29" s="1"/>
  <c r="AO1408" i="29"/>
  <c r="AP1408" i="29"/>
  <c r="AQ1408" i="29"/>
  <c r="AE1409" i="29"/>
  <c r="AF1409" i="29"/>
  <c r="AG1409" i="29"/>
  <c r="AM1409" i="29"/>
  <c r="AJ1409" i="29" s="1"/>
  <c r="AN1409" i="29"/>
  <c r="AK1409" i="29" s="1"/>
  <c r="AO1409" i="29"/>
  <c r="AP1409" i="29"/>
  <c r="AQ1409" i="29"/>
  <c r="AE1410" i="29"/>
  <c r="AF1410" i="29"/>
  <c r="AG1410" i="29"/>
  <c r="AM1410" i="29"/>
  <c r="AJ1410" i="29" s="1"/>
  <c r="AN1410" i="29"/>
  <c r="AK1410" i="29" s="1"/>
  <c r="AO1410" i="29"/>
  <c r="AP1410" i="29"/>
  <c r="AQ1410" i="29"/>
  <c r="AE1411" i="29"/>
  <c r="AF1411" i="29"/>
  <c r="AH1411" i="29" s="1"/>
  <c r="AG1411" i="29"/>
  <c r="AM1411" i="29"/>
  <c r="AJ1411" i="29" s="1"/>
  <c r="AN1411" i="29"/>
  <c r="AK1411" i="29" s="1"/>
  <c r="AO1411" i="29"/>
  <c r="AP1411" i="29"/>
  <c r="AQ1411" i="29"/>
  <c r="AE1412" i="29"/>
  <c r="AF1412" i="29"/>
  <c r="AG1412" i="29"/>
  <c r="AM1412" i="29"/>
  <c r="AJ1412" i="29" s="1"/>
  <c r="AN1412" i="29"/>
  <c r="AK1412" i="29" s="1"/>
  <c r="AO1412" i="29"/>
  <c r="AP1412" i="29"/>
  <c r="AQ1412" i="29"/>
  <c r="AE1413" i="29"/>
  <c r="AF1413" i="29"/>
  <c r="AG1413" i="29"/>
  <c r="AK1413" i="29"/>
  <c r="AM1413" i="29"/>
  <c r="AJ1413" i="29" s="1"/>
  <c r="AN1413" i="29"/>
  <c r="AO1413" i="29"/>
  <c r="AP1413" i="29"/>
  <c r="AQ1413" i="29"/>
  <c r="AE1414" i="29"/>
  <c r="AF1414" i="29"/>
  <c r="AG1414" i="29"/>
  <c r="AM1414" i="29"/>
  <c r="AJ1414" i="29" s="1"/>
  <c r="AN1414" i="29"/>
  <c r="AK1414" i="29" s="1"/>
  <c r="AO1414" i="29"/>
  <c r="AP1414" i="29"/>
  <c r="AQ1414" i="29"/>
  <c r="AE1415" i="29"/>
  <c r="AF1415" i="29"/>
  <c r="AG1415" i="29"/>
  <c r="AM1415" i="29"/>
  <c r="AJ1415" i="29" s="1"/>
  <c r="AN1415" i="29"/>
  <c r="AK1415" i="29" s="1"/>
  <c r="AO1415" i="29"/>
  <c r="AP1415" i="29"/>
  <c r="AQ1415" i="29"/>
  <c r="AE1416" i="29"/>
  <c r="AF1416" i="29"/>
  <c r="AG1416" i="29"/>
  <c r="AM1416" i="29"/>
  <c r="AJ1416" i="29" s="1"/>
  <c r="AN1416" i="29"/>
  <c r="AK1416" i="29" s="1"/>
  <c r="AO1416" i="29"/>
  <c r="AP1416" i="29"/>
  <c r="AQ1416" i="29"/>
  <c r="AE1417" i="29"/>
  <c r="AF1417" i="29"/>
  <c r="AG1417" i="29"/>
  <c r="AJ1417" i="29"/>
  <c r="AM1417" i="29"/>
  <c r="AN1417" i="29"/>
  <c r="AK1417" i="29" s="1"/>
  <c r="AO1417" i="29"/>
  <c r="AP1417" i="29"/>
  <c r="AQ1417" i="29"/>
  <c r="AE1418" i="29"/>
  <c r="AF1418" i="29"/>
  <c r="AG1418" i="29"/>
  <c r="AM1418" i="29"/>
  <c r="AJ1418" i="29" s="1"/>
  <c r="AN1418" i="29"/>
  <c r="AK1418" i="29" s="1"/>
  <c r="AO1418" i="29"/>
  <c r="AR1418" i="29" s="1"/>
  <c r="AS1418" i="29" s="1"/>
  <c r="AT1418" i="29" s="1"/>
  <c r="AP1418" i="29"/>
  <c r="AQ1418" i="29"/>
  <c r="AE1419" i="29"/>
  <c r="AF1419" i="29"/>
  <c r="AG1419" i="29"/>
  <c r="AM1419" i="29"/>
  <c r="AJ1419" i="29" s="1"/>
  <c r="AN1419" i="29"/>
  <c r="AK1419" i="29" s="1"/>
  <c r="AO1419" i="29"/>
  <c r="AP1419" i="29"/>
  <c r="AQ1419" i="29"/>
  <c r="AE1420" i="29"/>
  <c r="AF1420" i="29"/>
  <c r="AG1420" i="29"/>
  <c r="AM1420" i="29"/>
  <c r="AJ1420" i="29" s="1"/>
  <c r="AN1420" i="29"/>
  <c r="AK1420" i="29" s="1"/>
  <c r="AO1420" i="29"/>
  <c r="AP1420" i="29"/>
  <c r="AQ1420" i="29"/>
  <c r="AE1421" i="29"/>
  <c r="AF1421" i="29"/>
  <c r="AG1421" i="29"/>
  <c r="AH1421" i="29" s="1"/>
  <c r="AM1421" i="29"/>
  <c r="AJ1421" i="29" s="1"/>
  <c r="AN1421" i="29"/>
  <c r="AK1421" i="29" s="1"/>
  <c r="AO1421" i="29"/>
  <c r="AP1421" i="29"/>
  <c r="AQ1421" i="29"/>
  <c r="AE1422" i="29"/>
  <c r="AF1422" i="29"/>
  <c r="AG1422" i="29"/>
  <c r="AM1422" i="29"/>
  <c r="AJ1422" i="29" s="1"/>
  <c r="AN1422" i="29"/>
  <c r="AK1422" i="29" s="1"/>
  <c r="AO1422" i="29"/>
  <c r="AP1422" i="29"/>
  <c r="AQ1422" i="29"/>
  <c r="AE1423" i="29"/>
  <c r="AF1423" i="29"/>
  <c r="AG1423" i="29"/>
  <c r="AM1423" i="29"/>
  <c r="AJ1423" i="29" s="1"/>
  <c r="AN1423" i="29"/>
  <c r="AK1423" i="29" s="1"/>
  <c r="AO1423" i="29"/>
  <c r="AP1423" i="29"/>
  <c r="AQ1423" i="29"/>
  <c r="AE1424" i="29"/>
  <c r="AF1424" i="29"/>
  <c r="AG1424" i="29"/>
  <c r="AM1424" i="29"/>
  <c r="AJ1424" i="29" s="1"/>
  <c r="AN1424" i="29"/>
  <c r="AK1424" i="29" s="1"/>
  <c r="AO1424" i="29"/>
  <c r="AP1424" i="29"/>
  <c r="AQ1424" i="29"/>
  <c r="AE1425" i="29"/>
  <c r="AF1425" i="29"/>
  <c r="AG1425" i="29"/>
  <c r="AM1425" i="29"/>
  <c r="AJ1425" i="29" s="1"/>
  <c r="AN1425" i="29"/>
  <c r="AK1425" i="29" s="1"/>
  <c r="AO1425" i="29"/>
  <c r="AP1425" i="29"/>
  <c r="AQ1425" i="29"/>
  <c r="AE1426" i="29"/>
  <c r="AF1426" i="29"/>
  <c r="AG1426" i="29"/>
  <c r="AM1426" i="29"/>
  <c r="AJ1426" i="29" s="1"/>
  <c r="AN1426" i="29"/>
  <c r="AK1426" i="29" s="1"/>
  <c r="AO1426" i="29"/>
  <c r="AP1426" i="29"/>
  <c r="AQ1426" i="29"/>
  <c r="AE1427" i="29"/>
  <c r="AF1427" i="29"/>
  <c r="AG1427" i="29"/>
  <c r="AM1427" i="29"/>
  <c r="AJ1427" i="29" s="1"/>
  <c r="AN1427" i="29"/>
  <c r="AK1427" i="29" s="1"/>
  <c r="AO1427" i="29"/>
  <c r="AP1427" i="29"/>
  <c r="AQ1427" i="29"/>
  <c r="AE1428" i="29"/>
  <c r="AF1428" i="29"/>
  <c r="AG1428" i="29"/>
  <c r="AM1428" i="29"/>
  <c r="AJ1428" i="29" s="1"/>
  <c r="AN1428" i="29"/>
  <c r="AK1428" i="29" s="1"/>
  <c r="AO1428" i="29"/>
  <c r="AP1428" i="29"/>
  <c r="AQ1428" i="29"/>
  <c r="AE1429" i="29"/>
  <c r="AF1429" i="29"/>
  <c r="AG1429" i="29"/>
  <c r="AM1429" i="29"/>
  <c r="AJ1429" i="29" s="1"/>
  <c r="AN1429" i="29"/>
  <c r="AK1429" i="29" s="1"/>
  <c r="AO1429" i="29"/>
  <c r="AP1429" i="29"/>
  <c r="AQ1429" i="29"/>
  <c r="AE1430" i="29"/>
  <c r="AF1430" i="29"/>
  <c r="AG1430" i="29"/>
  <c r="AM1430" i="29"/>
  <c r="AJ1430" i="29" s="1"/>
  <c r="AN1430" i="29"/>
  <c r="AK1430" i="29" s="1"/>
  <c r="AO1430" i="29"/>
  <c r="AP1430" i="29"/>
  <c r="AQ1430" i="29"/>
  <c r="AE1431" i="29"/>
  <c r="AF1431" i="29"/>
  <c r="AG1431" i="29"/>
  <c r="AM1431" i="29"/>
  <c r="AJ1431" i="29" s="1"/>
  <c r="AN1431" i="29"/>
  <c r="AK1431" i="29" s="1"/>
  <c r="AO1431" i="29"/>
  <c r="AP1431" i="29"/>
  <c r="AQ1431" i="29"/>
  <c r="AE1432" i="29"/>
  <c r="AF1432" i="29"/>
  <c r="AG1432" i="29"/>
  <c r="AM1432" i="29"/>
  <c r="AJ1432" i="29" s="1"/>
  <c r="AN1432" i="29"/>
  <c r="AK1432" i="29" s="1"/>
  <c r="AO1432" i="29"/>
  <c r="AP1432" i="29"/>
  <c r="AQ1432" i="29"/>
  <c r="AE1433" i="29"/>
  <c r="AF1433" i="29"/>
  <c r="AG1433" i="29"/>
  <c r="AM1433" i="29"/>
  <c r="AJ1433" i="29" s="1"/>
  <c r="AN1433" i="29"/>
  <c r="AK1433" i="29" s="1"/>
  <c r="AO1433" i="29"/>
  <c r="AP1433" i="29"/>
  <c r="AQ1433" i="29"/>
  <c r="AE1434" i="29"/>
  <c r="AF1434" i="29"/>
  <c r="AG1434" i="29"/>
  <c r="AH1434" i="29" s="1"/>
  <c r="AM1434" i="29"/>
  <c r="AJ1434" i="29" s="1"/>
  <c r="AN1434" i="29"/>
  <c r="AK1434" i="29" s="1"/>
  <c r="AO1434" i="29"/>
  <c r="AP1434" i="29"/>
  <c r="AQ1434" i="29"/>
  <c r="AE1435" i="29"/>
  <c r="AF1435" i="29"/>
  <c r="AG1435" i="29"/>
  <c r="AM1435" i="29"/>
  <c r="AJ1435" i="29" s="1"/>
  <c r="AN1435" i="29"/>
  <c r="AK1435" i="29" s="1"/>
  <c r="AO1435" i="29"/>
  <c r="AP1435" i="29"/>
  <c r="AQ1435" i="29"/>
  <c r="AE1436" i="29"/>
  <c r="AF1436" i="29"/>
  <c r="AG1436" i="29"/>
  <c r="AM1436" i="29"/>
  <c r="AJ1436" i="29" s="1"/>
  <c r="AN1436" i="29"/>
  <c r="AK1436" i="29" s="1"/>
  <c r="AO1436" i="29"/>
  <c r="AP1436" i="29"/>
  <c r="AQ1436" i="29"/>
  <c r="AE1437" i="29"/>
  <c r="AF1437" i="29"/>
  <c r="AG1437" i="29"/>
  <c r="AM1437" i="29"/>
  <c r="AJ1437" i="29" s="1"/>
  <c r="AN1437" i="29"/>
  <c r="AK1437" i="29" s="1"/>
  <c r="AO1437" i="29"/>
  <c r="AP1437" i="29"/>
  <c r="AQ1437" i="29"/>
  <c r="AR1437" i="29" s="1"/>
  <c r="AS1437" i="29" s="1"/>
  <c r="AT1437" i="29" s="1"/>
  <c r="AE1438" i="29"/>
  <c r="AF1438" i="29"/>
  <c r="AG1438" i="29"/>
  <c r="AM1438" i="29"/>
  <c r="AJ1438" i="29" s="1"/>
  <c r="AN1438" i="29"/>
  <c r="AK1438" i="29" s="1"/>
  <c r="AO1438" i="29"/>
  <c r="AP1438" i="29"/>
  <c r="AQ1438" i="29"/>
  <c r="AE1439" i="29"/>
  <c r="AF1439" i="29"/>
  <c r="AH1439" i="29" s="1"/>
  <c r="AG1439" i="29"/>
  <c r="AM1439" i="29"/>
  <c r="AJ1439" i="29" s="1"/>
  <c r="AN1439" i="29"/>
  <c r="AK1439" i="29" s="1"/>
  <c r="AO1439" i="29"/>
  <c r="AP1439" i="29"/>
  <c r="AQ1439" i="29"/>
  <c r="AE1440" i="29"/>
  <c r="AF1440" i="29"/>
  <c r="AG1440" i="29"/>
  <c r="AM1440" i="29"/>
  <c r="AJ1440" i="29" s="1"/>
  <c r="AN1440" i="29"/>
  <c r="AK1440" i="29" s="1"/>
  <c r="AO1440" i="29"/>
  <c r="AP1440" i="29"/>
  <c r="AQ1440" i="29"/>
  <c r="AE1441" i="29"/>
  <c r="AF1441" i="29"/>
  <c r="AG1441" i="29"/>
  <c r="AM1441" i="29"/>
  <c r="AJ1441" i="29" s="1"/>
  <c r="AN1441" i="29"/>
  <c r="AK1441" i="29" s="1"/>
  <c r="AO1441" i="29"/>
  <c r="AP1441" i="29"/>
  <c r="AQ1441" i="29"/>
  <c r="AE1442" i="29"/>
  <c r="AF1442" i="29"/>
  <c r="AH1442" i="29" s="1"/>
  <c r="AG1442" i="29"/>
  <c r="AM1442" i="29"/>
  <c r="AJ1442" i="29" s="1"/>
  <c r="AN1442" i="29"/>
  <c r="AK1442" i="29" s="1"/>
  <c r="AO1442" i="29"/>
  <c r="AP1442" i="29"/>
  <c r="AQ1442" i="29"/>
  <c r="AE1443" i="29"/>
  <c r="AF1443" i="29"/>
  <c r="AG1443" i="29"/>
  <c r="AM1443" i="29"/>
  <c r="AJ1443" i="29" s="1"/>
  <c r="AN1443" i="29"/>
  <c r="AK1443" i="29" s="1"/>
  <c r="AO1443" i="29"/>
  <c r="AP1443" i="29"/>
  <c r="AQ1443" i="29"/>
  <c r="AE1444" i="29"/>
  <c r="AF1444" i="29"/>
  <c r="AG1444" i="29"/>
  <c r="AM1444" i="29"/>
  <c r="AJ1444" i="29" s="1"/>
  <c r="AN1444" i="29"/>
  <c r="AK1444" i="29" s="1"/>
  <c r="AO1444" i="29"/>
  <c r="AP1444" i="29"/>
  <c r="AQ1444" i="29"/>
  <c r="AE1445" i="29"/>
  <c r="AF1445" i="29"/>
  <c r="AG1445" i="29"/>
  <c r="AM1445" i="29"/>
  <c r="AJ1445" i="29" s="1"/>
  <c r="AN1445" i="29"/>
  <c r="AK1445" i="29" s="1"/>
  <c r="AO1445" i="29"/>
  <c r="AP1445" i="29"/>
  <c r="AQ1445" i="29"/>
  <c r="AE1446" i="29"/>
  <c r="AF1446" i="29"/>
  <c r="AG1446" i="29"/>
  <c r="AM1446" i="29"/>
  <c r="AJ1446" i="29" s="1"/>
  <c r="AN1446" i="29"/>
  <c r="AK1446" i="29" s="1"/>
  <c r="AO1446" i="29"/>
  <c r="AP1446" i="29"/>
  <c r="AQ1446" i="29"/>
  <c r="AE1447" i="29"/>
  <c r="AF1447" i="29"/>
  <c r="AG1447" i="29"/>
  <c r="AM1447" i="29"/>
  <c r="AJ1447" i="29" s="1"/>
  <c r="AN1447" i="29"/>
  <c r="AK1447" i="29" s="1"/>
  <c r="AO1447" i="29"/>
  <c r="AP1447" i="29"/>
  <c r="AQ1447" i="29"/>
  <c r="AE1448" i="29"/>
  <c r="AF1448" i="29"/>
  <c r="AG1448" i="29"/>
  <c r="AM1448" i="29"/>
  <c r="AJ1448" i="29" s="1"/>
  <c r="AN1448" i="29"/>
  <c r="AK1448" i="29" s="1"/>
  <c r="AO1448" i="29"/>
  <c r="AP1448" i="29"/>
  <c r="AR1448" i="29" s="1"/>
  <c r="AS1448" i="29" s="1"/>
  <c r="AT1448" i="29" s="1"/>
  <c r="AQ1448" i="29"/>
  <c r="AE1449" i="29"/>
  <c r="AF1449" i="29"/>
  <c r="AG1449" i="29"/>
  <c r="AM1449" i="29"/>
  <c r="AJ1449" i="29" s="1"/>
  <c r="AN1449" i="29"/>
  <c r="AK1449" i="29" s="1"/>
  <c r="AO1449" i="29"/>
  <c r="AP1449" i="29"/>
  <c r="AQ1449" i="29"/>
  <c r="AE1450" i="29"/>
  <c r="AF1450" i="29"/>
  <c r="AG1450" i="29"/>
  <c r="AM1450" i="29"/>
  <c r="AJ1450" i="29" s="1"/>
  <c r="AN1450" i="29"/>
  <c r="AK1450" i="29" s="1"/>
  <c r="AO1450" i="29"/>
  <c r="AP1450" i="29"/>
  <c r="AQ1450" i="29"/>
  <c r="AE1451" i="29"/>
  <c r="AF1451" i="29"/>
  <c r="AG1451" i="29"/>
  <c r="AM1451" i="29"/>
  <c r="AJ1451" i="29" s="1"/>
  <c r="AN1451" i="29"/>
  <c r="AK1451" i="29" s="1"/>
  <c r="AO1451" i="29"/>
  <c r="AP1451" i="29"/>
  <c r="AQ1451" i="29"/>
  <c r="AE1452" i="29"/>
  <c r="AF1452" i="29"/>
  <c r="AG1452" i="29"/>
  <c r="AK1452" i="29"/>
  <c r="AM1452" i="29"/>
  <c r="AJ1452" i="29" s="1"/>
  <c r="AN1452" i="29"/>
  <c r="AO1452" i="29"/>
  <c r="AP1452" i="29"/>
  <c r="AQ1452" i="29"/>
  <c r="AE1453" i="29"/>
  <c r="AF1453" i="29"/>
  <c r="AG1453" i="29"/>
  <c r="AH1453" i="29" s="1"/>
  <c r="AM1453" i="29"/>
  <c r="AJ1453" i="29" s="1"/>
  <c r="AN1453" i="29"/>
  <c r="AK1453" i="29" s="1"/>
  <c r="AO1453" i="29"/>
  <c r="AP1453" i="29"/>
  <c r="AQ1453" i="29"/>
  <c r="AE1454" i="29"/>
  <c r="AF1454" i="29"/>
  <c r="AG1454" i="29"/>
  <c r="AM1454" i="29"/>
  <c r="AJ1454" i="29" s="1"/>
  <c r="AN1454" i="29"/>
  <c r="AK1454" i="29" s="1"/>
  <c r="AO1454" i="29"/>
  <c r="AP1454" i="29"/>
  <c r="AQ1454" i="29"/>
  <c r="AE1455" i="29"/>
  <c r="AF1455" i="29"/>
  <c r="AG1455" i="29"/>
  <c r="AM1455" i="29"/>
  <c r="AJ1455" i="29" s="1"/>
  <c r="AN1455" i="29"/>
  <c r="AK1455" i="29" s="1"/>
  <c r="AO1455" i="29"/>
  <c r="AP1455" i="29"/>
  <c r="AQ1455" i="29"/>
  <c r="AE1456" i="29"/>
  <c r="AF1456" i="29"/>
  <c r="AG1456" i="29"/>
  <c r="AH1456" i="29" s="1"/>
  <c r="AM1456" i="29"/>
  <c r="AJ1456" i="29" s="1"/>
  <c r="AN1456" i="29"/>
  <c r="AK1456" i="29" s="1"/>
  <c r="AO1456" i="29"/>
  <c r="AP1456" i="29"/>
  <c r="AQ1456" i="29"/>
  <c r="AE1457" i="29"/>
  <c r="AF1457" i="29"/>
  <c r="AG1457" i="29"/>
  <c r="AH1457" i="29" s="1"/>
  <c r="AM1457" i="29"/>
  <c r="AJ1457" i="29" s="1"/>
  <c r="AN1457" i="29"/>
  <c r="AK1457" i="29" s="1"/>
  <c r="AO1457" i="29"/>
  <c r="AP1457" i="29"/>
  <c r="AQ1457" i="29"/>
  <c r="AE1458" i="29"/>
  <c r="AF1458" i="29"/>
  <c r="AG1458" i="29"/>
  <c r="AH1458" i="29" s="1"/>
  <c r="AM1458" i="29"/>
  <c r="AJ1458" i="29" s="1"/>
  <c r="AN1458" i="29"/>
  <c r="AK1458" i="29" s="1"/>
  <c r="AO1458" i="29"/>
  <c r="AP1458" i="29"/>
  <c r="AQ1458" i="29"/>
  <c r="AE1459" i="29"/>
  <c r="AF1459" i="29"/>
  <c r="AG1459" i="29"/>
  <c r="AM1459" i="29"/>
  <c r="AJ1459" i="29" s="1"/>
  <c r="AN1459" i="29"/>
  <c r="AK1459" i="29" s="1"/>
  <c r="AO1459" i="29"/>
  <c r="AP1459" i="29"/>
  <c r="AQ1459" i="29"/>
  <c r="AE1460" i="29"/>
  <c r="AF1460" i="29"/>
  <c r="AG1460" i="29"/>
  <c r="AM1460" i="29"/>
  <c r="AJ1460" i="29" s="1"/>
  <c r="AN1460" i="29"/>
  <c r="AK1460" i="29" s="1"/>
  <c r="AO1460" i="29"/>
  <c r="AP1460" i="29"/>
  <c r="AQ1460" i="29"/>
  <c r="AE1461" i="29"/>
  <c r="AF1461" i="29"/>
  <c r="AG1461" i="29"/>
  <c r="AM1461" i="29"/>
  <c r="AJ1461" i="29" s="1"/>
  <c r="AN1461" i="29"/>
  <c r="AK1461" i="29" s="1"/>
  <c r="AO1461" i="29"/>
  <c r="AP1461" i="29"/>
  <c r="AQ1461" i="29"/>
  <c r="AE1462" i="29"/>
  <c r="AF1462" i="29"/>
  <c r="AG1462" i="29"/>
  <c r="AM1462" i="29"/>
  <c r="AJ1462" i="29" s="1"/>
  <c r="AN1462" i="29"/>
  <c r="AK1462" i="29" s="1"/>
  <c r="AO1462" i="29"/>
  <c r="AP1462" i="29"/>
  <c r="AQ1462" i="29"/>
  <c r="AE1463" i="29"/>
  <c r="AF1463" i="29"/>
  <c r="AG1463" i="29"/>
  <c r="AK1463" i="29"/>
  <c r="AM1463" i="29"/>
  <c r="AJ1463" i="29" s="1"/>
  <c r="AN1463" i="29"/>
  <c r="AO1463" i="29"/>
  <c r="AP1463" i="29"/>
  <c r="AQ1463" i="29"/>
  <c r="AE1464" i="29"/>
  <c r="AF1464" i="29"/>
  <c r="AG1464" i="29"/>
  <c r="AM1464" i="29"/>
  <c r="AJ1464" i="29" s="1"/>
  <c r="AN1464" i="29"/>
  <c r="AK1464" i="29" s="1"/>
  <c r="AO1464" i="29"/>
  <c r="AP1464" i="29"/>
  <c r="AQ1464" i="29"/>
  <c r="AE1465" i="29"/>
  <c r="AF1465" i="29"/>
  <c r="AG1465" i="29"/>
  <c r="AM1465" i="29"/>
  <c r="AJ1465" i="29" s="1"/>
  <c r="AN1465" i="29"/>
  <c r="AK1465" i="29" s="1"/>
  <c r="AO1465" i="29"/>
  <c r="AP1465" i="29"/>
  <c r="AQ1465" i="29"/>
  <c r="AE1466" i="29"/>
  <c r="AF1466" i="29"/>
  <c r="AG1466" i="29"/>
  <c r="AM1466" i="29"/>
  <c r="AJ1466" i="29" s="1"/>
  <c r="AN1466" i="29"/>
  <c r="AK1466" i="29" s="1"/>
  <c r="AO1466" i="29"/>
  <c r="AP1466" i="29"/>
  <c r="AQ1466" i="29"/>
  <c r="AE1467" i="29"/>
  <c r="AF1467" i="29"/>
  <c r="AG1467" i="29"/>
  <c r="AJ1467" i="29"/>
  <c r="AM1467" i="29"/>
  <c r="AN1467" i="29"/>
  <c r="AK1467" i="29" s="1"/>
  <c r="AO1467" i="29"/>
  <c r="AP1467" i="29"/>
  <c r="AQ1467" i="29"/>
  <c r="AE1468" i="29"/>
  <c r="AF1468" i="29"/>
  <c r="AG1468" i="29"/>
  <c r="AM1468" i="29"/>
  <c r="AJ1468" i="29" s="1"/>
  <c r="AN1468" i="29"/>
  <c r="AK1468" i="29" s="1"/>
  <c r="AO1468" i="29"/>
  <c r="AP1468" i="29"/>
  <c r="AQ1468" i="29"/>
  <c r="AE1469" i="29"/>
  <c r="AF1469" i="29"/>
  <c r="AH1469" i="29" s="1"/>
  <c r="AG1469" i="29"/>
  <c r="AM1469" i="29"/>
  <c r="AJ1469" i="29" s="1"/>
  <c r="AN1469" i="29"/>
  <c r="AK1469" i="29" s="1"/>
  <c r="AO1469" i="29"/>
  <c r="AP1469" i="29"/>
  <c r="AQ1469" i="29"/>
  <c r="AE1470" i="29"/>
  <c r="AF1470" i="29"/>
  <c r="AG1470" i="29"/>
  <c r="AH1470" i="29" s="1"/>
  <c r="AM1470" i="29"/>
  <c r="AJ1470" i="29" s="1"/>
  <c r="AN1470" i="29"/>
  <c r="AK1470" i="29" s="1"/>
  <c r="AO1470" i="29"/>
  <c r="AP1470" i="29"/>
  <c r="AQ1470" i="29"/>
  <c r="AE1471" i="29"/>
  <c r="AF1471" i="29"/>
  <c r="AG1471" i="29"/>
  <c r="AM1471" i="29"/>
  <c r="AJ1471" i="29" s="1"/>
  <c r="AN1471" i="29"/>
  <c r="AK1471" i="29" s="1"/>
  <c r="AO1471" i="29"/>
  <c r="AP1471" i="29"/>
  <c r="AQ1471" i="29"/>
  <c r="AE1472" i="29"/>
  <c r="AF1472" i="29"/>
  <c r="AG1472" i="29"/>
  <c r="AH1472" i="29"/>
  <c r="AM1472" i="29"/>
  <c r="AJ1472" i="29" s="1"/>
  <c r="AN1472" i="29"/>
  <c r="AK1472" i="29" s="1"/>
  <c r="AO1472" i="29"/>
  <c r="AP1472" i="29"/>
  <c r="AQ1472" i="29"/>
  <c r="AE1473" i="29"/>
  <c r="AF1473" i="29"/>
  <c r="AH1473" i="29" s="1"/>
  <c r="AG1473" i="29"/>
  <c r="AM1473" i="29"/>
  <c r="AJ1473" i="29" s="1"/>
  <c r="AN1473" i="29"/>
  <c r="AK1473" i="29" s="1"/>
  <c r="AO1473" i="29"/>
  <c r="AP1473" i="29"/>
  <c r="AQ1473" i="29"/>
  <c r="AE1474" i="29"/>
  <c r="AF1474" i="29"/>
  <c r="AG1474" i="29"/>
  <c r="AM1474" i="29"/>
  <c r="AJ1474" i="29" s="1"/>
  <c r="AN1474" i="29"/>
  <c r="AK1474" i="29" s="1"/>
  <c r="AO1474" i="29"/>
  <c r="AP1474" i="29"/>
  <c r="AQ1474" i="29"/>
  <c r="AE1475" i="29"/>
  <c r="AF1475" i="29"/>
  <c r="AG1475" i="29"/>
  <c r="AM1475" i="29"/>
  <c r="AJ1475" i="29" s="1"/>
  <c r="AN1475" i="29"/>
  <c r="AK1475" i="29" s="1"/>
  <c r="AO1475" i="29"/>
  <c r="AP1475" i="29"/>
  <c r="AQ1475" i="29"/>
  <c r="AE1476" i="29"/>
  <c r="AF1476" i="29"/>
  <c r="AG1476" i="29"/>
  <c r="AM1476" i="29"/>
  <c r="AJ1476" i="29" s="1"/>
  <c r="AN1476" i="29"/>
  <c r="AK1476" i="29" s="1"/>
  <c r="AO1476" i="29"/>
  <c r="AP1476" i="29"/>
  <c r="AQ1476" i="29"/>
  <c r="AE1477" i="29"/>
  <c r="AF1477" i="29"/>
  <c r="AG1477" i="29"/>
  <c r="AJ1477" i="29"/>
  <c r="AM1477" i="29"/>
  <c r="AN1477" i="29"/>
  <c r="AK1477" i="29" s="1"/>
  <c r="AO1477" i="29"/>
  <c r="AP1477" i="29"/>
  <c r="AQ1477" i="29"/>
  <c r="AE1478" i="29"/>
  <c r="AF1478" i="29"/>
  <c r="AG1478" i="29"/>
  <c r="AM1478" i="29"/>
  <c r="AJ1478" i="29" s="1"/>
  <c r="AN1478" i="29"/>
  <c r="AK1478" i="29" s="1"/>
  <c r="AO1478" i="29"/>
  <c r="AP1478" i="29"/>
  <c r="AQ1478" i="29"/>
  <c r="AE1479" i="29"/>
  <c r="AF1479" i="29"/>
  <c r="AG1479" i="29"/>
  <c r="AM1479" i="29"/>
  <c r="AJ1479" i="29" s="1"/>
  <c r="AN1479" i="29"/>
  <c r="AK1479" i="29" s="1"/>
  <c r="AO1479" i="29"/>
  <c r="AP1479" i="29"/>
  <c r="AQ1479" i="29"/>
  <c r="AE1480" i="29"/>
  <c r="AF1480" i="29"/>
  <c r="AH1480" i="29" s="1"/>
  <c r="AG1480" i="29"/>
  <c r="AM1480" i="29"/>
  <c r="AJ1480" i="29" s="1"/>
  <c r="AN1480" i="29"/>
  <c r="AK1480" i="29" s="1"/>
  <c r="AO1480" i="29"/>
  <c r="AP1480" i="29"/>
  <c r="AQ1480" i="29"/>
  <c r="AE1481" i="29"/>
  <c r="AF1481" i="29"/>
  <c r="AG1481" i="29"/>
  <c r="AM1481" i="29"/>
  <c r="AJ1481" i="29" s="1"/>
  <c r="AN1481" i="29"/>
  <c r="AK1481" i="29" s="1"/>
  <c r="AO1481" i="29"/>
  <c r="AP1481" i="29"/>
  <c r="AQ1481" i="29"/>
  <c r="AE1482" i="29"/>
  <c r="AF1482" i="29"/>
  <c r="AG1482" i="29"/>
  <c r="AM1482" i="29"/>
  <c r="AJ1482" i="29" s="1"/>
  <c r="AN1482" i="29"/>
  <c r="AK1482" i="29" s="1"/>
  <c r="AO1482" i="29"/>
  <c r="AP1482" i="29"/>
  <c r="AQ1482" i="29"/>
  <c r="AE1483" i="29"/>
  <c r="AF1483" i="29"/>
  <c r="AG1483" i="29"/>
  <c r="AK1483" i="29"/>
  <c r="AM1483" i="29"/>
  <c r="AJ1483" i="29" s="1"/>
  <c r="AN1483" i="29"/>
  <c r="AO1483" i="29"/>
  <c r="AP1483" i="29"/>
  <c r="AQ1483" i="29"/>
  <c r="AE1484" i="29"/>
  <c r="AF1484" i="29"/>
  <c r="AG1484" i="29"/>
  <c r="AM1484" i="29"/>
  <c r="AJ1484" i="29" s="1"/>
  <c r="AN1484" i="29"/>
  <c r="AK1484" i="29" s="1"/>
  <c r="AO1484" i="29"/>
  <c r="AP1484" i="29"/>
  <c r="AQ1484" i="29"/>
  <c r="AE1485" i="29"/>
  <c r="AF1485" i="29"/>
  <c r="AG1485" i="29"/>
  <c r="AM1485" i="29"/>
  <c r="AJ1485" i="29" s="1"/>
  <c r="AN1485" i="29"/>
  <c r="AK1485" i="29" s="1"/>
  <c r="AO1485" i="29"/>
  <c r="AP1485" i="29"/>
  <c r="AQ1485" i="29"/>
  <c r="AE1486" i="29"/>
  <c r="AF1486" i="29"/>
  <c r="AG1486" i="29"/>
  <c r="AM1486" i="29"/>
  <c r="AJ1486" i="29" s="1"/>
  <c r="AN1486" i="29"/>
  <c r="AK1486" i="29" s="1"/>
  <c r="AO1486" i="29"/>
  <c r="AP1486" i="29"/>
  <c r="AQ1486" i="29"/>
  <c r="AE1487" i="29"/>
  <c r="AF1487" i="29"/>
  <c r="AG1487" i="29"/>
  <c r="AM1487" i="29"/>
  <c r="AJ1487" i="29" s="1"/>
  <c r="AN1487" i="29"/>
  <c r="AK1487" i="29" s="1"/>
  <c r="AO1487" i="29"/>
  <c r="AP1487" i="29"/>
  <c r="AQ1487" i="29"/>
  <c r="AE1488" i="29"/>
  <c r="AF1488" i="29"/>
  <c r="AG1488" i="29"/>
  <c r="AH1488" i="29" s="1"/>
  <c r="AJ1488" i="29"/>
  <c r="AM1488" i="29"/>
  <c r="AN1488" i="29"/>
  <c r="AK1488" i="29" s="1"/>
  <c r="AO1488" i="29"/>
  <c r="AP1488" i="29"/>
  <c r="AQ1488" i="29"/>
  <c r="AE1489" i="29"/>
  <c r="AF1489" i="29"/>
  <c r="AG1489" i="29"/>
  <c r="AM1489" i="29"/>
  <c r="AJ1489" i="29" s="1"/>
  <c r="AN1489" i="29"/>
  <c r="AK1489" i="29" s="1"/>
  <c r="AO1489" i="29"/>
  <c r="AP1489" i="29"/>
  <c r="AQ1489" i="29"/>
  <c r="AE1490" i="29"/>
  <c r="AF1490" i="29"/>
  <c r="AG1490" i="29"/>
  <c r="AM1490" i="29"/>
  <c r="AJ1490" i="29" s="1"/>
  <c r="AN1490" i="29"/>
  <c r="AK1490" i="29" s="1"/>
  <c r="AO1490" i="29"/>
  <c r="AP1490" i="29"/>
  <c r="AQ1490" i="29"/>
  <c r="AE1491" i="29"/>
  <c r="AF1491" i="29"/>
  <c r="AG1491" i="29"/>
  <c r="AM1491" i="29"/>
  <c r="AJ1491" i="29" s="1"/>
  <c r="AN1491" i="29"/>
  <c r="AK1491" i="29" s="1"/>
  <c r="AO1491" i="29"/>
  <c r="AP1491" i="29"/>
  <c r="AQ1491" i="29"/>
  <c r="AE1492" i="29"/>
  <c r="AF1492" i="29"/>
  <c r="AG1492" i="29"/>
  <c r="AH1492" i="29"/>
  <c r="AM1492" i="29"/>
  <c r="AJ1492" i="29" s="1"/>
  <c r="AN1492" i="29"/>
  <c r="AK1492" i="29" s="1"/>
  <c r="AO1492" i="29"/>
  <c r="AP1492" i="29"/>
  <c r="AQ1492" i="29"/>
  <c r="AE1493" i="29"/>
  <c r="AF1493" i="29"/>
  <c r="AH1493" i="29" s="1"/>
  <c r="AG1493" i="29"/>
  <c r="AJ1493" i="29"/>
  <c r="AM1493" i="29"/>
  <c r="AN1493" i="29"/>
  <c r="AK1493" i="29" s="1"/>
  <c r="AO1493" i="29"/>
  <c r="AP1493" i="29"/>
  <c r="AQ1493" i="29"/>
  <c r="AE1494" i="29"/>
  <c r="AF1494" i="29"/>
  <c r="AG1494" i="29"/>
  <c r="AM1494" i="29"/>
  <c r="AJ1494" i="29" s="1"/>
  <c r="AN1494" i="29"/>
  <c r="AK1494" i="29" s="1"/>
  <c r="AO1494" i="29"/>
  <c r="AP1494" i="29"/>
  <c r="AQ1494" i="29"/>
  <c r="AE1495" i="29"/>
  <c r="AF1495" i="29"/>
  <c r="AG1495" i="29"/>
  <c r="AM1495" i="29"/>
  <c r="AJ1495" i="29" s="1"/>
  <c r="AN1495" i="29"/>
  <c r="AK1495" i="29" s="1"/>
  <c r="AO1495" i="29"/>
  <c r="AP1495" i="29"/>
  <c r="AQ1495" i="29"/>
  <c r="AE1496" i="29"/>
  <c r="AF1496" i="29"/>
  <c r="AG1496" i="29"/>
  <c r="AM1496" i="29"/>
  <c r="AJ1496" i="29" s="1"/>
  <c r="AN1496" i="29"/>
  <c r="AK1496" i="29" s="1"/>
  <c r="AO1496" i="29"/>
  <c r="AP1496" i="29"/>
  <c r="AQ1496" i="29"/>
  <c r="AE1497" i="29"/>
  <c r="AF1497" i="29"/>
  <c r="AG1497" i="29"/>
  <c r="AK1497" i="29"/>
  <c r="AM1497" i="29"/>
  <c r="AJ1497" i="29" s="1"/>
  <c r="AN1497" i="29"/>
  <c r="AO1497" i="29"/>
  <c r="AP1497" i="29"/>
  <c r="AQ1497" i="29"/>
  <c r="AE1498" i="29"/>
  <c r="AF1498" i="29"/>
  <c r="AG1498" i="29"/>
  <c r="AM1498" i="29"/>
  <c r="AJ1498" i="29" s="1"/>
  <c r="AN1498" i="29"/>
  <c r="AK1498" i="29" s="1"/>
  <c r="AO1498" i="29"/>
  <c r="AP1498" i="29"/>
  <c r="AQ1498" i="29"/>
  <c r="AE1499" i="29"/>
  <c r="AF1499" i="29"/>
  <c r="AG1499" i="29"/>
  <c r="AM1499" i="29"/>
  <c r="AJ1499" i="29" s="1"/>
  <c r="AN1499" i="29"/>
  <c r="AK1499" i="29" s="1"/>
  <c r="AO1499" i="29"/>
  <c r="AP1499" i="29"/>
  <c r="AQ1499" i="29"/>
  <c r="AR1499" i="29" s="1"/>
  <c r="AS1499" i="29" s="1"/>
  <c r="AT1499" i="29" s="1"/>
  <c r="AE1500" i="29"/>
  <c r="AF1500" i="29"/>
  <c r="AG1500" i="29"/>
  <c r="AM1500" i="29"/>
  <c r="AJ1500" i="29" s="1"/>
  <c r="AN1500" i="29"/>
  <c r="AK1500" i="29" s="1"/>
  <c r="AO1500" i="29"/>
  <c r="AP1500" i="29"/>
  <c r="AQ1500" i="29"/>
  <c r="AE1501" i="29"/>
  <c r="AF1501" i="29"/>
  <c r="AG1501" i="29"/>
  <c r="AM1501" i="29"/>
  <c r="AJ1501" i="29" s="1"/>
  <c r="AN1501" i="29"/>
  <c r="AK1501" i="29" s="1"/>
  <c r="AO1501" i="29"/>
  <c r="AP1501" i="29"/>
  <c r="AQ1501" i="29"/>
  <c r="AE1502" i="29"/>
  <c r="AF1502" i="29"/>
  <c r="AG1502" i="29"/>
  <c r="AM1502" i="29"/>
  <c r="AJ1502" i="29" s="1"/>
  <c r="AN1502" i="29"/>
  <c r="AK1502" i="29" s="1"/>
  <c r="AO1502" i="29"/>
  <c r="AP1502" i="29"/>
  <c r="AQ1502" i="29"/>
  <c r="AE1503" i="29"/>
  <c r="AF1503" i="29"/>
  <c r="AG1503" i="29"/>
  <c r="AM1503" i="29"/>
  <c r="AJ1503" i="29" s="1"/>
  <c r="AN1503" i="29"/>
  <c r="AK1503" i="29" s="1"/>
  <c r="AO1503" i="29"/>
  <c r="AP1503" i="29"/>
  <c r="AQ1503" i="29"/>
  <c r="AE1504" i="29"/>
  <c r="AF1504" i="29"/>
  <c r="AG1504" i="29"/>
  <c r="AH1504" i="29" s="1"/>
  <c r="AM1504" i="29"/>
  <c r="AJ1504" i="29" s="1"/>
  <c r="AN1504" i="29"/>
  <c r="AK1504" i="29" s="1"/>
  <c r="AO1504" i="29"/>
  <c r="AP1504" i="29"/>
  <c r="AQ1504" i="29"/>
  <c r="AE1505" i="29"/>
  <c r="AF1505" i="29"/>
  <c r="AH1505" i="29" s="1"/>
  <c r="AG1505" i="29"/>
  <c r="AM1505" i="29"/>
  <c r="AJ1505" i="29" s="1"/>
  <c r="AN1505" i="29"/>
  <c r="AK1505" i="29" s="1"/>
  <c r="AO1505" i="29"/>
  <c r="AP1505" i="29"/>
  <c r="AQ1505" i="29"/>
  <c r="AE1506" i="29"/>
  <c r="AF1506" i="29"/>
  <c r="AG1506" i="29"/>
  <c r="AM1506" i="29"/>
  <c r="AJ1506" i="29" s="1"/>
  <c r="AN1506" i="29"/>
  <c r="AK1506" i="29" s="1"/>
  <c r="AO1506" i="29"/>
  <c r="AP1506" i="29"/>
  <c r="AQ1506" i="29"/>
  <c r="AE1507" i="29"/>
  <c r="AF1507" i="29"/>
  <c r="AG1507" i="29"/>
  <c r="AM1507" i="29"/>
  <c r="AJ1507" i="29" s="1"/>
  <c r="AN1507" i="29"/>
  <c r="AK1507" i="29" s="1"/>
  <c r="AO1507" i="29"/>
  <c r="AP1507" i="29"/>
  <c r="AQ1507" i="29"/>
  <c r="AE1508" i="29"/>
  <c r="AF1508" i="29"/>
  <c r="AG1508" i="29"/>
  <c r="AM1508" i="29"/>
  <c r="AJ1508" i="29" s="1"/>
  <c r="AN1508" i="29"/>
  <c r="AK1508" i="29" s="1"/>
  <c r="AO1508" i="29"/>
  <c r="AP1508" i="29"/>
  <c r="AQ1508" i="29"/>
  <c r="AE1509" i="29"/>
  <c r="AF1509" i="29"/>
  <c r="AG1509" i="29"/>
  <c r="AM1509" i="29"/>
  <c r="AJ1509" i="29" s="1"/>
  <c r="AN1509" i="29"/>
  <c r="AK1509" i="29" s="1"/>
  <c r="AO1509" i="29"/>
  <c r="AP1509" i="29"/>
  <c r="AQ1509" i="29"/>
  <c r="AE1510" i="29"/>
  <c r="AF1510" i="29"/>
  <c r="AG1510" i="29"/>
  <c r="AM1510" i="29"/>
  <c r="AJ1510" i="29" s="1"/>
  <c r="AN1510" i="29"/>
  <c r="AK1510" i="29" s="1"/>
  <c r="AO1510" i="29"/>
  <c r="AP1510" i="29"/>
  <c r="AQ1510" i="29"/>
  <c r="AE1511" i="29"/>
  <c r="AF1511" i="29"/>
  <c r="AH1511" i="29" s="1"/>
  <c r="AG1511" i="29"/>
  <c r="AM1511" i="29"/>
  <c r="AJ1511" i="29" s="1"/>
  <c r="AN1511" i="29"/>
  <c r="AK1511" i="29" s="1"/>
  <c r="AO1511" i="29"/>
  <c r="AP1511" i="29"/>
  <c r="AQ1511" i="29"/>
  <c r="AE1512" i="29"/>
  <c r="AF1512" i="29"/>
  <c r="AH1512" i="29" s="1"/>
  <c r="AG1512" i="29"/>
  <c r="AM1512" i="29"/>
  <c r="AJ1512" i="29" s="1"/>
  <c r="AN1512" i="29"/>
  <c r="AK1512" i="29" s="1"/>
  <c r="AO1512" i="29"/>
  <c r="AP1512" i="29"/>
  <c r="AQ1512" i="29"/>
  <c r="AE1513" i="29"/>
  <c r="AF1513" i="29"/>
  <c r="AG1513" i="29"/>
  <c r="AM1513" i="29"/>
  <c r="AJ1513" i="29" s="1"/>
  <c r="AN1513" i="29"/>
  <c r="AK1513" i="29" s="1"/>
  <c r="AO1513" i="29"/>
  <c r="AP1513" i="29"/>
  <c r="AQ1513" i="29"/>
  <c r="AE1514" i="29"/>
  <c r="AF1514" i="29"/>
  <c r="AG1514" i="29"/>
  <c r="AM1514" i="29"/>
  <c r="AJ1514" i="29" s="1"/>
  <c r="AN1514" i="29"/>
  <c r="AK1514" i="29" s="1"/>
  <c r="AO1514" i="29"/>
  <c r="AP1514" i="29"/>
  <c r="AQ1514" i="29"/>
  <c r="AE1515" i="29"/>
  <c r="AF1515" i="29"/>
  <c r="AG1515" i="29"/>
  <c r="AM1515" i="29"/>
  <c r="AJ1515" i="29" s="1"/>
  <c r="AN1515" i="29"/>
  <c r="AK1515" i="29" s="1"/>
  <c r="AO1515" i="29"/>
  <c r="AP1515" i="29"/>
  <c r="AQ1515" i="29"/>
  <c r="AE1516" i="29"/>
  <c r="AF1516" i="29"/>
  <c r="AG1516" i="29"/>
  <c r="AM1516" i="29"/>
  <c r="AJ1516" i="29" s="1"/>
  <c r="AN1516" i="29"/>
  <c r="AK1516" i="29" s="1"/>
  <c r="AO1516" i="29"/>
  <c r="AR1516" i="29" s="1"/>
  <c r="AS1516" i="29" s="1"/>
  <c r="AT1516" i="29" s="1"/>
  <c r="AP1516" i="29"/>
  <c r="AQ1516" i="29"/>
  <c r="AE1517" i="29"/>
  <c r="AF1517" i="29"/>
  <c r="AG1517" i="29"/>
  <c r="AM1517" i="29"/>
  <c r="AJ1517" i="29" s="1"/>
  <c r="AN1517" i="29"/>
  <c r="AK1517" i="29" s="1"/>
  <c r="AO1517" i="29"/>
  <c r="AP1517" i="29"/>
  <c r="AQ1517" i="29"/>
  <c r="AE1518" i="29"/>
  <c r="AF1518" i="29"/>
  <c r="AH1518" i="29" s="1"/>
  <c r="AG1518" i="29"/>
  <c r="AM1518" i="29"/>
  <c r="AJ1518" i="29" s="1"/>
  <c r="AN1518" i="29"/>
  <c r="AK1518" i="29" s="1"/>
  <c r="AO1518" i="29"/>
  <c r="AP1518" i="29"/>
  <c r="AQ1518" i="29"/>
  <c r="AE1519" i="29"/>
  <c r="AF1519" i="29"/>
  <c r="AG1519" i="29"/>
  <c r="AM1519" i="29"/>
  <c r="AJ1519" i="29" s="1"/>
  <c r="AN1519" i="29"/>
  <c r="AK1519" i="29" s="1"/>
  <c r="AO1519" i="29"/>
  <c r="AP1519" i="29"/>
  <c r="AQ1519" i="29"/>
  <c r="AE1520" i="29"/>
  <c r="AF1520" i="29"/>
  <c r="AG1520" i="29"/>
  <c r="AM1520" i="29"/>
  <c r="AJ1520" i="29" s="1"/>
  <c r="AN1520" i="29"/>
  <c r="AK1520" i="29" s="1"/>
  <c r="AO1520" i="29"/>
  <c r="AP1520" i="29"/>
  <c r="AQ1520" i="29"/>
  <c r="AE1521" i="29"/>
  <c r="AF1521" i="29"/>
  <c r="AG1521" i="29"/>
  <c r="AM1521" i="29"/>
  <c r="AJ1521" i="29" s="1"/>
  <c r="AN1521" i="29"/>
  <c r="AK1521" i="29" s="1"/>
  <c r="AO1521" i="29"/>
  <c r="AP1521" i="29"/>
  <c r="AQ1521" i="29"/>
  <c r="AE1522" i="29"/>
  <c r="AF1522" i="29"/>
  <c r="AG1522" i="29"/>
  <c r="AM1522" i="29"/>
  <c r="AJ1522" i="29" s="1"/>
  <c r="AN1522" i="29"/>
  <c r="AK1522" i="29" s="1"/>
  <c r="AO1522" i="29"/>
  <c r="AP1522" i="29"/>
  <c r="AQ1522" i="29"/>
  <c r="AE1523" i="29"/>
  <c r="AF1523" i="29"/>
  <c r="AG1523" i="29"/>
  <c r="AM1523" i="29"/>
  <c r="AJ1523" i="29" s="1"/>
  <c r="AN1523" i="29"/>
  <c r="AK1523" i="29" s="1"/>
  <c r="AO1523" i="29"/>
  <c r="AP1523" i="29"/>
  <c r="AQ1523" i="29"/>
  <c r="AE1524" i="29"/>
  <c r="AF1524" i="29"/>
  <c r="AG1524" i="29"/>
  <c r="AJ1524" i="29"/>
  <c r="AM1524" i="29"/>
  <c r="AN1524" i="29"/>
  <c r="AK1524" i="29" s="1"/>
  <c r="AO1524" i="29"/>
  <c r="AP1524" i="29"/>
  <c r="AQ1524" i="29"/>
  <c r="AE1525" i="29"/>
  <c r="AF1525" i="29"/>
  <c r="AG1525" i="29"/>
  <c r="AM1525" i="29"/>
  <c r="AJ1525" i="29" s="1"/>
  <c r="AN1525" i="29"/>
  <c r="AK1525" i="29" s="1"/>
  <c r="AO1525" i="29"/>
  <c r="AP1525" i="29"/>
  <c r="AQ1525" i="29"/>
  <c r="AE1526" i="29"/>
  <c r="AF1526" i="29"/>
  <c r="AG1526" i="29"/>
  <c r="AM1526" i="29"/>
  <c r="AJ1526" i="29" s="1"/>
  <c r="AN1526" i="29"/>
  <c r="AK1526" i="29" s="1"/>
  <c r="AO1526" i="29"/>
  <c r="AP1526" i="29"/>
  <c r="AQ1526" i="29"/>
  <c r="AE1527" i="29"/>
  <c r="AF1527" i="29"/>
  <c r="AG1527" i="29"/>
  <c r="AM1527" i="29"/>
  <c r="AJ1527" i="29" s="1"/>
  <c r="AN1527" i="29"/>
  <c r="AK1527" i="29" s="1"/>
  <c r="AO1527" i="29"/>
  <c r="AP1527" i="29"/>
  <c r="AQ1527" i="29"/>
  <c r="AE1528" i="29"/>
  <c r="AF1528" i="29"/>
  <c r="AG1528" i="29"/>
  <c r="AM1528" i="29"/>
  <c r="AJ1528" i="29" s="1"/>
  <c r="AN1528" i="29"/>
  <c r="AK1528" i="29" s="1"/>
  <c r="AO1528" i="29"/>
  <c r="AP1528" i="29"/>
  <c r="AQ1528" i="29"/>
  <c r="AE1529" i="29"/>
  <c r="AF1529" i="29"/>
  <c r="AG1529" i="29"/>
  <c r="AM1529" i="29"/>
  <c r="AJ1529" i="29" s="1"/>
  <c r="AN1529" i="29"/>
  <c r="AK1529" i="29" s="1"/>
  <c r="AO1529" i="29"/>
  <c r="AP1529" i="29"/>
  <c r="AQ1529" i="29"/>
  <c r="AE1530" i="29"/>
  <c r="AF1530" i="29"/>
  <c r="AG1530" i="29"/>
  <c r="AM1530" i="29"/>
  <c r="AJ1530" i="29" s="1"/>
  <c r="AN1530" i="29"/>
  <c r="AK1530" i="29" s="1"/>
  <c r="AO1530" i="29"/>
  <c r="AP1530" i="29"/>
  <c r="AQ1530" i="29"/>
  <c r="AE1531" i="29"/>
  <c r="AF1531" i="29"/>
  <c r="AG1531" i="29"/>
  <c r="AM1531" i="29"/>
  <c r="AJ1531" i="29" s="1"/>
  <c r="AN1531" i="29"/>
  <c r="AK1531" i="29" s="1"/>
  <c r="AO1531" i="29"/>
  <c r="AP1531" i="29"/>
  <c r="AQ1531" i="29"/>
  <c r="AE1532" i="29"/>
  <c r="AF1532" i="29"/>
  <c r="AG1532" i="29"/>
  <c r="AH1532" i="29" s="1"/>
  <c r="AM1532" i="29"/>
  <c r="AJ1532" i="29" s="1"/>
  <c r="AN1532" i="29"/>
  <c r="AK1532" i="29" s="1"/>
  <c r="AO1532" i="29"/>
  <c r="AP1532" i="29"/>
  <c r="AQ1532" i="29"/>
  <c r="AE1533" i="29"/>
  <c r="AF1533" i="29"/>
  <c r="AG1533" i="29"/>
  <c r="AM1533" i="29"/>
  <c r="AJ1533" i="29" s="1"/>
  <c r="AN1533" i="29"/>
  <c r="AK1533" i="29" s="1"/>
  <c r="AO1533" i="29"/>
  <c r="AP1533" i="29"/>
  <c r="AQ1533" i="29"/>
  <c r="AE1534" i="29"/>
  <c r="AF1534" i="29"/>
  <c r="AG1534" i="29"/>
  <c r="AM1534" i="29"/>
  <c r="AJ1534" i="29" s="1"/>
  <c r="AN1534" i="29"/>
  <c r="AK1534" i="29" s="1"/>
  <c r="AO1534" i="29"/>
  <c r="AP1534" i="29"/>
  <c r="AQ1534" i="29"/>
  <c r="AE1535" i="29"/>
  <c r="AF1535" i="29"/>
  <c r="AG1535" i="29"/>
  <c r="AM1535" i="29"/>
  <c r="AJ1535" i="29" s="1"/>
  <c r="AN1535" i="29"/>
  <c r="AK1535" i="29" s="1"/>
  <c r="AO1535" i="29"/>
  <c r="AP1535" i="29"/>
  <c r="AQ1535" i="29"/>
  <c r="AE1536" i="29"/>
  <c r="AF1536" i="29"/>
  <c r="AG1536" i="29"/>
  <c r="AM1536" i="29"/>
  <c r="AJ1536" i="29" s="1"/>
  <c r="AN1536" i="29"/>
  <c r="AK1536" i="29" s="1"/>
  <c r="AO1536" i="29"/>
  <c r="AP1536" i="29"/>
  <c r="AQ1536" i="29"/>
  <c r="AE1537" i="29"/>
  <c r="AF1537" i="29"/>
  <c r="AG1537" i="29"/>
  <c r="AH1537" i="29" s="1"/>
  <c r="AK1537" i="29"/>
  <c r="AM1537" i="29"/>
  <c r="AJ1537" i="29" s="1"/>
  <c r="AN1537" i="29"/>
  <c r="AO1537" i="29"/>
  <c r="AP1537" i="29"/>
  <c r="AQ1537" i="29"/>
  <c r="AE1538" i="29"/>
  <c r="AF1538" i="29"/>
  <c r="AG1538" i="29"/>
  <c r="AM1538" i="29"/>
  <c r="AJ1538" i="29" s="1"/>
  <c r="AN1538" i="29"/>
  <c r="AK1538" i="29" s="1"/>
  <c r="AO1538" i="29"/>
  <c r="AP1538" i="29"/>
  <c r="AQ1538" i="29"/>
  <c r="AE1539" i="29"/>
  <c r="AF1539" i="29"/>
  <c r="AG1539" i="29"/>
  <c r="AM1539" i="29"/>
  <c r="AJ1539" i="29" s="1"/>
  <c r="AN1539" i="29"/>
  <c r="AK1539" i="29" s="1"/>
  <c r="AO1539" i="29"/>
  <c r="AP1539" i="29"/>
  <c r="AQ1539" i="29"/>
  <c r="AE1540" i="29"/>
  <c r="AF1540" i="29"/>
  <c r="AH1540" i="29" s="1"/>
  <c r="AG1540" i="29"/>
  <c r="AM1540" i="29"/>
  <c r="AJ1540" i="29" s="1"/>
  <c r="AN1540" i="29"/>
  <c r="AK1540" i="29" s="1"/>
  <c r="AO1540" i="29"/>
  <c r="AP1540" i="29"/>
  <c r="AQ1540" i="29"/>
  <c r="AE1541" i="29"/>
  <c r="AF1541" i="29"/>
  <c r="AG1541" i="29"/>
  <c r="AM1541" i="29"/>
  <c r="AJ1541" i="29" s="1"/>
  <c r="AN1541" i="29"/>
  <c r="AK1541" i="29" s="1"/>
  <c r="AO1541" i="29"/>
  <c r="AP1541" i="29"/>
  <c r="AQ1541" i="29"/>
  <c r="AE1542" i="29"/>
  <c r="AF1542" i="29"/>
  <c r="AG1542" i="29"/>
  <c r="AM1542" i="29"/>
  <c r="AJ1542" i="29" s="1"/>
  <c r="AN1542" i="29"/>
  <c r="AK1542" i="29" s="1"/>
  <c r="AO1542" i="29"/>
  <c r="AP1542" i="29"/>
  <c r="AQ1542" i="29"/>
  <c r="AE1543" i="29"/>
  <c r="AF1543" i="29"/>
  <c r="AG1543" i="29"/>
  <c r="AJ1543" i="29"/>
  <c r="AK1543" i="29"/>
  <c r="AM1543" i="29"/>
  <c r="AN1543" i="29"/>
  <c r="AO1543" i="29"/>
  <c r="AP1543" i="29"/>
  <c r="AQ1543" i="29"/>
  <c r="AE1544" i="29"/>
  <c r="AF1544" i="29"/>
  <c r="AG1544" i="29"/>
  <c r="AM1544" i="29"/>
  <c r="AJ1544" i="29" s="1"/>
  <c r="AN1544" i="29"/>
  <c r="AK1544" i="29" s="1"/>
  <c r="AO1544" i="29"/>
  <c r="AR1544" i="29" s="1"/>
  <c r="AS1544" i="29" s="1"/>
  <c r="AT1544" i="29" s="1"/>
  <c r="AP1544" i="29"/>
  <c r="AQ1544" i="29"/>
  <c r="AE1545" i="29"/>
  <c r="AF1545" i="29"/>
  <c r="AG1545" i="29"/>
  <c r="AM1545" i="29"/>
  <c r="AJ1545" i="29" s="1"/>
  <c r="AN1545" i="29"/>
  <c r="AK1545" i="29" s="1"/>
  <c r="AO1545" i="29"/>
  <c r="AP1545" i="29"/>
  <c r="AQ1545" i="29"/>
  <c r="AE1546" i="29"/>
  <c r="AF1546" i="29"/>
  <c r="AG1546" i="29"/>
  <c r="AM1546" i="29"/>
  <c r="AJ1546" i="29" s="1"/>
  <c r="AN1546" i="29"/>
  <c r="AK1546" i="29" s="1"/>
  <c r="AO1546" i="29"/>
  <c r="AP1546" i="29"/>
  <c r="AQ1546" i="29"/>
  <c r="AE1547" i="29"/>
  <c r="AF1547" i="29"/>
  <c r="AG1547" i="29"/>
  <c r="AM1547" i="29"/>
  <c r="AJ1547" i="29" s="1"/>
  <c r="AN1547" i="29"/>
  <c r="AK1547" i="29" s="1"/>
  <c r="AO1547" i="29"/>
  <c r="AP1547" i="29"/>
  <c r="AQ1547" i="29"/>
  <c r="AE1548" i="29"/>
  <c r="AF1548" i="29"/>
  <c r="AG1548" i="29"/>
  <c r="AM1548" i="29"/>
  <c r="AJ1548" i="29" s="1"/>
  <c r="AN1548" i="29"/>
  <c r="AK1548" i="29" s="1"/>
  <c r="AO1548" i="29"/>
  <c r="AP1548" i="29"/>
  <c r="AQ1548" i="29"/>
  <c r="AE1549" i="29"/>
  <c r="AF1549" i="29"/>
  <c r="AH1549" i="29" s="1"/>
  <c r="AG1549" i="29"/>
  <c r="AM1549" i="29"/>
  <c r="AJ1549" i="29" s="1"/>
  <c r="AN1549" i="29"/>
  <c r="AK1549" i="29" s="1"/>
  <c r="AO1549" i="29"/>
  <c r="AP1549" i="29"/>
  <c r="AQ1549" i="29"/>
  <c r="AE1550" i="29"/>
  <c r="AF1550" i="29"/>
  <c r="AG1550" i="29"/>
  <c r="AK1550" i="29"/>
  <c r="AM1550" i="29"/>
  <c r="AJ1550" i="29" s="1"/>
  <c r="AN1550" i="29"/>
  <c r="AO1550" i="29"/>
  <c r="AP1550" i="29"/>
  <c r="AQ1550" i="29"/>
  <c r="AE1551" i="29"/>
  <c r="AF1551" i="29"/>
  <c r="AG1551" i="29"/>
  <c r="AJ1551" i="29"/>
  <c r="AM1551" i="29"/>
  <c r="AN1551" i="29"/>
  <c r="AK1551" i="29" s="1"/>
  <c r="AO1551" i="29"/>
  <c r="AP1551" i="29"/>
  <c r="AQ1551" i="29"/>
  <c r="AE1552" i="29"/>
  <c r="AF1552" i="29"/>
  <c r="AG1552" i="29"/>
  <c r="AM1552" i="29"/>
  <c r="AJ1552" i="29" s="1"/>
  <c r="AN1552" i="29"/>
  <c r="AK1552" i="29" s="1"/>
  <c r="AO1552" i="29"/>
  <c r="AP1552" i="29"/>
  <c r="AQ1552" i="29"/>
  <c r="AE1553" i="29"/>
  <c r="AF1553" i="29"/>
  <c r="AG1553" i="29"/>
  <c r="AM1553" i="29"/>
  <c r="AJ1553" i="29" s="1"/>
  <c r="AN1553" i="29"/>
  <c r="AK1553" i="29" s="1"/>
  <c r="AO1553" i="29"/>
  <c r="AP1553" i="29"/>
  <c r="AQ1553" i="29"/>
  <c r="AE1554" i="29"/>
  <c r="AF1554" i="29"/>
  <c r="AG1554" i="29"/>
  <c r="AM1554" i="29"/>
  <c r="AJ1554" i="29" s="1"/>
  <c r="AN1554" i="29"/>
  <c r="AK1554" i="29" s="1"/>
  <c r="AO1554" i="29"/>
  <c r="AP1554" i="29"/>
  <c r="AQ1554" i="29"/>
  <c r="AE1555" i="29"/>
  <c r="AF1555" i="29"/>
  <c r="AG1555" i="29"/>
  <c r="AM1555" i="29"/>
  <c r="AJ1555" i="29" s="1"/>
  <c r="AN1555" i="29"/>
  <c r="AK1555" i="29" s="1"/>
  <c r="AO1555" i="29"/>
  <c r="AP1555" i="29"/>
  <c r="AQ1555" i="29"/>
  <c r="AE1556" i="29"/>
  <c r="AF1556" i="29"/>
  <c r="AG1556" i="29"/>
  <c r="AK1556" i="29"/>
  <c r="AM1556" i="29"/>
  <c r="AJ1556" i="29" s="1"/>
  <c r="AN1556" i="29"/>
  <c r="AO1556" i="29"/>
  <c r="AP1556" i="29"/>
  <c r="AQ1556" i="29"/>
  <c r="AE1557" i="29"/>
  <c r="AF1557" i="29"/>
  <c r="AG1557" i="29"/>
  <c r="AK1557" i="29"/>
  <c r="AM1557" i="29"/>
  <c r="AJ1557" i="29" s="1"/>
  <c r="AN1557" i="29"/>
  <c r="AO1557" i="29"/>
  <c r="AP1557" i="29"/>
  <c r="AQ1557" i="29"/>
  <c r="AE1558" i="29"/>
  <c r="AF1558" i="29"/>
  <c r="AG1558" i="29"/>
  <c r="AM1558" i="29"/>
  <c r="AJ1558" i="29" s="1"/>
  <c r="AN1558" i="29"/>
  <c r="AK1558" i="29" s="1"/>
  <c r="AO1558" i="29"/>
  <c r="AP1558" i="29"/>
  <c r="AQ1558" i="29"/>
  <c r="AE1559" i="29"/>
  <c r="AF1559" i="29"/>
  <c r="AH1559" i="29" s="1"/>
  <c r="AG1559" i="29"/>
  <c r="AM1559" i="29"/>
  <c r="AJ1559" i="29" s="1"/>
  <c r="AN1559" i="29"/>
  <c r="AK1559" i="29" s="1"/>
  <c r="AO1559" i="29"/>
  <c r="AP1559" i="29"/>
  <c r="AQ1559" i="29"/>
  <c r="AE1560" i="29"/>
  <c r="AF1560" i="29"/>
  <c r="AG1560" i="29"/>
  <c r="AM1560" i="29"/>
  <c r="AJ1560" i="29" s="1"/>
  <c r="AN1560" i="29"/>
  <c r="AK1560" i="29" s="1"/>
  <c r="AO1560" i="29"/>
  <c r="AP1560" i="29"/>
  <c r="AQ1560" i="29"/>
  <c r="AE1561" i="29"/>
  <c r="AF1561" i="29"/>
  <c r="AG1561" i="29"/>
  <c r="AM1561" i="29"/>
  <c r="AJ1561" i="29" s="1"/>
  <c r="AN1561" i="29"/>
  <c r="AK1561" i="29" s="1"/>
  <c r="AO1561" i="29"/>
  <c r="AP1561" i="29"/>
  <c r="AQ1561" i="29"/>
  <c r="AE1562" i="29"/>
  <c r="AF1562" i="29"/>
  <c r="AH1562" i="29" s="1"/>
  <c r="AG1562" i="29"/>
  <c r="AM1562" i="29"/>
  <c r="AJ1562" i="29" s="1"/>
  <c r="AN1562" i="29"/>
  <c r="AK1562" i="29" s="1"/>
  <c r="AO1562" i="29"/>
  <c r="AP1562" i="29"/>
  <c r="AQ1562" i="29"/>
  <c r="AE1563" i="29"/>
  <c r="AF1563" i="29"/>
  <c r="AG1563" i="29"/>
  <c r="AM1563" i="29"/>
  <c r="AJ1563" i="29" s="1"/>
  <c r="AN1563" i="29"/>
  <c r="AK1563" i="29" s="1"/>
  <c r="AO1563" i="29"/>
  <c r="AP1563" i="29"/>
  <c r="AQ1563" i="29"/>
  <c r="AE1564" i="29"/>
  <c r="AF1564" i="29"/>
  <c r="AG1564" i="29"/>
  <c r="AM1564" i="29"/>
  <c r="AJ1564" i="29" s="1"/>
  <c r="AN1564" i="29"/>
  <c r="AK1564" i="29" s="1"/>
  <c r="AO1564" i="29"/>
  <c r="AP1564" i="29"/>
  <c r="AQ1564" i="29"/>
  <c r="AE1565" i="29"/>
  <c r="AF1565" i="29"/>
  <c r="AG1565" i="29"/>
  <c r="AM1565" i="29"/>
  <c r="AJ1565" i="29" s="1"/>
  <c r="AN1565" i="29"/>
  <c r="AK1565" i="29" s="1"/>
  <c r="AO1565" i="29"/>
  <c r="AP1565" i="29"/>
  <c r="AQ1565" i="29"/>
  <c r="AE1566" i="29"/>
  <c r="AF1566" i="29"/>
  <c r="AG1566" i="29"/>
  <c r="AM1566" i="29"/>
  <c r="AJ1566" i="29" s="1"/>
  <c r="AN1566" i="29"/>
  <c r="AK1566" i="29" s="1"/>
  <c r="AO1566" i="29"/>
  <c r="AP1566" i="29"/>
  <c r="AQ1566" i="29"/>
  <c r="AE1567" i="29"/>
  <c r="AF1567" i="29"/>
  <c r="AG1567" i="29"/>
  <c r="AM1567" i="29"/>
  <c r="AJ1567" i="29" s="1"/>
  <c r="AN1567" i="29"/>
  <c r="AK1567" i="29" s="1"/>
  <c r="AO1567" i="29"/>
  <c r="AR1567" i="29" s="1"/>
  <c r="AS1567" i="29" s="1"/>
  <c r="AT1567" i="29" s="1"/>
  <c r="AP1567" i="29"/>
  <c r="AQ1567" i="29"/>
  <c r="AE1568" i="29"/>
  <c r="AF1568" i="29"/>
  <c r="AG1568" i="29"/>
  <c r="AM1568" i="29"/>
  <c r="AJ1568" i="29" s="1"/>
  <c r="AN1568" i="29"/>
  <c r="AK1568" i="29" s="1"/>
  <c r="AO1568" i="29"/>
  <c r="AP1568" i="29"/>
  <c r="AQ1568" i="29"/>
  <c r="AE1569" i="29"/>
  <c r="AF1569" i="29"/>
  <c r="AH1569" i="29" s="1"/>
  <c r="AG1569" i="29"/>
  <c r="AM1569" i="29"/>
  <c r="AJ1569" i="29" s="1"/>
  <c r="AN1569" i="29"/>
  <c r="AK1569" i="29" s="1"/>
  <c r="AO1569" i="29"/>
  <c r="AP1569" i="29"/>
  <c r="AQ1569" i="29"/>
  <c r="AE1570" i="29"/>
  <c r="AF1570" i="29"/>
  <c r="AG1570" i="29"/>
  <c r="AM1570" i="29"/>
  <c r="AJ1570" i="29" s="1"/>
  <c r="AN1570" i="29"/>
  <c r="AK1570" i="29" s="1"/>
  <c r="AO1570" i="29"/>
  <c r="AP1570" i="29"/>
  <c r="AQ1570" i="29"/>
  <c r="AE1571" i="29"/>
  <c r="AF1571" i="29"/>
  <c r="AG1571" i="29"/>
  <c r="AM1571" i="29"/>
  <c r="AJ1571" i="29" s="1"/>
  <c r="AN1571" i="29"/>
  <c r="AK1571" i="29" s="1"/>
  <c r="AO1571" i="29"/>
  <c r="AP1571" i="29"/>
  <c r="AQ1571" i="29"/>
  <c r="AE1572" i="29"/>
  <c r="AF1572" i="29"/>
  <c r="AG1572" i="29"/>
  <c r="AM1572" i="29"/>
  <c r="AJ1572" i="29" s="1"/>
  <c r="AN1572" i="29"/>
  <c r="AK1572" i="29" s="1"/>
  <c r="AO1572" i="29"/>
  <c r="AP1572" i="29"/>
  <c r="AQ1572" i="29"/>
  <c r="AE1573" i="29"/>
  <c r="AF1573" i="29"/>
  <c r="AG1573" i="29"/>
  <c r="AM1573" i="29"/>
  <c r="AJ1573" i="29" s="1"/>
  <c r="AN1573" i="29"/>
  <c r="AK1573" i="29" s="1"/>
  <c r="AO1573" i="29"/>
  <c r="AP1573" i="29"/>
  <c r="AQ1573" i="29"/>
  <c r="AE1574" i="29"/>
  <c r="AF1574" i="29"/>
  <c r="AG1574" i="29"/>
  <c r="AM1574" i="29"/>
  <c r="AJ1574" i="29" s="1"/>
  <c r="AN1574" i="29"/>
  <c r="AK1574" i="29" s="1"/>
  <c r="AO1574" i="29"/>
  <c r="AP1574" i="29"/>
  <c r="AQ1574" i="29"/>
  <c r="AE1575" i="29"/>
  <c r="AF1575" i="29"/>
  <c r="AG1575" i="29"/>
  <c r="AK1575" i="29"/>
  <c r="AM1575" i="29"/>
  <c r="AJ1575" i="29" s="1"/>
  <c r="AN1575" i="29"/>
  <c r="AO1575" i="29"/>
  <c r="AP1575" i="29"/>
  <c r="AQ1575" i="29"/>
  <c r="AE1576" i="29"/>
  <c r="AF1576" i="29"/>
  <c r="AG1576" i="29"/>
  <c r="AM1576" i="29"/>
  <c r="AJ1576" i="29" s="1"/>
  <c r="AN1576" i="29"/>
  <c r="AK1576" i="29" s="1"/>
  <c r="AO1576" i="29"/>
  <c r="AP1576" i="29"/>
  <c r="AQ1576" i="29"/>
  <c r="AE1577" i="29"/>
  <c r="AF1577" i="29"/>
  <c r="AG1577" i="29"/>
  <c r="AM1577" i="29"/>
  <c r="AJ1577" i="29" s="1"/>
  <c r="AN1577" i="29"/>
  <c r="AK1577" i="29" s="1"/>
  <c r="AO1577" i="29"/>
  <c r="AP1577" i="29"/>
  <c r="AQ1577" i="29"/>
  <c r="AE1578" i="29"/>
  <c r="AF1578" i="29"/>
  <c r="AH1578" i="29" s="1"/>
  <c r="AG1578" i="29"/>
  <c r="AM1578" i="29"/>
  <c r="AJ1578" i="29" s="1"/>
  <c r="AN1578" i="29"/>
  <c r="AK1578" i="29" s="1"/>
  <c r="AO1578" i="29"/>
  <c r="AP1578" i="29"/>
  <c r="AQ1578" i="29"/>
  <c r="AE1579" i="29"/>
  <c r="AF1579" i="29"/>
  <c r="AG1579" i="29"/>
  <c r="AM1579" i="29"/>
  <c r="AJ1579" i="29" s="1"/>
  <c r="AN1579" i="29"/>
  <c r="AK1579" i="29" s="1"/>
  <c r="AO1579" i="29"/>
  <c r="AP1579" i="29"/>
  <c r="AQ1579" i="29"/>
  <c r="AE1580" i="29"/>
  <c r="AF1580" i="29"/>
  <c r="AG1580" i="29"/>
  <c r="AM1580" i="29"/>
  <c r="AJ1580" i="29" s="1"/>
  <c r="AN1580" i="29"/>
  <c r="AK1580" i="29" s="1"/>
  <c r="AO1580" i="29"/>
  <c r="AP1580" i="29"/>
  <c r="AQ1580" i="29"/>
  <c r="AE1581" i="29"/>
  <c r="AF1581" i="29"/>
  <c r="AH1581" i="29" s="1"/>
  <c r="AG1581" i="29"/>
  <c r="AM1581" i="29"/>
  <c r="AJ1581" i="29" s="1"/>
  <c r="AN1581" i="29"/>
  <c r="AK1581" i="29" s="1"/>
  <c r="AO1581" i="29"/>
  <c r="AP1581" i="29"/>
  <c r="AQ1581" i="29"/>
  <c r="AE1582" i="29"/>
  <c r="AF1582" i="29"/>
  <c r="AG1582" i="29"/>
  <c r="AM1582" i="29"/>
  <c r="AJ1582" i="29" s="1"/>
  <c r="AN1582" i="29"/>
  <c r="AK1582" i="29" s="1"/>
  <c r="AO1582" i="29"/>
  <c r="AP1582" i="29"/>
  <c r="AQ1582" i="29"/>
  <c r="AE1583" i="29"/>
  <c r="AF1583" i="29"/>
  <c r="AG1583" i="29"/>
  <c r="AM1583" i="29"/>
  <c r="AJ1583" i="29" s="1"/>
  <c r="AN1583" i="29"/>
  <c r="AK1583" i="29" s="1"/>
  <c r="AO1583" i="29"/>
  <c r="AP1583" i="29"/>
  <c r="AQ1583" i="29"/>
  <c r="AE1584" i="29"/>
  <c r="AF1584" i="29"/>
  <c r="AG1584" i="29"/>
  <c r="AM1584" i="29"/>
  <c r="AJ1584" i="29" s="1"/>
  <c r="AN1584" i="29"/>
  <c r="AK1584" i="29" s="1"/>
  <c r="AO1584" i="29"/>
  <c r="AR1584" i="29" s="1"/>
  <c r="AS1584" i="29" s="1"/>
  <c r="AT1584" i="29" s="1"/>
  <c r="AP1584" i="29"/>
  <c r="AQ1584" i="29"/>
  <c r="AE1585" i="29"/>
  <c r="AF1585" i="29"/>
  <c r="AG1585" i="29"/>
  <c r="AM1585" i="29"/>
  <c r="AJ1585" i="29" s="1"/>
  <c r="AN1585" i="29"/>
  <c r="AK1585" i="29" s="1"/>
  <c r="AO1585" i="29"/>
  <c r="AP1585" i="29"/>
  <c r="AQ1585" i="29"/>
  <c r="AE1586" i="29"/>
  <c r="AF1586" i="29"/>
  <c r="AH1586" i="29" s="1"/>
  <c r="AG1586" i="29"/>
  <c r="AM1586" i="29"/>
  <c r="AJ1586" i="29" s="1"/>
  <c r="AN1586" i="29"/>
  <c r="AK1586" i="29" s="1"/>
  <c r="AO1586" i="29"/>
  <c r="AP1586" i="29"/>
  <c r="AQ1586" i="29"/>
  <c r="AE1587" i="29"/>
  <c r="AF1587" i="29"/>
  <c r="AG1587" i="29"/>
  <c r="AM1587" i="29"/>
  <c r="AJ1587" i="29" s="1"/>
  <c r="AN1587" i="29"/>
  <c r="AK1587" i="29" s="1"/>
  <c r="AO1587" i="29"/>
  <c r="AP1587" i="29"/>
  <c r="AQ1587" i="29"/>
  <c r="AR1587" i="29"/>
  <c r="AS1587" i="29" s="1"/>
  <c r="AT1587" i="29" s="1"/>
  <c r="AE1588" i="29"/>
  <c r="AF1588" i="29"/>
  <c r="AG1588" i="29"/>
  <c r="AM1588" i="29"/>
  <c r="AJ1588" i="29" s="1"/>
  <c r="AN1588" i="29"/>
  <c r="AK1588" i="29" s="1"/>
  <c r="AO1588" i="29"/>
  <c r="AP1588" i="29"/>
  <c r="AQ1588" i="29"/>
  <c r="AE1589" i="29"/>
  <c r="AF1589" i="29"/>
  <c r="AG1589" i="29"/>
  <c r="AM1589" i="29"/>
  <c r="AJ1589" i="29" s="1"/>
  <c r="AN1589" i="29"/>
  <c r="AK1589" i="29" s="1"/>
  <c r="AO1589" i="29"/>
  <c r="AR1589" i="29" s="1"/>
  <c r="AS1589" i="29" s="1"/>
  <c r="AT1589" i="29" s="1"/>
  <c r="AP1589" i="29"/>
  <c r="AQ1589" i="29"/>
  <c r="AE1590" i="29"/>
  <c r="AF1590" i="29"/>
  <c r="AH1590" i="29" s="1"/>
  <c r="AG1590" i="29"/>
  <c r="AM1590" i="29"/>
  <c r="AJ1590" i="29" s="1"/>
  <c r="AN1590" i="29"/>
  <c r="AK1590" i="29" s="1"/>
  <c r="AO1590" i="29"/>
  <c r="AP1590" i="29"/>
  <c r="AQ1590" i="29"/>
  <c r="AE1591" i="29"/>
  <c r="AF1591" i="29"/>
  <c r="AG1591" i="29"/>
  <c r="AM1591" i="29"/>
  <c r="AJ1591" i="29" s="1"/>
  <c r="AN1591" i="29"/>
  <c r="AK1591" i="29" s="1"/>
  <c r="AO1591" i="29"/>
  <c r="AP1591" i="29"/>
  <c r="AQ1591" i="29"/>
  <c r="AE1592" i="29"/>
  <c r="AF1592" i="29"/>
  <c r="AG1592" i="29"/>
  <c r="AH1592" i="29" s="1"/>
  <c r="AM1592" i="29"/>
  <c r="AJ1592" i="29" s="1"/>
  <c r="AN1592" i="29"/>
  <c r="AK1592" i="29" s="1"/>
  <c r="AO1592" i="29"/>
  <c r="AP1592" i="29"/>
  <c r="AQ1592" i="29"/>
  <c r="AE1593" i="29"/>
  <c r="AF1593" i="29"/>
  <c r="AG1593" i="29"/>
  <c r="AM1593" i="29"/>
  <c r="AJ1593" i="29" s="1"/>
  <c r="AN1593" i="29"/>
  <c r="AK1593" i="29" s="1"/>
  <c r="AO1593" i="29"/>
  <c r="AP1593" i="29"/>
  <c r="AQ1593" i="29"/>
  <c r="AE1594" i="29"/>
  <c r="AF1594" i="29"/>
  <c r="AH1594" i="29" s="1"/>
  <c r="AG1594" i="29"/>
  <c r="AM1594" i="29"/>
  <c r="AJ1594" i="29" s="1"/>
  <c r="AN1594" i="29"/>
  <c r="AK1594" i="29" s="1"/>
  <c r="AO1594" i="29"/>
  <c r="AP1594" i="29"/>
  <c r="AQ1594" i="29"/>
  <c r="AE1595" i="29"/>
  <c r="AF1595" i="29"/>
  <c r="AG1595" i="29"/>
  <c r="AM1595" i="29"/>
  <c r="AJ1595" i="29" s="1"/>
  <c r="AN1595" i="29"/>
  <c r="AK1595" i="29" s="1"/>
  <c r="AO1595" i="29"/>
  <c r="AP1595" i="29"/>
  <c r="AQ1595" i="29"/>
  <c r="AE1596" i="29"/>
  <c r="AF1596" i="29"/>
  <c r="AG1596" i="29"/>
  <c r="AM1596" i="29"/>
  <c r="AJ1596" i="29" s="1"/>
  <c r="AN1596" i="29"/>
  <c r="AK1596" i="29" s="1"/>
  <c r="AO1596" i="29"/>
  <c r="AP1596" i="29"/>
  <c r="AQ1596" i="29"/>
  <c r="AE1597" i="29"/>
  <c r="AF1597" i="29"/>
  <c r="AG1597" i="29"/>
  <c r="AM1597" i="29"/>
  <c r="AJ1597" i="29" s="1"/>
  <c r="AN1597" i="29"/>
  <c r="AK1597" i="29" s="1"/>
  <c r="AO1597" i="29"/>
  <c r="AP1597" i="29"/>
  <c r="AQ1597" i="29"/>
  <c r="AE1598" i="29"/>
  <c r="AF1598" i="29"/>
  <c r="AG1598" i="29"/>
  <c r="AM1598" i="29"/>
  <c r="AJ1598" i="29" s="1"/>
  <c r="AN1598" i="29"/>
  <c r="AK1598" i="29" s="1"/>
  <c r="AO1598" i="29"/>
  <c r="AP1598" i="29"/>
  <c r="AQ1598" i="29"/>
  <c r="AE1599" i="29"/>
  <c r="AF1599" i="29"/>
  <c r="AG1599" i="29"/>
  <c r="AK1599" i="29"/>
  <c r="AM1599" i="29"/>
  <c r="AJ1599" i="29" s="1"/>
  <c r="AN1599" i="29"/>
  <c r="AO1599" i="29"/>
  <c r="AP1599" i="29"/>
  <c r="AQ1599" i="29"/>
  <c r="AE1600" i="29"/>
  <c r="AF1600" i="29"/>
  <c r="AG1600" i="29"/>
  <c r="AM1600" i="29"/>
  <c r="AJ1600" i="29" s="1"/>
  <c r="AN1600" i="29"/>
  <c r="AK1600" i="29" s="1"/>
  <c r="AO1600" i="29"/>
  <c r="AP1600" i="29"/>
  <c r="AQ1600" i="29"/>
  <c r="AE1601" i="29"/>
  <c r="AF1601" i="29"/>
  <c r="AG1601" i="29"/>
  <c r="AK1601" i="29"/>
  <c r="AM1601" i="29"/>
  <c r="AJ1601" i="29" s="1"/>
  <c r="AN1601" i="29"/>
  <c r="AO1601" i="29"/>
  <c r="AP1601" i="29"/>
  <c r="AQ1601" i="29"/>
  <c r="AE1602" i="29"/>
  <c r="AF1602" i="29"/>
  <c r="AG1602" i="29"/>
  <c r="AM1602" i="29"/>
  <c r="AJ1602" i="29" s="1"/>
  <c r="AN1602" i="29"/>
  <c r="AK1602" i="29" s="1"/>
  <c r="AO1602" i="29"/>
  <c r="AP1602" i="29"/>
  <c r="AQ1602" i="29"/>
  <c r="AE1603" i="29"/>
  <c r="AF1603" i="29"/>
  <c r="AG1603" i="29"/>
  <c r="AM1603" i="29"/>
  <c r="AJ1603" i="29" s="1"/>
  <c r="AN1603" i="29"/>
  <c r="AK1603" i="29" s="1"/>
  <c r="AO1603" i="29"/>
  <c r="AP1603" i="29"/>
  <c r="AQ1603" i="29"/>
  <c r="AE1604" i="29"/>
  <c r="AF1604" i="29"/>
  <c r="AG1604" i="29"/>
  <c r="AM1604" i="29"/>
  <c r="AJ1604" i="29" s="1"/>
  <c r="AN1604" i="29"/>
  <c r="AK1604" i="29" s="1"/>
  <c r="AO1604" i="29"/>
  <c r="AP1604" i="29"/>
  <c r="AQ1604" i="29"/>
  <c r="AE1605" i="29"/>
  <c r="AF1605" i="29"/>
  <c r="AG1605" i="29"/>
  <c r="AM1605" i="29"/>
  <c r="AJ1605" i="29" s="1"/>
  <c r="AN1605" i="29"/>
  <c r="AK1605" i="29" s="1"/>
  <c r="AO1605" i="29"/>
  <c r="AP1605" i="29"/>
  <c r="AQ1605" i="29"/>
  <c r="AE1606" i="29"/>
  <c r="AF1606" i="29"/>
  <c r="AG1606" i="29"/>
  <c r="AM1606" i="29"/>
  <c r="AJ1606" i="29" s="1"/>
  <c r="AN1606" i="29"/>
  <c r="AK1606" i="29" s="1"/>
  <c r="AO1606" i="29"/>
  <c r="AP1606" i="29"/>
  <c r="AQ1606" i="29"/>
  <c r="AE1607" i="29"/>
  <c r="AF1607" i="29"/>
  <c r="AG1607" i="29"/>
  <c r="AM1607" i="29"/>
  <c r="AJ1607" i="29" s="1"/>
  <c r="AN1607" i="29"/>
  <c r="AK1607" i="29" s="1"/>
  <c r="AO1607" i="29"/>
  <c r="AP1607" i="29"/>
  <c r="AQ1607" i="29"/>
  <c r="AE1608" i="29"/>
  <c r="AF1608" i="29"/>
  <c r="AG1608" i="29"/>
  <c r="AM1608" i="29"/>
  <c r="AJ1608" i="29" s="1"/>
  <c r="AN1608" i="29"/>
  <c r="AK1608" i="29" s="1"/>
  <c r="AO1608" i="29"/>
  <c r="AP1608" i="29"/>
  <c r="AQ1608" i="29"/>
  <c r="AE1609" i="29"/>
  <c r="AF1609" i="29"/>
  <c r="AG1609" i="29"/>
  <c r="AM1609" i="29"/>
  <c r="AJ1609" i="29" s="1"/>
  <c r="AN1609" i="29"/>
  <c r="AK1609" i="29" s="1"/>
  <c r="AO1609" i="29"/>
  <c r="AP1609" i="29"/>
  <c r="AQ1609" i="29"/>
  <c r="AE1610" i="29"/>
  <c r="AF1610" i="29"/>
  <c r="AH1610" i="29" s="1"/>
  <c r="AG1610" i="29"/>
  <c r="AM1610" i="29"/>
  <c r="AJ1610" i="29" s="1"/>
  <c r="AN1610" i="29"/>
  <c r="AK1610" i="29" s="1"/>
  <c r="AO1610" i="29"/>
  <c r="AP1610" i="29"/>
  <c r="AQ1610" i="29"/>
  <c r="AE1611" i="29"/>
  <c r="AF1611" i="29"/>
  <c r="AG1611" i="29"/>
  <c r="AM1611" i="29"/>
  <c r="AJ1611" i="29" s="1"/>
  <c r="AN1611" i="29"/>
  <c r="AK1611" i="29" s="1"/>
  <c r="AO1611" i="29"/>
  <c r="AP1611" i="29"/>
  <c r="AQ1611" i="29"/>
  <c r="AE1612" i="29"/>
  <c r="AF1612" i="29"/>
  <c r="AG1612" i="29"/>
  <c r="AM1612" i="29"/>
  <c r="AJ1612" i="29" s="1"/>
  <c r="AN1612" i="29"/>
  <c r="AK1612" i="29" s="1"/>
  <c r="AO1612" i="29"/>
  <c r="AP1612" i="29"/>
  <c r="AQ1612" i="29"/>
  <c r="AE1613" i="29"/>
  <c r="AF1613" i="29"/>
  <c r="AG1613" i="29"/>
  <c r="AM1613" i="29"/>
  <c r="AJ1613" i="29" s="1"/>
  <c r="AN1613" i="29"/>
  <c r="AK1613" i="29" s="1"/>
  <c r="AO1613" i="29"/>
  <c r="AP1613" i="29"/>
  <c r="AQ1613" i="29"/>
  <c r="AE1614" i="29"/>
  <c r="AF1614" i="29"/>
  <c r="AG1614" i="29"/>
  <c r="AM1614" i="29"/>
  <c r="AJ1614" i="29" s="1"/>
  <c r="AN1614" i="29"/>
  <c r="AK1614" i="29" s="1"/>
  <c r="AO1614" i="29"/>
  <c r="AP1614" i="29"/>
  <c r="AQ1614" i="29"/>
  <c r="AE1615" i="29"/>
  <c r="AF1615" i="29"/>
  <c r="AG1615" i="29"/>
  <c r="AM1615" i="29"/>
  <c r="AJ1615" i="29" s="1"/>
  <c r="AN1615" i="29"/>
  <c r="AK1615" i="29" s="1"/>
  <c r="AO1615" i="29"/>
  <c r="AP1615" i="29"/>
  <c r="AQ1615" i="29"/>
  <c r="AE1616" i="29"/>
  <c r="AF1616" i="29"/>
  <c r="AH1616" i="29" s="1"/>
  <c r="AG1616" i="29"/>
  <c r="AM1616" i="29"/>
  <c r="AJ1616" i="29" s="1"/>
  <c r="AN1616" i="29"/>
  <c r="AK1616" i="29" s="1"/>
  <c r="AO1616" i="29"/>
  <c r="AP1616" i="29"/>
  <c r="AQ1616" i="29"/>
  <c r="AE1617" i="29"/>
  <c r="AF1617" i="29"/>
  <c r="AG1617" i="29"/>
  <c r="AM1617" i="29"/>
  <c r="AJ1617" i="29" s="1"/>
  <c r="AN1617" i="29"/>
  <c r="AK1617" i="29" s="1"/>
  <c r="AO1617" i="29"/>
  <c r="AP1617" i="29"/>
  <c r="AQ1617" i="29"/>
  <c r="AE1618" i="29"/>
  <c r="AF1618" i="29"/>
  <c r="AG1618" i="29"/>
  <c r="AK1618" i="29"/>
  <c r="AM1618" i="29"/>
  <c r="AJ1618" i="29" s="1"/>
  <c r="AN1618" i="29"/>
  <c r="AO1618" i="29"/>
  <c r="AP1618" i="29"/>
  <c r="AQ1618" i="29"/>
  <c r="AE1619" i="29"/>
  <c r="AF1619" i="29"/>
  <c r="AG1619" i="29"/>
  <c r="AM1619" i="29"/>
  <c r="AJ1619" i="29" s="1"/>
  <c r="AN1619" i="29"/>
  <c r="AK1619" i="29" s="1"/>
  <c r="AO1619" i="29"/>
  <c r="AP1619" i="29"/>
  <c r="AQ1619" i="29"/>
  <c r="AE1620" i="29"/>
  <c r="AF1620" i="29"/>
  <c r="AG1620" i="29"/>
  <c r="AM1620" i="29"/>
  <c r="AJ1620" i="29" s="1"/>
  <c r="AN1620" i="29"/>
  <c r="AK1620" i="29" s="1"/>
  <c r="AO1620" i="29"/>
  <c r="AP1620" i="29"/>
  <c r="AQ1620" i="29"/>
  <c r="AE1621" i="29"/>
  <c r="AF1621" i="29"/>
  <c r="AG1621" i="29"/>
  <c r="AM1621" i="29"/>
  <c r="AJ1621" i="29" s="1"/>
  <c r="AN1621" i="29"/>
  <c r="AK1621" i="29" s="1"/>
  <c r="AO1621" i="29"/>
  <c r="AP1621" i="29"/>
  <c r="AQ1621" i="29"/>
  <c r="AR1621" i="29" s="1"/>
  <c r="AS1621" i="29" s="1"/>
  <c r="AT1621" i="29" s="1"/>
  <c r="AE1622" i="29"/>
  <c r="AF1622" i="29"/>
  <c r="AH1622" i="29" s="1"/>
  <c r="AG1622" i="29"/>
  <c r="AM1622" i="29"/>
  <c r="AJ1622" i="29" s="1"/>
  <c r="AN1622" i="29"/>
  <c r="AK1622" i="29" s="1"/>
  <c r="AO1622" i="29"/>
  <c r="AP1622" i="29"/>
  <c r="AQ1622" i="29"/>
  <c r="AE1623" i="29"/>
  <c r="AF1623" i="29"/>
  <c r="AG1623" i="29"/>
  <c r="AM1623" i="29"/>
  <c r="AJ1623" i="29" s="1"/>
  <c r="AN1623" i="29"/>
  <c r="AK1623" i="29" s="1"/>
  <c r="AO1623" i="29"/>
  <c r="AP1623" i="29"/>
  <c r="AQ1623" i="29"/>
  <c r="AE1624" i="29"/>
  <c r="AF1624" i="29"/>
  <c r="AH1624" i="29" s="1"/>
  <c r="AG1624" i="29"/>
  <c r="AM1624" i="29"/>
  <c r="AJ1624" i="29" s="1"/>
  <c r="AN1624" i="29"/>
  <c r="AK1624" i="29" s="1"/>
  <c r="AO1624" i="29"/>
  <c r="AP1624" i="29"/>
  <c r="AQ1624" i="29"/>
  <c r="AE1625" i="29"/>
  <c r="AF1625" i="29"/>
  <c r="AG1625" i="29"/>
  <c r="AM1625" i="29"/>
  <c r="AJ1625" i="29" s="1"/>
  <c r="AN1625" i="29"/>
  <c r="AK1625" i="29" s="1"/>
  <c r="AO1625" i="29"/>
  <c r="AP1625" i="29"/>
  <c r="AQ1625" i="29"/>
  <c r="AE1626" i="29"/>
  <c r="AF1626" i="29"/>
  <c r="AG1626" i="29"/>
  <c r="AM1626" i="29"/>
  <c r="AJ1626" i="29" s="1"/>
  <c r="AN1626" i="29"/>
  <c r="AK1626" i="29" s="1"/>
  <c r="AO1626" i="29"/>
  <c r="AP1626" i="29"/>
  <c r="AQ1626" i="29"/>
  <c r="AE1627" i="29"/>
  <c r="AF1627" i="29"/>
  <c r="AH1627" i="29" s="1"/>
  <c r="AG1627" i="29"/>
  <c r="AM1627" i="29"/>
  <c r="AJ1627" i="29" s="1"/>
  <c r="AN1627" i="29"/>
  <c r="AK1627" i="29" s="1"/>
  <c r="AO1627" i="29"/>
  <c r="AP1627" i="29"/>
  <c r="AQ1627" i="29"/>
  <c r="AE1628" i="29"/>
  <c r="AF1628" i="29"/>
  <c r="AH1628" i="29" s="1"/>
  <c r="AG1628" i="29"/>
  <c r="AM1628" i="29"/>
  <c r="AJ1628" i="29" s="1"/>
  <c r="AN1628" i="29"/>
  <c r="AK1628" i="29" s="1"/>
  <c r="AO1628" i="29"/>
  <c r="AP1628" i="29"/>
  <c r="AQ1628" i="29"/>
  <c r="AE1629" i="29"/>
  <c r="AF1629" i="29"/>
  <c r="AG1629" i="29"/>
  <c r="AJ1629" i="29"/>
  <c r="AM1629" i="29"/>
  <c r="AN1629" i="29"/>
  <c r="AK1629" i="29" s="1"/>
  <c r="AO1629" i="29"/>
  <c r="AP1629" i="29"/>
  <c r="AQ1629" i="29"/>
  <c r="AE1630" i="29"/>
  <c r="AF1630" i="29"/>
  <c r="AG1630" i="29"/>
  <c r="AM1630" i="29"/>
  <c r="AJ1630" i="29" s="1"/>
  <c r="AN1630" i="29"/>
  <c r="AK1630" i="29" s="1"/>
  <c r="AO1630" i="29"/>
  <c r="AR1630" i="29" s="1"/>
  <c r="AS1630" i="29" s="1"/>
  <c r="AT1630" i="29" s="1"/>
  <c r="AP1630" i="29"/>
  <c r="AQ1630" i="29"/>
  <c r="AE1631" i="29"/>
  <c r="AF1631" i="29"/>
  <c r="AG1631" i="29"/>
  <c r="AM1631" i="29"/>
  <c r="AJ1631" i="29" s="1"/>
  <c r="AN1631" i="29"/>
  <c r="AK1631" i="29" s="1"/>
  <c r="AO1631" i="29"/>
  <c r="AP1631" i="29"/>
  <c r="AQ1631" i="29"/>
  <c r="AE1632" i="29"/>
  <c r="AF1632" i="29"/>
  <c r="AG1632" i="29"/>
  <c r="AM1632" i="29"/>
  <c r="AJ1632" i="29" s="1"/>
  <c r="AN1632" i="29"/>
  <c r="AK1632" i="29" s="1"/>
  <c r="AO1632" i="29"/>
  <c r="AP1632" i="29"/>
  <c r="AQ1632" i="29"/>
  <c r="AE1633" i="29"/>
  <c r="AF1633" i="29"/>
  <c r="AG1633" i="29"/>
  <c r="AM1633" i="29"/>
  <c r="AJ1633" i="29" s="1"/>
  <c r="AN1633" i="29"/>
  <c r="AK1633" i="29" s="1"/>
  <c r="AO1633" i="29"/>
  <c r="AP1633" i="29"/>
  <c r="AQ1633" i="29"/>
  <c r="AE1634" i="29"/>
  <c r="AF1634" i="29"/>
  <c r="AH1634" i="29" s="1"/>
  <c r="AG1634" i="29"/>
  <c r="AM1634" i="29"/>
  <c r="AJ1634" i="29" s="1"/>
  <c r="AN1634" i="29"/>
  <c r="AK1634" i="29" s="1"/>
  <c r="AO1634" i="29"/>
  <c r="AP1634" i="29"/>
  <c r="AQ1634" i="29"/>
  <c r="AE1635" i="29"/>
  <c r="AF1635" i="29"/>
  <c r="AG1635" i="29"/>
  <c r="AK1635" i="29"/>
  <c r="AM1635" i="29"/>
  <c r="AJ1635" i="29" s="1"/>
  <c r="AN1635" i="29"/>
  <c r="AO1635" i="29"/>
  <c r="AP1635" i="29"/>
  <c r="AQ1635" i="29"/>
  <c r="AE1636" i="29"/>
  <c r="AF1636" i="29"/>
  <c r="AG1636" i="29"/>
  <c r="AM1636" i="29"/>
  <c r="AJ1636" i="29" s="1"/>
  <c r="AN1636" i="29"/>
  <c r="AK1636" i="29" s="1"/>
  <c r="AO1636" i="29"/>
  <c r="AP1636" i="29"/>
  <c r="AQ1636" i="29"/>
  <c r="AE1637" i="29"/>
  <c r="AF1637" i="29"/>
  <c r="AG1637" i="29"/>
  <c r="AM1637" i="29"/>
  <c r="AJ1637" i="29" s="1"/>
  <c r="AN1637" i="29"/>
  <c r="AK1637" i="29" s="1"/>
  <c r="AO1637" i="29"/>
  <c r="AP1637" i="29"/>
  <c r="AQ1637" i="29"/>
  <c r="AE1638" i="29"/>
  <c r="AF1638" i="29"/>
  <c r="AH1638" i="29" s="1"/>
  <c r="AG1638" i="29"/>
  <c r="AM1638" i="29"/>
  <c r="AJ1638" i="29" s="1"/>
  <c r="AN1638" i="29"/>
  <c r="AK1638" i="29" s="1"/>
  <c r="AO1638" i="29"/>
  <c r="AR1638" i="29" s="1"/>
  <c r="AS1638" i="29" s="1"/>
  <c r="AT1638" i="29" s="1"/>
  <c r="AP1638" i="29"/>
  <c r="AQ1638" i="29"/>
  <c r="AE1639" i="29"/>
  <c r="AF1639" i="29"/>
  <c r="AG1639" i="29"/>
  <c r="AH1639" i="29"/>
  <c r="AJ1639" i="29"/>
  <c r="AK1639" i="29"/>
  <c r="AM1639" i="29"/>
  <c r="AN1639" i="29"/>
  <c r="AO1639" i="29"/>
  <c r="AP1639" i="29"/>
  <c r="AQ1639" i="29"/>
  <c r="AE1640" i="29"/>
  <c r="AF1640" i="29"/>
  <c r="AG1640" i="29"/>
  <c r="AM1640" i="29"/>
  <c r="AJ1640" i="29" s="1"/>
  <c r="AN1640" i="29"/>
  <c r="AK1640" i="29" s="1"/>
  <c r="AO1640" i="29"/>
  <c r="AR1640" i="29" s="1"/>
  <c r="AS1640" i="29" s="1"/>
  <c r="AT1640" i="29" s="1"/>
  <c r="AP1640" i="29"/>
  <c r="AQ1640" i="29"/>
  <c r="AE1641" i="29"/>
  <c r="AF1641" i="29"/>
  <c r="AG1641" i="29"/>
  <c r="AM1641" i="29"/>
  <c r="AJ1641" i="29" s="1"/>
  <c r="AN1641" i="29"/>
  <c r="AK1641" i="29" s="1"/>
  <c r="AO1641" i="29"/>
  <c r="AP1641" i="29"/>
  <c r="AQ1641" i="29"/>
  <c r="AE1642" i="29"/>
  <c r="AF1642" i="29"/>
  <c r="AH1642" i="29" s="1"/>
  <c r="AG1642" i="29"/>
  <c r="AM1642" i="29"/>
  <c r="AJ1642" i="29" s="1"/>
  <c r="AN1642" i="29"/>
  <c r="AK1642" i="29" s="1"/>
  <c r="AO1642" i="29"/>
  <c r="AP1642" i="29"/>
  <c r="AQ1642" i="29"/>
  <c r="AE1643" i="29"/>
  <c r="AF1643" i="29"/>
  <c r="AG1643" i="29"/>
  <c r="AM1643" i="29"/>
  <c r="AJ1643" i="29" s="1"/>
  <c r="AN1643" i="29"/>
  <c r="AK1643" i="29" s="1"/>
  <c r="AO1643" i="29"/>
  <c r="AP1643" i="29"/>
  <c r="AQ1643" i="29"/>
  <c r="AE1644" i="29"/>
  <c r="AF1644" i="29"/>
  <c r="AG1644" i="29"/>
  <c r="AK1644" i="29"/>
  <c r="AM1644" i="29"/>
  <c r="AJ1644" i="29" s="1"/>
  <c r="AN1644" i="29"/>
  <c r="AO1644" i="29"/>
  <c r="AP1644" i="29"/>
  <c r="AQ1644" i="29"/>
  <c r="AE1645" i="29"/>
  <c r="AF1645" i="29"/>
  <c r="AG1645" i="29"/>
  <c r="AM1645" i="29"/>
  <c r="AJ1645" i="29" s="1"/>
  <c r="AN1645" i="29"/>
  <c r="AK1645" i="29" s="1"/>
  <c r="AO1645" i="29"/>
  <c r="AP1645" i="29"/>
  <c r="AQ1645" i="29"/>
  <c r="AE1646" i="29"/>
  <c r="AF1646" i="29"/>
  <c r="AG1646" i="29"/>
  <c r="AM1646" i="29"/>
  <c r="AJ1646" i="29" s="1"/>
  <c r="AN1646" i="29"/>
  <c r="AK1646" i="29" s="1"/>
  <c r="AO1646" i="29"/>
  <c r="AP1646" i="29"/>
  <c r="AQ1646" i="29"/>
  <c r="AE1647" i="29"/>
  <c r="AF1647" i="29"/>
  <c r="AG1647" i="29"/>
  <c r="AK1647" i="29"/>
  <c r="AM1647" i="29"/>
  <c r="AJ1647" i="29" s="1"/>
  <c r="AN1647" i="29"/>
  <c r="AO1647" i="29"/>
  <c r="AP1647" i="29"/>
  <c r="AQ1647" i="29"/>
  <c r="AR1647" i="29" s="1"/>
  <c r="AS1647" i="29" s="1"/>
  <c r="AT1647" i="29" s="1"/>
  <c r="AE1648" i="29"/>
  <c r="AF1648" i="29"/>
  <c r="AG1648" i="29"/>
  <c r="AM1648" i="29"/>
  <c r="AJ1648" i="29" s="1"/>
  <c r="AN1648" i="29"/>
  <c r="AK1648" i="29" s="1"/>
  <c r="AO1648" i="29"/>
  <c r="AP1648" i="29"/>
  <c r="AQ1648" i="29"/>
  <c r="AE1649" i="29"/>
  <c r="AF1649" i="29"/>
  <c r="AG1649" i="29"/>
  <c r="AJ1649" i="29"/>
  <c r="AM1649" i="29"/>
  <c r="AN1649" i="29"/>
  <c r="AK1649" i="29" s="1"/>
  <c r="AO1649" i="29"/>
  <c r="AP1649" i="29"/>
  <c r="AQ1649" i="29"/>
  <c r="AE1650" i="29"/>
  <c r="AF1650" i="29"/>
  <c r="AG1650" i="29"/>
  <c r="AH1650" i="29" s="1"/>
  <c r="AM1650" i="29"/>
  <c r="AJ1650" i="29" s="1"/>
  <c r="AN1650" i="29"/>
  <c r="AK1650" i="29" s="1"/>
  <c r="AO1650" i="29"/>
  <c r="AP1650" i="29"/>
  <c r="AQ1650" i="29"/>
  <c r="AE1651" i="29"/>
  <c r="AF1651" i="29"/>
  <c r="AH1651" i="29" s="1"/>
  <c r="AG1651" i="29"/>
  <c r="AJ1651" i="29"/>
  <c r="AM1651" i="29"/>
  <c r="AN1651" i="29"/>
  <c r="AK1651" i="29" s="1"/>
  <c r="AO1651" i="29"/>
  <c r="AP1651" i="29"/>
  <c r="AQ1651" i="29"/>
  <c r="AE1652" i="29"/>
  <c r="AF1652" i="29"/>
  <c r="AH1652" i="29" s="1"/>
  <c r="AG1652" i="29"/>
  <c r="AJ1652" i="29"/>
  <c r="AM1652" i="29"/>
  <c r="AN1652" i="29"/>
  <c r="AK1652" i="29" s="1"/>
  <c r="AO1652" i="29"/>
  <c r="AP1652" i="29"/>
  <c r="AQ1652" i="29"/>
  <c r="AE1653" i="29"/>
  <c r="AF1653" i="29"/>
  <c r="AG1653" i="29"/>
  <c r="AM1653" i="29"/>
  <c r="AJ1653" i="29" s="1"/>
  <c r="AN1653" i="29"/>
  <c r="AK1653" i="29" s="1"/>
  <c r="AO1653" i="29"/>
  <c r="AP1653" i="29"/>
  <c r="AQ1653" i="29"/>
  <c r="AE1654" i="29"/>
  <c r="AF1654" i="29"/>
  <c r="AG1654" i="29"/>
  <c r="AM1654" i="29"/>
  <c r="AJ1654" i="29" s="1"/>
  <c r="AN1654" i="29"/>
  <c r="AK1654" i="29" s="1"/>
  <c r="AO1654" i="29"/>
  <c r="AP1654" i="29"/>
  <c r="AQ1654" i="29"/>
  <c r="AE1655" i="29"/>
  <c r="AF1655" i="29"/>
  <c r="AG1655" i="29"/>
  <c r="AM1655" i="29"/>
  <c r="AJ1655" i="29" s="1"/>
  <c r="AN1655" i="29"/>
  <c r="AK1655" i="29" s="1"/>
  <c r="AO1655" i="29"/>
  <c r="AP1655" i="29"/>
  <c r="AQ1655" i="29"/>
  <c r="AE1656" i="29"/>
  <c r="AF1656" i="29"/>
  <c r="AG1656" i="29"/>
  <c r="AM1656" i="29"/>
  <c r="AJ1656" i="29" s="1"/>
  <c r="AN1656" i="29"/>
  <c r="AK1656" i="29" s="1"/>
  <c r="AO1656" i="29"/>
  <c r="AP1656" i="29"/>
  <c r="AQ1656" i="29"/>
  <c r="AE1657" i="29"/>
  <c r="AF1657" i="29"/>
  <c r="AG1657" i="29"/>
  <c r="AM1657" i="29"/>
  <c r="AJ1657" i="29" s="1"/>
  <c r="AN1657" i="29"/>
  <c r="AK1657" i="29" s="1"/>
  <c r="AO1657" i="29"/>
  <c r="AP1657" i="29"/>
  <c r="AQ1657" i="29"/>
  <c r="AE1658" i="29"/>
  <c r="AF1658" i="29"/>
  <c r="AH1658" i="29" s="1"/>
  <c r="AG1658" i="29"/>
  <c r="AK1658" i="29"/>
  <c r="AM1658" i="29"/>
  <c r="AJ1658" i="29" s="1"/>
  <c r="AN1658" i="29"/>
  <c r="AO1658" i="29"/>
  <c r="AP1658" i="29"/>
  <c r="AQ1658" i="29"/>
  <c r="AE1659" i="29"/>
  <c r="AF1659" i="29"/>
  <c r="AG1659" i="29"/>
  <c r="AM1659" i="29"/>
  <c r="AJ1659" i="29" s="1"/>
  <c r="AN1659" i="29"/>
  <c r="AK1659" i="29" s="1"/>
  <c r="AO1659" i="29"/>
  <c r="AP1659" i="29"/>
  <c r="AQ1659" i="29"/>
  <c r="AE1660" i="29"/>
  <c r="AF1660" i="29"/>
  <c r="AG1660" i="29"/>
  <c r="AM1660" i="29"/>
  <c r="AJ1660" i="29" s="1"/>
  <c r="AN1660" i="29"/>
  <c r="AK1660" i="29" s="1"/>
  <c r="AO1660" i="29"/>
  <c r="AP1660" i="29"/>
  <c r="AQ1660" i="29"/>
  <c r="AE1661" i="29"/>
  <c r="AF1661" i="29"/>
  <c r="AG1661" i="29"/>
  <c r="AJ1661" i="29"/>
  <c r="AK1661" i="29"/>
  <c r="AM1661" i="29"/>
  <c r="AN1661" i="29"/>
  <c r="AO1661" i="29"/>
  <c r="AP1661" i="29"/>
  <c r="AQ1661" i="29"/>
  <c r="AE1662" i="29"/>
  <c r="AF1662" i="29"/>
  <c r="AH1662" i="29" s="1"/>
  <c r="AG1662" i="29"/>
  <c r="AM1662" i="29"/>
  <c r="AJ1662" i="29" s="1"/>
  <c r="AN1662" i="29"/>
  <c r="AK1662" i="29" s="1"/>
  <c r="AO1662" i="29"/>
  <c r="AP1662" i="29"/>
  <c r="AQ1662" i="29"/>
  <c r="AE1663" i="29"/>
  <c r="AF1663" i="29"/>
  <c r="AG1663" i="29"/>
  <c r="AM1663" i="29"/>
  <c r="AJ1663" i="29" s="1"/>
  <c r="AN1663" i="29"/>
  <c r="AK1663" i="29" s="1"/>
  <c r="AO1663" i="29"/>
  <c r="AP1663" i="29"/>
  <c r="AQ1663" i="29"/>
  <c r="AE1664" i="29"/>
  <c r="AF1664" i="29"/>
  <c r="AH1664" i="29" s="1"/>
  <c r="AG1664" i="29"/>
  <c r="AM1664" i="29"/>
  <c r="AJ1664" i="29" s="1"/>
  <c r="AN1664" i="29"/>
  <c r="AK1664" i="29" s="1"/>
  <c r="AO1664" i="29"/>
  <c r="AP1664" i="29"/>
  <c r="AQ1664" i="29"/>
  <c r="AE1665" i="29"/>
  <c r="AF1665" i="29"/>
  <c r="AG1665" i="29"/>
  <c r="AM1665" i="29"/>
  <c r="AJ1665" i="29" s="1"/>
  <c r="AN1665" i="29"/>
  <c r="AK1665" i="29" s="1"/>
  <c r="AO1665" i="29"/>
  <c r="AP1665" i="29"/>
  <c r="AQ1665" i="29"/>
  <c r="AE1666" i="29"/>
  <c r="AF1666" i="29"/>
  <c r="AG1666" i="29"/>
  <c r="AM1666" i="29"/>
  <c r="AJ1666" i="29" s="1"/>
  <c r="AN1666" i="29"/>
  <c r="AK1666" i="29" s="1"/>
  <c r="AO1666" i="29"/>
  <c r="AP1666" i="29"/>
  <c r="AQ1666" i="29"/>
  <c r="AE1667" i="29"/>
  <c r="AF1667" i="29"/>
  <c r="AG1667" i="29"/>
  <c r="AM1667" i="29"/>
  <c r="AJ1667" i="29" s="1"/>
  <c r="AN1667" i="29"/>
  <c r="AK1667" i="29" s="1"/>
  <c r="AO1667" i="29"/>
  <c r="AP1667" i="29"/>
  <c r="AQ1667" i="29"/>
  <c r="AE1668" i="29"/>
  <c r="AF1668" i="29"/>
  <c r="AG1668" i="29"/>
  <c r="AK1668" i="29"/>
  <c r="AM1668" i="29"/>
  <c r="AJ1668" i="29" s="1"/>
  <c r="AN1668" i="29"/>
  <c r="AO1668" i="29"/>
  <c r="AP1668" i="29"/>
  <c r="AQ1668" i="29"/>
  <c r="AE1669" i="29"/>
  <c r="AF1669" i="29"/>
  <c r="AG1669" i="29"/>
  <c r="AM1669" i="29"/>
  <c r="AJ1669" i="29" s="1"/>
  <c r="AN1669" i="29"/>
  <c r="AK1669" i="29" s="1"/>
  <c r="AO1669" i="29"/>
  <c r="AP1669" i="29"/>
  <c r="AQ1669" i="29"/>
  <c r="AE1670" i="29"/>
  <c r="AF1670" i="29"/>
  <c r="AG1670" i="29"/>
  <c r="AH1670" i="29"/>
  <c r="AM1670" i="29"/>
  <c r="AJ1670" i="29" s="1"/>
  <c r="AN1670" i="29"/>
  <c r="AK1670" i="29" s="1"/>
  <c r="AO1670" i="29"/>
  <c r="AP1670" i="29"/>
  <c r="AQ1670" i="29"/>
  <c r="AE1671" i="29"/>
  <c r="AF1671" i="29"/>
  <c r="AH1671" i="29" s="1"/>
  <c r="AG1671" i="29"/>
  <c r="AK1671" i="29"/>
  <c r="AM1671" i="29"/>
  <c r="AJ1671" i="29" s="1"/>
  <c r="AN1671" i="29"/>
  <c r="AO1671" i="29"/>
  <c r="AP1671" i="29"/>
  <c r="AQ1671" i="29"/>
  <c r="AE1672" i="29"/>
  <c r="AF1672" i="29"/>
  <c r="AG1672" i="29"/>
  <c r="AM1672" i="29"/>
  <c r="AJ1672" i="29" s="1"/>
  <c r="AN1672" i="29"/>
  <c r="AK1672" i="29" s="1"/>
  <c r="AO1672" i="29"/>
  <c r="AP1672" i="29"/>
  <c r="AQ1672" i="29"/>
  <c r="AE1673" i="29"/>
  <c r="AF1673" i="29"/>
  <c r="AG1673" i="29"/>
  <c r="AM1673" i="29"/>
  <c r="AJ1673" i="29" s="1"/>
  <c r="AN1673" i="29"/>
  <c r="AK1673" i="29" s="1"/>
  <c r="AO1673" i="29"/>
  <c r="AP1673" i="29"/>
  <c r="AQ1673" i="29"/>
  <c r="AE1674" i="29"/>
  <c r="AF1674" i="29"/>
  <c r="AG1674" i="29"/>
  <c r="AM1674" i="29"/>
  <c r="AJ1674" i="29" s="1"/>
  <c r="AN1674" i="29"/>
  <c r="AK1674" i="29" s="1"/>
  <c r="AO1674" i="29"/>
  <c r="AP1674" i="29"/>
  <c r="AQ1674" i="29"/>
  <c r="AE1675" i="29"/>
  <c r="AF1675" i="29"/>
  <c r="AG1675" i="29"/>
  <c r="AM1675" i="29"/>
  <c r="AJ1675" i="29" s="1"/>
  <c r="AN1675" i="29"/>
  <c r="AK1675" i="29" s="1"/>
  <c r="AO1675" i="29"/>
  <c r="AR1675" i="29" s="1"/>
  <c r="AS1675" i="29" s="1"/>
  <c r="AT1675" i="29" s="1"/>
  <c r="AP1675" i="29"/>
  <c r="AQ1675" i="29"/>
  <c r="AE1676" i="29"/>
  <c r="AF1676" i="29"/>
  <c r="AG1676" i="29"/>
  <c r="AM1676" i="29"/>
  <c r="AJ1676" i="29" s="1"/>
  <c r="AN1676" i="29"/>
  <c r="AK1676" i="29" s="1"/>
  <c r="AO1676" i="29"/>
  <c r="AP1676" i="29"/>
  <c r="AQ1676" i="29"/>
  <c r="AE1677" i="29"/>
  <c r="AF1677" i="29"/>
  <c r="AH1677" i="29" s="1"/>
  <c r="AG1677" i="29"/>
  <c r="AM1677" i="29"/>
  <c r="AJ1677" i="29" s="1"/>
  <c r="AN1677" i="29"/>
  <c r="AK1677" i="29" s="1"/>
  <c r="AO1677" i="29"/>
  <c r="AP1677" i="29"/>
  <c r="AQ1677" i="29"/>
  <c r="AE1678" i="29"/>
  <c r="AF1678" i="29"/>
  <c r="AG1678" i="29"/>
  <c r="AM1678" i="29"/>
  <c r="AJ1678" i="29" s="1"/>
  <c r="AN1678" i="29"/>
  <c r="AK1678" i="29" s="1"/>
  <c r="AO1678" i="29"/>
  <c r="AR1678" i="29" s="1"/>
  <c r="AS1678" i="29" s="1"/>
  <c r="AT1678" i="29" s="1"/>
  <c r="AP1678" i="29"/>
  <c r="AQ1678" i="29"/>
  <c r="AE1679" i="29"/>
  <c r="AF1679" i="29"/>
  <c r="AG1679" i="29"/>
  <c r="AM1679" i="29"/>
  <c r="AJ1679" i="29" s="1"/>
  <c r="AN1679" i="29"/>
  <c r="AK1679" i="29" s="1"/>
  <c r="AO1679" i="29"/>
  <c r="AP1679" i="29"/>
  <c r="AQ1679" i="29"/>
  <c r="AE1680" i="29"/>
  <c r="AF1680" i="29"/>
  <c r="AG1680" i="29"/>
  <c r="AM1680" i="29"/>
  <c r="AJ1680" i="29" s="1"/>
  <c r="AN1680" i="29"/>
  <c r="AK1680" i="29" s="1"/>
  <c r="AO1680" i="29"/>
  <c r="AP1680" i="29"/>
  <c r="AQ1680" i="29"/>
  <c r="AE1681" i="29"/>
  <c r="AF1681" i="29"/>
  <c r="AH1681" i="29" s="1"/>
  <c r="AG1681" i="29"/>
  <c r="AM1681" i="29"/>
  <c r="AJ1681" i="29" s="1"/>
  <c r="AN1681" i="29"/>
  <c r="AK1681" i="29" s="1"/>
  <c r="AO1681" i="29"/>
  <c r="AP1681" i="29"/>
  <c r="AQ1681" i="29"/>
  <c r="AE1682" i="29"/>
  <c r="AF1682" i="29"/>
  <c r="AH1682" i="29" s="1"/>
  <c r="AG1682" i="29"/>
  <c r="AM1682" i="29"/>
  <c r="AJ1682" i="29" s="1"/>
  <c r="AN1682" i="29"/>
  <c r="AK1682" i="29" s="1"/>
  <c r="AO1682" i="29"/>
  <c r="AP1682" i="29"/>
  <c r="AQ1682" i="29"/>
  <c r="AE1683" i="29"/>
  <c r="AF1683" i="29"/>
  <c r="AG1683" i="29"/>
  <c r="AM1683" i="29"/>
  <c r="AJ1683" i="29" s="1"/>
  <c r="AN1683" i="29"/>
  <c r="AK1683" i="29" s="1"/>
  <c r="AO1683" i="29"/>
  <c r="AP1683" i="29"/>
  <c r="AQ1683" i="29"/>
  <c r="AE1684" i="29"/>
  <c r="AF1684" i="29"/>
  <c r="AG1684" i="29"/>
  <c r="AM1684" i="29"/>
  <c r="AJ1684" i="29" s="1"/>
  <c r="AN1684" i="29"/>
  <c r="AK1684" i="29" s="1"/>
  <c r="AO1684" i="29"/>
  <c r="AP1684" i="29"/>
  <c r="AQ1684" i="29"/>
  <c r="AE1685" i="29"/>
  <c r="AF1685" i="29"/>
  <c r="AG1685" i="29"/>
  <c r="AM1685" i="29"/>
  <c r="AJ1685" i="29" s="1"/>
  <c r="AN1685" i="29"/>
  <c r="AK1685" i="29" s="1"/>
  <c r="AO1685" i="29"/>
  <c r="AR1685" i="29" s="1"/>
  <c r="AS1685" i="29" s="1"/>
  <c r="AT1685" i="29" s="1"/>
  <c r="AP1685" i="29"/>
  <c r="AQ1685" i="29"/>
  <c r="AE1686" i="29"/>
  <c r="AF1686" i="29"/>
  <c r="AG1686" i="29"/>
  <c r="AM1686" i="29"/>
  <c r="AJ1686" i="29" s="1"/>
  <c r="AN1686" i="29"/>
  <c r="AK1686" i="29" s="1"/>
  <c r="AO1686" i="29"/>
  <c r="AP1686" i="29"/>
  <c r="AQ1686" i="29"/>
  <c r="AE1687" i="29"/>
  <c r="AF1687" i="29"/>
  <c r="AG1687" i="29"/>
  <c r="AM1687" i="29"/>
  <c r="AJ1687" i="29" s="1"/>
  <c r="AN1687" i="29"/>
  <c r="AK1687" i="29" s="1"/>
  <c r="AO1687" i="29"/>
  <c r="AP1687" i="29"/>
  <c r="AQ1687" i="29"/>
  <c r="AE1688" i="29"/>
  <c r="AF1688" i="29"/>
  <c r="AG1688" i="29"/>
  <c r="AM1688" i="29"/>
  <c r="AJ1688" i="29" s="1"/>
  <c r="AN1688" i="29"/>
  <c r="AK1688" i="29" s="1"/>
  <c r="AO1688" i="29"/>
  <c r="AP1688" i="29"/>
  <c r="AQ1688" i="29"/>
  <c r="AE1689" i="29"/>
  <c r="AF1689" i="29"/>
  <c r="AG1689" i="29"/>
  <c r="AM1689" i="29"/>
  <c r="AJ1689" i="29" s="1"/>
  <c r="AN1689" i="29"/>
  <c r="AK1689" i="29" s="1"/>
  <c r="AO1689" i="29"/>
  <c r="AP1689" i="29"/>
  <c r="AQ1689" i="29"/>
  <c r="AE1690" i="29"/>
  <c r="AF1690" i="29"/>
  <c r="AG1690" i="29"/>
  <c r="AM1690" i="29"/>
  <c r="AJ1690" i="29" s="1"/>
  <c r="AN1690" i="29"/>
  <c r="AK1690" i="29" s="1"/>
  <c r="AO1690" i="29"/>
  <c r="AP1690" i="29"/>
  <c r="AQ1690" i="29"/>
  <c r="AR1690" i="29"/>
  <c r="AS1690" i="29" s="1"/>
  <c r="AT1690" i="29" s="1"/>
  <c r="AE1691" i="29"/>
  <c r="AF1691" i="29"/>
  <c r="AG1691" i="29"/>
  <c r="AM1691" i="29"/>
  <c r="AJ1691" i="29" s="1"/>
  <c r="AN1691" i="29"/>
  <c r="AK1691" i="29" s="1"/>
  <c r="AO1691" i="29"/>
  <c r="AP1691" i="29"/>
  <c r="AQ1691" i="29"/>
  <c r="AE1692" i="29"/>
  <c r="AF1692" i="29"/>
  <c r="AG1692" i="29"/>
  <c r="AM1692" i="29"/>
  <c r="AJ1692" i="29" s="1"/>
  <c r="AN1692" i="29"/>
  <c r="AK1692" i="29" s="1"/>
  <c r="AO1692" i="29"/>
  <c r="AP1692" i="29"/>
  <c r="AQ1692" i="29"/>
  <c r="AE1693" i="29"/>
  <c r="AF1693" i="29"/>
  <c r="AG1693" i="29"/>
  <c r="AM1693" i="29"/>
  <c r="AJ1693" i="29" s="1"/>
  <c r="AN1693" i="29"/>
  <c r="AK1693" i="29" s="1"/>
  <c r="AO1693" i="29"/>
  <c r="AP1693" i="29"/>
  <c r="AQ1693" i="29"/>
  <c r="AE1694" i="29"/>
  <c r="AF1694" i="29"/>
  <c r="AG1694" i="29"/>
  <c r="AM1694" i="29"/>
  <c r="AJ1694" i="29" s="1"/>
  <c r="AN1694" i="29"/>
  <c r="AK1694" i="29" s="1"/>
  <c r="AO1694" i="29"/>
  <c r="AP1694" i="29"/>
  <c r="AQ1694" i="29"/>
  <c r="AE1695" i="29"/>
  <c r="AF1695" i="29"/>
  <c r="AG1695" i="29"/>
  <c r="AH1695" i="29"/>
  <c r="AM1695" i="29"/>
  <c r="AJ1695" i="29" s="1"/>
  <c r="AN1695" i="29"/>
  <c r="AK1695" i="29" s="1"/>
  <c r="AO1695" i="29"/>
  <c r="AP1695" i="29"/>
  <c r="AQ1695" i="29"/>
  <c r="AE1696" i="29"/>
  <c r="AF1696" i="29"/>
  <c r="AG1696" i="29"/>
  <c r="AM1696" i="29"/>
  <c r="AJ1696" i="29" s="1"/>
  <c r="AN1696" i="29"/>
  <c r="AK1696" i="29" s="1"/>
  <c r="AO1696" i="29"/>
  <c r="AP1696" i="29"/>
  <c r="AQ1696" i="29"/>
  <c r="AE1697" i="29"/>
  <c r="AF1697" i="29"/>
  <c r="AH1697" i="29" s="1"/>
  <c r="AG1697" i="29"/>
  <c r="AM1697" i="29"/>
  <c r="AJ1697" i="29" s="1"/>
  <c r="AN1697" i="29"/>
  <c r="AK1697" i="29" s="1"/>
  <c r="AO1697" i="29"/>
  <c r="AP1697" i="29"/>
  <c r="AQ1697" i="29"/>
  <c r="AE1698" i="29"/>
  <c r="AF1698" i="29"/>
  <c r="AG1698" i="29"/>
  <c r="AM1698" i="29"/>
  <c r="AJ1698" i="29" s="1"/>
  <c r="AN1698" i="29"/>
  <c r="AK1698" i="29" s="1"/>
  <c r="AO1698" i="29"/>
  <c r="AR1698" i="29" s="1"/>
  <c r="AS1698" i="29" s="1"/>
  <c r="AT1698" i="29" s="1"/>
  <c r="AP1698" i="29"/>
  <c r="AQ1698" i="29"/>
  <c r="AE1699" i="29"/>
  <c r="AF1699" i="29"/>
  <c r="AG1699" i="29"/>
  <c r="AH1699" i="29"/>
  <c r="AM1699" i="29"/>
  <c r="AJ1699" i="29" s="1"/>
  <c r="AN1699" i="29"/>
  <c r="AK1699" i="29" s="1"/>
  <c r="AO1699" i="29"/>
  <c r="AP1699" i="29"/>
  <c r="AQ1699" i="29"/>
  <c r="AE1700" i="29"/>
  <c r="AF1700" i="29"/>
  <c r="AG1700" i="29"/>
  <c r="AM1700" i="29"/>
  <c r="AJ1700" i="29" s="1"/>
  <c r="AN1700" i="29"/>
  <c r="AK1700" i="29" s="1"/>
  <c r="AO1700" i="29"/>
  <c r="AP1700" i="29"/>
  <c r="AQ1700" i="29"/>
  <c r="AE1701" i="29"/>
  <c r="AF1701" i="29"/>
  <c r="AG1701" i="29"/>
  <c r="AM1701" i="29"/>
  <c r="AJ1701" i="29" s="1"/>
  <c r="AN1701" i="29"/>
  <c r="AK1701" i="29" s="1"/>
  <c r="AO1701" i="29"/>
  <c r="AP1701" i="29"/>
  <c r="AQ1701" i="29"/>
  <c r="AE1702" i="29"/>
  <c r="AF1702" i="29"/>
  <c r="AG1702" i="29"/>
  <c r="AM1702" i="29"/>
  <c r="AJ1702" i="29" s="1"/>
  <c r="AN1702" i="29"/>
  <c r="AK1702" i="29" s="1"/>
  <c r="AO1702" i="29"/>
  <c r="AP1702" i="29"/>
  <c r="AQ1702" i="29"/>
  <c r="AE1703" i="29"/>
  <c r="AF1703" i="29"/>
  <c r="AG1703" i="29"/>
  <c r="AM1703" i="29"/>
  <c r="AJ1703" i="29" s="1"/>
  <c r="AN1703" i="29"/>
  <c r="AK1703" i="29" s="1"/>
  <c r="AO1703" i="29"/>
  <c r="AP1703" i="29"/>
  <c r="AQ1703" i="29"/>
  <c r="AE1704" i="29"/>
  <c r="AF1704" i="29"/>
  <c r="AG1704" i="29"/>
  <c r="AM1704" i="29"/>
  <c r="AJ1704" i="29" s="1"/>
  <c r="AN1704" i="29"/>
  <c r="AK1704" i="29" s="1"/>
  <c r="AO1704" i="29"/>
  <c r="AP1704" i="29"/>
  <c r="AQ1704" i="29"/>
  <c r="AE1705" i="29"/>
  <c r="AF1705" i="29"/>
  <c r="AG1705" i="29"/>
  <c r="AM1705" i="29"/>
  <c r="AJ1705" i="29" s="1"/>
  <c r="AN1705" i="29"/>
  <c r="AK1705" i="29" s="1"/>
  <c r="AO1705" i="29"/>
  <c r="AP1705" i="29"/>
  <c r="AQ1705" i="29"/>
  <c r="AE1706" i="29"/>
  <c r="AF1706" i="29"/>
  <c r="AH1706" i="29" s="1"/>
  <c r="AG1706" i="29"/>
  <c r="AM1706" i="29"/>
  <c r="AJ1706" i="29" s="1"/>
  <c r="AN1706" i="29"/>
  <c r="AK1706" i="29" s="1"/>
  <c r="AO1706" i="29"/>
  <c r="AP1706" i="29"/>
  <c r="AQ1706" i="29"/>
  <c r="AE1707" i="29"/>
  <c r="AF1707" i="29"/>
  <c r="AG1707" i="29"/>
  <c r="AM1707" i="29"/>
  <c r="AJ1707" i="29" s="1"/>
  <c r="AN1707" i="29"/>
  <c r="AK1707" i="29" s="1"/>
  <c r="AO1707" i="29"/>
  <c r="AP1707" i="29"/>
  <c r="AQ1707" i="29"/>
  <c r="AE1708" i="29"/>
  <c r="AF1708" i="29"/>
  <c r="AG1708" i="29"/>
  <c r="AJ1708" i="29"/>
  <c r="AK1708" i="29"/>
  <c r="AM1708" i="29"/>
  <c r="AN1708" i="29"/>
  <c r="AO1708" i="29"/>
  <c r="AR1708" i="29" s="1"/>
  <c r="AS1708" i="29" s="1"/>
  <c r="AT1708" i="29" s="1"/>
  <c r="AP1708" i="29"/>
  <c r="AQ1708" i="29"/>
  <c r="AE1709" i="29"/>
  <c r="AF1709" i="29"/>
  <c r="AH1709" i="29" s="1"/>
  <c r="AG1709" i="29"/>
  <c r="AM1709" i="29"/>
  <c r="AJ1709" i="29" s="1"/>
  <c r="AN1709" i="29"/>
  <c r="AK1709" i="29" s="1"/>
  <c r="AO1709" i="29"/>
  <c r="AP1709" i="29"/>
  <c r="AQ1709" i="29"/>
  <c r="AE1710" i="29"/>
  <c r="AF1710" i="29"/>
  <c r="AG1710" i="29"/>
  <c r="AM1710" i="29"/>
  <c r="AJ1710" i="29" s="1"/>
  <c r="AN1710" i="29"/>
  <c r="AK1710" i="29" s="1"/>
  <c r="AO1710" i="29"/>
  <c r="AP1710" i="29"/>
  <c r="AQ1710" i="29"/>
  <c r="AE1711" i="29"/>
  <c r="AF1711" i="29"/>
  <c r="AG1711" i="29"/>
  <c r="AM1711" i="29"/>
  <c r="AJ1711" i="29" s="1"/>
  <c r="AN1711" i="29"/>
  <c r="AK1711" i="29" s="1"/>
  <c r="AO1711" i="29"/>
  <c r="AP1711" i="29"/>
  <c r="AQ1711" i="29"/>
  <c r="AE1712" i="29"/>
  <c r="AF1712" i="29"/>
  <c r="AH1712" i="29" s="1"/>
  <c r="AG1712" i="29"/>
  <c r="AM1712" i="29"/>
  <c r="AJ1712" i="29" s="1"/>
  <c r="AN1712" i="29"/>
  <c r="AK1712" i="29" s="1"/>
  <c r="AO1712" i="29"/>
  <c r="AR1712" i="29" s="1"/>
  <c r="AS1712" i="29" s="1"/>
  <c r="AT1712" i="29" s="1"/>
  <c r="AP1712" i="29"/>
  <c r="AQ1712" i="29"/>
  <c r="AE1713" i="29"/>
  <c r="AF1713" i="29"/>
  <c r="AG1713" i="29"/>
  <c r="AM1713" i="29"/>
  <c r="AJ1713" i="29" s="1"/>
  <c r="AN1713" i="29"/>
  <c r="AK1713" i="29" s="1"/>
  <c r="AO1713" i="29"/>
  <c r="AP1713" i="29"/>
  <c r="AQ1713" i="29"/>
  <c r="AE1714" i="29"/>
  <c r="AF1714" i="29"/>
  <c r="AG1714" i="29"/>
  <c r="AM1714" i="29"/>
  <c r="AJ1714" i="29" s="1"/>
  <c r="AN1714" i="29"/>
  <c r="AK1714" i="29" s="1"/>
  <c r="AO1714" i="29"/>
  <c r="AP1714" i="29"/>
  <c r="AQ1714" i="29"/>
  <c r="AE1715" i="29"/>
  <c r="AF1715" i="29"/>
  <c r="AG1715" i="29"/>
  <c r="AH1715" i="29" s="1"/>
  <c r="AM1715" i="29"/>
  <c r="AJ1715" i="29" s="1"/>
  <c r="AN1715" i="29"/>
  <c r="AK1715" i="29" s="1"/>
  <c r="AO1715" i="29"/>
  <c r="AP1715" i="29"/>
  <c r="AQ1715" i="29"/>
  <c r="AE1716" i="29"/>
  <c r="AF1716" i="29"/>
  <c r="AH1716" i="29" s="1"/>
  <c r="AG1716" i="29"/>
  <c r="AK1716" i="29"/>
  <c r="AM1716" i="29"/>
  <c r="AJ1716" i="29" s="1"/>
  <c r="AN1716" i="29"/>
  <c r="AO1716" i="29"/>
  <c r="AP1716" i="29"/>
  <c r="AQ1716" i="29"/>
  <c r="AE1717" i="29"/>
  <c r="AF1717" i="29"/>
  <c r="AG1717" i="29"/>
  <c r="AJ1717" i="29"/>
  <c r="AM1717" i="29"/>
  <c r="AN1717" i="29"/>
  <c r="AK1717" i="29" s="1"/>
  <c r="AO1717" i="29"/>
  <c r="AP1717" i="29"/>
  <c r="AQ1717" i="29"/>
  <c r="AE1718" i="29"/>
  <c r="AF1718" i="29"/>
  <c r="AG1718" i="29"/>
  <c r="AM1718" i="29"/>
  <c r="AJ1718" i="29" s="1"/>
  <c r="AN1718" i="29"/>
  <c r="AK1718" i="29" s="1"/>
  <c r="AO1718" i="29"/>
  <c r="AP1718" i="29"/>
  <c r="AQ1718" i="29"/>
  <c r="AE1719" i="29"/>
  <c r="AF1719" i="29"/>
  <c r="AG1719" i="29"/>
  <c r="AM1719" i="29"/>
  <c r="AJ1719" i="29" s="1"/>
  <c r="AN1719" i="29"/>
  <c r="AK1719" i="29" s="1"/>
  <c r="AO1719" i="29"/>
  <c r="AP1719" i="29"/>
  <c r="AQ1719" i="29"/>
  <c r="AE1720" i="29"/>
  <c r="AF1720" i="29"/>
  <c r="AG1720" i="29"/>
  <c r="AM1720" i="29"/>
  <c r="AJ1720" i="29" s="1"/>
  <c r="AN1720" i="29"/>
  <c r="AK1720" i="29" s="1"/>
  <c r="AO1720" i="29"/>
  <c r="AP1720" i="29"/>
  <c r="AQ1720" i="29"/>
  <c r="AE1721" i="29"/>
  <c r="AF1721" i="29"/>
  <c r="AG1721" i="29"/>
  <c r="AM1721" i="29"/>
  <c r="AJ1721" i="29" s="1"/>
  <c r="AN1721" i="29"/>
  <c r="AK1721" i="29" s="1"/>
  <c r="AO1721" i="29"/>
  <c r="AR1721" i="29" s="1"/>
  <c r="AS1721" i="29" s="1"/>
  <c r="AT1721" i="29" s="1"/>
  <c r="AP1721" i="29"/>
  <c r="AQ1721" i="29"/>
  <c r="AE1722" i="29"/>
  <c r="AF1722" i="29"/>
  <c r="AG1722" i="29"/>
  <c r="AM1722" i="29"/>
  <c r="AJ1722" i="29" s="1"/>
  <c r="AN1722" i="29"/>
  <c r="AK1722" i="29" s="1"/>
  <c r="AO1722" i="29"/>
  <c r="AP1722" i="29"/>
  <c r="AQ1722" i="29"/>
  <c r="AE1723" i="29"/>
  <c r="AF1723" i="29"/>
  <c r="AG1723" i="29"/>
  <c r="AM1723" i="29"/>
  <c r="AJ1723" i="29" s="1"/>
  <c r="AN1723" i="29"/>
  <c r="AK1723" i="29" s="1"/>
  <c r="AO1723" i="29"/>
  <c r="AP1723" i="29"/>
  <c r="AQ1723" i="29"/>
  <c r="AE1724" i="29"/>
  <c r="AF1724" i="29"/>
  <c r="AG1724" i="29"/>
  <c r="AH1724" i="29"/>
  <c r="AM1724" i="29"/>
  <c r="AJ1724" i="29" s="1"/>
  <c r="AN1724" i="29"/>
  <c r="AK1724" i="29" s="1"/>
  <c r="AO1724" i="29"/>
  <c r="AP1724" i="29"/>
  <c r="AQ1724" i="29"/>
  <c r="AE1725" i="29"/>
  <c r="AF1725" i="29"/>
  <c r="AG1725" i="29"/>
  <c r="AM1725" i="29"/>
  <c r="AJ1725" i="29" s="1"/>
  <c r="AN1725" i="29"/>
  <c r="AK1725" i="29" s="1"/>
  <c r="AO1725" i="29"/>
  <c r="AP1725" i="29"/>
  <c r="AQ1725" i="29"/>
  <c r="AE1726" i="29"/>
  <c r="AF1726" i="29"/>
  <c r="AG1726" i="29"/>
  <c r="AJ1726" i="29"/>
  <c r="AM1726" i="29"/>
  <c r="AN1726" i="29"/>
  <c r="AK1726" i="29" s="1"/>
  <c r="AO1726" i="29"/>
  <c r="AP1726" i="29"/>
  <c r="AQ1726" i="29"/>
  <c r="AE1727" i="29"/>
  <c r="AF1727" i="29"/>
  <c r="AG1727" i="29"/>
  <c r="AM1727" i="29"/>
  <c r="AJ1727" i="29" s="1"/>
  <c r="AN1727" i="29"/>
  <c r="AK1727" i="29" s="1"/>
  <c r="AO1727" i="29"/>
  <c r="AR1727" i="29" s="1"/>
  <c r="AS1727" i="29" s="1"/>
  <c r="AT1727" i="29" s="1"/>
  <c r="AP1727" i="29"/>
  <c r="AQ1727" i="29"/>
  <c r="AE1728" i="29"/>
  <c r="AF1728" i="29"/>
  <c r="AG1728" i="29"/>
  <c r="AH1728" i="29"/>
  <c r="AM1728" i="29"/>
  <c r="AJ1728" i="29" s="1"/>
  <c r="AN1728" i="29"/>
  <c r="AK1728" i="29" s="1"/>
  <c r="AO1728" i="29"/>
  <c r="AP1728" i="29"/>
  <c r="AQ1728" i="29"/>
  <c r="AE1729" i="29"/>
  <c r="AF1729" i="29"/>
  <c r="AG1729" i="29"/>
  <c r="AH1729" i="29"/>
  <c r="AM1729" i="29"/>
  <c r="AJ1729" i="29" s="1"/>
  <c r="AN1729" i="29"/>
  <c r="AK1729" i="29" s="1"/>
  <c r="AO1729" i="29"/>
  <c r="AP1729" i="29"/>
  <c r="AQ1729" i="29"/>
  <c r="AE1730" i="29"/>
  <c r="AF1730" i="29"/>
  <c r="AG1730" i="29"/>
  <c r="AM1730" i="29"/>
  <c r="AJ1730" i="29" s="1"/>
  <c r="AN1730" i="29"/>
  <c r="AK1730" i="29" s="1"/>
  <c r="AO1730" i="29"/>
  <c r="AP1730" i="29"/>
  <c r="AQ1730" i="29"/>
  <c r="AE1731" i="29"/>
  <c r="AF1731" i="29"/>
  <c r="AG1731" i="29"/>
  <c r="AM1731" i="29"/>
  <c r="AJ1731" i="29" s="1"/>
  <c r="AN1731" i="29"/>
  <c r="AK1731" i="29" s="1"/>
  <c r="AO1731" i="29"/>
  <c r="AP1731" i="29"/>
  <c r="AQ1731" i="29"/>
  <c r="AE1732" i="29"/>
  <c r="AF1732" i="29"/>
  <c r="AG1732" i="29"/>
  <c r="AM1732" i="29"/>
  <c r="AJ1732" i="29" s="1"/>
  <c r="AN1732" i="29"/>
  <c r="AK1732" i="29" s="1"/>
  <c r="AO1732" i="29"/>
  <c r="AP1732" i="29"/>
  <c r="AQ1732" i="29"/>
  <c r="AE1733" i="29"/>
  <c r="AF1733" i="29"/>
  <c r="AH1733" i="29" s="1"/>
  <c r="AG1733" i="29"/>
  <c r="AM1733" i="29"/>
  <c r="AJ1733" i="29" s="1"/>
  <c r="AN1733" i="29"/>
  <c r="AK1733" i="29" s="1"/>
  <c r="AO1733" i="29"/>
  <c r="AP1733" i="29"/>
  <c r="AQ1733" i="29"/>
  <c r="AE1734" i="29"/>
  <c r="AF1734" i="29"/>
  <c r="AH1734" i="29" s="1"/>
  <c r="AG1734" i="29"/>
  <c r="AM1734" i="29"/>
  <c r="AJ1734" i="29" s="1"/>
  <c r="AN1734" i="29"/>
  <c r="AK1734" i="29" s="1"/>
  <c r="AO1734" i="29"/>
  <c r="AP1734" i="29"/>
  <c r="AQ1734" i="29"/>
  <c r="AE1735" i="29"/>
  <c r="AF1735" i="29"/>
  <c r="AG1735" i="29"/>
  <c r="AM1735" i="29"/>
  <c r="AJ1735" i="29" s="1"/>
  <c r="AN1735" i="29"/>
  <c r="AK1735" i="29" s="1"/>
  <c r="AO1735" i="29"/>
  <c r="AP1735" i="29"/>
  <c r="AQ1735" i="29"/>
  <c r="AE1736" i="29"/>
  <c r="AF1736" i="29"/>
  <c r="AG1736" i="29"/>
  <c r="AM1736" i="29"/>
  <c r="AJ1736" i="29" s="1"/>
  <c r="AN1736" i="29"/>
  <c r="AK1736" i="29" s="1"/>
  <c r="AO1736" i="29"/>
  <c r="AP1736" i="29"/>
  <c r="AQ1736" i="29"/>
  <c r="AE1737" i="29"/>
  <c r="AF1737" i="29"/>
  <c r="AG1737" i="29"/>
  <c r="AM1737" i="29"/>
  <c r="AJ1737" i="29" s="1"/>
  <c r="AN1737" i="29"/>
  <c r="AK1737" i="29" s="1"/>
  <c r="AO1737" i="29"/>
  <c r="AP1737" i="29"/>
  <c r="AQ1737" i="29"/>
  <c r="AE1738" i="29"/>
  <c r="AF1738" i="29"/>
  <c r="AG1738" i="29"/>
  <c r="AM1738" i="29"/>
  <c r="AJ1738" i="29" s="1"/>
  <c r="AN1738" i="29"/>
  <c r="AK1738" i="29" s="1"/>
  <c r="AO1738" i="29"/>
  <c r="AP1738" i="29"/>
  <c r="AQ1738" i="29"/>
  <c r="AE1739" i="29"/>
  <c r="AF1739" i="29"/>
  <c r="AG1739" i="29"/>
  <c r="AM1739" i="29"/>
  <c r="AJ1739" i="29" s="1"/>
  <c r="AN1739" i="29"/>
  <c r="AK1739" i="29" s="1"/>
  <c r="AO1739" i="29"/>
  <c r="AP1739" i="29"/>
  <c r="AQ1739" i="29"/>
  <c r="AE1740" i="29"/>
  <c r="AF1740" i="29"/>
  <c r="AG1740" i="29"/>
  <c r="AM1740" i="29"/>
  <c r="AJ1740" i="29" s="1"/>
  <c r="AN1740" i="29"/>
  <c r="AK1740" i="29" s="1"/>
  <c r="AO1740" i="29"/>
  <c r="AP1740" i="29"/>
  <c r="AQ1740" i="29"/>
  <c r="AE1741" i="29"/>
  <c r="AF1741" i="29"/>
  <c r="AG1741" i="29"/>
  <c r="AH1741" i="29" s="1"/>
  <c r="AM1741" i="29"/>
  <c r="AJ1741" i="29" s="1"/>
  <c r="AN1741" i="29"/>
  <c r="AK1741" i="29" s="1"/>
  <c r="AO1741" i="29"/>
  <c r="AP1741" i="29"/>
  <c r="AQ1741" i="29"/>
  <c r="AE1742" i="29"/>
  <c r="AF1742" i="29"/>
  <c r="AG1742" i="29"/>
  <c r="AM1742" i="29"/>
  <c r="AJ1742" i="29" s="1"/>
  <c r="AN1742" i="29"/>
  <c r="AK1742" i="29" s="1"/>
  <c r="AO1742" i="29"/>
  <c r="AP1742" i="29"/>
  <c r="AQ1742" i="29"/>
  <c r="AE1743" i="29"/>
  <c r="AF1743" i="29"/>
  <c r="AG1743" i="29"/>
  <c r="AM1743" i="29"/>
  <c r="AJ1743" i="29" s="1"/>
  <c r="AN1743" i="29"/>
  <c r="AK1743" i="29" s="1"/>
  <c r="AO1743" i="29"/>
  <c r="AP1743" i="29"/>
  <c r="AQ1743" i="29"/>
  <c r="AE1744" i="29"/>
  <c r="AF1744" i="29"/>
  <c r="AG1744" i="29"/>
  <c r="AM1744" i="29"/>
  <c r="AJ1744" i="29" s="1"/>
  <c r="AN1744" i="29"/>
  <c r="AK1744" i="29" s="1"/>
  <c r="AO1744" i="29"/>
  <c r="AP1744" i="29"/>
  <c r="AQ1744" i="29"/>
  <c r="AE1745" i="29"/>
  <c r="AF1745" i="29"/>
  <c r="AG1745" i="29"/>
  <c r="AM1745" i="29"/>
  <c r="AJ1745" i="29" s="1"/>
  <c r="AN1745" i="29"/>
  <c r="AK1745" i="29" s="1"/>
  <c r="AO1745" i="29"/>
  <c r="AP1745" i="29"/>
  <c r="AQ1745" i="29"/>
  <c r="AE1746" i="29"/>
  <c r="AF1746" i="29"/>
  <c r="AG1746" i="29"/>
  <c r="AM1746" i="29"/>
  <c r="AJ1746" i="29" s="1"/>
  <c r="AN1746" i="29"/>
  <c r="AK1746" i="29" s="1"/>
  <c r="AO1746" i="29"/>
  <c r="AP1746" i="29"/>
  <c r="AQ1746" i="29"/>
  <c r="AE1747" i="29"/>
  <c r="AF1747" i="29"/>
  <c r="AG1747" i="29"/>
  <c r="AM1747" i="29"/>
  <c r="AJ1747" i="29" s="1"/>
  <c r="AN1747" i="29"/>
  <c r="AK1747" i="29" s="1"/>
  <c r="AO1747" i="29"/>
  <c r="AP1747" i="29"/>
  <c r="AQ1747" i="29"/>
  <c r="AE1748" i="29"/>
  <c r="AF1748" i="29"/>
  <c r="AH1748" i="29" s="1"/>
  <c r="AG1748" i="29"/>
  <c r="AM1748" i="29"/>
  <c r="AJ1748" i="29" s="1"/>
  <c r="AN1748" i="29"/>
  <c r="AK1748" i="29" s="1"/>
  <c r="AO1748" i="29"/>
  <c r="AP1748" i="29"/>
  <c r="AQ1748" i="29"/>
  <c r="AE1749" i="29"/>
  <c r="AF1749" i="29"/>
  <c r="AG1749" i="29"/>
  <c r="AM1749" i="29"/>
  <c r="AJ1749" i="29" s="1"/>
  <c r="AN1749" i="29"/>
  <c r="AK1749" i="29" s="1"/>
  <c r="AO1749" i="29"/>
  <c r="AP1749" i="29"/>
  <c r="AQ1749" i="29"/>
  <c r="AE1750" i="29"/>
  <c r="AF1750" i="29"/>
  <c r="AG1750" i="29"/>
  <c r="AM1750" i="29"/>
  <c r="AJ1750" i="29" s="1"/>
  <c r="AN1750" i="29"/>
  <c r="AK1750" i="29" s="1"/>
  <c r="AO1750" i="29"/>
  <c r="AP1750" i="29"/>
  <c r="AQ1750" i="29"/>
  <c r="AE1751" i="29"/>
  <c r="AF1751" i="29"/>
  <c r="AG1751" i="29"/>
  <c r="AM1751" i="29"/>
  <c r="AJ1751" i="29" s="1"/>
  <c r="AN1751" i="29"/>
  <c r="AK1751" i="29" s="1"/>
  <c r="AO1751" i="29"/>
  <c r="AP1751" i="29"/>
  <c r="AQ1751" i="29"/>
  <c r="AE1752" i="29"/>
  <c r="AF1752" i="29"/>
  <c r="AG1752" i="29"/>
  <c r="AK1752" i="29"/>
  <c r="AM1752" i="29"/>
  <c r="AJ1752" i="29" s="1"/>
  <c r="AN1752" i="29"/>
  <c r="AO1752" i="29"/>
  <c r="AP1752" i="29"/>
  <c r="AQ1752" i="29"/>
  <c r="AE1753" i="29"/>
  <c r="AF1753" i="29"/>
  <c r="AG1753" i="29"/>
  <c r="AM1753" i="29"/>
  <c r="AJ1753" i="29" s="1"/>
  <c r="AN1753" i="29"/>
  <c r="AK1753" i="29" s="1"/>
  <c r="AO1753" i="29"/>
  <c r="AP1753" i="29"/>
  <c r="AQ1753" i="29"/>
  <c r="AE1754" i="29"/>
  <c r="AF1754" i="29"/>
  <c r="AH1754" i="29" s="1"/>
  <c r="AG1754" i="29"/>
  <c r="AM1754" i="29"/>
  <c r="AJ1754" i="29" s="1"/>
  <c r="AN1754" i="29"/>
  <c r="AK1754" i="29" s="1"/>
  <c r="AO1754" i="29"/>
  <c r="AP1754" i="29"/>
  <c r="AQ1754" i="29"/>
  <c r="AE1755" i="29"/>
  <c r="AF1755" i="29"/>
  <c r="AG1755" i="29"/>
  <c r="AM1755" i="29"/>
  <c r="AJ1755" i="29" s="1"/>
  <c r="AN1755" i="29"/>
  <c r="AK1755" i="29" s="1"/>
  <c r="AO1755" i="29"/>
  <c r="AP1755" i="29"/>
  <c r="AQ1755" i="29"/>
  <c r="AE1756" i="29"/>
  <c r="AF1756" i="29"/>
  <c r="AG1756" i="29"/>
  <c r="AM1756" i="29"/>
  <c r="AJ1756" i="29" s="1"/>
  <c r="AN1756" i="29"/>
  <c r="AK1756" i="29" s="1"/>
  <c r="AO1756" i="29"/>
  <c r="AP1756" i="29"/>
  <c r="AQ1756" i="29"/>
  <c r="AE1757" i="29"/>
  <c r="AF1757" i="29"/>
  <c r="AG1757" i="29"/>
  <c r="AK1757" i="29"/>
  <c r="AM1757" i="29"/>
  <c r="AJ1757" i="29" s="1"/>
  <c r="AN1757" i="29"/>
  <c r="AO1757" i="29"/>
  <c r="AP1757" i="29"/>
  <c r="AQ1757" i="29"/>
  <c r="AE1758" i="29"/>
  <c r="AF1758" i="29"/>
  <c r="AG1758" i="29"/>
  <c r="AM1758" i="29"/>
  <c r="AJ1758" i="29" s="1"/>
  <c r="AN1758" i="29"/>
  <c r="AK1758" i="29" s="1"/>
  <c r="AO1758" i="29"/>
  <c r="AP1758" i="29"/>
  <c r="AQ1758" i="29"/>
  <c r="AE1759" i="29"/>
  <c r="AF1759" i="29"/>
  <c r="AG1759" i="29"/>
  <c r="AH1759" i="29" s="1"/>
  <c r="AM1759" i="29"/>
  <c r="AJ1759" i="29" s="1"/>
  <c r="AN1759" i="29"/>
  <c r="AK1759" i="29" s="1"/>
  <c r="AO1759" i="29"/>
  <c r="AP1759" i="29"/>
  <c r="AQ1759" i="29"/>
  <c r="AE1760" i="29"/>
  <c r="AF1760" i="29"/>
  <c r="AG1760" i="29"/>
  <c r="AM1760" i="29"/>
  <c r="AJ1760" i="29" s="1"/>
  <c r="AN1760" i="29"/>
  <c r="AK1760" i="29" s="1"/>
  <c r="AO1760" i="29"/>
  <c r="AP1760" i="29"/>
  <c r="AQ1760" i="29"/>
  <c r="AE1761" i="29"/>
  <c r="AF1761" i="29"/>
  <c r="AG1761" i="29"/>
  <c r="AM1761" i="29"/>
  <c r="AJ1761" i="29" s="1"/>
  <c r="AN1761" i="29"/>
  <c r="AK1761" i="29" s="1"/>
  <c r="AO1761" i="29"/>
  <c r="AR1761" i="29" s="1"/>
  <c r="AS1761" i="29" s="1"/>
  <c r="AT1761" i="29" s="1"/>
  <c r="AP1761" i="29"/>
  <c r="AQ1761" i="29"/>
  <c r="AE1762" i="29"/>
  <c r="AF1762" i="29"/>
  <c r="AG1762" i="29"/>
  <c r="AM1762" i="29"/>
  <c r="AJ1762" i="29" s="1"/>
  <c r="AN1762" i="29"/>
  <c r="AK1762" i="29" s="1"/>
  <c r="AO1762" i="29"/>
  <c r="AP1762" i="29"/>
  <c r="AQ1762" i="29"/>
  <c r="AR1762" i="29"/>
  <c r="AS1762" i="29" s="1"/>
  <c r="AT1762" i="29" s="1"/>
  <c r="AE1763" i="29"/>
  <c r="AF1763" i="29"/>
  <c r="AG1763" i="29"/>
  <c r="AM1763" i="29"/>
  <c r="AJ1763" i="29" s="1"/>
  <c r="AN1763" i="29"/>
  <c r="AK1763" i="29" s="1"/>
  <c r="AO1763" i="29"/>
  <c r="AP1763" i="29"/>
  <c r="AQ1763" i="29"/>
  <c r="AE1764" i="29"/>
  <c r="AF1764" i="29"/>
  <c r="AG1764" i="29"/>
  <c r="AK1764" i="29"/>
  <c r="AM1764" i="29"/>
  <c r="AJ1764" i="29" s="1"/>
  <c r="AN1764" i="29"/>
  <c r="AO1764" i="29"/>
  <c r="AP1764" i="29"/>
  <c r="AQ1764" i="29"/>
  <c r="AE1765" i="29"/>
  <c r="AF1765" i="29"/>
  <c r="AG1765" i="29"/>
  <c r="AM1765" i="29"/>
  <c r="AJ1765" i="29" s="1"/>
  <c r="AN1765" i="29"/>
  <c r="AK1765" i="29" s="1"/>
  <c r="AO1765" i="29"/>
  <c r="AP1765" i="29"/>
  <c r="AQ1765" i="29"/>
  <c r="AE1766" i="29"/>
  <c r="AF1766" i="29"/>
  <c r="AG1766" i="29"/>
  <c r="AM1766" i="29"/>
  <c r="AJ1766" i="29" s="1"/>
  <c r="AN1766" i="29"/>
  <c r="AK1766" i="29" s="1"/>
  <c r="AO1766" i="29"/>
  <c r="AP1766" i="29"/>
  <c r="AQ1766" i="29"/>
  <c r="AR1766" i="29" s="1"/>
  <c r="AS1766" i="29" s="1"/>
  <c r="AT1766" i="29" s="1"/>
  <c r="AE1767" i="29"/>
  <c r="AF1767" i="29"/>
  <c r="AG1767" i="29"/>
  <c r="AM1767" i="29"/>
  <c r="AJ1767" i="29" s="1"/>
  <c r="AN1767" i="29"/>
  <c r="AK1767" i="29" s="1"/>
  <c r="AO1767" i="29"/>
  <c r="AP1767" i="29"/>
  <c r="AQ1767" i="29"/>
  <c r="AE1768" i="29"/>
  <c r="AF1768" i="29"/>
  <c r="AG1768" i="29"/>
  <c r="AH1768" i="29" s="1"/>
  <c r="AM1768" i="29"/>
  <c r="AJ1768" i="29" s="1"/>
  <c r="AN1768" i="29"/>
  <c r="AK1768" i="29" s="1"/>
  <c r="AO1768" i="29"/>
  <c r="AP1768" i="29"/>
  <c r="AQ1768" i="29"/>
  <c r="AE1769" i="29"/>
  <c r="AF1769" i="29"/>
  <c r="AG1769" i="29"/>
  <c r="AM1769" i="29"/>
  <c r="AJ1769" i="29" s="1"/>
  <c r="AN1769" i="29"/>
  <c r="AK1769" i="29" s="1"/>
  <c r="AO1769" i="29"/>
  <c r="AP1769" i="29"/>
  <c r="AQ1769" i="29"/>
  <c r="AE1770" i="29"/>
  <c r="AF1770" i="29"/>
  <c r="AG1770" i="29"/>
  <c r="AM1770" i="29"/>
  <c r="AJ1770" i="29" s="1"/>
  <c r="AN1770" i="29"/>
  <c r="AK1770" i="29" s="1"/>
  <c r="AO1770" i="29"/>
  <c r="AP1770" i="29"/>
  <c r="AQ1770" i="29"/>
  <c r="AE1771" i="29"/>
  <c r="AF1771" i="29"/>
  <c r="AG1771" i="29"/>
  <c r="AM1771" i="29"/>
  <c r="AJ1771" i="29" s="1"/>
  <c r="AN1771" i="29"/>
  <c r="AK1771" i="29" s="1"/>
  <c r="AO1771" i="29"/>
  <c r="AP1771" i="29"/>
  <c r="AQ1771" i="29"/>
  <c r="AE1772" i="29"/>
  <c r="AF1772" i="29"/>
  <c r="AG1772" i="29"/>
  <c r="AM1772" i="29"/>
  <c r="AJ1772" i="29" s="1"/>
  <c r="AN1772" i="29"/>
  <c r="AK1772" i="29" s="1"/>
  <c r="AO1772" i="29"/>
  <c r="AP1772" i="29"/>
  <c r="AQ1772" i="29"/>
  <c r="AE1773" i="29"/>
  <c r="AF1773" i="29"/>
  <c r="AG1773" i="29"/>
  <c r="AM1773" i="29"/>
  <c r="AJ1773" i="29" s="1"/>
  <c r="AN1773" i="29"/>
  <c r="AK1773" i="29" s="1"/>
  <c r="AO1773" i="29"/>
  <c r="AP1773" i="29"/>
  <c r="AQ1773" i="29"/>
  <c r="AE1774" i="29"/>
  <c r="AF1774" i="29"/>
  <c r="AG1774" i="29"/>
  <c r="AM1774" i="29"/>
  <c r="AJ1774" i="29" s="1"/>
  <c r="AN1774" i="29"/>
  <c r="AK1774" i="29" s="1"/>
  <c r="AO1774" i="29"/>
  <c r="AR1774" i="29" s="1"/>
  <c r="AS1774" i="29" s="1"/>
  <c r="AT1774" i="29" s="1"/>
  <c r="AP1774" i="29"/>
  <c r="AQ1774" i="29"/>
  <c r="AE1775" i="29"/>
  <c r="AF1775" i="29"/>
  <c r="AH1775" i="29" s="1"/>
  <c r="AG1775" i="29"/>
  <c r="AM1775" i="29"/>
  <c r="AJ1775" i="29" s="1"/>
  <c r="AN1775" i="29"/>
  <c r="AK1775" i="29" s="1"/>
  <c r="AO1775" i="29"/>
  <c r="AP1775" i="29"/>
  <c r="AQ1775" i="29"/>
  <c r="AE1776" i="29"/>
  <c r="AF1776" i="29"/>
  <c r="AH1776" i="29" s="1"/>
  <c r="AG1776" i="29"/>
  <c r="AM1776" i="29"/>
  <c r="AJ1776" i="29" s="1"/>
  <c r="AN1776" i="29"/>
  <c r="AK1776" i="29" s="1"/>
  <c r="AO1776" i="29"/>
  <c r="AP1776" i="29"/>
  <c r="AQ1776" i="29"/>
  <c r="AE1777" i="29"/>
  <c r="AF1777" i="29"/>
  <c r="AG1777" i="29"/>
  <c r="AK1777" i="29"/>
  <c r="AM1777" i="29"/>
  <c r="AJ1777" i="29" s="1"/>
  <c r="AN1777" i="29"/>
  <c r="AO1777" i="29"/>
  <c r="AP1777" i="29"/>
  <c r="AQ1777" i="29"/>
  <c r="AE1778" i="29"/>
  <c r="AF1778" i="29"/>
  <c r="AG1778" i="29"/>
  <c r="AM1778" i="29"/>
  <c r="AJ1778" i="29" s="1"/>
  <c r="AN1778" i="29"/>
  <c r="AK1778" i="29" s="1"/>
  <c r="AO1778" i="29"/>
  <c r="AP1778" i="29"/>
  <c r="AQ1778" i="29"/>
  <c r="AE1779" i="29"/>
  <c r="AF1779" i="29"/>
  <c r="AG1779" i="29"/>
  <c r="AH1779" i="29"/>
  <c r="AM1779" i="29"/>
  <c r="AJ1779" i="29" s="1"/>
  <c r="AN1779" i="29"/>
  <c r="AK1779" i="29" s="1"/>
  <c r="AO1779" i="29"/>
  <c r="AP1779" i="29"/>
  <c r="AQ1779" i="29"/>
  <c r="AE1780" i="29"/>
  <c r="AF1780" i="29"/>
  <c r="AG1780" i="29"/>
  <c r="AM1780" i="29"/>
  <c r="AJ1780" i="29" s="1"/>
  <c r="AN1780" i="29"/>
  <c r="AK1780" i="29" s="1"/>
  <c r="AO1780" i="29"/>
  <c r="AP1780" i="29"/>
  <c r="AQ1780" i="29"/>
  <c r="AE1781" i="29"/>
  <c r="AF1781" i="29"/>
  <c r="AG1781" i="29"/>
  <c r="AM1781" i="29"/>
  <c r="AJ1781" i="29" s="1"/>
  <c r="AN1781" i="29"/>
  <c r="AK1781" i="29" s="1"/>
  <c r="AO1781" i="29"/>
  <c r="AP1781" i="29"/>
  <c r="AQ1781" i="29"/>
  <c r="AE1782" i="29"/>
  <c r="AF1782" i="29"/>
  <c r="AH1782" i="29" s="1"/>
  <c r="AG1782" i="29"/>
  <c r="AM1782" i="29"/>
  <c r="AJ1782" i="29" s="1"/>
  <c r="AN1782" i="29"/>
  <c r="AK1782" i="29" s="1"/>
  <c r="AO1782" i="29"/>
  <c r="AP1782" i="29"/>
  <c r="AQ1782" i="29"/>
  <c r="AE1783" i="29"/>
  <c r="AF1783" i="29"/>
  <c r="AH1783" i="29" s="1"/>
  <c r="AG1783" i="29"/>
  <c r="AM1783" i="29"/>
  <c r="AJ1783" i="29" s="1"/>
  <c r="AN1783" i="29"/>
  <c r="AK1783" i="29" s="1"/>
  <c r="AO1783" i="29"/>
  <c r="AP1783" i="29"/>
  <c r="AQ1783" i="29"/>
  <c r="AE1784" i="29"/>
  <c r="AF1784" i="29"/>
  <c r="AG1784" i="29"/>
  <c r="AM1784" i="29"/>
  <c r="AJ1784" i="29" s="1"/>
  <c r="AN1784" i="29"/>
  <c r="AK1784" i="29" s="1"/>
  <c r="AO1784" i="29"/>
  <c r="AP1784" i="29"/>
  <c r="AQ1784" i="29"/>
  <c r="AE1785" i="29"/>
  <c r="AF1785" i="29"/>
  <c r="AG1785" i="29"/>
  <c r="AM1785" i="29"/>
  <c r="AJ1785" i="29" s="1"/>
  <c r="AN1785" i="29"/>
  <c r="AK1785" i="29" s="1"/>
  <c r="AO1785" i="29"/>
  <c r="AP1785" i="29"/>
  <c r="AQ1785" i="29"/>
  <c r="AE1786" i="29"/>
  <c r="AF1786" i="29"/>
  <c r="AH1786" i="29" s="1"/>
  <c r="AG1786" i="29"/>
  <c r="AM1786" i="29"/>
  <c r="AJ1786" i="29" s="1"/>
  <c r="AN1786" i="29"/>
  <c r="AK1786" i="29" s="1"/>
  <c r="AO1786" i="29"/>
  <c r="AP1786" i="29"/>
  <c r="AQ1786" i="29"/>
  <c r="AE1787" i="29"/>
  <c r="AF1787" i="29"/>
  <c r="AG1787" i="29"/>
  <c r="AH1787" i="29" s="1"/>
  <c r="AM1787" i="29"/>
  <c r="AJ1787" i="29" s="1"/>
  <c r="AN1787" i="29"/>
  <c r="AK1787" i="29" s="1"/>
  <c r="AO1787" i="29"/>
  <c r="AP1787" i="29"/>
  <c r="AQ1787" i="29"/>
  <c r="AE1788" i="29"/>
  <c r="AF1788" i="29"/>
  <c r="AG1788" i="29"/>
  <c r="AM1788" i="29"/>
  <c r="AJ1788" i="29" s="1"/>
  <c r="AN1788" i="29"/>
  <c r="AK1788" i="29" s="1"/>
  <c r="AO1788" i="29"/>
  <c r="AP1788" i="29"/>
  <c r="AQ1788" i="29"/>
  <c r="AE1789" i="29"/>
  <c r="AF1789" i="29"/>
  <c r="AG1789" i="29"/>
  <c r="AK1789" i="29"/>
  <c r="AM1789" i="29"/>
  <c r="AJ1789" i="29" s="1"/>
  <c r="AN1789" i="29"/>
  <c r="AO1789" i="29"/>
  <c r="AP1789" i="29"/>
  <c r="AQ1789" i="29"/>
  <c r="AE1790" i="29"/>
  <c r="AF1790" i="29"/>
  <c r="AH1790" i="29" s="1"/>
  <c r="AG1790" i="29"/>
  <c r="AK1790" i="29"/>
  <c r="AM1790" i="29"/>
  <c r="AJ1790" i="29" s="1"/>
  <c r="AN1790" i="29"/>
  <c r="AO1790" i="29"/>
  <c r="AP1790" i="29"/>
  <c r="AQ1790" i="29"/>
  <c r="AE1791" i="29"/>
  <c r="AF1791" i="29"/>
  <c r="AG1791" i="29"/>
  <c r="AJ1791" i="29"/>
  <c r="AM1791" i="29"/>
  <c r="AN1791" i="29"/>
  <c r="AK1791" i="29" s="1"/>
  <c r="AO1791" i="29"/>
  <c r="AP1791" i="29"/>
  <c r="AQ1791" i="29"/>
  <c r="AE1792" i="29"/>
  <c r="AF1792" i="29"/>
  <c r="AG1792" i="29"/>
  <c r="AM1792" i="29"/>
  <c r="AJ1792" i="29" s="1"/>
  <c r="AN1792" i="29"/>
  <c r="AK1792" i="29" s="1"/>
  <c r="AO1792" i="29"/>
  <c r="AP1792" i="29"/>
  <c r="AQ1792" i="29"/>
  <c r="AE1793" i="29"/>
  <c r="AF1793" i="29"/>
  <c r="AH1793" i="29" s="1"/>
  <c r="AG1793" i="29"/>
  <c r="AM1793" i="29"/>
  <c r="AJ1793" i="29" s="1"/>
  <c r="AN1793" i="29"/>
  <c r="AK1793" i="29" s="1"/>
  <c r="AO1793" i="29"/>
  <c r="AP1793" i="29"/>
  <c r="AQ1793" i="29"/>
  <c r="AE1794" i="29"/>
  <c r="AF1794" i="29"/>
  <c r="AG1794" i="29"/>
  <c r="AM1794" i="29"/>
  <c r="AJ1794" i="29" s="1"/>
  <c r="AN1794" i="29"/>
  <c r="AK1794" i="29" s="1"/>
  <c r="AO1794" i="29"/>
  <c r="AP1794" i="29"/>
  <c r="AQ1794" i="29"/>
  <c r="AE1795" i="29"/>
  <c r="AF1795" i="29"/>
  <c r="AG1795" i="29"/>
  <c r="AM1795" i="29"/>
  <c r="AJ1795" i="29" s="1"/>
  <c r="AN1795" i="29"/>
  <c r="AK1795" i="29" s="1"/>
  <c r="AO1795" i="29"/>
  <c r="AP1795" i="29"/>
  <c r="AQ1795" i="29"/>
  <c r="AE1796" i="29"/>
  <c r="AF1796" i="29"/>
  <c r="AH1796" i="29" s="1"/>
  <c r="AG1796" i="29"/>
  <c r="AM1796" i="29"/>
  <c r="AJ1796" i="29" s="1"/>
  <c r="AN1796" i="29"/>
  <c r="AK1796" i="29" s="1"/>
  <c r="AO1796" i="29"/>
  <c r="AP1796" i="29"/>
  <c r="AQ1796" i="29"/>
  <c r="AE1797" i="29"/>
  <c r="AF1797" i="29"/>
  <c r="AG1797" i="29"/>
  <c r="AM1797" i="29"/>
  <c r="AJ1797" i="29" s="1"/>
  <c r="AN1797" i="29"/>
  <c r="AK1797" i="29" s="1"/>
  <c r="AO1797" i="29"/>
  <c r="AP1797" i="29"/>
  <c r="AQ1797" i="29"/>
  <c r="AE1798" i="29"/>
  <c r="AF1798" i="29"/>
  <c r="AG1798" i="29"/>
  <c r="AM1798" i="29"/>
  <c r="AJ1798" i="29" s="1"/>
  <c r="AN1798" i="29"/>
  <c r="AK1798" i="29" s="1"/>
  <c r="AO1798" i="29"/>
  <c r="AP1798" i="29"/>
  <c r="AQ1798" i="29"/>
  <c r="AE1799" i="29"/>
  <c r="AF1799" i="29"/>
  <c r="AG1799" i="29"/>
  <c r="AM1799" i="29"/>
  <c r="AJ1799" i="29" s="1"/>
  <c r="AN1799" i="29"/>
  <c r="AK1799" i="29" s="1"/>
  <c r="AO1799" i="29"/>
  <c r="AP1799" i="29"/>
  <c r="AQ1799" i="29"/>
  <c r="AE1800" i="29"/>
  <c r="AF1800" i="29"/>
  <c r="AG1800" i="29"/>
  <c r="AM1800" i="29"/>
  <c r="AJ1800" i="29" s="1"/>
  <c r="AN1800" i="29"/>
  <c r="AK1800" i="29" s="1"/>
  <c r="AO1800" i="29"/>
  <c r="AP1800" i="29"/>
  <c r="AQ1800" i="29"/>
  <c r="AE1801" i="29"/>
  <c r="AF1801" i="29"/>
  <c r="AG1801" i="29"/>
  <c r="AH1801" i="29" s="1"/>
  <c r="AM1801" i="29"/>
  <c r="AJ1801" i="29" s="1"/>
  <c r="AN1801" i="29"/>
  <c r="AK1801" i="29" s="1"/>
  <c r="AO1801" i="29"/>
  <c r="AP1801" i="29"/>
  <c r="AQ1801" i="29"/>
  <c r="AE1802" i="29"/>
  <c r="AF1802" i="29"/>
  <c r="AH1802" i="29" s="1"/>
  <c r="AG1802" i="29"/>
  <c r="AM1802" i="29"/>
  <c r="AJ1802" i="29" s="1"/>
  <c r="AN1802" i="29"/>
  <c r="AK1802" i="29" s="1"/>
  <c r="AO1802" i="29"/>
  <c r="AP1802" i="29"/>
  <c r="AQ1802" i="29"/>
  <c r="AE1803" i="29"/>
  <c r="AF1803" i="29"/>
  <c r="AG1803" i="29"/>
  <c r="AH1803" i="29" s="1"/>
  <c r="AM1803" i="29"/>
  <c r="AJ1803" i="29" s="1"/>
  <c r="AN1803" i="29"/>
  <c r="AK1803" i="29" s="1"/>
  <c r="AO1803" i="29"/>
  <c r="AP1803" i="29"/>
  <c r="AQ1803" i="29"/>
  <c r="AE1804" i="29"/>
  <c r="AF1804" i="29"/>
  <c r="AG1804" i="29"/>
  <c r="AM1804" i="29"/>
  <c r="AJ1804" i="29" s="1"/>
  <c r="AN1804" i="29"/>
  <c r="AK1804" i="29" s="1"/>
  <c r="AO1804" i="29"/>
  <c r="AP1804" i="29"/>
  <c r="AQ1804" i="29"/>
  <c r="AE1805" i="29"/>
  <c r="AF1805" i="29"/>
  <c r="AG1805" i="29"/>
  <c r="AM1805" i="29"/>
  <c r="AJ1805" i="29" s="1"/>
  <c r="AN1805" i="29"/>
  <c r="AK1805" i="29" s="1"/>
  <c r="AO1805" i="29"/>
  <c r="AP1805" i="29"/>
  <c r="AQ1805" i="29"/>
  <c r="AE1806" i="29"/>
  <c r="AF1806" i="29"/>
  <c r="AG1806" i="29"/>
  <c r="AM1806" i="29"/>
  <c r="AJ1806" i="29" s="1"/>
  <c r="AN1806" i="29"/>
  <c r="AK1806" i="29" s="1"/>
  <c r="AO1806" i="29"/>
  <c r="AP1806" i="29"/>
  <c r="AQ1806" i="29"/>
  <c r="AE1807" i="29"/>
  <c r="AF1807" i="29"/>
  <c r="AG1807" i="29"/>
  <c r="AM1807" i="29"/>
  <c r="AJ1807" i="29" s="1"/>
  <c r="AN1807" i="29"/>
  <c r="AK1807" i="29" s="1"/>
  <c r="AO1807" i="29"/>
  <c r="AP1807" i="29"/>
  <c r="AQ1807" i="29"/>
  <c r="AE1808" i="29"/>
  <c r="AF1808" i="29"/>
  <c r="AG1808" i="29"/>
  <c r="AJ1808" i="29"/>
  <c r="AM1808" i="29"/>
  <c r="AN1808" i="29"/>
  <c r="AK1808" i="29" s="1"/>
  <c r="AO1808" i="29"/>
  <c r="AP1808" i="29"/>
  <c r="AQ1808" i="29"/>
  <c r="AE1809" i="29"/>
  <c r="AF1809" i="29"/>
  <c r="AG1809" i="29"/>
  <c r="AM1809" i="29"/>
  <c r="AJ1809" i="29" s="1"/>
  <c r="AN1809" i="29"/>
  <c r="AK1809" i="29" s="1"/>
  <c r="AO1809" i="29"/>
  <c r="AP1809" i="29"/>
  <c r="AQ1809" i="29"/>
  <c r="AE1810" i="29"/>
  <c r="AF1810" i="29"/>
  <c r="AG1810" i="29"/>
  <c r="AM1810" i="29"/>
  <c r="AJ1810" i="29" s="1"/>
  <c r="AN1810" i="29"/>
  <c r="AK1810" i="29" s="1"/>
  <c r="AO1810" i="29"/>
  <c r="AP1810" i="29"/>
  <c r="AQ1810" i="29"/>
  <c r="AE1811" i="29"/>
  <c r="AF1811" i="29"/>
  <c r="AH1811" i="29" s="1"/>
  <c r="AG1811" i="29"/>
  <c r="AM1811" i="29"/>
  <c r="AJ1811" i="29" s="1"/>
  <c r="AN1811" i="29"/>
  <c r="AK1811" i="29" s="1"/>
  <c r="AO1811" i="29"/>
  <c r="AP1811" i="29"/>
  <c r="AQ1811" i="29"/>
  <c r="AE1812" i="29"/>
  <c r="AF1812" i="29"/>
  <c r="AG1812" i="29"/>
  <c r="AM1812" i="29"/>
  <c r="AJ1812" i="29" s="1"/>
  <c r="AN1812" i="29"/>
  <c r="AK1812" i="29" s="1"/>
  <c r="AO1812" i="29"/>
  <c r="AR1812" i="29" s="1"/>
  <c r="AS1812" i="29" s="1"/>
  <c r="AT1812" i="29" s="1"/>
  <c r="AP1812" i="29"/>
  <c r="AQ1812" i="29"/>
  <c r="AE1813" i="29"/>
  <c r="AF1813" i="29"/>
  <c r="AG1813" i="29"/>
  <c r="AM1813" i="29"/>
  <c r="AJ1813" i="29" s="1"/>
  <c r="AN1813" i="29"/>
  <c r="AK1813" i="29" s="1"/>
  <c r="AO1813" i="29"/>
  <c r="AP1813" i="29"/>
  <c r="AQ1813" i="29"/>
  <c r="AE1814" i="29"/>
  <c r="AF1814" i="29"/>
  <c r="AG1814" i="29"/>
  <c r="AM1814" i="29"/>
  <c r="AJ1814" i="29" s="1"/>
  <c r="AN1814" i="29"/>
  <c r="AK1814" i="29" s="1"/>
  <c r="AO1814" i="29"/>
  <c r="AP1814" i="29"/>
  <c r="AQ1814" i="29"/>
  <c r="AE1815" i="29"/>
  <c r="AF1815" i="29"/>
  <c r="AH1815" i="29" s="1"/>
  <c r="AG1815" i="29"/>
  <c r="AM1815" i="29"/>
  <c r="AJ1815" i="29" s="1"/>
  <c r="AN1815" i="29"/>
  <c r="AK1815" i="29" s="1"/>
  <c r="AO1815" i="29"/>
  <c r="AP1815" i="29"/>
  <c r="AQ1815" i="29"/>
  <c r="AE1816" i="29"/>
  <c r="AF1816" i="29"/>
  <c r="AG1816" i="29"/>
  <c r="AM1816" i="29"/>
  <c r="AJ1816" i="29" s="1"/>
  <c r="AN1816" i="29"/>
  <c r="AK1816" i="29" s="1"/>
  <c r="AO1816" i="29"/>
  <c r="AP1816" i="29"/>
  <c r="AQ1816" i="29"/>
  <c r="AE1817" i="29"/>
  <c r="AF1817" i="29"/>
  <c r="AG1817" i="29"/>
  <c r="AM1817" i="29"/>
  <c r="AJ1817" i="29" s="1"/>
  <c r="AN1817" i="29"/>
  <c r="AK1817" i="29" s="1"/>
  <c r="AO1817" i="29"/>
  <c r="AP1817" i="29"/>
  <c r="AQ1817" i="29"/>
  <c r="AE1818" i="29"/>
  <c r="AF1818" i="29"/>
  <c r="AG1818" i="29"/>
  <c r="AM1818" i="29"/>
  <c r="AJ1818" i="29" s="1"/>
  <c r="AN1818" i="29"/>
  <c r="AK1818" i="29" s="1"/>
  <c r="AO1818" i="29"/>
  <c r="AP1818" i="29"/>
  <c r="AQ1818" i="29"/>
  <c r="AE1819" i="29"/>
  <c r="AF1819" i="29"/>
  <c r="AG1819" i="29"/>
  <c r="AH1819" i="29" s="1"/>
  <c r="AM1819" i="29"/>
  <c r="AJ1819" i="29" s="1"/>
  <c r="AN1819" i="29"/>
  <c r="AK1819" i="29" s="1"/>
  <c r="AO1819" i="29"/>
  <c r="AP1819" i="29"/>
  <c r="AQ1819" i="29"/>
  <c r="AE1820" i="29"/>
  <c r="AF1820" i="29"/>
  <c r="AG1820" i="29"/>
  <c r="AM1820" i="29"/>
  <c r="AJ1820" i="29" s="1"/>
  <c r="AN1820" i="29"/>
  <c r="AK1820" i="29" s="1"/>
  <c r="AO1820" i="29"/>
  <c r="AP1820" i="29"/>
  <c r="AQ1820" i="29"/>
  <c r="AE1821" i="29"/>
  <c r="AF1821" i="29"/>
  <c r="AG1821" i="29"/>
  <c r="AM1821" i="29"/>
  <c r="AJ1821" i="29" s="1"/>
  <c r="AN1821" i="29"/>
  <c r="AK1821" i="29" s="1"/>
  <c r="AO1821" i="29"/>
  <c r="AP1821" i="29"/>
  <c r="AQ1821" i="29"/>
  <c r="AE1822" i="29"/>
  <c r="AF1822" i="29"/>
  <c r="AG1822" i="29"/>
  <c r="AM1822" i="29"/>
  <c r="AJ1822" i="29" s="1"/>
  <c r="AN1822" i="29"/>
  <c r="AK1822" i="29" s="1"/>
  <c r="AO1822" i="29"/>
  <c r="AP1822" i="29"/>
  <c r="AQ1822" i="29"/>
  <c r="AE1823" i="29"/>
  <c r="AF1823" i="29"/>
  <c r="AG1823" i="29"/>
  <c r="AH1823" i="29" s="1"/>
  <c r="AM1823" i="29"/>
  <c r="AJ1823" i="29" s="1"/>
  <c r="AN1823" i="29"/>
  <c r="AK1823" i="29" s="1"/>
  <c r="AO1823" i="29"/>
  <c r="AP1823" i="29"/>
  <c r="AQ1823" i="29"/>
  <c r="AE1824" i="29"/>
  <c r="AF1824" i="29"/>
  <c r="AG1824" i="29"/>
  <c r="AM1824" i="29"/>
  <c r="AJ1824" i="29" s="1"/>
  <c r="AN1824" i="29"/>
  <c r="AK1824" i="29" s="1"/>
  <c r="AO1824" i="29"/>
  <c r="AP1824" i="29"/>
  <c r="AQ1824" i="29"/>
  <c r="AE1825" i="29"/>
  <c r="AF1825" i="29"/>
  <c r="AG1825" i="29"/>
  <c r="AM1825" i="29"/>
  <c r="AJ1825" i="29" s="1"/>
  <c r="AN1825" i="29"/>
  <c r="AK1825" i="29" s="1"/>
  <c r="AO1825" i="29"/>
  <c r="AP1825" i="29"/>
  <c r="AQ1825" i="29"/>
  <c r="AE1826" i="29"/>
  <c r="AF1826" i="29"/>
  <c r="AG1826" i="29"/>
  <c r="AM1826" i="29"/>
  <c r="AJ1826" i="29" s="1"/>
  <c r="AN1826" i="29"/>
  <c r="AK1826" i="29" s="1"/>
  <c r="AO1826" i="29"/>
  <c r="AP1826" i="29"/>
  <c r="AQ1826" i="29"/>
  <c r="AE1827" i="29"/>
  <c r="AF1827" i="29"/>
  <c r="AG1827" i="29"/>
  <c r="AH1827" i="29" s="1"/>
  <c r="AM1827" i="29"/>
  <c r="AJ1827" i="29" s="1"/>
  <c r="AN1827" i="29"/>
  <c r="AK1827" i="29" s="1"/>
  <c r="AO1827" i="29"/>
  <c r="AP1827" i="29"/>
  <c r="AQ1827" i="29"/>
  <c r="AE1828" i="29"/>
  <c r="AF1828" i="29"/>
  <c r="AG1828" i="29"/>
  <c r="AM1828" i="29"/>
  <c r="AJ1828" i="29" s="1"/>
  <c r="AN1828" i="29"/>
  <c r="AK1828" i="29" s="1"/>
  <c r="AO1828" i="29"/>
  <c r="AP1828" i="29"/>
  <c r="AQ1828" i="29"/>
  <c r="AE1829" i="29"/>
  <c r="AF1829" i="29"/>
  <c r="AG1829" i="29"/>
  <c r="AM1829" i="29"/>
  <c r="AJ1829" i="29" s="1"/>
  <c r="AN1829" i="29"/>
  <c r="AK1829" i="29" s="1"/>
  <c r="AO1829" i="29"/>
  <c r="AP1829" i="29"/>
  <c r="AQ1829" i="29"/>
  <c r="AE1830" i="29"/>
  <c r="AF1830" i="29"/>
  <c r="AH1830" i="29" s="1"/>
  <c r="AG1830" i="29"/>
  <c r="AM1830" i="29"/>
  <c r="AJ1830" i="29" s="1"/>
  <c r="AN1830" i="29"/>
  <c r="AK1830" i="29" s="1"/>
  <c r="AO1830" i="29"/>
  <c r="AP1830" i="29"/>
  <c r="AQ1830" i="29"/>
  <c r="AE1831" i="29"/>
  <c r="AF1831" i="29"/>
  <c r="AG1831" i="29"/>
  <c r="AH1831" i="29"/>
  <c r="AM1831" i="29"/>
  <c r="AJ1831" i="29" s="1"/>
  <c r="AN1831" i="29"/>
  <c r="AK1831" i="29" s="1"/>
  <c r="AO1831" i="29"/>
  <c r="AP1831" i="29"/>
  <c r="AQ1831" i="29"/>
  <c r="AE1832" i="29"/>
  <c r="AF1832" i="29"/>
  <c r="AG1832" i="29"/>
  <c r="AM1832" i="29"/>
  <c r="AJ1832" i="29" s="1"/>
  <c r="AN1832" i="29"/>
  <c r="AK1832" i="29" s="1"/>
  <c r="AO1832" i="29"/>
  <c r="AP1832" i="29"/>
  <c r="AQ1832" i="29"/>
  <c r="AE1833" i="29"/>
  <c r="AF1833" i="29"/>
  <c r="AG1833" i="29"/>
  <c r="AM1833" i="29"/>
  <c r="AJ1833" i="29" s="1"/>
  <c r="AN1833" i="29"/>
  <c r="AK1833" i="29" s="1"/>
  <c r="AO1833" i="29"/>
  <c r="AP1833" i="29"/>
  <c r="AQ1833" i="29"/>
  <c r="AE1834" i="29"/>
  <c r="AF1834" i="29"/>
  <c r="AG1834" i="29"/>
  <c r="AM1834" i="29"/>
  <c r="AJ1834" i="29" s="1"/>
  <c r="AN1834" i="29"/>
  <c r="AK1834" i="29" s="1"/>
  <c r="AO1834" i="29"/>
  <c r="AP1834" i="29"/>
  <c r="AQ1834" i="29"/>
  <c r="AE1835" i="29"/>
  <c r="AF1835" i="29"/>
  <c r="AG1835" i="29"/>
  <c r="AM1835" i="29"/>
  <c r="AJ1835" i="29" s="1"/>
  <c r="AN1835" i="29"/>
  <c r="AK1835" i="29" s="1"/>
  <c r="AO1835" i="29"/>
  <c r="AP1835" i="29"/>
  <c r="AQ1835" i="29"/>
  <c r="AE1836" i="29"/>
  <c r="AF1836" i="29"/>
  <c r="AG1836" i="29"/>
  <c r="AM1836" i="29"/>
  <c r="AJ1836" i="29" s="1"/>
  <c r="AN1836" i="29"/>
  <c r="AK1836" i="29" s="1"/>
  <c r="AO1836" i="29"/>
  <c r="AP1836" i="29"/>
  <c r="AQ1836" i="29"/>
  <c r="AR1836" i="29"/>
  <c r="AS1836" i="29" s="1"/>
  <c r="AT1836" i="29" s="1"/>
  <c r="AE1837" i="29"/>
  <c r="AF1837" i="29"/>
  <c r="AG1837" i="29"/>
  <c r="AM1837" i="29"/>
  <c r="AJ1837" i="29" s="1"/>
  <c r="AN1837" i="29"/>
  <c r="AK1837" i="29" s="1"/>
  <c r="AO1837" i="29"/>
  <c r="AP1837" i="29"/>
  <c r="AQ1837" i="29"/>
  <c r="AE1838" i="29"/>
  <c r="AF1838" i="29"/>
  <c r="AG1838" i="29"/>
  <c r="AH1838" i="29"/>
  <c r="AJ1838" i="29"/>
  <c r="AM1838" i="29"/>
  <c r="AN1838" i="29"/>
  <c r="AK1838" i="29" s="1"/>
  <c r="AO1838" i="29"/>
  <c r="AP1838" i="29"/>
  <c r="AQ1838" i="29"/>
  <c r="AE1839" i="29"/>
  <c r="AF1839" i="29"/>
  <c r="AG1839" i="29"/>
  <c r="AM1839" i="29"/>
  <c r="AJ1839" i="29" s="1"/>
  <c r="AN1839" i="29"/>
  <c r="AK1839" i="29" s="1"/>
  <c r="AO1839" i="29"/>
  <c r="AP1839" i="29"/>
  <c r="AQ1839" i="29"/>
  <c r="AE1840" i="29"/>
  <c r="AF1840" i="29"/>
  <c r="AG1840" i="29"/>
  <c r="AM1840" i="29"/>
  <c r="AJ1840" i="29" s="1"/>
  <c r="AN1840" i="29"/>
  <c r="AK1840" i="29" s="1"/>
  <c r="AO1840" i="29"/>
  <c r="AP1840" i="29"/>
  <c r="AQ1840" i="29"/>
  <c r="AE1841" i="29"/>
  <c r="AF1841" i="29"/>
  <c r="AH1841" i="29" s="1"/>
  <c r="AG1841" i="29"/>
  <c r="AK1841" i="29"/>
  <c r="AM1841" i="29"/>
  <c r="AJ1841" i="29" s="1"/>
  <c r="AN1841" i="29"/>
  <c r="AO1841" i="29"/>
  <c r="AP1841" i="29"/>
  <c r="AQ1841" i="29"/>
  <c r="AE1842" i="29"/>
  <c r="AF1842" i="29"/>
  <c r="AG1842" i="29"/>
  <c r="AM1842" i="29"/>
  <c r="AJ1842" i="29" s="1"/>
  <c r="AN1842" i="29"/>
  <c r="AK1842" i="29" s="1"/>
  <c r="AO1842" i="29"/>
  <c r="AP1842" i="29"/>
  <c r="AQ1842" i="29"/>
  <c r="AE1843" i="29"/>
  <c r="AF1843" i="29"/>
  <c r="AG1843" i="29"/>
  <c r="AM1843" i="29"/>
  <c r="AJ1843" i="29" s="1"/>
  <c r="AN1843" i="29"/>
  <c r="AK1843" i="29" s="1"/>
  <c r="AO1843" i="29"/>
  <c r="AP1843" i="29"/>
  <c r="AQ1843" i="29"/>
  <c r="AE1844" i="29"/>
  <c r="AF1844" i="29"/>
  <c r="AG1844" i="29"/>
  <c r="AM1844" i="29"/>
  <c r="AJ1844" i="29" s="1"/>
  <c r="AN1844" i="29"/>
  <c r="AK1844" i="29" s="1"/>
  <c r="AO1844" i="29"/>
  <c r="AP1844" i="29"/>
  <c r="AQ1844" i="29"/>
  <c r="AE1845" i="29"/>
  <c r="AF1845" i="29"/>
  <c r="AG1845" i="29"/>
  <c r="AM1845" i="29"/>
  <c r="AJ1845" i="29" s="1"/>
  <c r="AN1845" i="29"/>
  <c r="AK1845" i="29" s="1"/>
  <c r="AO1845" i="29"/>
  <c r="AP1845" i="29"/>
  <c r="AQ1845" i="29"/>
  <c r="AE1846" i="29"/>
  <c r="AF1846" i="29"/>
  <c r="AG1846" i="29"/>
  <c r="AH1846" i="29"/>
  <c r="AM1846" i="29"/>
  <c r="AJ1846" i="29" s="1"/>
  <c r="AN1846" i="29"/>
  <c r="AK1846" i="29" s="1"/>
  <c r="AO1846" i="29"/>
  <c r="AP1846" i="29"/>
  <c r="AQ1846" i="29"/>
  <c r="AE1847" i="29"/>
  <c r="AF1847" i="29"/>
  <c r="AH1847" i="29" s="1"/>
  <c r="AG1847" i="29"/>
  <c r="AM1847" i="29"/>
  <c r="AJ1847" i="29" s="1"/>
  <c r="AN1847" i="29"/>
  <c r="AK1847" i="29" s="1"/>
  <c r="AO1847" i="29"/>
  <c r="AP1847" i="29"/>
  <c r="AQ1847" i="29"/>
  <c r="AE1848" i="29"/>
  <c r="AF1848" i="29"/>
  <c r="AG1848" i="29"/>
  <c r="AM1848" i="29"/>
  <c r="AJ1848" i="29" s="1"/>
  <c r="AN1848" i="29"/>
  <c r="AK1848" i="29" s="1"/>
  <c r="AO1848" i="29"/>
  <c r="AP1848" i="29"/>
  <c r="AQ1848" i="29"/>
  <c r="AE1849" i="29"/>
  <c r="AF1849" i="29"/>
  <c r="AG1849" i="29"/>
  <c r="AM1849" i="29"/>
  <c r="AJ1849" i="29" s="1"/>
  <c r="AN1849" i="29"/>
  <c r="AK1849" i="29" s="1"/>
  <c r="AO1849" i="29"/>
  <c r="AR1849" i="29" s="1"/>
  <c r="AS1849" i="29" s="1"/>
  <c r="AT1849" i="29" s="1"/>
  <c r="AP1849" i="29"/>
  <c r="AQ1849" i="29"/>
  <c r="AE1850" i="29"/>
  <c r="AF1850" i="29"/>
  <c r="AG1850" i="29"/>
  <c r="AM1850" i="29"/>
  <c r="AJ1850" i="29" s="1"/>
  <c r="AN1850" i="29"/>
  <c r="AK1850" i="29" s="1"/>
  <c r="AO1850" i="29"/>
  <c r="AP1850" i="29"/>
  <c r="AQ1850" i="29"/>
  <c r="AE1851" i="29"/>
  <c r="AF1851" i="29"/>
  <c r="AG1851" i="29"/>
  <c r="AK1851" i="29"/>
  <c r="AM1851" i="29"/>
  <c r="AJ1851" i="29" s="1"/>
  <c r="AN1851" i="29"/>
  <c r="AO1851" i="29"/>
  <c r="AP1851" i="29"/>
  <c r="AQ1851" i="29"/>
  <c r="AE1852" i="29"/>
  <c r="AF1852" i="29"/>
  <c r="AH1852" i="29" s="1"/>
  <c r="AG1852" i="29"/>
  <c r="AJ1852" i="29"/>
  <c r="AM1852" i="29"/>
  <c r="AN1852" i="29"/>
  <c r="AK1852" i="29" s="1"/>
  <c r="AO1852" i="29"/>
  <c r="AP1852" i="29"/>
  <c r="AQ1852" i="29"/>
  <c r="AE1853" i="29"/>
  <c r="AF1853" i="29"/>
  <c r="AG1853" i="29"/>
  <c r="AM1853" i="29"/>
  <c r="AJ1853" i="29" s="1"/>
  <c r="AN1853" i="29"/>
  <c r="AK1853" i="29" s="1"/>
  <c r="AO1853" i="29"/>
  <c r="AP1853" i="29"/>
  <c r="AQ1853" i="29"/>
  <c r="AE1854" i="29"/>
  <c r="AF1854" i="29"/>
  <c r="AG1854" i="29"/>
  <c r="AM1854" i="29"/>
  <c r="AJ1854" i="29" s="1"/>
  <c r="AN1854" i="29"/>
  <c r="AK1854" i="29" s="1"/>
  <c r="AO1854" i="29"/>
  <c r="AP1854" i="29"/>
  <c r="AQ1854" i="29"/>
  <c r="AE1855" i="29"/>
  <c r="AF1855" i="29"/>
  <c r="AG1855" i="29"/>
  <c r="AJ1855" i="29"/>
  <c r="AM1855" i="29"/>
  <c r="AN1855" i="29"/>
  <c r="AK1855" i="29" s="1"/>
  <c r="AO1855" i="29"/>
  <c r="AP1855" i="29"/>
  <c r="AQ1855" i="29"/>
  <c r="AE1856" i="29"/>
  <c r="AF1856" i="29"/>
  <c r="AG1856" i="29"/>
  <c r="AM1856" i="29"/>
  <c r="AJ1856" i="29" s="1"/>
  <c r="AN1856" i="29"/>
  <c r="AK1856" i="29" s="1"/>
  <c r="AO1856" i="29"/>
  <c r="AP1856" i="29"/>
  <c r="AQ1856" i="29"/>
  <c r="AE1857" i="29"/>
  <c r="AF1857" i="29"/>
  <c r="AG1857" i="29"/>
  <c r="AM1857" i="29"/>
  <c r="AJ1857" i="29" s="1"/>
  <c r="AN1857" i="29"/>
  <c r="AK1857" i="29" s="1"/>
  <c r="AO1857" i="29"/>
  <c r="AP1857" i="29"/>
  <c r="AQ1857" i="29"/>
  <c r="AR1857" i="29"/>
  <c r="AS1857" i="29" s="1"/>
  <c r="AT1857" i="29" s="1"/>
  <c r="AE1858" i="29"/>
  <c r="AF1858" i="29"/>
  <c r="AG1858" i="29"/>
  <c r="AM1858" i="29"/>
  <c r="AJ1858" i="29" s="1"/>
  <c r="AN1858" i="29"/>
  <c r="AK1858" i="29" s="1"/>
  <c r="AO1858" i="29"/>
  <c r="AP1858" i="29"/>
  <c r="AQ1858" i="29"/>
  <c r="AE1859" i="29"/>
  <c r="AF1859" i="29"/>
  <c r="AG1859" i="29"/>
  <c r="AM1859" i="29"/>
  <c r="AJ1859" i="29" s="1"/>
  <c r="AN1859" i="29"/>
  <c r="AK1859" i="29" s="1"/>
  <c r="AO1859" i="29"/>
  <c r="AP1859" i="29"/>
  <c r="AQ1859" i="29"/>
  <c r="AE1860" i="29"/>
  <c r="AF1860" i="29"/>
  <c r="AG1860" i="29"/>
  <c r="AH1860" i="29" s="1"/>
  <c r="AM1860" i="29"/>
  <c r="AJ1860" i="29" s="1"/>
  <c r="AN1860" i="29"/>
  <c r="AK1860" i="29" s="1"/>
  <c r="AO1860" i="29"/>
  <c r="AP1860" i="29"/>
  <c r="AQ1860" i="29"/>
  <c r="AE1861" i="29"/>
  <c r="AF1861" i="29"/>
  <c r="AG1861" i="29"/>
  <c r="AM1861" i="29"/>
  <c r="AJ1861" i="29" s="1"/>
  <c r="AN1861" i="29"/>
  <c r="AK1861" i="29" s="1"/>
  <c r="AO1861" i="29"/>
  <c r="AP1861" i="29"/>
  <c r="AQ1861" i="29"/>
  <c r="AE1862" i="29"/>
  <c r="AF1862" i="29"/>
  <c r="AG1862" i="29"/>
  <c r="AH1862" i="29"/>
  <c r="AM1862" i="29"/>
  <c r="AJ1862" i="29" s="1"/>
  <c r="AN1862" i="29"/>
  <c r="AK1862" i="29" s="1"/>
  <c r="AO1862" i="29"/>
  <c r="AP1862" i="29"/>
  <c r="AQ1862" i="29"/>
  <c r="AE1863" i="29"/>
  <c r="AF1863" i="29"/>
  <c r="AG1863" i="29"/>
  <c r="AH1863" i="29" s="1"/>
  <c r="AM1863" i="29"/>
  <c r="AJ1863" i="29" s="1"/>
  <c r="AN1863" i="29"/>
  <c r="AK1863" i="29" s="1"/>
  <c r="AO1863" i="29"/>
  <c r="AP1863" i="29"/>
  <c r="AQ1863" i="29"/>
  <c r="AE1864" i="29"/>
  <c r="AF1864" i="29"/>
  <c r="AG1864" i="29"/>
  <c r="AM1864" i="29"/>
  <c r="AJ1864" i="29" s="1"/>
  <c r="AN1864" i="29"/>
  <c r="AK1864" i="29" s="1"/>
  <c r="AO1864" i="29"/>
  <c r="AP1864" i="29"/>
  <c r="AQ1864" i="29"/>
  <c r="AE1865" i="29"/>
  <c r="AF1865" i="29"/>
  <c r="AG1865" i="29"/>
  <c r="AM1865" i="29"/>
  <c r="AJ1865" i="29" s="1"/>
  <c r="AN1865" i="29"/>
  <c r="AK1865" i="29" s="1"/>
  <c r="AO1865" i="29"/>
  <c r="AP1865" i="29"/>
  <c r="AQ1865" i="29"/>
  <c r="AE1866" i="29"/>
  <c r="AF1866" i="29"/>
  <c r="AG1866" i="29"/>
  <c r="AM1866" i="29"/>
  <c r="AJ1866" i="29" s="1"/>
  <c r="AN1866" i="29"/>
  <c r="AK1866" i="29" s="1"/>
  <c r="AO1866" i="29"/>
  <c r="AP1866" i="29"/>
  <c r="AQ1866" i="29"/>
  <c r="AE1867" i="29"/>
  <c r="AF1867" i="29"/>
  <c r="AG1867" i="29"/>
  <c r="AM1867" i="29"/>
  <c r="AJ1867" i="29" s="1"/>
  <c r="AN1867" i="29"/>
  <c r="AK1867" i="29" s="1"/>
  <c r="AO1867" i="29"/>
  <c r="AP1867" i="29"/>
  <c r="AQ1867" i="29"/>
  <c r="AE1868" i="29"/>
  <c r="AF1868" i="29"/>
  <c r="AG1868" i="29"/>
  <c r="AM1868" i="29"/>
  <c r="AJ1868" i="29" s="1"/>
  <c r="AN1868" i="29"/>
  <c r="AK1868" i="29" s="1"/>
  <c r="AO1868" i="29"/>
  <c r="AP1868" i="29"/>
  <c r="AQ1868" i="29"/>
  <c r="AE1869" i="29"/>
  <c r="AF1869" i="29"/>
  <c r="AG1869" i="29"/>
  <c r="AM1869" i="29"/>
  <c r="AJ1869" i="29" s="1"/>
  <c r="AN1869" i="29"/>
  <c r="AK1869" i="29" s="1"/>
  <c r="AO1869" i="29"/>
  <c r="AP1869" i="29"/>
  <c r="AQ1869" i="29"/>
  <c r="AE1870" i="29"/>
  <c r="AF1870" i="29"/>
  <c r="AG1870" i="29"/>
  <c r="AM1870" i="29"/>
  <c r="AJ1870" i="29" s="1"/>
  <c r="AN1870" i="29"/>
  <c r="AK1870" i="29" s="1"/>
  <c r="AO1870" i="29"/>
  <c r="AP1870" i="29"/>
  <c r="AQ1870" i="29"/>
  <c r="AE1871" i="29"/>
  <c r="AF1871" i="29"/>
  <c r="AG1871" i="29"/>
  <c r="AM1871" i="29"/>
  <c r="AJ1871" i="29" s="1"/>
  <c r="AN1871" i="29"/>
  <c r="AK1871" i="29" s="1"/>
  <c r="AO1871" i="29"/>
  <c r="AP1871" i="29"/>
  <c r="AQ1871" i="29"/>
  <c r="AE1872" i="29"/>
  <c r="AF1872" i="29"/>
  <c r="AG1872" i="29"/>
  <c r="AM1872" i="29"/>
  <c r="AJ1872" i="29" s="1"/>
  <c r="AN1872" i="29"/>
  <c r="AK1872" i="29" s="1"/>
  <c r="AO1872" i="29"/>
  <c r="AP1872" i="29"/>
  <c r="AQ1872" i="29"/>
  <c r="AE1873" i="29"/>
  <c r="AF1873" i="29"/>
  <c r="AH1873" i="29" s="1"/>
  <c r="AG1873" i="29"/>
  <c r="AM1873" i="29"/>
  <c r="AJ1873" i="29" s="1"/>
  <c r="AN1873" i="29"/>
  <c r="AK1873" i="29" s="1"/>
  <c r="AO1873" i="29"/>
  <c r="AP1873" i="29"/>
  <c r="AQ1873" i="29"/>
  <c r="AE1874" i="29"/>
  <c r="AF1874" i="29"/>
  <c r="AG1874" i="29"/>
  <c r="AM1874" i="29"/>
  <c r="AJ1874" i="29" s="1"/>
  <c r="AN1874" i="29"/>
  <c r="AK1874" i="29" s="1"/>
  <c r="AO1874" i="29"/>
  <c r="AP1874" i="29"/>
  <c r="AQ1874" i="29"/>
  <c r="AE1875" i="29"/>
  <c r="AF1875" i="29"/>
  <c r="AG1875" i="29"/>
  <c r="AM1875" i="29"/>
  <c r="AJ1875" i="29" s="1"/>
  <c r="AN1875" i="29"/>
  <c r="AK1875" i="29" s="1"/>
  <c r="AO1875" i="29"/>
  <c r="AP1875" i="29"/>
  <c r="AQ1875" i="29"/>
  <c r="AE1876" i="29"/>
  <c r="AF1876" i="29"/>
  <c r="AG1876" i="29"/>
  <c r="AH1876" i="29"/>
  <c r="AM1876" i="29"/>
  <c r="AJ1876" i="29" s="1"/>
  <c r="AN1876" i="29"/>
  <c r="AK1876" i="29" s="1"/>
  <c r="AO1876" i="29"/>
  <c r="AP1876" i="29"/>
  <c r="AQ1876" i="29"/>
  <c r="AE1877" i="29"/>
  <c r="AF1877" i="29"/>
  <c r="AG1877" i="29"/>
  <c r="AM1877" i="29"/>
  <c r="AJ1877" i="29" s="1"/>
  <c r="AN1877" i="29"/>
  <c r="AK1877" i="29" s="1"/>
  <c r="AO1877" i="29"/>
  <c r="AP1877" i="29"/>
  <c r="AQ1877" i="29"/>
  <c r="AE1878" i="29"/>
  <c r="AF1878" i="29"/>
  <c r="AG1878" i="29"/>
  <c r="AM1878" i="29"/>
  <c r="AJ1878" i="29" s="1"/>
  <c r="AN1878" i="29"/>
  <c r="AK1878" i="29" s="1"/>
  <c r="AO1878" i="29"/>
  <c r="AP1878" i="29"/>
  <c r="AQ1878" i="29"/>
  <c r="AE1879" i="29"/>
  <c r="AF1879" i="29"/>
  <c r="AG1879" i="29"/>
  <c r="AM1879" i="29"/>
  <c r="AJ1879" i="29" s="1"/>
  <c r="AN1879" i="29"/>
  <c r="AK1879" i="29" s="1"/>
  <c r="AO1879" i="29"/>
  <c r="AP1879" i="29"/>
  <c r="AQ1879" i="29"/>
  <c r="AE1880" i="29"/>
  <c r="AF1880" i="29"/>
  <c r="AH1880" i="29" s="1"/>
  <c r="AG1880" i="29"/>
  <c r="AM1880" i="29"/>
  <c r="AJ1880" i="29" s="1"/>
  <c r="AN1880" i="29"/>
  <c r="AK1880" i="29" s="1"/>
  <c r="AO1880" i="29"/>
  <c r="AP1880" i="29"/>
  <c r="AQ1880" i="29"/>
  <c r="AE1881" i="29"/>
  <c r="AF1881" i="29"/>
  <c r="AG1881" i="29"/>
  <c r="AM1881" i="29"/>
  <c r="AJ1881" i="29" s="1"/>
  <c r="AN1881" i="29"/>
  <c r="AK1881" i="29" s="1"/>
  <c r="AO1881" i="29"/>
  <c r="AR1881" i="29" s="1"/>
  <c r="AS1881" i="29" s="1"/>
  <c r="AT1881" i="29" s="1"/>
  <c r="AP1881" i="29"/>
  <c r="AQ1881" i="29"/>
  <c r="AE1882" i="29"/>
  <c r="AF1882" i="29"/>
  <c r="AG1882" i="29"/>
  <c r="AM1882" i="29"/>
  <c r="AJ1882" i="29" s="1"/>
  <c r="AN1882" i="29"/>
  <c r="AK1882" i="29" s="1"/>
  <c r="AO1882" i="29"/>
  <c r="AP1882" i="29"/>
  <c r="AQ1882" i="29"/>
  <c r="AE1883" i="29"/>
  <c r="AF1883" i="29"/>
  <c r="AG1883" i="29"/>
  <c r="AM1883" i="29"/>
  <c r="AJ1883" i="29" s="1"/>
  <c r="AN1883" i="29"/>
  <c r="AK1883" i="29" s="1"/>
  <c r="AO1883" i="29"/>
  <c r="AP1883" i="29"/>
  <c r="AQ1883" i="29"/>
  <c r="AE1884" i="29"/>
  <c r="AF1884" i="29"/>
  <c r="AH1884" i="29" s="1"/>
  <c r="AG1884" i="29"/>
  <c r="AK1884" i="29"/>
  <c r="AM1884" i="29"/>
  <c r="AJ1884" i="29" s="1"/>
  <c r="AN1884" i="29"/>
  <c r="AO1884" i="29"/>
  <c r="AP1884" i="29"/>
  <c r="AQ1884" i="29"/>
  <c r="AE1885" i="29"/>
  <c r="AF1885" i="29"/>
  <c r="AG1885" i="29"/>
  <c r="AM1885" i="29"/>
  <c r="AJ1885" i="29" s="1"/>
  <c r="AN1885" i="29"/>
  <c r="AK1885" i="29" s="1"/>
  <c r="AO1885" i="29"/>
  <c r="AP1885" i="29"/>
  <c r="AQ1885" i="29"/>
  <c r="AE1886" i="29"/>
  <c r="AF1886" i="29"/>
  <c r="AG1886" i="29"/>
  <c r="AM1886" i="29"/>
  <c r="AJ1886" i="29" s="1"/>
  <c r="AN1886" i="29"/>
  <c r="AK1886" i="29" s="1"/>
  <c r="AO1886" i="29"/>
  <c r="AP1886" i="29"/>
  <c r="AQ1886" i="29"/>
  <c r="AE1887" i="29"/>
  <c r="AF1887" i="29"/>
  <c r="AG1887" i="29"/>
  <c r="AM1887" i="29"/>
  <c r="AJ1887" i="29" s="1"/>
  <c r="AN1887" i="29"/>
  <c r="AK1887" i="29" s="1"/>
  <c r="AO1887" i="29"/>
  <c r="AP1887" i="29"/>
  <c r="AQ1887" i="29"/>
  <c r="AE1888" i="29"/>
  <c r="AF1888" i="29"/>
  <c r="AG1888" i="29"/>
  <c r="AM1888" i="29"/>
  <c r="AJ1888" i="29" s="1"/>
  <c r="AN1888" i="29"/>
  <c r="AK1888" i="29" s="1"/>
  <c r="AO1888" i="29"/>
  <c r="AP1888" i="29"/>
  <c r="AQ1888" i="29"/>
  <c r="AE1889" i="29"/>
  <c r="AF1889" i="29"/>
  <c r="AG1889" i="29"/>
  <c r="AM1889" i="29"/>
  <c r="AJ1889" i="29" s="1"/>
  <c r="AN1889" i="29"/>
  <c r="AK1889" i="29" s="1"/>
  <c r="AO1889" i="29"/>
  <c r="AP1889" i="29"/>
  <c r="AQ1889" i="29"/>
  <c r="AE1890" i="29"/>
  <c r="AF1890" i="29"/>
  <c r="AG1890" i="29"/>
  <c r="AM1890" i="29"/>
  <c r="AJ1890" i="29" s="1"/>
  <c r="AN1890" i="29"/>
  <c r="AK1890" i="29" s="1"/>
  <c r="AO1890" i="29"/>
  <c r="AP1890" i="29"/>
  <c r="AQ1890" i="29"/>
  <c r="AE1891" i="29"/>
  <c r="AF1891" i="29"/>
  <c r="AG1891" i="29"/>
  <c r="AM1891" i="29"/>
  <c r="AJ1891" i="29" s="1"/>
  <c r="AN1891" i="29"/>
  <c r="AK1891" i="29" s="1"/>
  <c r="AO1891" i="29"/>
  <c r="AP1891" i="29"/>
  <c r="AQ1891" i="29"/>
  <c r="AE1892" i="29"/>
  <c r="AF1892" i="29"/>
  <c r="AG1892" i="29"/>
  <c r="AM1892" i="29"/>
  <c r="AJ1892" i="29" s="1"/>
  <c r="AN1892" i="29"/>
  <c r="AK1892" i="29" s="1"/>
  <c r="AO1892" i="29"/>
  <c r="AP1892" i="29"/>
  <c r="AQ1892" i="29"/>
  <c r="AE1893" i="29"/>
  <c r="AF1893" i="29"/>
  <c r="AG1893" i="29"/>
  <c r="AM1893" i="29"/>
  <c r="AJ1893" i="29" s="1"/>
  <c r="AN1893" i="29"/>
  <c r="AK1893" i="29" s="1"/>
  <c r="AO1893" i="29"/>
  <c r="AP1893" i="29"/>
  <c r="AQ1893" i="29"/>
  <c r="AE1894" i="29"/>
  <c r="AF1894" i="29"/>
  <c r="AG1894" i="29"/>
  <c r="AK1894" i="29"/>
  <c r="AM1894" i="29"/>
  <c r="AJ1894" i="29" s="1"/>
  <c r="AN1894" i="29"/>
  <c r="AO1894" i="29"/>
  <c r="AP1894" i="29"/>
  <c r="AQ1894" i="29"/>
  <c r="AE1895" i="29"/>
  <c r="AF1895" i="29"/>
  <c r="AG1895" i="29"/>
  <c r="AM1895" i="29"/>
  <c r="AJ1895" i="29" s="1"/>
  <c r="AN1895" i="29"/>
  <c r="AK1895" i="29" s="1"/>
  <c r="AO1895" i="29"/>
  <c r="AP1895" i="29"/>
  <c r="AQ1895" i="29"/>
  <c r="AE1896" i="29"/>
  <c r="AF1896" i="29"/>
  <c r="AG1896" i="29"/>
  <c r="AM1896" i="29"/>
  <c r="AJ1896" i="29" s="1"/>
  <c r="AN1896" i="29"/>
  <c r="AK1896" i="29" s="1"/>
  <c r="AO1896" i="29"/>
  <c r="AP1896" i="29"/>
  <c r="AQ1896" i="29"/>
  <c r="AE1897" i="29"/>
  <c r="AF1897" i="29"/>
  <c r="AG1897" i="29"/>
  <c r="AM1897" i="29"/>
  <c r="AJ1897" i="29" s="1"/>
  <c r="AN1897" i="29"/>
  <c r="AK1897" i="29" s="1"/>
  <c r="AO1897" i="29"/>
  <c r="AP1897" i="29"/>
  <c r="AQ1897" i="29"/>
  <c r="AE1898" i="29"/>
  <c r="AF1898" i="29"/>
  <c r="AG1898" i="29"/>
  <c r="AM1898" i="29"/>
  <c r="AJ1898" i="29" s="1"/>
  <c r="AN1898" i="29"/>
  <c r="AK1898" i="29" s="1"/>
  <c r="AO1898" i="29"/>
  <c r="AP1898" i="29"/>
  <c r="AQ1898" i="29"/>
  <c r="AE1899" i="29"/>
  <c r="AF1899" i="29"/>
  <c r="AG1899" i="29"/>
  <c r="AM1899" i="29"/>
  <c r="AJ1899" i="29" s="1"/>
  <c r="AN1899" i="29"/>
  <c r="AK1899" i="29" s="1"/>
  <c r="AO1899" i="29"/>
  <c r="AP1899" i="29"/>
  <c r="AQ1899" i="29"/>
  <c r="AE1900" i="29"/>
  <c r="AF1900" i="29"/>
  <c r="AG1900" i="29"/>
  <c r="AH1900" i="29" s="1"/>
  <c r="AM1900" i="29"/>
  <c r="AJ1900" i="29" s="1"/>
  <c r="AN1900" i="29"/>
  <c r="AK1900" i="29" s="1"/>
  <c r="AO1900" i="29"/>
  <c r="AP1900" i="29"/>
  <c r="AQ1900" i="29"/>
  <c r="AE1901" i="29"/>
  <c r="AF1901" i="29"/>
  <c r="AG1901" i="29"/>
  <c r="AK1901" i="29"/>
  <c r="AM1901" i="29"/>
  <c r="AJ1901" i="29" s="1"/>
  <c r="AN1901" i="29"/>
  <c r="AO1901" i="29"/>
  <c r="AP1901" i="29"/>
  <c r="AQ1901" i="29"/>
  <c r="AE1902" i="29"/>
  <c r="AF1902" i="29"/>
  <c r="AG1902" i="29"/>
  <c r="AM1902" i="29"/>
  <c r="AJ1902" i="29" s="1"/>
  <c r="AN1902" i="29"/>
  <c r="AK1902" i="29" s="1"/>
  <c r="AO1902" i="29"/>
  <c r="AP1902" i="29"/>
  <c r="AR1902" i="29" s="1"/>
  <c r="AS1902" i="29" s="1"/>
  <c r="AT1902" i="29" s="1"/>
  <c r="AQ1902" i="29"/>
  <c r="AE1903" i="29"/>
  <c r="AF1903" i="29"/>
  <c r="AG1903" i="29"/>
  <c r="AM1903" i="29"/>
  <c r="AJ1903" i="29" s="1"/>
  <c r="AN1903" i="29"/>
  <c r="AK1903" i="29" s="1"/>
  <c r="AO1903" i="29"/>
  <c r="AP1903" i="29"/>
  <c r="AQ1903" i="29"/>
  <c r="AE1904" i="29"/>
  <c r="AF1904" i="29"/>
  <c r="AH1904" i="29" s="1"/>
  <c r="AG1904" i="29"/>
  <c r="AM1904" i="29"/>
  <c r="AJ1904" i="29" s="1"/>
  <c r="AN1904" i="29"/>
  <c r="AK1904" i="29" s="1"/>
  <c r="AO1904" i="29"/>
  <c r="AP1904" i="29"/>
  <c r="AQ1904" i="29"/>
  <c r="AE1905" i="29"/>
  <c r="AF1905" i="29"/>
  <c r="AG1905" i="29"/>
  <c r="AM1905" i="29"/>
  <c r="AJ1905" i="29" s="1"/>
  <c r="AN1905" i="29"/>
  <c r="AK1905" i="29" s="1"/>
  <c r="AO1905" i="29"/>
  <c r="AP1905" i="29"/>
  <c r="AQ1905" i="29"/>
  <c r="AE1906" i="29"/>
  <c r="AF1906" i="29"/>
  <c r="AG1906" i="29"/>
  <c r="AJ1906" i="29"/>
  <c r="AM1906" i="29"/>
  <c r="AN1906" i="29"/>
  <c r="AK1906" i="29" s="1"/>
  <c r="AO1906" i="29"/>
  <c r="AP1906" i="29"/>
  <c r="AQ1906" i="29"/>
  <c r="AE1907" i="29"/>
  <c r="AF1907" i="29"/>
  <c r="AG1907" i="29"/>
  <c r="AM1907" i="29"/>
  <c r="AJ1907" i="29" s="1"/>
  <c r="AN1907" i="29"/>
  <c r="AK1907" i="29" s="1"/>
  <c r="AO1907" i="29"/>
  <c r="AP1907" i="29"/>
  <c r="AQ1907" i="29"/>
  <c r="AE1908" i="29"/>
  <c r="AF1908" i="29"/>
  <c r="AG1908" i="29"/>
  <c r="AM1908" i="29"/>
  <c r="AJ1908" i="29" s="1"/>
  <c r="AN1908" i="29"/>
  <c r="AK1908" i="29" s="1"/>
  <c r="AO1908" i="29"/>
  <c r="AP1908" i="29"/>
  <c r="AQ1908" i="29"/>
  <c r="AE1909" i="29"/>
  <c r="AF1909" i="29"/>
  <c r="AG1909" i="29"/>
  <c r="AM1909" i="29"/>
  <c r="AJ1909" i="29" s="1"/>
  <c r="AN1909" i="29"/>
  <c r="AK1909" i="29" s="1"/>
  <c r="AO1909" i="29"/>
  <c r="AP1909" i="29"/>
  <c r="AQ1909" i="29"/>
  <c r="AE1910" i="29"/>
  <c r="AF1910" i="29"/>
  <c r="AH1910" i="29" s="1"/>
  <c r="AG1910" i="29"/>
  <c r="AM1910" i="29"/>
  <c r="AJ1910" i="29" s="1"/>
  <c r="AN1910" i="29"/>
  <c r="AK1910" i="29" s="1"/>
  <c r="AO1910" i="29"/>
  <c r="AP1910" i="29"/>
  <c r="AQ1910" i="29"/>
  <c r="AE1911" i="29"/>
  <c r="AF1911" i="29"/>
  <c r="AG1911" i="29"/>
  <c r="AH1911" i="29" s="1"/>
  <c r="AK1911" i="29"/>
  <c r="AM1911" i="29"/>
  <c r="AJ1911" i="29" s="1"/>
  <c r="AN1911" i="29"/>
  <c r="AO1911" i="29"/>
  <c r="AP1911" i="29"/>
  <c r="AQ1911" i="29"/>
  <c r="AE1912" i="29"/>
  <c r="AF1912" i="29"/>
  <c r="AG1912" i="29"/>
  <c r="AM1912" i="29"/>
  <c r="AJ1912" i="29" s="1"/>
  <c r="AN1912" i="29"/>
  <c r="AK1912" i="29" s="1"/>
  <c r="AO1912" i="29"/>
  <c r="AP1912" i="29"/>
  <c r="AQ1912" i="29"/>
  <c r="AE1913" i="29"/>
  <c r="AF1913" i="29"/>
  <c r="AH1913" i="29" s="1"/>
  <c r="AG1913" i="29"/>
  <c r="AK1913" i="29"/>
  <c r="AM1913" i="29"/>
  <c r="AJ1913" i="29" s="1"/>
  <c r="AN1913" i="29"/>
  <c r="AO1913" i="29"/>
  <c r="AP1913" i="29"/>
  <c r="AQ1913" i="29"/>
  <c r="AE1914" i="29"/>
  <c r="AF1914" i="29"/>
  <c r="AG1914" i="29"/>
  <c r="AM1914" i="29"/>
  <c r="AJ1914" i="29" s="1"/>
  <c r="AN1914" i="29"/>
  <c r="AK1914" i="29" s="1"/>
  <c r="AO1914" i="29"/>
  <c r="AP1914" i="29"/>
  <c r="AQ1914" i="29"/>
  <c r="AE1915" i="29"/>
  <c r="AF1915" i="29"/>
  <c r="AG1915" i="29"/>
  <c r="AH1915" i="29"/>
  <c r="AM1915" i="29"/>
  <c r="AJ1915" i="29" s="1"/>
  <c r="AN1915" i="29"/>
  <c r="AK1915" i="29" s="1"/>
  <c r="AO1915" i="29"/>
  <c r="AP1915" i="29"/>
  <c r="AQ1915" i="29"/>
  <c r="AE1916" i="29"/>
  <c r="AF1916" i="29"/>
  <c r="AG1916" i="29"/>
  <c r="AM1916" i="29"/>
  <c r="AJ1916" i="29" s="1"/>
  <c r="AN1916" i="29"/>
  <c r="AK1916" i="29" s="1"/>
  <c r="AO1916" i="29"/>
  <c r="AP1916" i="29"/>
  <c r="AQ1916" i="29"/>
  <c r="AE1917" i="29"/>
  <c r="AF1917" i="29"/>
  <c r="AG1917" i="29"/>
  <c r="AM1917" i="29"/>
  <c r="AJ1917" i="29" s="1"/>
  <c r="AN1917" i="29"/>
  <c r="AK1917" i="29" s="1"/>
  <c r="AO1917" i="29"/>
  <c r="AP1917" i="29"/>
  <c r="AQ1917" i="29"/>
  <c r="AE1918" i="29"/>
  <c r="AF1918" i="29"/>
  <c r="AG1918" i="29"/>
  <c r="AM1918" i="29"/>
  <c r="AJ1918" i="29" s="1"/>
  <c r="AN1918" i="29"/>
  <c r="AK1918" i="29" s="1"/>
  <c r="AO1918" i="29"/>
  <c r="AP1918" i="29"/>
  <c r="AQ1918" i="29"/>
  <c r="AE1919" i="29"/>
  <c r="AF1919" i="29"/>
  <c r="AG1919" i="29"/>
  <c r="AM1919" i="29"/>
  <c r="AJ1919" i="29" s="1"/>
  <c r="AN1919" i="29"/>
  <c r="AK1919" i="29" s="1"/>
  <c r="AO1919" i="29"/>
  <c r="AP1919" i="29"/>
  <c r="AQ1919" i="29"/>
  <c r="AE1920" i="29"/>
  <c r="AF1920" i="29"/>
  <c r="AG1920" i="29"/>
  <c r="AJ1920" i="29"/>
  <c r="AM1920" i="29"/>
  <c r="AN1920" i="29"/>
  <c r="AK1920" i="29" s="1"/>
  <c r="AO1920" i="29"/>
  <c r="AP1920" i="29"/>
  <c r="AQ1920" i="29"/>
  <c r="AE1921" i="29"/>
  <c r="AF1921" i="29"/>
  <c r="AG1921" i="29"/>
  <c r="AM1921" i="29"/>
  <c r="AJ1921" i="29" s="1"/>
  <c r="AN1921" i="29"/>
  <c r="AK1921" i="29" s="1"/>
  <c r="AO1921" i="29"/>
  <c r="AP1921" i="29"/>
  <c r="AQ1921" i="29"/>
  <c r="AE1922" i="29"/>
  <c r="AF1922" i="29"/>
  <c r="AG1922" i="29"/>
  <c r="AM1922" i="29"/>
  <c r="AJ1922" i="29" s="1"/>
  <c r="AN1922" i="29"/>
  <c r="AK1922" i="29" s="1"/>
  <c r="AO1922" i="29"/>
  <c r="AP1922" i="29"/>
  <c r="AQ1922" i="29"/>
  <c r="AE1923" i="29"/>
  <c r="AF1923" i="29"/>
  <c r="AG1923" i="29"/>
  <c r="AM1923" i="29"/>
  <c r="AJ1923" i="29" s="1"/>
  <c r="AN1923" i="29"/>
  <c r="AK1923" i="29" s="1"/>
  <c r="AO1923" i="29"/>
  <c r="AP1923" i="29"/>
  <c r="AQ1923" i="29"/>
  <c r="AE1924" i="29"/>
  <c r="AF1924" i="29"/>
  <c r="AG1924" i="29"/>
  <c r="AM1924" i="29"/>
  <c r="AJ1924" i="29" s="1"/>
  <c r="AN1924" i="29"/>
  <c r="AK1924" i="29" s="1"/>
  <c r="AO1924" i="29"/>
  <c r="AP1924" i="29"/>
  <c r="AQ1924" i="29"/>
  <c r="AE1925" i="29"/>
  <c r="AF1925" i="29"/>
  <c r="AG1925" i="29"/>
  <c r="AH1925" i="29"/>
  <c r="AM1925" i="29"/>
  <c r="AJ1925" i="29" s="1"/>
  <c r="AN1925" i="29"/>
  <c r="AK1925" i="29" s="1"/>
  <c r="AO1925" i="29"/>
  <c r="AP1925" i="29"/>
  <c r="AQ1925" i="29"/>
  <c r="AE1926" i="29"/>
  <c r="AF1926" i="29"/>
  <c r="AH1926" i="29" s="1"/>
  <c r="AG1926" i="29"/>
  <c r="AM1926" i="29"/>
  <c r="AJ1926" i="29" s="1"/>
  <c r="AN1926" i="29"/>
  <c r="AK1926" i="29" s="1"/>
  <c r="AO1926" i="29"/>
  <c r="AP1926" i="29"/>
  <c r="AQ1926" i="29"/>
  <c r="AE1927" i="29"/>
  <c r="AF1927" i="29"/>
  <c r="AG1927" i="29"/>
  <c r="AM1927" i="29"/>
  <c r="AJ1927" i="29" s="1"/>
  <c r="AN1927" i="29"/>
  <c r="AK1927" i="29" s="1"/>
  <c r="AO1927" i="29"/>
  <c r="AP1927" i="29"/>
  <c r="AQ1927" i="29"/>
  <c r="AE1928" i="29"/>
  <c r="AF1928" i="29"/>
  <c r="AG1928" i="29"/>
  <c r="AM1928" i="29"/>
  <c r="AJ1928" i="29" s="1"/>
  <c r="AN1928" i="29"/>
  <c r="AK1928" i="29" s="1"/>
  <c r="AO1928" i="29"/>
  <c r="AP1928" i="29"/>
  <c r="AQ1928" i="29"/>
  <c r="AE1929" i="29"/>
  <c r="AF1929" i="29"/>
  <c r="AG1929" i="29"/>
  <c r="AM1929" i="29"/>
  <c r="AJ1929" i="29" s="1"/>
  <c r="AN1929" i="29"/>
  <c r="AK1929" i="29" s="1"/>
  <c r="AO1929" i="29"/>
  <c r="AP1929" i="29"/>
  <c r="AQ1929" i="29"/>
  <c r="AE1930" i="29"/>
  <c r="AF1930" i="29"/>
  <c r="AH1930" i="29" s="1"/>
  <c r="AG1930" i="29"/>
  <c r="AM1930" i="29"/>
  <c r="AJ1930" i="29" s="1"/>
  <c r="AN1930" i="29"/>
  <c r="AK1930" i="29" s="1"/>
  <c r="AO1930" i="29"/>
  <c r="AP1930" i="29"/>
  <c r="AQ1930" i="29"/>
  <c r="AE1931" i="29"/>
  <c r="AF1931" i="29"/>
  <c r="AG1931" i="29"/>
  <c r="AM1931" i="29"/>
  <c r="AJ1931" i="29" s="1"/>
  <c r="AN1931" i="29"/>
  <c r="AK1931" i="29" s="1"/>
  <c r="AO1931" i="29"/>
  <c r="AP1931" i="29"/>
  <c r="AQ1931" i="29"/>
  <c r="AE1932" i="29"/>
  <c r="AF1932" i="29"/>
  <c r="AG1932" i="29"/>
  <c r="AM1932" i="29"/>
  <c r="AJ1932" i="29" s="1"/>
  <c r="AN1932" i="29"/>
  <c r="AK1932" i="29" s="1"/>
  <c r="AO1932" i="29"/>
  <c r="AP1932" i="29"/>
  <c r="AQ1932" i="29"/>
  <c r="AE1933" i="29"/>
  <c r="AF1933" i="29"/>
  <c r="AH1933" i="29" s="1"/>
  <c r="AG1933" i="29"/>
  <c r="AM1933" i="29"/>
  <c r="AJ1933" i="29" s="1"/>
  <c r="AN1933" i="29"/>
  <c r="AK1933" i="29" s="1"/>
  <c r="AO1933" i="29"/>
  <c r="AP1933" i="29"/>
  <c r="AQ1933" i="29"/>
  <c r="AE1934" i="29"/>
  <c r="AF1934" i="29"/>
  <c r="AG1934" i="29"/>
  <c r="AM1934" i="29"/>
  <c r="AJ1934" i="29" s="1"/>
  <c r="AN1934" i="29"/>
  <c r="AK1934" i="29" s="1"/>
  <c r="AO1934" i="29"/>
  <c r="AP1934" i="29"/>
  <c r="AQ1934" i="29"/>
  <c r="AE1935" i="29"/>
  <c r="AF1935" i="29"/>
  <c r="AG1935" i="29"/>
  <c r="AM1935" i="29"/>
  <c r="AJ1935" i="29" s="1"/>
  <c r="AN1935" i="29"/>
  <c r="AK1935" i="29" s="1"/>
  <c r="AO1935" i="29"/>
  <c r="AP1935" i="29"/>
  <c r="AQ1935" i="29"/>
  <c r="AE1936" i="29"/>
  <c r="AF1936" i="29"/>
  <c r="AG1936" i="29"/>
  <c r="AM1936" i="29"/>
  <c r="AJ1936" i="29" s="1"/>
  <c r="AN1936" i="29"/>
  <c r="AK1936" i="29" s="1"/>
  <c r="AO1936" i="29"/>
  <c r="AP1936" i="29"/>
  <c r="AQ1936" i="29"/>
  <c r="AE1937" i="29"/>
  <c r="AF1937" i="29"/>
  <c r="AG1937" i="29"/>
  <c r="AM1937" i="29"/>
  <c r="AJ1937" i="29" s="1"/>
  <c r="AN1937" i="29"/>
  <c r="AK1937" i="29" s="1"/>
  <c r="AO1937" i="29"/>
  <c r="AP1937" i="29"/>
  <c r="AQ1937" i="29"/>
  <c r="AE1938" i="29"/>
  <c r="AF1938" i="29"/>
  <c r="AG1938" i="29"/>
  <c r="AH1938" i="29" s="1"/>
  <c r="AM1938" i="29"/>
  <c r="AJ1938" i="29" s="1"/>
  <c r="AN1938" i="29"/>
  <c r="AK1938" i="29" s="1"/>
  <c r="AO1938" i="29"/>
  <c r="AP1938" i="29"/>
  <c r="AQ1938" i="29"/>
  <c r="AE1939" i="29"/>
  <c r="AF1939" i="29"/>
  <c r="AH1939" i="29" s="1"/>
  <c r="AG1939" i="29"/>
  <c r="AK1939" i="29"/>
  <c r="AM1939" i="29"/>
  <c r="AJ1939" i="29" s="1"/>
  <c r="AN1939" i="29"/>
  <c r="AO1939" i="29"/>
  <c r="AP1939" i="29"/>
  <c r="AQ1939" i="29"/>
  <c r="AE1940" i="29"/>
  <c r="AF1940" i="29"/>
  <c r="AG1940" i="29"/>
  <c r="AM1940" i="29"/>
  <c r="AJ1940" i="29" s="1"/>
  <c r="AN1940" i="29"/>
  <c r="AK1940" i="29" s="1"/>
  <c r="AO1940" i="29"/>
  <c r="AP1940" i="29"/>
  <c r="AQ1940" i="29"/>
  <c r="AE1941" i="29"/>
  <c r="AF1941" i="29"/>
  <c r="AG1941" i="29"/>
  <c r="AM1941" i="29"/>
  <c r="AJ1941" i="29" s="1"/>
  <c r="AN1941" i="29"/>
  <c r="AK1941" i="29" s="1"/>
  <c r="AO1941" i="29"/>
  <c r="AP1941" i="29"/>
  <c r="AQ1941" i="29"/>
  <c r="AE1942" i="29"/>
  <c r="AF1942" i="29"/>
  <c r="AG1942" i="29"/>
  <c r="AM1942" i="29"/>
  <c r="AJ1942" i="29" s="1"/>
  <c r="AN1942" i="29"/>
  <c r="AK1942" i="29" s="1"/>
  <c r="AO1942" i="29"/>
  <c r="AP1942" i="29"/>
  <c r="AQ1942" i="29"/>
  <c r="AR1942" i="29" s="1"/>
  <c r="AS1942" i="29" s="1"/>
  <c r="AT1942" i="29" s="1"/>
  <c r="AE1943" i="29"/>
  <c r="AF1943" i="29"/>
  <c r="AG1943" i="29"/>
  <c r="AM1943" i="29"/>
  <c r="AJ1943" i="29" s="1"/>
  <c r="AN1943" i="29"/>
  <c r="AK1943" i="29" s="1"/>
  <c r="AO1943" i="29"/>
  <c r="AP1943" i="29"/>
  <c r="AQ1943" i="29"/>
  <c r="AE1944" i="29"/>
  <c r="AF1944" i="29"/>
  <c r="AH1944" i="29" s="1"/>
  <c r="AG1944" i="29"/>
  <c r="AM1944" i="29"/>
  <c r="AJ1944" i="29" s="1"/>
  <c r="AN1944" i="29"/>
  <c r="AK1944" i="29" s="1"/>
  <c r="AO1944" i="29"/>
  <c r="AP1944" i="29"/>
  <c r="AQ1944" i="29"/>
  <c r="AE1945" i="29"/>
  <c r="AF1945" i="29"/>
  <c r="AG1945" i="29"/>
  <c r="AM1945" i="29"/>
  <c r="AJ1945" i="29" s="1"/>
  <c r="AN1945" i="29"/>
  <c r="AK1945" i="29" s="1"/>
  <c r="AO1945" i="29"/>
  <c r="AP1945" i="29"/>
  <c r="AQ1945" i="29"/>
  <c r="AE1946" i="29"/>
  <c r="AF1946" i="29"/>
  <c r="AH1946" i="29" s="1"/>
  <c r="AG1946" i="29"/>
  <c r="AM1946" i="29"/>
  <c r="AJ1946" i="29" s="1"/>
  <c r="AN1946" i="29"/>
  <c r="AK1946" i="29" s="1"/>
  <c r="AO1946" i="29"/>
  <c r="AP1946" i="29"/>
  <c r="AQ1946" i="29"/>
  <c r="AE1947" i="29"/>
  <c r="AF1947" i="29"/>
  <c r="AG1947" i="29"/>
  <c r="AM1947" i="29"/>
  <c r="AJ1947" i="29" s="1"/>
  <c r="AN1947" i="29"/>
  <c r="AK1947" i="29" s="1"/>
  <c r="AO1947" i="29"/>
  <c r="AP1947" i="29"/>
  <c r="AQ1947" i="29"/>
  <c r="AE1948" i="29"/>
  <c r="AF1948" i="29"/>
  <c r="AG1948" i="29"/>
  <c r="AM1948" i="29"/>
  <c r="AJ1948" i="29" s="1"/>
  <c r="AN1948" i="29"/>
  <c r="AK1948" i="29" s="1"/>
  <c r="AO1948" i="29"/>
  <c r="AP1948" i="29"/>
  <c r="AQ1948" i="29"/>
  <c r="AE1949" i="29"/>
  <c r="AF1949" i="29"/>
  <c r="AG1949" i="29"/>
  <c r="AM1949" i="29"/>
  <c r="AJ1949" i="29" s="1"/>
  <c r="AN1949" i="29"/>
  <c r="AK1949" i="29" s="1"/>
  <c r="AO1949" i="29"/>
  <c r="AP1949" i="29"/>
  <c r="AQ1949" i="29"/>
  <c r="AE1950" i="29"/>
  <c r="AF1950" i="29"/>
  <c r="AG1950" i="29"/>
  <c r="AM1950" i="29"/>
  <c r="AJ1950" i="29" s="1"/>
  <c r="AN1950" i="29"/>
  <c r="AK1950" i="29" s="1"/>
  <c r="AO1950" i="29"/>
  <c r="AP1950" i="29"/>
  <c r="AQ1950" i="29"/>
  <c r="AE1951" i="29"/>
  <c r="AF1951" i="29"/>
  <c r="AG1951" i="29"/>
  <c r="AM1951" i="29"/>
  <c r="AJ1951" i="29" s="1"/>
  <c r="AN1951" i="29"/>
  <c r="AK1951" i="29" s="1"/>
  <c r="AO1951" i="29"/>
  <c r="AP1951" i="29"/>
  <c r="AQ1951" i="29"/>
  <c r="AE1952" i="29"/>
  <c r="AF1952" i="29"/>
  <c r="AG1952" i="29"/>
  <c r="AM1952" i="29"/>
  <c r="AJ1952" i="29" s="1"/>
  <c r="AN1952" i="29"/>
  <c r="AK1952" i="29" s="1"/>
  <c r="AO1952" i="29"/>
  <c r="AP1952" i="29"/>
  <c r="AQ1952" i="29"/>
  <c r="AE1953" i="29"/>
  <c r="AF1953" i="29"/>
  <c r="AH1953" i="29" s="1"/>
  <c r="AG1953" i="29"/>
  <c r="AM1953" i="29"/>
  <c r="AJ1953" i="29" s="1"/>
  <c r="AN1953" i="29"/>
  <c r="AK1953" i="29" s="1"/>
  <c r="AO1953" i="29"/>
  <c r="AP1953" i="29"/>
  <c r="AQ1953" i="29"/>
  <c r="AE1954" i="29"/>
  <c r="AF1954" i="29"/>
  <c r="AG1954" i="29"/>
  <c r="AM1954" i="29"/>
  <c r="AJ1954" i="29" s="1"/>
  <c r="AN1954" i="29"/>
  <c r="AK1954" i="29" s="1"/>
  <c r="AO1954" i="29"/>
  <c r="AP1954" i="29"/>
  <c r="AQ1954" i="29"/>
  <c r="AE1955" i="29"/>
  <c r="AF1955" i="29"/>
  <c r="AG1955" i="29"/>
  <c r="AM1955" i="29"/>
  <c r="AJ1955" i="29" s="1"/>
  <c r="AN1955" i="29"/>
  <c r="AK1955" i="29" s="1"/>
  <c r="AO1955" i="29"/>
  <c r="AP1955" i="29"/>
  <c r="AQ1955" i="29"/>
  <c r="AE1956" i="29"/>
  <c r="AF1956" i="29"/>
  <c r="AG1956" i="29"/>
  <c r="AM1956" i="29"/>
  <c r="AJ1956" i="29" s="1"/>
  <c r="AN1956" i="29"/>
  <c r="AK1956" i="29" s="1"/>
  <c r="AO1956" i="29"/>
  <c r="AP1956" i="29"/>
  <c r="AQ1956" i="29"/>
  <c r="AE1957" i="29"/>
  <c r="AF1957" i="29"/>
  <c r="AG1957" i="29"/>
  <c r="AM1957" i="29"/>
  <c r="AJ1957" i="29" s="1"/>
  <c r="AN1957" i="29"/>
  <c r="AK1957" i="29" s="1"/>
  <c r="AO1957" i="29"/>
  <c r="AP1957" i="29"/>
  <c r="AQ1957" i="29"/>
  <c r="AE1958" i="29"/>
  <c r="AF1958" i="29"/>
  <c r="AH1958" i="29" s="1"/>
  <c r="AG1958" i="29"/>
  <c r="AM1958" i="29"/>
  <c r="AJ1958" i="29" s="1"/>
  <c r="AN1958" i="29"/>
  <c r="AK1958" i="29" s="1"/>
  <c r="AO1958" i="29"/>
  <c r="AR1958" i="29" s="1"/>
  <c r="AS1958" i="29" s="1"/>
  <c r="AT1958" i="29" s="1"/>
  <c r="AP1958" i="29"/>
  <c r="AQ1958" i="29"/>
  <c r="AE1959" i="29"/>
  <c r="AF1959" i="29"/>
  <c r="AG1959" i="29"/>
  <c r="AM1959" i="29"/>
  <c r="AJ1959" i="29" s="1"/>
  <c r="AN1959" i="29"/>
  <c r="AK1959" i="29" s="1"/>
  <c r="AO1959" i="29"/>
  <c r="AP1959" i="29"/>
  <c r="AQ1959" i="29"/>
  <c r="AE1960" i="29"/>
  <c r="AF1960" i="29"/>
  <c r="AG1960" i="29"/>
  <c r="AM1960" i="29"/>
  <c r="AJ1960" i="29" s="1"/>
  <c r="AN1960" i="29"/>
  <c r="AK1960" i="29" s="1"/>
  <c r="AO1960" i="29"/>
  <c r="AP1960" i="29"/>
  <c r="AQ1960" i="29"/>
  <c r="AE1961" i="29"/>
  <c r="AF1961" i="29"/>
  <c r="AH1961" i="29" s="1"/>
  <c r="AG1961" i="29"/>
  <c r="AM1961" i="29"/>
  <c r="AJ1961" i="29" s="1"/>
  <c r="AN1961" i="29"/>
  <c r="AK1961" i="29" s="1"/>
  <c r="AO1961" i="29"/>
  <c r="AP1961" i="29"/>
  <c r="AQ1961" i="29"/>
  <c r="AE1962" i="29"/>
  <c r="AF1962" i="29"/>
  <c r="AG1962" i="29"/>
  <c r="AM1962" i="29"/>
  <c r="AJ1962" i="29" s="1"/>
  <c r="AN1962" i="29"/>
  <c r="AK1962" i="29" s="1"/>
  <c r="AO1962" i="29"/>
  <c r="AP1962" i="29"/>
  <c r="AQ1962" i="29"/>
  <c r="AE1963" i="29"/>
  <c r="AF1963" i="29"/>
  <c r="AG1963" i="29"/>
  <c r="AH1963" i="29" s="1"/>
  <c r="AM1963" i="29"/>
  <c r="AJ1963" i="29" s="1"/>
  <c r="AN1963" i="29"/>
  <c r="AK1963" i="29" s="1"/>
  <c r="AO1963" i="29"/>
  <c r="AP1963" i="29"/>
  <c r="AQ1963" i="29"/>
  <c r="AE1964" i="29"/>
  <c r="AF1964" i="29"/>
  <c r="AG1964" i="29"/>
  <c r="AM1964" i="29"/>
  <c r="AJ1964" i="29" s="1"/>
  <c r="AN1964" i="29"/>
  <c r="AK1964" i="29" s="1"/>
  <c r="AO1964" i="29"/>
  <c r="AP1964" i="29"/>
  <c r="AQ1964" i="29"/>
  <c r="AE1965" i="29"/>
  <c r="AF1965" i="29"/>
  <c r="AH1965" i="29" s="1"/>
  <c r="AG1965" i="29"/>
  <c r="AM1965" i="29"/>
  <c r="AJ1965" i="29" s="1"/>
  <c r="AN1965" i="29"/>
  <c r="AK1965" i="29" s="1"/>
  <c r="AO1965" i="29"/>
  <c r="AP1965" i="29"/>
  <c r="AQ1965" i="29"/>
  <c r="AR1965" i="29" s="1"/>
  <c r="AS1965" i="29" s="1"/>
  <c r="AT1965" i="29" s="1"/>
  <c r="AE1966" i="29"/>
  <c r="AF1966" i="29"/>
  <c r="AG1966" i="29"/>
  <c r="AM1966" i="29"/>
  <c r="AJ1966" i="29" s="1"/>
  <c r="AN1966" i="29"/>
  <c r="AK1966" i="29" s="1"/>
  <c r="AO1966" i="29"/>
  <c r="AP1966" i="29"/>
  <c r="AQ1966" i="29"/>
  <c r="AE1967" i="29"/>
  <c r="AF1967" i="29"/>
  <c r="AG1967" i="29"/>
  <c r="AM1967" i="29"/>
  <c r="AJ1967" i="29" s="1"/>
  <c r="AN1967" i="29"/>
  <c r="AK1967" i="29" s="1"/>
  <c r="AO1967" i="29"/>
  <c r="AP1967" i="29"/>
  <c r="AQ1967" i="29"/>
  <c r="AE1968" i="29"/>
  <c r="AF1968" i="29"/>
  <c r="AH1968" i="29" s="1"/>
  <c r="AG1968" i="29"/>
  <c r="AM1968" i="29"/>
  <c r="AJ1968" i="29" s="1"/>
  <c r="AN1968" i="29"/>
  <c r="AK1968" i="29" s="1"/>
  <c r="AO1968" i="29"/>
  <c r="AP1968" i="29"/>
  <c r="AQ1968" i="29"/>
  <c r="AE1969" i="29"/>
  <c r="AF1969" i="29"/>
  <c r="AG1969" i="29"/>
  <c r="AM1969" i="29"/>
  <c r="AJ1969" i="29" s="1"/>
  <c r="AN1969" i="29"/>
  <c r="AK1969" i="29" s="1"/>
  <c r="AO1969" i="29"/>
  <c r="AP1969" i="29"/>
  <c r="AQ1969" i="29"/>
  <c r="AE1970" i="29"/>
  <c r="AF1970" i="29"/>
  <c r="AG1970" i="29"/>
  <c r="AM1970" i="29"/>
  <c r="AJ1970" i="29" s="1"/>
  <c r="AN1970" i="29"/>
  <c r="AK1970" i="29" s="1"/>
  <c r="AO1970" i="29"/>
  <c r="AP1970" i="29"/>
  <c r="AQ1970" i="29"/>
  <c r="AE1971" i="29"/>
  <c r="AF1971" i="29"/>
  <c r="AH1971" i="29" s="1"/>
  <c r="AG1971" i="29"/>
  <c r="AM1971" i="29"/>
  <c r="AJ1971" i="29" s="1"/>
  <c r="AN1971" i="29"/>
  <c r="AK1971" i="29" s="1"/>
  <c r="AO1971" i="29"/>
  <c r="AP1971" i="29"/>
  <c r="AQ1971" i="29"/>
  <c r="AE1972" i="29"/>
  <c r="AF1972" i="29"/>
  <c r="AG1972" i="29"/>
  <c r="AM1972" i="29"/>
  <c r="AJ1972" i="29" s="1"/>
  <c r="AN1972" i="29"/>
  <c r="AK1972" i="29" s="1"/>
  <c r="AO1972" i="29"/>
  <c r="AP1972" i="29"/>
  <c r="AQ1972" i="29"/>
  <c r="AE1973" i="29"/>
  <c r="AF1973" i="29"/>
  <c r="AG1973" i="29"/>
  <c r="AM1973" i="29"/>
  <c r="AJ1973" i="29" s="1"/>
  <c r="AN1973" i="29"/>
  <c r="AK1973" i="29" s="1"/>
  <c r="AO1973" i="29"/>
  <c r="AP1973" i="29"/>
  <c r="AQ1973" i="29"/>
  <c r="AE1974" i="29"/>
  <c r="AF1974" i="29"/>
  <c r="AH1974" i="29" s="1"/>
  <c r="AG1974" i="29"/>
  <c r="AM1974" i="29"/>
  <c r="AJ1974" i="29" s="1"/>
  <c r="AN1974" i="29"/>
  <c r="AK1974" i="29" s="1"/>
  <c r="AO1974" i="29"/>
  <c r="AP1974" i="29"/>
  <c r="AQ1974" i="29"/>
  <c r="AE1975" i="29"/>
  <c r="AF1975" i="29"/>
  <c r="AG1975" i="29"/>
  <c r="AM1975" i="29"/>
  <c r="AJ1975" i="29" s="1"/>
  <c r="AN1975" i="29"/>
  <c r="AK1975" i="29" s="1"/>
  <c r="AO1975" i="29"/>
  <c r="AP1975" i="29"/>
  <c r="AQ1975" i="29"/>
  <c r="AE1976" i="29"/>
  <c r="AF1976" i="29"/>
  <c r="AG1976" i="29"/>
  <c r="AM1976" i="29"/>
  <c r="AJ1976" i="29" s="1"/>
  <c r="AN1976" i="29"/>
  <c r="AK1976" i="29" s="1"/>
  <c r="AO1976" i="29"/>
  <c r="AR1976" i="29" s="1"/>
  <c r="AS1976" i="29" s="1"/>
  <c r="AT1976" i="29" s="1"/>
  <c r="AP1976" i="29"/>
  <c r="AQ1976" i="29"/>
  <c r="AE1977" i="29"/>
  <c r="AF1977" i="29"/>
  <c r="AH1977" i="29" s="1"/>
  <c r="AG1977" i="29"/>
  <c r="AM1977" i="29"/>
  <c r="AJ1977" i="29" s="1"/>
  <c r="AN1977" i="29"/>
  <c r="AK1977" i="29" s="1"/>
  <c r="AO1977" i="29"/>
  <c r="AP1977" i="29"/>
  <c r="AQ1977" i="29"/>
  <c r="AE1978" i="29"/>
  <c r="AF1978" i="29"/>
  <c r="AH1978" i="29" s="1"/>
  <c r="AG1978" i="29"/>
  <c r="AM1978" i="29"/>
  <c r="AJ1978" i="29" s="1"/>
  <c r="AN1978" i="29"/>
  <c r="AK1978" i="29" s="1"/>
  <c r="AO1978" i="29"/>
  <c r="AP1978" i="29"/>
  <c r="AQ1978" i="29"/>
  <c r="AE1979" i="29"/>
  <c r="AF1979" i="29"/>
  <c r="AG1979" i="29"/>
  <c r="AM1979" i="29"/>
  <c r="AJ1979" i="29" s="1"/>
  <c r="AN1979" i="29"/>
  <c r="AK1979" i="29" s="1"/>
  <c r="AO1979" i="29"/>
  <c r="AP1979" i="29"/>
  <c r="AQ1979" i="29"/>
  <c r="AE1980" i="29"/>
  <c r="AF1980" i="29"/>
  <c r="AG1980" i="29"/>
  <c r="AM1980" i="29"/>
  <c r="AJ1980" i="29" s="1"/>
  <c r="AN1980" i="29"/>
  <c r="AK1980" i="29" s="1"/>
  <c r="AO1980" i="29"/>
  <c r="AP1980" i="29"/>
  <c r="AQ1980" i="29"/>
  <c r="AE1981" i="29"/>
  <c r="AF1981" i="29"/>
  <c r="AG1981" i="29"/>
  <c r="AM1981" i="29"/>
  <c r="AJ1981" i="29" s="1"/>
  <c r="AN1981" i="29"/>
  <c r="AK1981" i="29" s="1"/>
  <c r="AO1981" i="29"/>
  <c r="AP1981" i="29"/>
  <c r="AQ1981" i="29"/>
  <c r="AE1982" i="29"/>
  <c r="AF1982" i="29"/>
  <c r="AG1982" i="29"/>
  <c r="AK1982" i="29"/>
  <c r="AM1982" i="29"/>
  <c r="AJ1982" i="29" s="1"/>
  <c r="AN1982" i="29"/>
  <c r="AO1982" i="29"/>
  <c r="AP1982" i="29"/>
  <c r="AQ1982" i="29"/>
  <c r="AE1983" i="29"/>
  <c r="AF1983" i="29"/>
  <c r="AG1983" i="29"/>
  <c r="AM1983" i="29"/>
  <c r="AJ1983" i="29" s="1"/>
  <c r="AN1983" i="29"/>
  <c r="AK1983" i="29" s="1"/>
  <c r="AO1983" i="29"/>
  <c r="AP1983" i="29"/>
  <c r="AQ1983" i="29"/>
  <c r="AE1984" i="29"/>
  <c r="AF1984" i="29"/>
  <c r="AH1984" i="29" s="1"/>
  <c r="AG1984" i="29"/>
  <c r="AM1984" i="29"/>
  <c r="AJ1984" i="29" s="1"/>
  <c r="AN1984" i="29"/>
  <c r="AK1984" i="29" s="1"/>
  <c r="AO1984" i="29"/>
  <c r="AP1984" i="29"/>
  <c r="AQ1984" i="29"/>
  <c r="AE1985" i="29"/>
  <c r="AF1985" i="29"/>
  <c r="AG1985" i="29"/>
  <c r="AM1985" i="29"/>
  <c r="AJ1985" i="29" s="1"/>
  <c r="AN1985" i="29"/>
  <c r="AK1985" i="29" s="1"/>
  <c r="AO1985" i="29"/>
  <c r="AP1985" i="29"/>
  <c r="AQ1985" i="29"/>
  <c r="AE1986" i="29"/>
  <c r="AF1986" i="29"/>
  <c r="AG1986" i="29"/>
  <c r="AM1986" i="29"/>
  <c r="AJ1986" i="29" s="1"/>
  <c r="AN1986" i="29"/>
  <c r="AK1986" i="29" s="1"/>
  <c r="AO1986" i="29"/>
  <c r="AP1986" i="29"/>
  <c r="AQ1986" i="29"/>
  <c r="AE1987" i="29"/>
  <c r="AF1987" i="29"/>
  <c r="AG1987" i="29"/>
  <c r="AM1987" i="29"/>
  <c r="AJ1987" i="29" s="1"/>
  <c r="AN1987" i="29"/>
  <c r="AK1987" i="29" s="1"/>
  <c r="AO1987" i="29"/>
  <c r="AP1987" i="29"/>
  <c r="AQ1987" i="29"/>
  <c r="AE1988" i="29"/>
  <c r="AF1988" i="29"/>
  <c r="AG1988" i="29"/>
  <c r="AM1988" i="29"/>
  <c r="AJ1988" i="29" s="1"/>
  <c r="AN1988" i="29"/>
  <c r="AK1988" i="29" s="1"/>
  <c r="AO1988" i="29"/>
  <c r="AP1988" i="29"/>
  <c r="AQ1988" i="29"/>
  <c r="AE1989" i="29"/>
  <c r="AF1989" i="29"/>
  <c r="AG1989" i="29"/>
  <c r="AM1989" i="29"/>
  <c r="AJ1989" i="29" s="1"/>
  <c r="AN1989" i="29"/>
  <c r="AK1989" i="29" s="1"/>
  <c r="AO1989" i="29"/>
  <c r="AP1989" i="29"/>
  <c r="AQ1989" i="29"/>
  <c r="AE1990" i="29"/>
  <c r="AF1990" i="29"/>
  <c r="AH1990" i="29" s="1"/>
  <c r="AG1990" i="29"/>
  <c r="AM1990" i="29"/>
  <c r="AJ1990" i="29" s="1"/>
  <c r="AN1990" i="29"/>
  <c r="AK1990" i="29" s="1"/>
  <c r="AO1990" i="29"/>
  <c r="AP1990" i="29"/>
  <c r="AQ1990" i="29"/>
  <c r="AE1991" i="29"/>
  <c r="AF1991" i="29"/>
  <c r="AG1991" i="29"/>
  <c r="AH1991" i="29" s="1"/>
  <c r="AK1991" i="29"/>
  <c r="AM1991" i="29"/>
  <c r="AJ1991" i="29" s="1"/>
  <c r="AN1991" i="29"/>
  <c r="AO1991" i="29"/>
  <c r="AP1991" i="29"/>
  <c r="AQ1991" i="29"/>
  <c r="AE1992" i="29"/>
  <c r="AF1992" i="29"/>
  <c r="AG1992" i="29"/>
  <c r="AM1992" i="29"/>
  <c r="AJ1992" i="29" s="1"/>
  <c r="AN1992" i="29"/>
  <c r="AK1992" i="29" s="1"/>
  <c r="AO1992" i="29"/>
  <c r="AP1992" i="29"/>
  <c r="AQ1992" i="29"/>
  <c r="AE1993" i="29"/>
  <c r="AF1993" i="29"/>
  <c r="AG1993" i="29"/>
  <c r="AM1993" i="29"/>
  <c r="AJ1993" i="29" s="1"/>
  <c r="AN1993" i="29"/>
  <c r="AK1993" i="29" s="1"/>
  <c r="AO1993" i="29"/>
  <c r="AP1993" i="29"/>
  <c r="AQ1993" i="29"/>
  <c r="AE1994" i="29"/>
  <c r="AF1994" i="29"/>
  <c r="AH1994" i="29" s="1"/>
  <c r="AG1994" i="29"/>
  <c r="AM1994" i="29"/>
  <c r="AJ1994" i="29" s="1"/>
  <c r="AN1994" i="29"/>
  <c r="AK1994" i="29" s="1"/>
  <c r="AO1994" i="29"/>
  <c r="AP1994" i="29"/>
  <c r="AQ1994" i="29"/>
  <c r="AE1995" i="29"/>
  <c r="AF1995" i="29"/>
  <c r="AG1995" i="29"/>
  <c r="AM1995" i="29"/>
  <c r="AJ1995" i="29" s="1"/>
  <c r="AN1995" i="29"/>
  <c r="AK1995" i="29" s="1"/>
  <c r="AO1995" i="29"/>
  <c r="AP1995" i="29"/>
  <c r="AQ1995" i="29"/>
  <c r="AE1996" i="29"/>
  <c r="AF1996" i="29"/>
  <c r="AG1996" i="29"/>
  <c r="AM1996" i="29"/>
  <c r="AJ1996" i="29" s="1"/>
  <c r="AN1996" i="29"/>
  <c r="AK1996" i="29" s="1"/>
  <c r="AO1996" i="29"/>
  <c r="AP1996" i="29"/>
  <c r="AQ1996" i="29"/>
  <c r="AE1997" i="29"/>
  <c r="AF1997" i="29"/>
  <c r="AG1997" i="29"/>
  <c r="AM1997" i="29"/>
  <c r="AJ1997" i="29" s="1"/>
  <c r="AN1997" i="29"/>
  <c r="AK1997" i="29" s="1"/>
  <c r="AO1997" i="29"/>
  <c r="AP1997" i="29"/>
  <c r="AQ1997" i="29"/>
  <c r="AE1998" i="29"/>
  <c r="AF1998" i="29"/>
  <c r="AG1998" i="29"/>
  <c r="AM1998" i="29"/>
  <c r="AJ1998" i="29" s="1"/>
  <c r="AN1998" i="29"/>
  <c r="AK1998" i="29" s="1"/>
  <c r="AO1998" i="29"/>
  <c r="AP1998" i="29"/>
  <c r="AQ1998" i="29"/>
  <c r="AE1999" i="29"/>
  <c r="AF1999" i="29"/>
  <c r="AH1999" i="29" s="1"/>
  <c r="AG1999" i="29"/>
  <c r="AM1999" i="29"/>
  <c r="AJ1999" i="29" s="1"/>
  <c r="AN1999" i="29"/>
  <c r="AK1999" i="29" s="1"/>
  <c r="AO1999" i="29"/>
  <c r="AP1999" i="29"/>
  <c r="AQ1999" i="29"/>
  <c r="AE2000" i="29"/>
  <c r="AF2000" i="29"/>
  <c r="AH2000" i="29" s="1"/>
  <c r="AG2000" i="29"/>
  <c r="AM2000" i="29"/>
  <c r="AJ2000" i="29" s="1"/>
  <c r="AN2000" i="29"/>
  <c r="AK2000" i="29" s="1"/>
  <c r="AO2000" i="29"/>
  <c r="AP2000" i="29"/>
  <c r="AQ2000" i="29"/>
  <c r="AR2000" i="29" s="1"/>
  <c r="AS2000" i="29" s="1"/>
  <c r="AT2000" i="29" s="1"/>
  <c r="AE2001" i="29"/>
  <c r="AF2001" i="29"/>
  <c r="AG2001" i="29"/>
  <c r="AJ2001" i="29"/>
  <c r="AM2001" i="29"/>
  <c r="AN2001" i="29"/>
  <c r="AK2001" i="29" s="1"/>
  <c r="AO2001" i="29"/>
  <c r="AP2001" i="29"/>
  <c r="AQ2001" i="29"/>
  <c r="AE2002" i="29"/>
  <c r="AF2002" i="29"/>
  <c r="AG2002" i="29"/>
  <c r="AM2002" i="29"/>
  <c r="AJ2002" i="29" s="1"/>
  <c r="AN2002" i="29"/>
  <c r="AK2002" i="29" s="1"/>
  <c r="AO2002" i="29"/>
  <c r="AP2002" i="29"/>
  <c r="AQ2002" i="29"/>
  <c r="AE2003" i="29"/>
  <c r="AF2003" i="29"/>
  <c r="AG2003" i="29"/>
  <c r="AM2003" i="29"/>
  <c r="AJ2003" i="29" s="1"/>
  <c r="AN2003" i="29"/>
  <c r="AK2003" i="29" s="1"/>
  <c r="AO2003" i="29"/>
  <c r="AP2003" i="29"/>
  <c r="AQ2003" i="29"/>
  <c r="AE2004" i="29"/>
  <c r="AF2004" i="29"/>
  <c r="AG2004" i="29"/>
  <c r="AM2004" i="29"/>
  <c r="AJ2004" i="29" s="1"/>
  <c r="AN2004" i="29"/>
  <c r="AK2004" i="29" s="1"/>
  <c r="AO2004" i="29"/>
  <c r="AP2004" i="29"/>
  <c r="AQ2004" i="29"/>
  <c r="AE2005" i="29"/>
  <c r="AF2005" i="29"/>
  <c r="AH2005" i="29" s="1"/>
  <c r="AG2005" i="29"/>
  <c r="AM2005" i="29"/>
  <c r="AJ2005" i="29" s="1"/>
  <c r="AN2005" i="29"/>
  <c r="AK2005" i="29" s="1"/>
  <c r="AO2005" i="29"/>
  <c r="AP2005" i="29"/>
  <c r="AQ2005" i="29"/>
  <c r="AE2006" i="29"/>
  <c r="AF2006" i="29"/>
  <c r="AG2006" i="29"/>
  <c r="AM2006" i="29"/>
  <c r="AJ2006" i="29" s="1"/>
  <c r="AN2006" i="29"/>
  <c r="AK2006" i="29" s="1"/>
  <c r="AO2006" i="29"/>
  <c r="AP2006" i="29"/>
  <c r="AQ2006" i="29"/>
  <c r="AE2007" i="29"/>
  <c r="AF2007" i="29"/>
  <c r="AH2007" i="29" s="1"/>
  <c r="AG2007" i="29"/>
  <c r="AM2007" i="29"/>
  <c r="AJ2007" i="29" s="1"/>
  <c r="AN2007" i="29"/>
  <c r="AK2007" i="29" s="1"/>
  <c r="AO2007" i="29"/>
  <c r="AP2007" i="29"/>
  <c r="AQ2007" i="29"/>
  <c r="AE2008" i="29"/>
  <c r="AF2008" i="29"/>
  <c r="AG2008" i="29"/>
  <c r="AM2008" i="29"/>
  <c r="AJ2008" i="29" s="1"/>
  <c r="AN2008" i="29"/>
  <c r="AK2008" i="29" s="1"/>
  <c r="AO2008" i="29"/>
  <c r="AP2008" i="29"/>
  <c r="AQ2008" i="29"/>
  <c r="AE2009" i="29"/>
  <c r="AF2009" i="29"/>
  <c r="AG2009" i="29"/>
  <c r="AM2009" i="29"/>
  <c r="AJ2009" i="29" s="1"/>
  <c r="AN2009" i="29"/>
  <c r="AK2009" i="29" s="1"/>
  <c r="AO2009" i="29"/>
  <c r="AP2009" i="29"/>
  <c r="AQ2009" i="29"/>
  <c r="AE2010" i="29"/>
  <c r="AF2010" i="29"/>
  <c r="AG2010" i="29"/>
  <c r="AM2010" i="29"/>
  <c r="AJ2010" i="29" s="1"/>
  <c r="AN2010" i="29"/>
  <c r="AK2010" i="29" s="1"/>
  <c r="AO2010" i="29"/>
  <c r="AP2010" i="29"/>
  <c r="AQ2010" i="29"/>
  <c r="AE2011" i="29"/>
  <c r="AF2011" i="29"/>
  <c r="AG2011" i="29"/>
  <c r="AM2011" i="29"/>
  <c r="AJ2011" i="29" s="1"/>
  <c r="AN2011" i="29"/>
  <c r="AK2011" i="29" s="1"/>
  <c r="AO2011" i="29"/>
  <c r="AP2011" i="29"/>
  <c r="AQ2011" i="29"/>
  <c r="X12" i="30"/>
  <c r="X211" i="30"/>
  <c r="W211" i="30"/>
  <c r="W12" i="30"/>
  <c r="U211" i="30"/>
  <c r="V211" i="30" s="1"/>
  <c r="U12" i="30"/>
  <c r="V12" i="30" s="1"/>
  <c r="AH1325" i="29" l="1"/>
  <c r="AH1937" i="29"/>
  <c r="AR1932" i="29"/>
  <c r="AS1932" i="29" s="1"/>
  <c r="AT1932" i="29" s="1"/>
  <c r="AR1866" i="29"/>
  <c r="AS1866" i="29" s="1"/>
  <c r="AT1866" i="29" s="1"/>
  <c r="AR1863" i="29"/>
  <c r="AS1863" i="29" s="1"/>
  <c r="AT1863" i="29" s="1"/>
  <c r="AR1847" i="29"/>
  <c r="AS1847" i="29" s="1"/>
  <c r="AT1847" i="29" s="1"/>
  <c r="AH1550" i="29"/>
  <c r="AH1513" i="29"/>
  <c r="AR1511" i="29"/>
  <c r="AS1511" i="29" s="1"/>
  <c r="AT1511" i="29" s="1"/>
  <c r="AR904" i="29"/>
  <c r="AS904" i="29" s="1"/>
  <c r="AT904" i="29" s="1"/>
  <c r="AH340" i="29"/>
  <c r="AH1806" i="29"/>
  <c r="AR1798" i="29"/>
  <c r="AS1798" i="29" s="1"/>
  <c r="AT1798" i="29" s="1"/>
  <c r="AR1779" i="29"/>
  <c r="AS1779" i="29" s="1"/>
  <c r="AT1779" i="29" s="1"/>
  <c r="AH1468" i="29"/>
  <c r="AR1986" i="29"/>
  <c r="AS1986" i="29" s="1"/>
  <c r="AT1986" i="29" s="1"/>
  <c r="AH1478" i="29"/>
  <c r="AH1277" i="29"/>
  <c r="AH806" i="29"/>
  <c r="AR801" i="29"/>
  <c r="AS801" i="29" s="1"/>
  <c r="AT801" i="29" s="1"/>
  <c r="AR1726" i="29"/>
  <c r="AS1726" i="29" s="1"/>
  <c r="AT1726" i="29" s="1"/>
  <c r="AH1995" i="29"/>
  <c r="AH1943" i="29"/>
  <c r="AR1814" i="29"/>
  <c r="AS1814" i="29" s="1"/>
  <c r="AT1814" i="29" s="1"/>
  <c r="AR1736" i="29"/>
  <c r="AS1736" i="29" s="1"/>
  <c r="AT1736" i="29" s="1"/>
  <c r="AH1322" i="29"/>
  <c r="AH1950" i="29"/>
  <c r="AH1947" i="29"/>
  <c r="AH1849" i="29"/>
  <c r="AR1611" i="29"/>
  <c r="AS1611" i="29" s="1"/>
  <c r="AT1611" i="29" s="1"/>
  <c r="AR1577" i="29"/>
  <c r="AS1577" i="29" s="1"/>
  <c r="AT1577" i="29" s="1"/>
  <c r="AH1576" i="29"/>
  <c r="AH1401" i="29"/>
  <c r="AR1396" i="29"/>
  <c r="AS1396" i="29" s="1"/>
  <c r="AT1396" i="29" s="1"/>
  <c r="AR419" i="29"/>
  <c r="AS419" i="29" s="1"/>
  <c r="AT419" i="29" s="1"/>
  <c r="AR385" i="29"/>
  <c r="AS385" i="29" s="1"/>
  <c r="AT385" i="29" s="1"/>
  <c r="AR307" i="29"/>
  <c r="AS307" i="29" s="1"/>
  <c r="AT307" i="29" s="1"/>
  <c r="AH1635" i="29"/>
  <c r="AR1614" i="29"/>
  <c r="AS1614" i="29" s="1"/>
  <c r="AT1614" i="29" s="1"/>
  <c r="AH1011" i="29"/>
  <c r="AR1804" i="29"/>
  <c r="AS1804" i="29" s="1"/>
  <c r="AT1804" i="29" s="1"/>
  <c r="AH1800" i="29"/>
  <c r="AR14" i="29"/>
  <c r="AS14" i="29" s="1"/>
  <c r="AT14" i="29" s="1"/>
  <c r="AH1985" i="29"/>
  <c r="AR1272" i="29"/>
  <c r="AS1272" i="29" s="1"/>
  <c r="AT1272" i="29" s="1"/>
  <c r="AH1268" i="29"/>
  <c r="AH1309" i="29"/>
  <c r="AH1302" i="29"/>
  <c r="AR40" i="29"/>
  <c r="AS40" i="29" s="1"/>
  <c r="AT40" i="29" s="1"/>
  <c r="AH36" i="29"/>
  <c r="AR24" i="29"/>
  <c r="AS24" i="29" s="1"/>
  <c r="AT24" i="29" s="1"/>
  <c r="AH1992" i="29"/>
  <c r="AH1738" i="29"/>
  <c r="AH1735" i="29"/>
  <c r="AH1534" i="29"/>
  <c r="AR1323" i="29"/>
  <c r="AS1323" i="29" s="1"/>
  <c r="AT1323" i="29" s="1"/>
  <c r="AR1279" i="29"/>
  <c r="AS1279" i="29" s="1"/>
  <c r="AT1279" i="29" s="1"/>
  <c r="AR1961" i="29"/>
  <c r="AS1961" i="29" s="1"/>
  <c r="AT1961" i="29" s="1"/>
  <c r="AR1769" i="29"/>
  <c r="AS1769" i="29" s="1"/>
  <c r="AT1769" i="29" s="1"/>
  <c r="AH1755" i="29"/>
  <c r="AH1694" i="29"/>
  <c r="AH1966" i="29"/>
  <c r="AR1908" i="29"/>
  <c r="AS1908" i="29" s="1"/>
  <c r="AT1908" i="29" s="1"/>
  <c r="AR1889" i="29"/>
  <c r="AS1889" i="29" s="1"/>
  <c r="AT1889" i="29" s="1"/>
  <c r="AH1885" i="29"/>
  <c r="AR1772" i="29"/>
  <c r="AS1772" i="29" s="1"/>
  <c r="AT1772" i="29" s="1"/>
  <c r="AR1644" i="29"/>
  <c r="AS1644" i="29" s="1"/>
  <c r="AT1644" i="29" s="1"/>
  <c r="AH1461" i="29"/>
  <c r="AH1455" i="29"/>
  <c r="AR1453" i="29"/>
  <c r="AS1453" i="29" s="1"/>
  <c r="AT1453" i="29" s="1"/>
  <c r="AR1428" i="29"/>
  <c r="AS1428" i="29" s="1"/>
  <c r="AT1428" i="29" s="1"/>
  <c r="AH1261" i="29"/>
  <c r="AH1254" i="29"/>
  <c r="AH1235" i="29"/>
  <c r="AH1219" i="29"/>
  <c r="AR1041" i="29"/>
  <c r="AS1041" i="29" s="1"/>
  <c r="AT1041" i="29" s="1"/>
  <c r="AR551" i="29"/>
  <c r="AS551" i="29" s="1"/>
  <c r="AT551" i="29" s="1"/>
  <c r="AR548" i="29"/>
  <c r="AS548" i="29" s="1"/>
  <c r="AT548" i="29" s="1"/>
  <c r="AR1253" i="29"/>
  <c r="AS1253" i="29" s="1"/>
  <c r="AT1253" i="29" s="1"/>
  <c r="AH1204" i="29"/>
  <c r="AH518" i="29"/>
  <c r="AH67" i="29"/>
  <c r="AR2010" i="29"/>
  <c r="AS2010" i="29" s="1"/>
  <c r="AT2010" i="29" s="1"/>
  <c r="AH1901" i="29"/>
  <c r="AR1870" i="29"/>
  <c r="AS1870" i="29" s="1"/>
  <c r="AT1870" i="29" s="1"/>
  <c r="AR1827" i="29"/>
  <c r="AS1827" i="29" s="1"/>
  <c r="AT1827" i="29" s="1"/>
  <c r="AR1750" i="29"/>
  <c r="AS1750" i="29" s="1"/>
  <c r="AT1750" i="29" s="1"/>
  <c r="AR1713" i="29"/>
  <c r="AS1713" i="29" s="1"/>
  <c r="AT1713" i="29" s="1"/>
  <c r="AH1663" i="29"/>
  <c r="AH1535" i="29"/>
  <c r="AH1485" i="29"/>
  <c r="AH1262" i="29"/>
  <c r="AH1179" i="29"/>
  <c r="AH1176" i="29"/>
  <c r="AR914" i="29"/>
  <c r="AS914" i="29" s="1"/>
  <c r="AT914" i="29" s="1"/>
  <c r="AH638" i="29"/>
  <c r="AH560" i="29"/>
  <c r="AR542" i="29"/>
  <c r="AS542" i="29" s="1"/>
  <c r="AT542" i="29" s="1"/>
  <c r="AR454" i="29"/>
  <c r="AS454" i="29" s="1"/>
  <c r="AT454" i="29" s="1"/>
  <c r="AH2006" i="29"/>
  <c r="AR1997" i="29"/>
  <c r="AS1997" i="29" s="1"/>
  <c r="AT1997" i="29" s="1"/>
  <c r="AR1968" i="29"/>
  <c r="AS1968" i="29" s="1"/>
  <c r="AT1968" i="29" s="1"/>
  <c r="AH1967" i="29"/>
  <c r="AH1957" i="29"/>
  <c r="AR1955" i="29"/>
  <c r="AS1955" i="29" s="1"/>
  <c r="AT1955" i="29" s="1"/>
  <c r="AH1804" i="29"/>
  <c r="AH1722" i="29"/>
  <c r="AH1705" i="29"/>
  <c r="AH1702" i="29"/>
  <c r="AR1700" i="29"/>
  <c r="AS1700" i="29" s="1"/>
  <c r="AT1700" i="29" s="1"/>
  <c r="AH1689" i="29"/>
  <c r="AH1608" i="29"/>
  <c r="AH1602" i="29"/>
  <c r="AH1548" i="29"/>
  <c r="AR1543" i="29"/>
  <c r="AS1543" i="29" s="1"/>
  <c r="AT1543" i="29" s="1"/>
  <c r="AH1523" i="29"/>
  <c r="AR1521" i="29"/>
  <c r="AS1521" i="29" s="1"/>
  <c r="AT1521" i="29" s="1"/>
  <c r="AR1438" i="29"/>
  <c r="AS1438" i="29" s="1"/>
  <c r="AT1438" i="29" s="1"/>
  <c r="AR1361" i="29"/>
  <c r="AS1361" i="29" s="1"/>
  <c r="AT1361" i="29" s="1"/>
  <c r="AH1249" i="29"/>
  <c r="AR1218" i="29"/>
  <c r="AS1218" i="29" s="1"/>
  <c r="AT1218" i="29" s="1"/>
  <c r="AR1168" i="29"/>
  <c r="AS1168" i="29" s="1"/>
  <c r="AT1168" i="29" s="1"/>
  <c r="AH1063" i="29"/>
  <c r="AH977" i="29"/>
  <c r="AR857" i="29"/>
  <c r="AS857" i="29" s="1"/>
  <c r="AT857" i="29" s="1"/>
  <c r="AR539" i="29"/>
  <c r="AS539" i="29" s="1"/>
  <c r="AT539" i="29" s="1"/>
  <c r="AR69" i="29"/>
  <c r="AS69" i="29" s="1"/>
  <c r="AT69" i="29" s="1"/>
  <c r="AH1210" i="29"/>
  <c r="AH1119" i="29"/>
  <c r="AH1094" i="29"/>
  <c r="AR1022" i="29"/>
  <c r="AS1022" i="29" s="1"/>
  <c r="AT1022" i="29" s="1"/>
  <c r="AH831" i="29"/>
  <c r="AH822" i="29"/>
  <c r="AH437" i="29"/>
  <c r="AH403" i="29"/>
  <c r="AR65" i="29"/>
  <c r="AS65" i="29" s="1"/>
  <c r="AT65" i="29" s="1"/>
  <c r="AR1952" i="29"/>
  <c r="AS1952" i="29" s="1"/>
  <c r="AT1952" i="29" s="1"/>
  <c r="AR1802" i="29"/>
  <c r="AS1802" i="29" s="1"/>
  <c r="AT1802" i="29" s="1"/>
  <c r="AH1752" i="29"/>
  <c r="AR1740" i="29"/>
  <c r="AS1740" i="29" s="1"/>
  <c r="AT1740" i="29" s="1"/>
  <c r="AR1671" i="29"/>
  <c r="AS1671" i="29" s="1"/>
  <c r="AT1671" i="29" s="1"/>
  <c r="AH1666" i="29"/>
  <c r="AR1518" i="29"/>
  <c r="AS1518" i="29" s="1"/>
  <c r="AT1518" i="29" s="1"/>
  <c r="AR1333" i="29"/>
  <c r="AS1333" i="29" s="1"/>
  <c r="AT1333" i="29" s="1"/>
  <c r="AH1050" i="29"/>
  <c r="AR2001" i="29"/>
  <c r="AS2001" i="29" s="1"/>
  <c r="AT2001" i="29" s="1"/>
  <c r="AH1996" i="29"/>
  <c r="AH1993" i="29"/>
  <c r="AH1951" i="29"/>
  <c r="AH1945" i="29"/>
  <c r="AH1932" i="29"/>
  <c r="AH1912" i="29"/>
  <c r="AH1814" i="29"/>
  <c r="AR1789" i="29"/>
  <c r="AS1789" i="29" s="1"/>
  <c r="AT1789" i="29" s="1"/>
  <c r="AR1744" i="29"/>
  <c r="AS1744" i="29" s="1"/>
  <c r="AT1744" i="29" s="1"/>
  <c r="AH1574" i="29"/>
  <c r="AR1572" i="29"/>
  <c r="AS1572" i="29" s="1"/>
  <c r="AT1572" i="29" s="1"/>
  <c r="AH1555" i="29"/>
  <c r="AR1553" i="29"/>
  <c r="AS1553" i="29" s="1"/>
  <c r="AT1553" i="29" s="1"/>
  <c r="AH1499" i="29"/>
  <c r="AH1370" i="29"/>
  <c r="AR1358" i="29"/>
  <c r="AS1358" i="29" s="1"/>
  <c r="AT1358" i="29" s="1"/>
  <c r="AH1357" i="29"/>
  <c r="AR1355" i="29"/>
  <c r="AS1355" i="29" s="1"/>
  <c r="AT1355" i="29" s="1"/>
  <c r="AH1326" i="29"/>
  <c r="AR1187" i="29"/>
  <c r="AS1187" i="29" s="1"/>
  <c r="AT1187" i="29" s="1"/>
  <c r="AH1183" i="29"/>
  <c r="AR1159" i="29"/>
  <c r="AS1159" i="29" s="1"/>
  <c r="AT1159" i="29" s="1"/>
  <c r="AH1107" i="29"/>
  <c r="AH955" i="29"/>
  <c r="AH942" i="29"/>
  <c r="AH901" i="29"/>
  <c r="AR692" i="29"/>
  <c r="AS692" i="29" s="1"/>
  <c r="AT692" i="29" s="1"/>
  <c r="AR630" i="29"/>
  <c r="AS630" i="29" s="1"/>
  <c r="AT630" i="29" s="1"/>
  <c r="AH610" i="29"/>
  <c r="AH570" i="29"/>
  <c r="AH213" i="29"/>
  <c r="AH130" i="29"/>
  <c r="AH2010" i="29"/>
  <c r="AR1613" i="29"/>
  <c r="AS1613" i="29" s="1"/>
  <c r="AT1613" i="29" s="1"/>
  <c r="AH1466" i="29"/>
  <c r="AR1924" i="29"/>
  <c r="AS1924" i="29" s="1"/>
  <c r="AT1924" i="29" s="1"/>
  <c r="AH1919" i="29"/>
  <c r="AH1899" i="29"/>
  <c r="AH1870" i="29"/>
  <c r="AH1808" i="29"/>
  <c r="AH1805" i="29"/>
  <c r="AR1790" i="29"/>
  <c r="AS1790" i="29" s="1"/>
  <c r="AT1790" i="29" s="1"/>
  <c r="AH1644" i="29"/>
  <c r="AR1494" i="29"/>
  <c r="AS1494" i="29" s="1"/>
  <c r="AT1494" i="29" s="1"/>
  <c r="AH1273" i="29"/>
  <c r="AH1250" i="29"/>
  <c r="AH1234" i="29"/>
  <c r="AR1232" i="29"/>
  <c r="AS1232" i="29" s="1"/>
  <c r="AT1232" i="29" s="1"/>
  <c r="AH1227" i="29"/>
  <c r="AH981" i="29"/>
  <c r="AR979" i="29"/>
  <c r="AS979" i="29" s="1"/>
  <c r="AT979" i="29" s="1"/>
  <c r="AH933" i="29"/>
  <c r="AH710" i="29"/>
  <c r="AH664" i="29"/>
  <c r="AR640" i="29"/>
  <c r="AS640" i="29" s="1"/>
  <c r="AT640" i="29" s="1"/>
  <c r="AR624" i="29"/>
  <c r="AS624" i="29" s="1"/>
  <c r="AT624" i="29" s="1"/>
  <c r="AR1853" i="29"/>
  <c r="AS1853" i="29" s="1"/>
  <c r="AT1853" i="29" s="1"/>
  <c r="AR1839" i="29"/>
  <c r="AS1839" i="29" s="1"/>
  <c r="AT1839" i="29" s="1"/>
  <c r="AR1758" i="29"/>
  <c r="AS1758" i="29" s="1"/>
  <c r="AT1758" i="29" s="1"/>
  <c r="AH1747" i="29"/>
  <c r="AR1656" i="29"/>
  <c r="AS1656" i="29" s="1"/>
  <c r="AT1656" i="29" s="1"/>
  <c r="AR1626" i="29"/>
  <c r="AS1626" i="29" s="1"/>
  <c r="AT1626" i="29" s="1"/>
  <c r="AH1397" i="29"/>
  <c r="AR1248" i="29"/>
  <c r="AS1248" i="29" s="1"/>
  <c r="AT1248" i="29" s="1"/>
  <c r="AH1244" i="29"/>
  <c r="AR1147" i="29"/>
  <c r="AS1147" i="29" s="1"/>
  <c r="AT1147" i="29" s="1"/>
  <c r="AH1105" i="29"/>
  <c r="AH991" i="29"/>
  <c r="AH774" i="29"/>
  <c r="AH726" i="29"/>
  <c r="AH723" i="29"/>
  <c r="AH229" i="29"/>
  <c r="AH825" i="29"/>
  <c r="AR1931" i="29"/>
  <c r="AS1931" i="29" s="1"/>
  <c r="AT1931" i="29" s="1"/>
  <c r="AR1928" i="29"/>
  <c r="AS1928" i="29" s="1"/>
  <c r="AT1928" i="29" s="1"/>
  <c r="AH1927" i="29"/>
  <c r="AR1765" i="29"/>
  <c r="AS1765" i="29" s="1"/>
  <c r="AT1765" i="29" s="1"/>
  <c r="AH1668" i="29"/>
  <c r="AH1597" i="29"/>
  <c r="AR1535" i="29"/>
  <c r="AS1535" i="29" s="1"/>
  <c r="AT1535" i="29" s="1"/>
  <c r="AH1426" i="29"/>
  <c r="AH1384" i="29"/>
  <c r="AR1347" i="29"/>
  <c r="AS1347" i="29" s="1"/>
  <c r="AT1347" i="29" s="1"/>
  <c r="AH1289" i="29"/>
  <c r="AH1203" i="29"/>
  <c r="AR1179" i="29"/>
  <c r="AS1179" i="29" s="1"/>
  <c r="AT1179" i="29" s="1"/>
  <c r="AH1058" i="29"/>
  <c r="AR810" i="29"/>
  <c r="AS810" i="29" s="1"/>
  <c r="AT810" i="29" s="1"/>
  <c r="AR737" i="29"/>
  <c r="AS737" i="29" s="1"/>
  <c r="AT737" i="29" s="1"/>
  <c r="AH333" i="29"/>
  <c r="AH270" i="29"/>
  <c r="AH1646" i="29"/>
  <c r="AR1637" i="29"/>
  <c r="AS1637" i="29" s="1"/>
  <c r="AT1637" i="29" s="1"/>
  <c r="AR1523" i="29"/>
  <c r="AS1523" i="29" s="1"/>
  <c r="AT1523" i="29" s="1"/>
  <c r="AR1478" i="29"/>
  <c r="AS1478" i="29" s="1"/>
  <c r="AT1478" i="29" s="1"/>
  <c r="AR1475" i="29"/>
  <c r="AS1475" i="29" s="1"/>
  <c r="AT1475" i="29" s="1"/>
  <c r="AR1455" i="29"/>
  <c r="AS1455" i="29" s="1"/>
  <c r="AT1455" i="29" s="1"/>
  <c r="AR1375" i="29"/>
  <c r="AS1375" i="29" s="1"/>
  <c r="AT1375" i="29" s="1"/>
  <c r="AR1315" i="29"/>
  <c r="AS1315" i="29" s="1"/>
  <c r="AT1315" i="29" s="1"/>
  <c r="AH1314" i="29"/>
  <c r="AR1312" i="29"/>
  <c r="AS1312" i="29" s="1"/>
  <c r="AT1312" i="29" s="1"/>
  <c r="AR1301" i="29"/>
  <c r="AS1301" i="29" s="1"/>
  <c r="AT1301" i="29" s="1"/>
  <c r="AH1178" i="29"/>
  <c r="AR1166" i="29"/>
  <c r="AS1166" i="29" s="1"/>
  <c r="AT1166" i="29" s="1"/>
  <c r="AR1160" i="29"/>
  <c r="AS1160" i="29" s="1"/>
  <c r="AT1160" i="29" s="1"/>
  <c r="AH1028" i="29"/>
  <c r="AR1026" i="29"/>
  <c r="AS1026" i="29" s="1"/>
  <c r="AT1026" i="29" s="1"/>
  <c r="AR1016" i="29"/>
  <c r="AS1016" i="29" s="1"/>
  <c r="AT1016" i="29" s="1"/>
  <c r="AH905" i="29"/>
  <c r="AH736" i="29"/>
  <c r="AH472" i="29"/>
  <c r="AH245" i="29"/>
  <c r="AR144" i="29"/>
  <c r="AS144" i="29" s="1"/>
  <c r="AT144" i="29" s="1"/>
  <c r="AH1874" i="29"/>
  <c r="AR1856" i="29"/>
  <c r="AS1856" i="29" s="1"/>
  <c r="AT1856" i="29" s="1"/>
  <c r="AR1835" i="29"/>
  <c r="AS1835" i="29" s="1"/>
  <c r="AT1835" i="29" s="1"/>
  <c r="AH1824" i="29"/>
  <c r="AR1822" i="29"/>
  <c r="AS1822" i="29" s="1"/>
  <c r="AT1822" i="29" s="1"/>
  <c r="AH1821" i="29"/>
  <c r="AR1784" i="29"/>
  <c r="AS1784" i="29" s="1"/>
  <c r="AT1784" i="29" s="1"/>
  <c r="AH1766" i="29"/>
  <c r="AH1743" i="29"/>
  <c r="AR1738" i="29"/>
  <c r="AS1738" i="29" s="1"/>
  <c r="AT1738" i="29" s="1"/>
  <c r="AH1660" i="29"/>
  <c r="AH1633" i="29"/>
  <c r="AH1630" i="29"/>
  <c r="AR1625" i="29"/>
  <c r="AS1625" i="29" s="1"/>
  <c r="AT1625" i="29" s="1"/>
  <c r="AH1598" i="29"/>
  <c r="AR1527" i="29"/>
  <c r="AS1527" i="29" s="1"/>
  <c r="AT1527" i="29" s="1"/>
  <c r="AH1467" i="29"/>
  <c r="AH1464" i="29"/>
  <c r="AH1406" i="29"/>
  <c r="AH1403" i="29"/>
  <c r="AH1393" i="29"/>
  <c r="AH1387" i="29"/>
  <c r="AH1374" i="29"/>
  <c r="AH1364" i="29"/>
  <c r="AR1331" i="29"/>
  <c r="AS1331" i="29" s="1"/>
  <c r="AT1331" i="29" s="1"/>
  <c r="AH1330" i="29"/>
  <c r="AR1254" i="29"/>
  <c r="AS1254" i="29" s="1"/>
  <c r="AT1254" i="29" s="1"/>
  <c r="AR1241" i="29"/>
  <c r="AS1241" i="29" s="1"/>
  <c r="AT1241" i="29" s="1"/>
  <c r="AR1211" i="29"/>
  <c r="AS1211" i="29" s="1"/>
  <c r="AT1211" i="29" s="1"/>
  <c r="AH1159" i="29"/>
  <c r="AH1130" i="29"/>
  <c r="AR1122" i="29"/>
  <c r="AS1122" i="29" s="1"/>
  <c r="AT1122" i="29" s="1"/>
  <c r="AR1119" i="29"/>
  <c r="AS1119" i="29" s="1"/>
  <c r="AT1119" i="29" s="1"/>
  <c r="AH1111" i="29"/>
  <c r="AH1086" i="29"/>
  <c r="AH1057" i="29"/>
  <c r="AR1055" i="29"/>
  <c r="AS1055" i="29" s="1"/>
  <c r="AT1055" i="29" s="1"/>
  <c r="AH1051" i="29"/>
  <c r="AH1025" i="29"/>
  <c r="AR997" i="29"/>
  <c r="AS997" i="29" s="1"/>
  <c r="AT997" i="29" s="1"/>
  <c r="AR985" i="29"/>
  <c r="AS985" i="29" s="1"/>
  <c r="AT985" i="29" s="1"/>
  <c r="AR900" i="29"/>
  <c r="AS900" i="29" s="1"/>
  <c r="AT900" i="29" s="1"/>
  <c r="AH782" i="29"/>
  <c r="AH485" i="29"/>
  <c r="AH466" i="29"/>
  <c r="AH460" i="29"/>
  <c r="AR455" i="29"/>
  <c r="AS455" i="29" s="1"/>
  <c r="AT455" i="29" s="1"/>
  <c r="AH413" i="29"/>
  <c r="AR411" i="29"/>
  <c r="AS411" i="29" s="1"/>
  <c r="AT411" i="29" s="1"/>
  <c r="AH410" i="29"/>
  <c r="AR259" i="29"/>
  <c r="AS259" i="29" s="1"/>
  <c r="AT259" i="29" s="1"/>
  <c r="AH193" i="29"/>
  <c r="AR157" i="29"/>
  <c r="AS157" i="29" s="1"/>
  <c r="AT157" i="29" s="1"/>
  <c r="AH99" i="29"/>
  <c r="AR923" i="29"/>
  <c r="AS923" i="29" s="1"/>
  <c r="AT923" i="29" s="1"/>
  <c r="AR888" i="29"/>
  <c r="AS888" i="29" s="1"/>
  <c r="AT888" i="29" s="1"/>
  <c r="AH848" i="29"/>
  <c r="AH795" i="29"/>
  <c r="AR512" i="29"/>
  <c r="AS512" i="29" s="1"/>
  <c r="AT512" i="29" s="1"/>
  <c r="AH172" i="29"/>
  <c r="AR170" i="29"/>
  <c r="AS170" i="29" s="1"/>
  <c r="AT170" i="29" s="1"/>
  <c r="AR88" i="29"/>
  <c r="AS88" i="29" s="1"/>
  <c r="AT88" i="29" s="1"/>
  <c r="AH520" i="29"/>
  <c r="AR471" i="29"/>
  <c r="AS471" i="29" s="1"/>
  <c r="AT471" i="29" s="1"/>
  <c r="AH209" i="29"/>
  <c r="AH893" i="29"/>
  <c r="AH890" i="29"/>
  <c r="AH1003" i="29"/>
  <c r="AH951" i="29"/>
  <c r="AH903" i="29"/>
  <c r="AH900" i="29"/>
  <c r="AH786" i="29"/>
  <c r="AH780" i="29"/>
  <c r="AH770" i="29"/>
  <c r="AH615" i="29"/>
  <c r="AR613" i="29"/>
  <c r="AS613" i="29" s="1"/>
  <c r="AT613" i="29" s="1"/>
  <c r="AR604" i="29"/>
  <c r="AS604" i="29" s="1"/>
  <c r="AT604" i="29" s="1"/>
  <c r="AH584" i="29"/>
  <c r="AH581" i="29"/>
  <c r="AH540" i="29"/>
  <c r="AH502" i="29"/>
  <c r="AH489" i="29"/>
  <c r="AH411" i="29"/>
  <c r="AH348" i="29"/>
  <c r="AR283" i="29"/>
  <c r="AS283" i="29" s="1"/>
  <c r="AT283" i="29" s="1"/>
  <c r="AH129" i="29"/>
  <c r="AR58" i="29"/>
  <c r="AS58" i="29" s="1"/>
  <c r="AT58" i="29" s="1"/>
  <c r="AH515" i="29"/>
  <c r="AH483" i="29"/>
  <c r="AR468" i="29"/>
  <c r="AS468" i="29" s="1"/>
  <c r="AT468" i="29" s="1"/>
  <c r="AH444" i="29"/>
  <c r="AH441" i="29"/>
  <c r="AR439" i="29"/>
  <c r="AS439" i="29" s="1"/>
  <c r="AT439" i="29" s="1"/>
  <c r="AR383" i="29"/>
  <c r="AS383" i="29" s="1"/>
  <c r="AT383" i="29" s="1"/>
  <c r="AH246" i="29"/>
  <c r="AR231" i="29"/>
  <c r="AS231" i="29" s="1"/>
  <c r="AT231" i="29" s="1"/>
  <c r="AH204" i="29"/>
  <c r="AH188" i="29"/>
  <c r="AH150" i="29"/>
  <c r="AR148" i="29"/>
  <c r="AS148" i="29" s="1"/>
  <c r="AT148" i="29" s="1"/>
  <c r="AH94" i="29"/>
  <c r="AR28" i="29"/>
  <c r="AS28" i="29" s="1"/>
  <c r="AT28" i="29" s="1"/>
  <c r="AR759" i="29"/>
  <c r="AS759" i="29" s="1"/>
  <c r="AT759" i="29" s="1"/>
  <c r="AH758" i="29"/>
  <c r="AR676" i="29"/>
  <c r="AS676" i="29" s="1"/>
  <c r="AT676" i="29" s="1"/>
  <c r="AH604" i="29"/>
  <c r="AR546" i="29"/>
  <c r="AS546" i="29" s="1"/>
  <c r="AT546" i="29" s="1"/>
  <c r="AR501" i="29"/>
  <c r="AS501" i="29" s="1"/>
  <c r="AT501" i="29" s="1"/>
  <c r="AR426" i="29"/>
  <c r="AS426" i="29" s="1"/>
  <c r="AT426" i="29" s="1"/>
  <c r="AH379" i="29"/>
  <c r="AR345" i="29"/>
  <c r="AS345" i="29" s="1"/>
  <c r="AT345" i="29" s="1"/>
  <c r="AH290" i="29"/>
  <c r="AR264" i="29"/>
  <c r="AS264" i="29" s="1"/>
  <c r="AT264" i="29" s="1"/>
  <c r="AH163" i="29"/>
  <c r="AR142" i="29"/>
  <c r="AS142" i="29" s="1"/>
  <c r="AT142" i="29" s="1"/>
  <c r="AH134" i="29"/>
  <c r="AH117" i="29"/>
  <c r="AH88" i="29"/>
  <c r="AH85" i="29"/>
  <c r="AH82" i="29"/>
  <c r="AH69" i="29"/>
  <c r="AR64" i="29"/>
  <c r="AS64" i="29" s="1"/>
  <c r="AT64" i="29" s="1"/>
  <c r="AH49" i="29"/>
  <c r="AH46" i="29"/>
  <c r="AR843" i="29"/>
  <c r="AS843" i="29" s="1"/>
  <c r="AT843" i="29" s="1"/>
  <c r="AH842" i="29"/>
  <c r="AR798" i="29"/>
  <c r="AS798" i="29" s="1"/>
  <c r="AT798" i="29" s="1"/>
  <c r="AH797" i="29"/>
  <c r="AH784" i="29"/>
  <c r="AR766" i="29"/>
  <c r="AS766" i="29" s="1"/>
  <c r="AT766" i="29" s="1"/>
  <c r="AH755" i="29"/>
  <c r="AH740" i="29"/>
  <c r="AR738" i="29"/>
  <c r="AS738" i="29" s="1"/>
  <c r="AT738" i="29" s="1"/>
  <c r="AH727" i="29"/>
  <c r="AH650" i="29"/>
  <c r="AH637" i="29"/>
  <c r="AR628" i="29"/>
  <c r="AS628" i="29" s="1"/>
  <c r="AT628" i="29" s="1"/>
  <c r="AH582" i="29"/>
  <c r="AH542" i="29"/>
  <c r="AR514" i="29"/>
  <c r="AS514" i="29" s="1"/>
  <c r="AT514" i="29" s="1"/>
  <c r="AH503" i="29"/>
  <c r="AH467" i="29"/>
  <c r="AH448" i="29"/>
  <c r="AH405" i="29"/>
  <c r="AH373" i="29"/>
  <c r="AR302" i="29"/>
  <c r="AS302" i="29" s="1"/>
  <c r="AT302" i="29" s="1"/>
  <c r="AR299" i="29"/>
  <c r="AS299" i="29" s="1"/>
  <c r="AT299" i="29" s="1"/>
  <c r="AR244" i="29"/>
  <c r="AS244" i="29" s="1"/>
  <c r="AT244" i="29" s="1"/>
  <c r="AH182" i="29"/>
  <c r="AR174" i="29"/>
  <c r="AS174" i="29" s="1"/>
  <c r="AT174" i="29" s="1"/>
  <c r="AH141" i="29"/>
  <c r="AR136" i="29"/>
  <c r="AS136" i="29" s="1"/>
  <c r="AT136" i="29" s="1"/>
  <c r="AH111" i="29"/>
  <c r="AR57" i="29"/>
  <c r="AS57" i="29" s="1"/>
  <c r="AT57" i="29" s="1"/>
  <c r="AH34" i="29"/>
  <c r="AR802" i="29"/>
  <c r="AS802" i="29" s="1"/>
  <c r="AT802" i="29" s="1"/>
  <c r="AR799" i="29"/>
  <c r="AS799" i="29" s="1"/>
  <c r="AT799" i="29" s="1"/>
  <c r="AR769" i="29"/>
  <c r="AS769" i="29" s="1"/>
  <c r="AT769" i="29" s="1"/>
  <c r="AR757" i="29"/>
  <c r="AS757" i="29" s="1"/>
  <c r="AT757" i="29" s="1"/>
  <c r="AR753" i="29"/>
  <c r="AS753" i="29" s="1"/>
  <c r="AT753" i="29" s="1"/>
  <c r="AH702" i="29"/>
  <c r="AH627" i="29"/>
  <c r="AH442" i="29"/>
  <c r="AH429" i="29"/>
  <c r="AR397" i="29"/>
  <c r="AS397" i="29" s="1"/>
  <c r="AT397" i="29" s="1"/>
  <c r="AR336" i="29"/>
  <c r="AS336" i="29" s="1"/>
  <c r="AT336" i="29" s="1"/>
  <c r="AH298" i="29"/>
  <c r="AR235" i="29"/>
  <c r="AS235" i="29" s="1"/>
  <c r="AT235" i="29" s="1"/>
  <c r="AH234" i="29"/>
  <c r="AH231" i="29"/>
  <c r="AH199" i="29"/>
  <c r="AH186" i="29"/>
  <c r="AR184" i="29"/>
  <c r="AS184" i="29" s="1"/>
  <c r="AT184" i="29" s="1"/>
  <c r="AR140" i="29"/>
  <c r="AS140" i="29" s="1"/>
  <c r="AT140" i="29" s="1"/>
  <c r="AH135" i="29"/>
  <c r="AH92" i="29"/>
  <c r="AH73" i="29"/>
  <c r="AH70" i="29"/>
  <c r="AH56" i="29"/>
  <c r="AH18" i="29"/>
  <c r="AR1451" i="29"/>
  <c r="AS1451" i="29" s="1"/>
  <c r="AT1451" i="29" s="1"/>
  <c r="AH1440" i="29"/>
  <c r="AR1425" i="29"/>
  <c r="AS1425" i="29" s="1"/>
  <c r="AT1425" i="29" s="1"/>
  <c r="AH1424" i="29"/>
  <c r="AH1385" i="29"/>
  <c r="AH1340" i="29"/>
  <c r="AH1288" i="29"/>
  <c r="AH1238" i="29"/>
  <c r="AR1236" i="29"/>
  <c r="AS1236" i="29" s="1"/>
  <c r="AT1236" i="29" s="1"/>
  <c r="AH1224" i="29"/>
  <c r="AH1201" i="29"/>
  <c r="AR1199" i="29"/>
  <c r="AS1199" i="29" s="1"/>
  <c r="AT1199" i="29" s="1"/>
  <c r="AH1147" i="29"/>
  <c r="AH1144" i="29"/>
  <c r="AR1046" i="29"/>
  <c r="AS1046" i="29" s="1"/>
  <c r="AT1046" i="29" s="1"/>
  <c r="AH1032" i="29"/>
  <c r="AH881" i="29"/>
  <c r="AR876" i="29"/>
  <c r="AS876" i="29" s="1"/>
  <c r="AT876" i="29" s="1"/>
  <c r="AH846" i="29"/>
  <c r="AH823" i="29"/>
  <c r="AH820" i="29"/>
  <c r="AR815" i="29"/>
  <c r="AS815" i="29" s="1"/>
  <c r="AT815" i="29" s="1"/>
  <c r="AR773" i="29"/>
  <c r="AS773" i="29" s="1"/>
  <c r="AT773" i="29" s="1"/>
  <c r="AH746" i="29"/>
  <c r="AH696" i="29"/>
  <c r="AR610" i="29"/>
  <c r="AS610" i="29" s="1"/>
  <c r="AT610" i="29" s="1"/>
  <c r="AH596" i="29"/>
  <c r="AH586" i="29"/>
  <c r="AH563" i="29"/>
  <c r="AH556" i="29"/>
  <c r="AR538" i="29"/>
  <c r="AS538" i="29" s="1"/>
  <c r="AT538" i="29" s="1"/>
  <c r="AH423" i="29"/>
  <c r="AR421" i="29"/>
  <c r="AS421" i="29" s="1"/>
  <c r="AT421" i="29" s="1"/>
  <c r="AH396" i="29"/>
  <c r="AH377" i="29"/>
  <c r="AH364" i="29"/>
  <c r="AH361" i="29"/>
  <c r="AR350" i="29"/>
  <c r="AS350" i="29" s="1"/>
  <c r="AT350" i="29" s="1"/>
  <c r="AR340" i="29"/>
  <c r="AS340" i="29" s="1"/>
  <c r="AT340" i="29" s="1"/>
  <c r="AH335" i="29"/>
  <c r="AH329" i="29"/>
  <c r="AH218" i="29"/>
  <c r="AH215" i="29"/>
  <c r="AH196" i="29"/>
  <c r="AR181" i="29"/>
  <c r="AS181" i="29" s="1"/>
  <c r="AT181" i="29" s="1"/>
  <c r="AH161" i="29"/>
  <c r="AR159" i="29"/>
  <c r="AS159" i="29" s="1"/>
  <c r="AT159" i="29" s="1"/>
  <c r="AR116" i="29"/>
  <c r="AS116" i="29" s="1"/>
  <c r="AT116" i="29" s="1"/>
  <c r="AR39" i="29"/>
  <c r="AS39" i="29" s="1"/>
  <c r="AT39" i="29" s="1"/>
  <c r="AR26" i="29"/>
  <c r="AS26" i="29" s="1"/>
  <c r="AT26" i="29" s="1"/>
  <c r="AH1444" i="29"/>
  <c r="AH1412" i="29"/>
  <c r="AR1407" i="29"/>
  <c r="AS1407" i="29" s="1"/>
  <c r="AT1407" i="29" s="1"/>
  <c r="AH1402" i="29"/>
  <c r="AR1387" i="29"/>
  <c r="AS1387" i="29" s="1"/>
  <c r="AT1387" i="29" s="1"/>
  <c r="AH1376" i="29"/>
  <c r="AH1373" i="29"/>
  <c r="AH1359" i="29"/>
  <c r="AH1356" i="29"/>
  <c r="AH1353" i="29"/>
  <c r="AH1279" i="29"/>
  <c r="AR1217" i="29"/>
  <c r="AS1217" i="29" s="1"/>
  <c r="AT1217" i="29" s="1"/>
  <c r="AR1216" i="29"/>
  <c r="AS1216" i="29" s="1"/>
  <c r="AT1216" i="29" s="1"/>
  <c r="AH1174" i="29"/>
  <c r="AR1165" i="29"/>
  <c r="AS1165" i="29" s="1"/>
  <c r="AT1165" i="29" s="1"/>
  <c r="AH1164" i="29"/>
  <c r="AH1145" i="29"/>
  <c r="AH1135" i="29"/>
  <c r="AR1098" i="29"/>
  <c r="AS1098" i="29" s="1"/>
  <c r="AT1098" i="29" s="1"/>
  <c r="AH1068" i="29"/>
  <c r="AH1036" i="29"/>
  <c r="AH943" i="29"/>
  <c r="AR941" i="29"/>
  <c r="AS941" i="29" s="1"/>
  <c r="AT941" i="29" s="1"/>
  <c r="AH914" i="29"/>
  <c r="AH908" i="29"/>
  <c r="AH885" i="29"/>
  <c r="AR864" i="29"/>
  <c r="AS864" i="29" s="1"/>
  <c r="AT864" i="29" s="1"/>
  <c r="AR854" i="29"/>
  <c r="AS854" i="29" s="1"/>
  <c r="AT854" i="29" s="1"/>
  <c r="AH853" i="29"/>
  <c r="AH792" i="29"/>
  <c r="AR790" i="29"/>
  <c r="AS790" i="29" s="1"/>
  <c r="AT790" i="29" s="1"/>
  <c r="AH661" i="29"/>
  <c r="AH628" i="29"/>
  <c r="AH625" i="29"/>
  <c r="AH590" i="29"/>
  <c r="AH564" i="29"/>
  <c r="AR483" i="29"/>
  <c r="AS483" i="29" s="1"/>
  <c r="AT483" i="29" s="1"/>
  <c r="AR467" i="29"/>
  <c r="AS467" i="29" s="1"/>
  <c r="AT467" i="29" s="1"/>
  <c r="AR418" i="29"/>
  <c r="AS418" i="29" s="1"/>
  <c r="AT418" i="29" s="1"/>
  <c r="AH394" i="29"/>
  <c r="AH365" i="29"/>
  <c r="AH275" i="29"/>
  <c r="AH152" i="29"/>
  <c r="AR150" i="29"/>
  <c r="AS150" i="29" s="1"/>
  <c r="AT150" i="29" s="1"/>
  <c r="AH93" i="29"/>
  <c r="AH54" i="29"/>
  <c r="AR52" i="29"/>
  <c r="AS52" i="29" s="1"/>
  <c r="AT52" i="29" s="1"/>
  <c r="AR1988" i="29"/>
  <c r="AS1988" i="29" s="1"/>
  <c r="AT1988" i="29" s="1"/>
  <c r="AH1987" i="29"/>
  <c r="AR1985" i="29"/>
  <c r="AS1985" i="29" s="1"/>
  <c r="AT1985" i="29" s="1"/>
  <c r="AH1983" i="29"/>
  <c r="AR1978" i="29"/>
  <c r="AS1978" i="29" s="1"/>
  <c r="AT1978" i="29" s="1"/>
  <c r="AH1976" i="29"/>
  <c r="AH1964" i="29"/>
  <c r="AH1942" i="29"/>
  <c r="AR1940" i="29"/>
  <c r="AS1940" i="29" s="1"/>
  <c r="AT1940" i="29" s="1"/>
  <c r="AR1929" i="29"/>
  <c r="AS1929" i="29" s="1"/>
  <c r="AT1929" i="29" s="1"/>
  <c r="AR1926" i="29"/>
  <c r="AS1926" i="29" s="1"/>
  <c r="AT1926" i="29" s="1"/>
  <c r="AR1914" i="29"/>
  <c r="AS1914" i="29" s="1"/>
  <c r="AT1914" i="29" s="1"/>
  <c r="AH1887" i="29"/>
  <c r="AH1883" i="29"/>
  <c r="AH1879" i="29"/>
  <c r="AH1826" i="29"/>
  <c r="AH1809" i="29"/>
  <c r="AR1794" i="29"/>
  <c r="AS1794" i="29" s="1"/>
  <c r="AT1794" i="29" s="1"/>
  <c r="AR1959" i="29"/>
  <c r="AS1959" i="29" s="1"/>
  <c r="AT1959" i="29" s="1"/>
  <c r="AR1944" i="29"/>
  <c r="AS1944" i="29" s="1"/>
  <c r="AT1944" i="29" s="1"/>
  <c r="AR1933" i="29"/>
  <c r="AS1933" i="29" s="1"/>
  <c r="AT1933" i="29" s="1"/>
  <c r="AH1909" i="29"/>
  <c r="AR1832" i="29"/>
  <c r="AS1832" i="29" s="1"/>
  <c r="AT1832" i="29" s="1"/>
  <c r="AR1824" i="29"/>
  <c r="AS1824" i="29" s="1"/>
  <c r="AT1824" i="29" s="1"/>
  <c r="AH1816" i="29"/>
  <c r="AR1800" i="29"/>
  <c r="AS1800" i="29" s="1"/>
  <c r="AT1800" i="29" s="1"/>
  <c r="AR1776" i="29"/>
  <c r="AS1776" i="29" s="1"/>
  <c r="AT1776" i="29" s="1"/>
  <c r="AR1746" i="29"/>
  <c r="AS1746" i="29" s="1"/>
  <c r="AT1746" i="29" s="1"/>
  <c r="AH1719" i="29"/>
  <c r="AR1696" i="29"/>
  <c r="AS1696" i="29" s="1"/>
  <c r="AT1696" i="29" s="1"/>
  <c r="AR1682" i="29"/>
  <c r="AS1682" i="29" s="1"/>
  <c r="AT1682" i="29" s="1"/>
  <c r="AH1632" i="29"/>
  <c r="AR1623" i="29"/>
  <c r="AS1623" i="29" s="1"/>
  <c r="AT1623" i="29" s="1"/>
  <c r="AH1611" i="29"/>
  <c r="AR1590" i="29"/>
  <c r="AS1590" i="29" s="1"/>
  <c r="AT1590" i="29" s="1"/>
  <c r="AH1542" i="29"/>
  <c r="AH1520" i="29"/>
  <c r="AH1497" i="29"/>
  <c r="AR1488" i="29"/>
  <c r="AS1488" i="29" s="1"/>
  <c r="AT1488" i="29" s="1"/>
  <c r="AH1450" i="29"/>
  <c r="AR1429" i="29"/>
  <c r="AS1429" i="29" s="1"/>
  <c r="AT1429" i="29" s="1"/>
  <c r="AH1332" i="29"/>
  <c r="AH1276" i="29"/>
  <c r="AH1834" i="29"/>
  <c r="AH1771" i="29"/>
  <c r="AH1760" i="29"/>
  <c r="AR1697" i="29"/>
  <c r="AS1697" i="29" s="1"/>
  <c r="AT1697" i="29" s="1"/>
  <c r="AH1661" i="29"/>
  <c r="AR1502" i="29"/>
  <c r="AS1502" i="29" s="1"/>
  <c r="AT1502" i="29" s="1"/>
  <c r="AH1431" i="29"/>
  <c r="AH1428" i="29"/>
  <c r="AR1426" i="29"/>
  <c r="AS1426" i="29" s="1"/>
  <c r="AT1426" i="29" s="1"/>
  <c r="AH1398" i="29"/>
  <c r="AR1155" i="29"/>
  <c r="AS1155" i="29" s="1"/>
  <c r="AT1155" i="29" s="1"/>
  <c r="AH1998" i="29"/>
  <c r="AR1918" i="29"/>
  <c r="AS1918" i="29" s="1"/>
  <c r="AT1918" i="29" s="1"/>
  <c r="AH1858" i="29"/>
  <c r="AR1993" i="29"/>
  <c r="AS1993" i="29" s="1"/>
  <c r="AT1993" i="29" s="1"/>
  <c r="AH1988" i="29"/>
  <c r="AR1983" i="29"/>
  <c r="AS1983" i="29" s="1"/>
  <c r="AT1983" i="29" s="1"/>
  <c r="AR1979" i="29"/>
  <c r="AS1979" i="29" s="1"/>
  <c r="AT1979" i="29" s="1"/>
  <c r="AR1967" i="29"/>
  <c r="AS1967" i="29" s="1"/>
  <c r="AT1967" i="29" s="1"/>
  <c r="AH1940" i="29"/>
  <c r="AH1921" i="29"/>
  <c r="AH1914" i="29"/>
  <c r="AR1841" i="29"/>
  <c r="AS1841" i="29" s="1"/>
  <c r="AT1841" i="29" s="1"/>
  <c r="AR1808" i="29"/>
  <c r="AS1808" i="29" s="1"/>
  <c r="AT1808" i="29" s="1"/>
  <c r="AR1733" i="29"/>
  <c r="AS1733" i="29" s="1"/>
  <c r="AT1733" i="29" s="1"/>
  <c r="AH1678" i="29"/>
  <c r="AH1672" i="29"/>
  <c r="AR1597" i="29"/>
  <c r="AS1597" i="29" s="1"/>
  <c r="AT1597" i="29" s="1"/>
  <c r="AH1596" i="29"/>
  <c r="AR1594" i="29"/>
  <c r="AS1594" i="29" s="1"/>
  <c r="AT1594" i="29" s="1"/>
  <c r="AR1334" i="29"/>
  <c r="AS1334" i="29" s="1"/>
  <c r="AT1334" i="29" s="1"/>
  <c r="AR1294" i="29"/>
  <c r="AS1294" i="29" s="1"/>
  <c r="AT1294" i="29" s="1"/>
  <c r="AH1293" i="29"/>
  <c r="AH1232" i="29"/>
  <c r="AR1200" i="29"/>
  <c r="AS1200" i="29" s="1"/>
  <c r="AT1200" i="29" s="1"/>
  <c r="AH929" i="29"/>
  <c r="AH926" i="29"/>
  <c r="AR1982" i="29"/>
  <c r="AS1982" i="29" s="1"/>
  <c r="AT1982" i="29" s="1"/>
  <c r="AH1898" i="29"/>
  <c r="AH2011" i="29"/>
  <c r="AH1959" i="29"/>
  <c r="AR1934" i="29"/>
  <c r="AS1934" i="29" s="1"/>
  <c r="AT1934" i="29" s="1"/>
  <c r="AR1923" i="29"/>
  <c r="AS1923" i="29" s="1"/>
  <c r="AT1923" i="29" s="1"/>
  <c r="AR1919" i="29"/>
  <c r="AS1919" i="29" s="1"/>
  <c r="AT1919" i="29" s="1"/>
  <c r="AR1904" i="29"/>
  <c r="AS1904" i="29" s="1"/>
  <c r="AT1904" i="29" s="1"/>
  <c r="AR1887" i="29"/>
  <c r="AS1887" i="29" s="1"/>
  <c r="AT1887" i="29" s="1"/>
  <c r="AH1843" i="29"/>
  <c r="AR1829" i="29"/>
  <c r="AS1829" i="29" s="1"/>
  <c r="AT1829" i="29" s="1"/>
  <c r="AH1817" i="29"/>
  <c r="AH1807" i="29"/>
  <c r="AR1725" i="29"/>
  <c r="AS1725" i="29" s="1"/>
  <c r="AT1725" i="29" s="1"/>
  <c r="AR1649" i="29"/>
  <c r="AS1649" i="29" s="1"/>
  <c r="AT1649" i="29" s="1"/>
  <c r="AR1552" i="29"/>
  <c r="AS1552" i="29" s="1"/>
  <c r="AT1552" i="29" s="1"/>
  <c r="AR1548" i="29"/>
  <c r="AS1548" i="29" s="1"/>
  <c r="AT1548" i="29" s="1"/>
  <c r="AH1521" i="29"/>
  <c r="AR1423" i="29"/>
  <c r="AS1423" i="29" s="1"/>
  <c r="AT1423" i="29" s="1"/>
  <c r="AH1405" i="29"/>
  <c r="AR1400" i="29"/>
  <c r="AS1400" i="29" s="1"/>
  <c r="AT1400" i="29" s="1"/>
  <c r="AH1243" i="29"/>
  <c r="AR1234" i="29"/>
  <c r="AS1234" i="29" s="1"/>
  <c r="AT1234" i="29" s="1"/>
  <c r="AH978" i="29"/>
  <c r="AR1013" i="29"/>
  <c r="AS1013" i="29" s="1"/>
  <c r="AT1013" i="29" s="1"/>
  <c r="AH2004" i="29"/>
  <c r="AR2002" i="29"/>
  <c r="AS2002" i="29" s="1"/>
  <c r="AT2002" i="29" s="1"/>
  <c r="AH1918" i="29"/>
  <c r="AH1907" i="29"/>
  <c r="AR1897" i="29"/>
  <c r="AS1897" i="29" s="1"/>
  <c r="AT1897" i="29" s="1"/>
  <c r="AH1867" i="29"/>
  <c r="AH1855" i="29"/>
  <c r="AH1835" i="29"/>
  <c r="AH1765" i="29"/>
  <c r="AH1736" i="29"/>
  <c r="AR1680" i="29"/>
  <c r="AS1680" i="29" s="1"/>
  <c r="AT1680" i="29" s="1"/>
  <c r="AH1659" i="29"/>
  <c r="AH1641" i="29"/>
  <c r="AR1562" i="29"/>
  <c r="AS1562" i="29" s="1"/>
  <c r="AT1562" i="29" s="1"/>
  <c r="AR1559" i="29"/>
  <c r="AS1559" i="29" s="1"/>
  <c r="AT1559" i="29" s="1"/>
  <c r="AH1445" i="29"/>
  <c r="AH1365" i="29"/>
  <c r="AR1252" i="29"/>
  <c r="AS1252" i="29" s="1"/>
  <c r="AT1252" i="29" s="1"/>
  <c r="AH1206" i="29"/>
  <c r="AR1935" i="29"/>
  <c r="AS1935" i="29" s="1"/>
  <c r="AT1935" i="29" s="1"/>
  <c r="AR1920" i="29"/>
  <c r="AS1920" i="29" s="1"/>
  <c r="AT1920" i="29" s="1"/>
  <c r="AR1913" i="29"/>
  <c r="AS1913" i="29" s="1"/>
  <c r="AT1913" i="29" s="1"/>
  <c r="AR1883" i="29"/>
  <c r="AS1883" i="29" s="1"/>
  <c r="AT1883" i="29" s="1"/>
  <c r="AR1845" i="29"/>
  <c r="AS1845" i="29" s="1"/>
  <c r="AT1845" i="29" s="1"/>
  <c r="AR1752" i="29"/>
  <c r="AS1752" i="29" s="1"/>
  <c r="AT1752" i="29" s="1"/>
  <c r="AR1674" i="29"/>
  <c r="AS1674" i="29" s="1"/>
  <c r="AT1674" i="29" s="1"/>
  <c r="AR1654" i="29"/>
  <c r="AS1654" i="29" s="1"/>
  <c r="AT1654" i="29" s="1"/>
  <c r="AR1214" i="29"/>
  <c r="AS1214" i="29" s="1"/>
  <c r="AT1214" i="29" s="1"/>
  <c r="AR1170" i="29"/>
  <c r="AS1170" i="29" s="1"/>
  <c r="AT1170" i="29" s="1"/>
  <c r="AH2008" i="29"/>
  <c r="AR1977" i="29"/>
  <c r="AS1977" i="29" s="1"/>
  <c r="AT1977" i="29" s="1"/>
  <c r="AR1939" i="29"/>
  <c r="AS1939" i="29" s="1"/>
  <c r="AT1939" i="29" s="1"/>
  <c r="AR1917" i="29"/>
  <c r="AS1917" i="29" s="1"/>
  <c r="AT1917" i="29" s="1"/>
  <c r="AH1893" i="29"/>
  <c r="AH1882" i="29"/>
  <c r="AH1871" i="29"/>
  <c r="AR1778" i="29"/>
  <c r="AS1778" i="29" s="1"/>
  <c r="AT1778" i="29" s="1"/>
  <c r="AR1730" i="29"/>
  <c r="AS1730" i="29" s="1"/>
  <c r="AT1730" i="29" s="1"/>
  <c r="AR1668" i="29"/>
  <c r="AS1668" i="29" s="1"/>
  <c r="AT1668" i="29" s="1"/>
  <c r="AR1661" i="29"/>
  <c r="AS1661" i="29" s="1"/>
  <c r="AT1661" i="29" s="1"/>
  <c r="AH1545" i="29"/>
  <c r="AR1510" i="29"/>
  <c r="AS1510" i="29" s="1"/>
  <c r="AT1510" i="29" s="1"/>
  <c r="AH1350" i="29"/>
  <c r="AR1319" i="29"/>
  <c r="AS1319" i="29" s="1"/>
  <c r="AT1319" i="29" s="1"/>
  <c r="AR1266" i="29"/>
  <c r="AS1266" i="29" s="1"/>
  <c r="AT1266" i="29" s="1"/>
  <c r="AR2009" i="29"/>
  <c r="AS2009" i="29" s="1"/>
  <c r="AT2009" i="29" s="1"/>
  <c r="AH1986" i="29"/>
  <c r="AR1984" i="29"/>
  <c r="AS1984" i="29" s="1"/>
  <c r="AT1984" i="29" s="1"/>
  <c r="AH1979" i="29"/>
  <c r="AH1960" i="29"/>
  <c r="AH1956" i="29"/>
  <c r="AR1950" i="29"/>
  <c r="AS1950" i="29" s="1"/>
  <c r="AT1950" i="29" s="1"/>
  <c r="AH1890" i="29"/>
  <c r="AR1842" i="29"/>
  <c r="AS1842" i="29" s="1"/>
  <c r="AT1842" i="29" s="1"/>
  <c r="AH1836" i="29"/>
  <c r="AR1793" i="29"/>
  <c r="AS1793" i="29" s="1"/>
  <c r="AT1793" i="29" s="1"/>
  <c r="AR1782" i="29"/>
  <c r="AS1782" i="29" s="1"/>
  <c r="AT1782" i="29" s="1"/>
  <c r="AR1767" i="29"/>
  <c r="AS1767" i="29" s="1"/>
  <c r="AT1767" i="29" s="1"/>
  <c r="AR1756" i="29"/>
  <c r="AS1756" i="29" s="1"/>
  <c r="AT1756" i="29" s="1"/>
  <c r="AR1705" i="29"/>
  <c r="AS1705" i="29" s="1"/>
  <c r="AT1705" i="29" s="1"/>
  <c r="AR1702" i="29"/>
  <c r="AS1702" i="29" s="1"/>
  <c r="AT1702" i="29" s="1"/>
  <c r="AR1688" i="29"/>
  <c r="AS1688" i="29" s="1"/>
  <c r="AT1688" i="29" s="1"/>
  <c r="AR1612" i="29"/>
  <c r="AS1612" i="29" s="1"/>
  <c r="AT1612" i="29" s="1"/>
  <c r="AH1604" i="29"/>
  <c r="AR1602" i="29"/>
  <c r="AS1602" i="29" s="1"/>
  <c r="AT1602" i="29" s="1"/>
  <c r="AH1588" i="29"/>
  <c r="AR1576" i="29"/>
  <c r="AS1576" i="29" s="1"/>
  <c r="AT1576" i="29" s="1"/>
  <c r="AR1487" i="29"/>
  <c r="AS1487" i="29" s="1"/>
  <c r="AT1487" i="29" s="1"/>
  <c r="AR1484" i="29"/>
  <c r="AS1484" i="29" s="1"/>
  <c r="AT1484" i="29" s="1"/>
  <c r="AH1265" i="29"/>
  <c r="AH1172" i="29"/>
  <c r="AH1169" i="29"/>
  <c r="AH1133" i="29"/>
  <c r="AH1072" i="29"/>
  <c r="AR1070" i="29"/>
  <c r="AS1070" i="29" s="1"/>
  <c r="AT1070" i="29" s="1"/>
  <c r="AH1711" i="29"/>
  <c r="AR1699" i="29"/>
  <c r="AS1699" i="29" s="1"/>
  <c r="AT1699" i="29" s="1"/>
  <c r="AH1680" i="29"/>
  <c r="AR1586" i="29"/>
  <c r="AS1586" i="29" s="1"/>
  <c r="AT1586" i="29" s="1"/>
  <c r="AR1583" i="29"/>
  <c r="AS1583" i="29" s="1"/>
  <c r="AT1583" i="29" s="1"/>
  <c r="AR1557" i="29"/>
  <c r="AS1557" i="29" s="1"/>
  <c r="AT1557" i="29" s="1"/>
  <c r="AR1533" i="29"/>
  <c r="AS1533" i="29" s="1"/>
  <c r="AT1533" i="29" s="1"/>
  <c r="AH1500" i="29"/>
  <c r="AR1431" i="29"/>
  <c r="AS1431" i="29" s="1"/>
  <c r="AT1431" i="29" s="1"/>
  <c r="AR1378" i="29"/>
  <c r="AS1378" i="29" s="1"/>
  <c r="AT1378" i="29" s="1"/>
  <c r="AH1377" i="29"/>
  <c r="AR1326" i="29"/>
  <c r="AS1326" i="29" s="1"/>
  <c r="AT1326" i="29" s="1"/>
  <c r="AH1143" i="29"/>
  <c r="AR1077" i="29"/>
  <c r="AS1077" i="29" s="1"/>
  <c r="AT1077" i="29" s="1"/>
  <c r="AR1222" i="29"/>
  <c r="AS1222" i="29" s="1"/>
  <c r="AT1222" i="29" s="1"/>
  <c r="AH964" i="29"/>
  <c r="AR1558" i="29"/>
  <c r="AS1558" i="29" s="1"/>
  <c r="AT1558" i="29" s="1"/>
  <c r="AR1532" i="29"/>
  <c r="AS1532" i="29" s="1"/>
  <c r="AT1532" i="29" s="1"/>
  <c r="AR1526" i="29"/>
  <c r="AS1526" i="29" s="1"/>
  <c r="AT1526" i="29" s="1"/>
  <c r="AH1510" i="29"/>
  <c r="AR1508" i="29"/>
  <c r="AS1508" i="29" s="1"/>
  <c r="AT1508" i="29" s="1"/>
  <c r="AR1458" i="29"/>
  <c r="AS1458" i="29" s="1"/>
  <c r="AT1458" i="29" s="1"/>
  <c r="AH1438" i="29"/>
  <c r="AH1416" i="29"/>
  <c r="AR1414" i="29"/>
  <c r="AS1414" i="29" s="1"/>
  <c r="AT1414" i="29" s="1"/>
  <c r="AR1399" i="29"/>
  <c r="AS1399" i="29" s="1"/>
  <c r="AT1399" i="29" s="1"/>
  <c r="AH1369" i="29"/>
  <c r="AR1363" i="29"/>
  <c r="AS1363" i="29" s="1"/>
  <c r="AT1363" i="29" s="1"/>
  <c r="AR1359" i="29"/>
  <c r="AS1359" i="29" s="1"/>
  <c r="AT1359" i="29" s="1"/>
  <c r="AH1328" i="29"/>
  <c r="AR1307" i="29"/>
  <c r="AS1307" i="29" s="1"/>
  <c r="AT1307" i="29" s="1"/>
  <c r="AR1237" i="29"/>
  <c r="AS1237" i="29" s="1"/>
  <c r="AT1237" i="29" s="1"/>
  <c r="AR1230" i="29"/>
  <c r="AS1230" i="29" s="1"/>
  <c r="AT1230" i="29" s="1"/>
  <c r="AH1228" i="29"/>
  <c r="AH1220" i="29"/>
  <c r="AH1212" i="29"/>
  <c r="AR1183" i="29"/>
  <c r="AS1183" i="29" s="1"/>
  <c r="AT1183" i="29" s="1"/>
  <c r="AH1175" i="29"/>
  <c r="AR1173" i="29"/>
  <c r="AS1173" i="29" s="1"/>
  <c r="AT1173" i="29" s="1"/>
  <c r="AR1162" i="29"/>
  <c r="AS1162" i="29" s="1"/>
  <c r="AT1162" i="29" s="1"/>
  <c r="AR1158" i="29"/>
  <c r="AS1158" i="29" s="1"/>
  <c r="AT1158" i="29" s="1"/>
  <c r="AH1146" i="29"/>
  <c r="AR1134" i="29"/>
  <c r="AS1134" i="29" s="1"/>
  <c r="AT1134" i="29" s="1"/>
  <c r="AH1109" i="29"/>
  <c r="AR1799" i="29"/>
  <c r="AS1799" i="29" s="1"/>
  <c r="AT1799" i="29" s="1"/>
  <c r="AH1791" i="29"/>
  <c r="AR1781" i="29"/>
  <c r="AS1781" i="29" s="1"/>
  <c r="AT1781" i="29" s="1"/>
  <c r="AR1755" i="29"/>
  <c r="AS1755" i="29" s="1"/>
  <c r="AT1755" i="29" s="1"/>
  <c r="AH1688" i="29"/>
  <c r="AH1653" i="29"/>
  <c r="AR1627" i="29"/>
  <c r="AS1627" i="29" s="1"/>
  <c r="AT1627" i="29" s="1"/>
  <c r="AH1615" i="29"/>
  <c r="AH1601" i="29"/>
  <c r="AR1595" i="29"/>
  <c r="AS1595" i="29" s="1"/>
  <c r="AT1595" i="29" s="1"/>
  <c r="AH1558" i="29"/>
  <c r="AR1556" i="29"/>
  <c r="AS1556" i="29" s="1"/>
  <c r="AT1556" i="29" s="1"/>
  <c r="AR1530" i="29"/>
  <c r="AS1530" i="29" s="1"/>
  <c r="AT1530" i="29" s="1"/>
  <c r="AH1526" i="29"/>
  <c r="AR1520" i="29"/>
  <c r="AS1520" i="29" s="1"/>
  <c r="AT1520" i="29" s="1"/>
  <c r="AH1519" i="29"/>
  <c r="AH1432" i="29"/>
  <c r="AH1417" i="29"/>
  <c r="AR1379" i="29"/>
  <c r="AS1379" i="29" s="1"/>
  <c r="AT1379" i="29" s="1"/>
  <c r="AR1372" i="29"/>
  <c r="AS1372" i="29" s="1"/>
  <c r="AT1372" i="29" s="1"/>
  <c r="AR1313" i="29"/>
  <c r="AS1313" i="29" s="1"/>
  <c r="AT1313" i="29" s="1"/>
  <c r="AR1309" i="29"/>
  <c r="AS1309" i="29" s="1"/>
  <c r="AT1309" i="29" s="1"/>
  <c r="AH1307" i="29"/>
  <c r="AH1290" i="29"/>
  <c r="AH1233" i="29"/>
  <c r="AR1227" i="29"/>
  <c r="AS1227" i="29" s="1"/>
  <c r="AT1227" i="29" s="1"/>
  <c r="AH1190" i="29"/>
  <c r="AH1110" i="29"/>
  <c r="AR1081" i="29"/>
  <c r="AS1081" i="29" s="1"/>
  <c r="AT1081" i="29" s="1"/>
  <c r="AH1073" i="29"/>
  <c r="AH982" i="29"/>
  <c r="AH1866" i="29"/>
  <c r="AR1860" i="29"/>
  <c r="AS1860" i="29" s="1"/>
  <c r="AT1860" i="29" s="1"/>
  <c r="AH1854" i="29"/>
  <c r="AR1852" i="29"/>
  <c r="AS1852" i="29" s="1"/>
  <c r="AT1852" i="29" s="1"/>
  <c r="AH1842" i="29"/>
  <c r="AR1831" i="29"/>
  <c r="AS1831" i="29" s="1"/>
  <c r="AT1831" i="29" s="1"/>
  <c r="AR1813" i="29"/>
  <c r="AS1813" i="29" s="1"/>
  <c r="AT1813" i="29" s="1"/>
  <c r="AR1785" i="29"/>
  <c r="AS1785" i="29" s="1"/>
  <c r="AT1785" i="29" s="1"/>
  <c r="AH1784" i="29"/>
  <c r="AR1770" i="29"/>
  <c r="AS1770" i="29" s="1"/>
  <c r="AT1770" i="29" s="1"/>
  <c r="AH1742" i="29"/>
  <c r="AH1739" i="29"/>
  <c r="AH1718" i="29"/>
  <c r="AR1632" i="29"/>
  <c r="AS1632" i="29" s="1"/>
  <c r="AT1632" i="29" s="1"/>
  <c r="AR1620" i="29"/>
  <c r="AS1620" i="29" s="1"/>
  <c r="AT1620" i="29" s="1"/>
  <c r="AR1606" i="29"/>
  <c r="AS1606" i="29" s="1"/>
  <c r="AT1606" i="29" s="1"/>
  <c r="AR1591" i="29"/>
  <c r="AS1591" i="29" s="1"/>
  <c r="AT1591" i="29" s="1"/>
  <c r="AH1579" i="29"/>
  <c r="AH1572" i="29"/>
  <c r="AH1565" i="29"/>
  <c r="AH1544" i="29"/>
  <c r="AR1492" i="29"/>
  <c r="AS1492" i="29" s="1"/>
  <c r="AT1492" i="29" s="1"/>
  <c r="AH1491" i="29"/>
  <c r="AH1465" i="29"/>
  <c r="AH1462" i="29"/>
  <c r="AH1451" i="29"/>
  <c r="AH1425" i="29"/>
  <c r="AR1419" i="29"/>
  <c r="AS1419" i="29" s="1"/>
  <c r="AT1419" i="29" s="1"/>
  <c r="AR1404" i="29"/>
  <c r="AS1404" i="29" s="1"/>
  <c r="AT1404" i="29" s="1"/>
  <c r="AR1393" i="29"/>
  <c r="AS1393" i="29" s="1"/>
  <c r="AT1393" i="29" s="1"/>
  <c r="AR1368" i="29"/>
  <c r="AS1368" i="29" s="1"/>
  <c r="AT1368" i="29" s="1"/>
  <c r="AH1367" i="29"/>
  <c r="AR1339" i="29"/>
  <c r="AS1339" i="29" s="1"/>
  <c r="AT1339" i="29" s="1"/>
  <c r="AH1337" i="29"/>
  <c r="AR1335" i="29"/>
  <c r="AS1335" i="29" s="1"/>
  <c r="AT1335" i="29" s="1"/>
  <c r="AH1333" i="29"/>
  <c r="AR1320" i="29"/>
  <c r="AS1320" i="29" s="1"/>
  <c r="AT1320" i="29" s="1"/>
  <c r="AH1300" i="29"/>
  <c r="AR1295" i="29"/>
  <c r="AS1295" i="29" s="1"/>
  <c r="AT1295" i="29" s="1"/>
  <c r="AH1256" i="29"/>
  <c r="AH1237" i="29"/>
  <c r="AR1235" i="29"/>
  <c r="AS1235" i="29" s="1"/>
  <c r="AT1235" i="29" s="1"/>
  <c r="AH1080" i="29"/>
  <c r="AH1069" i="29"/>
  <c r="AH1022" i="29"/>
  <c r="AR1588" i="29"/>
  <c r="AS1588" i="29" s="1"/>
  <c r="AT1588" i="29" s="1"/>
  <c r="AH1516" i="29"/>
  <c r="AH1433" i="29"/>
  <c r="AH1375" i="29"/>
  <c r="AR1302" i="29"/>
  <c r="AS1302" i="29" s="1"/>
  <c r="AT1302" i="29" s="1"/>
  <c r="AR1175" i="29"/>
  <c r="AS1175" i="29" s="1"/>
  <c r="AT1175" i="29" s="1"/>
  <c r="AH1170" i="29"/>
  <c r="AR1102" i="29"/>
  <c r="AS1102" i="29" s="1"/>
  <c r="AT1102" i="29" s="1"/>
  <c r="AH946" i="29"/>
  <c r="AR944" i="29"/>
  <c r="AS944" i="29" s="1"/>
  <c r="AT944" i="29" s="1"/>
  <c r="AH1481" i="29"/>
  <c r="AH1415" i="29"/>
  <c r="AR1354" i="29"/>
  <c r="AS1354" i="29" s="1"/>
  <c r="AT1354" i="29" s="1"/>
  <c r="AH1281" i="29"/>
  <c r="AR1157" i="29"/>
  <c r="AS1157" i="29" s="1"/>
  <c r="AT1157" i="29" s="1"/>
  <c r="AR1139" i="29"/>
  <c r="AS1139" i="29" s="1"/>
  <c r="AT1139" i="29" s="1"/>
  <c r="AH1108" i="29"/>
  <c r="AH1591" i="29"/>
  <c r="AH1587" i="29"/>
  <c r="AR1585" i="29"/>
  <c r="AS1585" i="29" s="1"/>
  <c r="AT1585" i="29" s="1"/>
  <c r="AR1582" i="29"/>
  <c r="AS1582" i="29" s="1"/>
  <c r="AT1582" i="29" s="1"/>
  <c r="AH1580" i="29"/>
  <c r="AR1578" i="29"/>
  <c r="AS1578" i="29" s="1"/>
  <c r="AT1578" i="29" s="1"/>
  <c r="AR1575" i="29"/>
  <c r="AS1575" i="29" s="1"/>
  <c r="AT1575" i="29" s="1"/>
  <c r="AH1573" i="29"/>
  <c r="AR1497" i="29"/>
  <c r="AS1497" i="29" s="1"/>
  <c r="AT1497" i="29" s="1"/>
  <c r="AR1479" i="29"/>
  <c r="AS1479" i="29" s="1"/>
  <c r="AT1479" i="29" s="1"/>
  <c r="AH1452" i="29"/>
  <c r="AR1450" i="29"/>
  <c r="AS1450" i="29" s="1"/>
  <c r="AT1450" i="29" s="1"/>
  <c r="AH1448" i="29"/>
  <c r="AR1446" i="29"/>
  <c r="AS1446" i="29" s="1"/>
  <c r="AT1446" i="29" s="1"/>
  <c r="AH1441" i="29"/>
  <c r="AR1424" i="29"/>
  <c r="AS1424" i="29" s="1"/>
  <c r="AT1424" i="29" s="1"/>
  <c r="AH1422" i="29"/>
  <c r="AH1408" i="29"/>
  <c r="AH1379" i="29"/>
  <c r="AR1346" i="29"/>
  <c r="AS1346" i="29" s="1"/>
  <c r="AT1346" i="29" s="1"/>
  <c r="AR1329" i="29"/>
  <c r="AS1329" i="29" s="1"/>
  <c r="AT1329" i="29" s="1"/>
  <c r="AH1327" i="29"/>
  <c r="AR1311" i="29"/>
  <c r="AS1311" i="29" s="1"/>
  <c r="AT1311" i="29" s="1"/>
  <c r="AR1286" i="29"/>
  <c r="AS1286" i="29" s="1"/>
  <c r="AT1286" i="29" s="1"/>
  <c r="AH1163" i="29"/>
  <c r="AR1161" i="29"/>
  <c r="AS1161" i="29" s="1"/>
  <c r="AT1161" i="29" s="1"/>
  <c r="AH1156" i="29"/>
  <c r="AR1143" i="29"/>
  <c r="AS1143" i="29" s="1"/>
  <c r="AT1143" i="29" s="1"/>
  <c r="AR1069" i="29"/>
  <c r="AS1069" i="29" s="1"/>
  <c r="AT1069" i="29" s="1"/>
  <c r="AR1045" i="29"/>
  <c r="AS1045" i="29" s="1"/>
  <c r="AT1045" i="29" s="1"/>
  <c r="AH450" i="29"/>
  <c r="AH1848" i="29"/>
  <c r="AH1839" i="29"/>
  <c r="AR1815" i="29"/>
  <c r="AS1815" i="29" s="1"/>
  <c r="AT1815" i="29" s="1"/>
  <c r="AH1813" i="29"/>
  <c r="AR1801" i="29"/>
  <c r="AS1801" i="29" s="1"/>
  <c r="AT1801" i="29" s="1"/>
  <c r="AR1768" i="29"/>
  <c r="AS1768" i="29" s="1"/>
  <c r="AT1768" i="29" s="1"/>
  <c r="AR1753" i="29"/>
  <c r="AS1753" i="29" s="1"/>
  <c r="AT1753" i="29" s="1"/>
  <c r="AH1740" i="29"/>
  <c r="AH1727" i="29"/>
  <c r="AH1723" i="29"/>
  <c r="AH1669" i="29"/>
  <c r="AR1663" i="29"/>
  <c r="AS1663" i="29" s="1"/>
  <c r="AT1663" i="29" s="1"/>
  <c r="AR1645" i="29"/>
  <c r="AS1645" i="29" s="1"/>
  <c r="AT1645" i="29" s="1"/>
  <c r="AH1640" i="29"/>
  <c r="AH1620" i="29"/>
  <c r="AR1607" i="29"/>
  <c r="AS1607" i="29" s="1"/>
  <c r="AT1607" i="29" s="1"/>
  <c r="AR1604" i="29"/>
  <c r="AS1604" i="29" s="1"/>
  <c r="AT1604" i="29" s="1"/>
  <c r="AH1603" i="29"/>
  <c r="AH1584" i="29"/>
  <c r="AH1577" i="29"/>
  <c r="AR1571" i="29"/>
  <c r="AS1571" i="29" s="1"/>
  <c r="AT1571" i="29" s="1"/>
  <c r="AR1568" i="29"/>
  <c r="AS1568" i="29" s="1"/>
  <c r="AT1568" i="29" s="1"/>
  <c r="AR1564" i="29"/>
  <c r="AS1564" i="29" s="1"/>
  <c r="AT1564" i="29" s="1"/>
  <c r="AH1556" i="29"/>
  <c r="AR1461" i="29"/>
  <c r="AS1461" i="29" s="1"/>
  <c r="AT1461" i="29" s="1"/>
  <c r="AH1437" i="29"/>
  <c r="AR1384" i="29"/>
  <c r="AS1384" i="29" s="1"/>
  <c r="AT1384" i="29" s="1"/>
  <c r="AH1349" i="29"/>
  <c r="AH1335" i="29"/>
  <c r="AH1298" i="29"/>
  <c r="AR1296" i="29"/>
  <c r="AS1296" i="29" s="1"/>
  <c r="AT1296" i="29" s="1"/>
  <c r="AR1283" i="29"/>
  <c r="AS1283" i="29" s="1"/>
  <c r="AT1283" i="29" s="1"/>
  <c r="AR1258" i="29"/>
  <c r="AS1258" i="29" s="1"/>
  <c r="AT1258" i="29" s="1"/>
  <c r="AH1239" i="29"/>
  <c r="AR1209" i="29"/>
  <c r="AS1209" i="29" s="1"/>
  <c r="AT1209" i="29" s="1"/>
  <c r="AH1208" i="29"/>
  <c r="AR1186" i="29"/>
  <c r="AS1186" i="29" s="1"/>
  <c r="AT1186" i="29" s="1"/>
  <c r="AH1160" i="29"/>
  <c r="AH1118" i="29"/>
  <c r="AH1112" i="29"/>
  <c r="AH1071" i="29"/>
  <c r="AR1065" i="29"/>
  <c r="AS1065" i="29" s="1"/>
  <c r="AT1065" i="29" s="1"/>
  <c r="AR1038" i="29"/>
  <c r="AS1038" i="29" s="1"/>
  <c r="AT1038" i="29" s="1"/>
  <c r="AR1035" i="29"/>
  <c r="AS1035" i="29" s="1"/>
  <c r="AT1035" i="29" s="1"/>
  <c r="AR852" i="29"/>
  <c r="AS852" i="29" s="1"/>
  <c r="AT852" i="29" s="1"/>
  <c r="AH878" i="29"/>
  <c r="AH864" i="29"/>
  <c r="AR830" i="29"/>
  <c r="AS830" i="29" s="1"/>
  <c r="AT830" i="29" s="1"/>
  <c r="AH815" i="29"/>
  <c r="AH790" i="29"/>
  <c r="AH775" i="29"/>
  <c r="AH771" i="29"/>
  <c r="AR762" i="29"/>
  <c r="AS762" i="29" s="1"/>
  <c r="AT762" i="29" s="1"/>
  <c r="AH761" i="29"/>
  <c r="AH717" i="29"/>
  <c r="AH703" i="29"/>
  <c r="AH699" i="29"/>
  <c r="AR694" i="29"/>
  <c r="AS694" i="29" s="1"/>
  <c r="AT694" i="29" s="1"/>
  <c r="AR666" i="29"/>
  <c r="AS666" i="29" s="1"/>
  <c r="AT666" i="29" s="1"/>
  <c r="AH654" i="29"/>
  <c r="AR609" i="29"/>
  <c r="AS609" i="29" s="1"/>
  <c r="AT609" i="29" s="1"/>
  <c r="AH580" i="29"/>
  <c r="AR566" i="29"/>
  <c r="AS566" i="29" s="1"/>
  <c r="AT566" i="29" s="1"/>
  <c r="AH474" i="29"/>
  <c r="AH436" i="29"/>
  <c r="AH425" i="29"/>
  <c r="AR423" i="29"/>
  <c r="AS423" i="29" s="1"/>
  <c r="AT423" i="29" s="1"/>
  <c r="AH418" i="29"/>
  <c r="AH1084" i="29"/>
  <c r="AR1060" i="29"/>
  <c r="AS1060" i="29" s="1"/>
  <c r="AT1060" i="29" s="1"/>
  <c r="AH1055" i="29"/>
  <c r="AH1045" i="29"/>
  <c r="AR1025" i="29"/>
  <c r="AS1025" i="29" s="1"/>
  <c r="AT1025" i="29" s="1"/>
  <c r="AH1004" i="29"/>
  <c r="AR955" i="29"/>
  <c r="AS955" i="29" s="1"/>
  <c r="AT955" i="29" s="1"/>
  <c r="AH940" i="29"/>
  <c r="AH937" i="29"/>
  <c r="AR906" i="29"/>
  <c r="AS906" i="29" s="1"/>
  <c r="AT906" i="29" s="1"/>
  <c r="AR842" i="29"/>
  <c r="AS842" i="29" s="1"/>
  <c r="AT842" i="29" s="1"/>
  <c r="AH812" i="29"/>
  <c r="AR745" i="29"/>
  <c r="AS745" i="29" s="1"/>
  <c r="AT745" i="29" s="1"/>
  <c r="AR701" i="29"/>
  <c r="AS701" i="29" s="1"/>
  <c r="AT701" i="29" s="1"/>
  <c r="AH686" i="29"/>
  <c r="AH682" i="29"/>
  <c r="AH658" i="29"/>
  <c r="AR656" i="29"/>
  <c r="AS656" i="29" s="1"/>
  <c r="AT656" i="29" s="1"/>
  <c r="AR642" i="29"/>
  <c r="AS642" i="29" s="1"/>
  <c r="AT642" i="29" s="1"/>
  <c r="AR578" i="29"/>
  <c r="AS578" i="29" s="1"/>
  <c r="AT578" i="29" s="1"/>
  <c r="AR563" i="29"/>
  <c r="AS563" i="29" s="1"/>
  <c r="AT563" i="29" s="1"/>
  <c r="AH557" i="29"/>
  <c r="AH517" i="29"/>
  <c r="AR487" i="29"/>
  <c r="AS487" i="29" s="1"/>
  <c r="AT487" i="29" s="1"/>
  <c r="AR479" i="29"/>
  <c r="AS479" i="29" s="1"/>
  <c r="AT479" i="29" s="1"/>
  <c r="AH471" i="29"/>
  <c r="AH457" i="29"/>
  <c r="AR343" i="29"/>
  <c r="AS343" i="29" s="1"/>
  <c r="AT343" i="29" s="1"/>
  <c r="AR197" i="29"/>
  <c r="AS197" i="29" s="1"/>
  <c r="AT197" i="29" s="1"/>
  <c r="AR81" i="29"/>
  <c r="AS81" i="29" s="1"/>
  <c r="AT81" i="29" s="1"/>
  <c r="AR16" i="29"/>
  <c r="AS16" i="29" s="1"/>
  <c r="AT16" i="29" s="1"/>
  <c r="AR1201" i="29"/>
  <c r="AS1201" i="29" s="1"/>
  <c r="AT1201" i="29" s="1"/>
  <c r="AR1167" i="29"/>
  <c r="AS1167" i="29" s="1"/>
  <c r="AT1167" i="29" s="1"/>
  <c r="AH1158" i="29"/>
  <c r="AR1149" i="29"/>
  <c r="AS1149" i="29" s="1"/>
  <c r="AT1149" i="29" s="1"/>
  <c r="AH1137" i="29"/>
  <c r="AH1123" i="29"/>
  <c r="AH1106" i="29"/>
  <c r="AR1097" i="29"/>
  <c r="AS1097" i="29" s="1"/>
  <c r="AT1097" i="29" s="1"/>
  <c r="AH1092" i="29"/>
  <c r="AR1086" i="29"/>
  <c r="AS1086" i="29" s="1"/>
  <c r="AT1086" i="29" s="1"/>
  <c r="AR1075" i="29"/>
  <c r="AS1075" i="29" s="1"/>
  <c r="AT1075" i="29" s="1"/>
  <c r="AR1057" i="29"/>
  <c r="AS1057" i="29" s="1"/>
  <c r="AT1057" i="29" s="1"/>
  <c r="AH1049" i="29"/>
  <c r="AR1018" i="29"/>
  <c r="AS1018" i="29" s="1"/>
  <c r="AT1018" i="29" s="1"/>
  <c r="AR1006" i="29"/>
  <c r="AS1006" i="29" s="1"/>
  <c r="AT1006" i="29" s="1"/>
  <c r="AH1001" i="29"/>
  <c r="AR974" i="29"/>
  <c r="AS974" i="29" s="1"/>
  <c r="AT974" i="29" s="1"/>
  <c r="AH972" i="29"/>
  <c r="AH965" i="29"/>
  <c r="AR910" i="29"/>
  <c r="AS910" i="29" s="1"/>
  <c r="AT910" i="29" s="1"/>
  <c r="AH904" i="29"/>
  <c r="AH875" i="29"/>
  <c r="AH868" i="29"/>
  <c r="AH833" i="29"/>
  <c r="AH826" i="29"/>
  <c r="AR777" i="29"/>
  <c r="AS777" i="29" s="1"/>
  <c r="AT777" i="29" s="1"/>
  <c r="AH669" i="29"/>
  <c r="AH594" i="29"/>
  <c r="AH577" i="29"/>
  <c r="AH562" i="29"/>
  <c r="AH554" i="29"/>
  <c r="AR537" i="29"/>
  <c r="AS537" i="29" s="1"/>
  <c r="AT537" i="29" s="1"/>
  <c r="AR519" i="29"/>
  <c r="AS519" i="29" s="1"/>
  <c r="AT519" i="29" s="1"/>
  <c r="AH468" i="29"/>
  <c r="AH454" i="29"/>
  <c r="AR444" i="29"/>
  <c r="AS444" i="29" s="1"/>
  <c r="AT444" i="29" s="1"/>
  <c r="AH440" i="29"/>
  <c r="AR400" i="29"/>
  <c r="AS400" i="29" s="1"/>
  <c r="AT400" i="29" s="1"/>
  <c r="AH384" i="29"/>
  <c r="AH345" i="29"/>
  <c r="AR172" i="29"/>
  <c r="AS172" i="29" s="1"/>
  <c r="AT172" i="29" s="1"/>
  <c r="AH1197" i="29"/>
  <c r="AR1146" i="29"/>
  <c r="AS1146" i="29" s="1"/>
  <c r="AT1146" i="29" s="1"/>
  <c r="AR1104" i="29"/>
  <c r="AS1104" i="29" s="1"/>
  <c r="AT1104" i="29" s="1"/>
  <c r="AH1099" i="29"/>
  <c r="AR1080" i="29"/>
  <c r="AS1080" i="29" s="1"/>
  <c r="AT1080" i="29" s="1"/>
  <c r="AH1066" i="29"/>
  <c r="AR1047" i="29"/>
  <c r="AS1047" i="29" s="1"/>
  <c r="AT1047" i="29" s="1"/>
  <c r="AH1046" i="29"/>
  <c r="AR1014" i="29"/>
  <c r="AS1014" i="29" s="1"/>
  <c r="AT1014" i="29" s="1"/>
  <c r="AR1007" i="29"/>
  <c r="AS1007" i="29" s="1"/>
  <c r="AT1007" i="29" s="1"/>
  <c r="AH1005" i="29"/>
  <c r="AH987" i="29"/>
  <c r="AH984" i="29"/>
  <c r="AH979" i="29"/>
  <c r="AH962" i="29"/>
  <c r="AR949" i="29"/>
  <c r="AS949" i="29" s="1"/>
  <c r="AT949" i="29" s="1"/>
  <c r="AH894" i="29"/>
  <c r="AR885" i="29"/>
  <c r="AS885" i="29" s="1"/>
  <c r="AT885" i="29" s="1"/>
  <c r="AR870" i="29"/>
  <c r="AS870" i="29" s="1"/>
  <c r="AT870" i="29" s="1"/>
  <c r="AH865" i="29"/>
  <c r="AR818" i="29"/>
  <c r="AS818" i="29" s="1"/>
  <c r="AT818" i="29" s="1"/>
  <c r="AR804" i="29"/>
  <c r="AS804" i="29" s="1"/>
  <c r="AT804" i="29" s="1"/>
  <c r="AH798" i="29"/>
  <c r="AR782" i="29"/>
  <c r="AS782" i="29" s="1"/>
  <c r="AT782" i="29" s="1"/>
  <c r="AR767" i="29"/>
  <c r="AS767" i="29" s="1"/>
  <c r="AT767" i="29" s="1"/>
  <c r="AH752" i="29"/>
  <c r="AH728" i="29"/>
  <c r="AH725" i="29"/>
  <c r="AH718" i="29"/>
  <c r="AR716" i="29"/>
  <c r="AS716" i="29" s="1"/>
  <c r="AT716" i="29" s="1"/>
  <c r="AH711" i="29"/>
  <c r="AR650" i="29"/>
  <c r="AS650" i="29" s="1"/>
  <c r="AT650" i="29" s="1"/>
  <c r="AR646" i="29"/>
  <c r="AS646" i="29" s="1"/>
  <c r="AT646" i="29" s="1"/>
  <c r="AH598" i="29"/>
  <c r="AR596" i="29"/>
  <c r="AS596" i="29" s="1"/>
  <c r="AT596" i="29" s="1"/>
  <c r="AH591" i="29"/>
  <c r="AR582" i="29"/>
  <c r="AS582" i="29" s="1"/>
  <c r="AT582" i="29" s="1"/>
  <c r="AR572" i="29"/>
  <c r="AS572" i="29" s="1"/>
  <c r="AT572" i="29" s="1"/>
  <c r="AH566" i="29"/>
  <c r="AR560" i="29"/>
  <c r="AS560" i="29" s="1"/>
  <c r="AT560" i="29" s="1"/>
  <c r="AH497" i="29"/>
  <c r="AH482" i="29"/>
  <c r="AR480" i="29"/>
  <c r="AS480" i="29" s="1"/>
  <c r="AT480" i="29" s="1"/>
  <c r="AR473" i="29"/>
  <c r="AS473" i="29" s="1"/>
  <c r="AT473" i="29" s="1"/>
  <c r="AR424" i="29"/>
  <c r="AS424" i="29" s="1"/>
  <c r="AT424" i="29" s="1"/>
  <c r="AH285" i="29"/>
  <c r="AR677" i="29"/>
  <c r="AS677" i="29" s="1"/>
  <c r="AT677" i="29" s="1"/>
  <c r="AH149" i="29"/>
  <c r="AH25" i="29"/>
  <c r="AR1108" i="29"/>
  <c r="AS1108" i="29" s="1"/>
  <c r="AT1108" i="29" s="1"/>
  <c r="AH1093" i="29"/>
  <c r="AR1076" i="29"/>
  <c r="AS1076" i="29" s="1"/>
  <c r="AT1076" i="29" s="1"/>
  <c r="AH1056" i="29"/>
  <c r="AH1017" i="29"/>
  <c r="AR1015" i="29"/>
  <c r="AS1015" i="29" s="1"/>
  <c r="AT1015" i="29" s="1"/>
  <c r="AR992" i="29"/>
  <c r="AS992" i="29" s="1"/>
  <c r="AT992" i="29" s="1"/>
  <c r="AH980" i="29"/>
  <c r="AH973" i="29"/>
  <c r="AH969" i="29"/>
  <c r="AH959" i="29"/>
  <c r="AR936" i="29"/>
  <c r="AS936" i="29" s="1"/>
  <c r="AT936" i="29" s="1"/>
  <c r="AH931" i="29"/>
  <c r="AH924" i="29"/>
  <c r="AH913" i="29"/>
  <c r="AR903" i="29"/>
  <c r="AS903" i="29" s="1"/>
  <c r="AT903" i="29" s="1"/>
  <c r="AR889" i="29"/>
  <c r="AS889" i="29" s="1"/>
  <c r="AT889" i="29" s="1"/>
  <c r="AH834" i="29"/>
  <c r="AH788" i="29"/>
  <c r="AH769" i="29"/>
  <c r="AR713" i="29"/>
  <c r="AS713" i="29" s="1"/>
  <c r="AT713" i="29" s="1"/>
  <c r="AH697" i="29"/>
  <c r="AH694" i="29"/>
  <c r="AH687" i="29"/>
  <c r="AH642" i="29"/>
  <c r="AR636" i="29"/>
  <c r="AS636" i="29" s="1"/>
  <c r="AT636" i="29" s="1"/>
  <c r="AH635" i="29"/>
  <c r="AR629" i="29"/>
  <c r="AS629" i="29" s="1"/>
  <c r="AT629" i="29" s="1"/>
  <c r="AH624" i="29"/>
  <c r="AH599" i="29"/>
  <c r="AH595" i="29"/>
  <c r="AH511" i="29"/>
  <c r="AR488" i="29"/>
  <c r="AS488" i="29" s="1"/>
  <c r="AT488" i="29" s="1"/>
  <c r="AH427" i="29"/>
  <c r="AR205" i="29"/>
  <c r="AS205" i="29" s="1"/>
  <c r="AT205" i="29" s="1"/>
  <c r="AR1004" i="29"/>
  <c r="AS1004" i="29" s="1"/>
  <c r="AT1004" i="29" s="1"/>
  <c r="AR915" i="29"/>
  <c r="AS915" i="29" s="1"/>
  <c r="AT915" i="29" s="1"/>
  <c r="AR851" i="29"/>
  <c r="AS851" i="29" s="1"/>
  <c r="AT851" i="29" s="1"/>
  <c r="AR836" i="29"/>
  <c r="AS836" i="29" s="1"/>
  <c r="AT836" i="29" s="1"/>
  <c r="AR829" i="29"/>
  <c r="AS829" i="29" s="1"/>
  <c r="AT829" i="29" s="1"/>
  <c r="AR758" i="29"/>
  <c r="AS758" i="29" s="1"/>
  <c r="AT758" i="29" s="1"/>
  <c r="AR724" i="29"/>
  <c r="AS724" i="29" s="1"/>
  <c r="AT724" i="29" s="1"/>
  <c r="AR654" i="29"/>
  <c r="AS654" i="29" s="1"/>
  <c r="AT654" i="29" s="1"/>
  <c r="AH559" i="29"/>
  <c r="AR527" i="29"/>
  <c r="AS527" i="29" s="1"/>
  <c r="AT527" i="29" s="1"/>
  <c r="AH526" i="29"/>
  <c r="AH400" i="29"/>
  <c r="AH1006" i="29"/>
  <c r="AR958" i="29"/>
  <c r="AS958" i="29" s="1"/>
  <c r="AT958" i="29" s="1"/>
  <c r="AH952" i="29"/>
  <c r="AH945" i="29"/>
  <c r="AH856" i="29"/>
  <c r="AH821" i="29"/>
  <c r="AH763" i="29"/>
  <c r="AH760" i="29"/>
  <c r="AH750" i="29"/>
  <c r="AH733" i="29"/>
  <c r="AH719" i="29"/>
  <c r="AH716" i="29"/>
  <c r="AH698" i="29"/>
  <c r="AH660" i="29"/>
  <c r="AR648" i="29"/>
  <c r="AS648" i="29" s="1"/>
  <c r="AT648" i="29" s="1"/>
  <c r="AH589" i="29"/>
  <c r="AR577" i="29"/>
  <c r="AS577" i="29" s="1"/>
  <c r="AT577" i="29" s="1"/>
  <c r="AH236" i="29"/>
  <c r="AH156" i="29"/>
  <c r="AR118" i="29"/>
  <c r="AS118" i="29" s="1"/>
  <c r="AT118" i="29" s="1"/>
  <c r="AR34" i="29"/>
  <c r="AS34" i="29" s="1"/>
  <c r="AT34" i="29" s="1"/>
  <c r="AR990" i="29"/>
  <c r="AS990" i="29" s="1"/>
  <c r="AT990" i="29" s="1"/>
  <c r="AR457" i="29"/>
  <c r="AS457" i="29" s="1"/>
  <c r="AT457" i="29" s="1"/>
  <c r="AR408" i="29"/>
  <c r="AS408" i="29" s="1"/>
  <c r="AT408" i="29" s="1"/>
  <c r="AR371" i="29"/>
  <c r="AS371" i="29" s="1"/>
  <c r="AT371" i="29" s="1"/>
  <c r="AH297" i="29"/>
  <c r="AH992" i="29"/>
  <c r="AH970" i="29"/>
  <c r="AH960" i="29"/>
  <c r="AH939" i="29"/>
  <c r="AR927" i="29"/>
  <c r="AS927" i="29" s="1"/>
  <c r="AT927" i="29" s="1"/>
  <c r="AH907" i="29"/>
  <c r="AH889" i="29"/>
  <c r="AR868" i="29"/>
  <c r="AS868" i="29" s="1"/>
  <c r="AT868" i="29" s="1"/>
  <c r="AH867" i="29"/>
  <c r="AR865" i="29"/>
  <c r="AS865" i="29" s="1"/>
  <c r="AT865" i="29" s="1"/>
  <c r="AH860" i="29"/>
  <c r="AH839" i="29"/>
  <c r="AH818" i="29"/>
  <c r="AR816" i="29"/>
  <c r="AS816" i="29" s="1"/>
  <c r="AT816" i="29" s="1"/>
  <c r="AH808" i="29"/>
  <c r="AR794" i="29"/>
  <c r="AS794" i="29" s="1"/>
  <c r="AT794" i="29" s="1"/>
  <c r="AH767" i="29"/>
  <c r="AH741" i="29"/>
  <c r="AH734" i="29"/>
  <c r="AH730" i="29"/>
  <c r="AH695" i="29"/>
  <c r="AH685" i="29"/>
  <c r="AH674" i="29"/>
  <c r="AR637" i="29"/>
  <c r="AS637" i="29" s="1"/>
  <c r="AT637" i="29" s="1"/>
  <c r="AH636" i="29"/>
  <c r="AH629" i="29"/>
  <c r="AH607" i="29"/>
  <c r="AH600" i="29"/>
  <c r="AR591" i="29"/>
  <c r="AS591" i="29" s="1"/>
  <c r="AT591" i="29" s="1"/>
  <c r="AH576" i="29"/>
  <c r="AH549" i="29"/>
  <c r="AR543" i="29"/>
  <c r="AS543" i="29" s="1"/>
  <c r="AT543" i="29" s="1"/>
  <c r="AH534" i="29"/>
  <c r="AH523" i="29"/>
  <c r="AR510" i="29"/>
  <c r="AS510" i="29" s="1"/>
  <c r="AT510" i="29" s="1"/>
  <c r="AR507" i="29"/>
  <c r="AS507" i="29" s="1"/>
  <c r="AT507" i="29" s="1"/>
  <c r="AH488" i="29"/>
  <c r="AH453" i="29"/>
  <c r="AH445" i="29"/>
  <c r="AH414" i="29"/>
  <c r="AR405" i="29"/>
  <c r="AS405" i="29" s="1"/>
  <c r="AT405" i="29" s="1"/>
  <c r="AR402" i="29"/>
  <c r="AS402" i="29" s="1"/>
  <c r="AT402" i="29" s="1"/>
  <c r="AR378" i="29"/>
  <c r="AS378" i="29" s="1"/>
  <c r="AT378" i="29" s="1"/>
  <c r="AR190" i="29"/>
  <c r="AS190" i="29" s="1"/>
  <c r="AT190" i="29" s="1"/>
  <c r="AH40" i="29"/>
  <c r="AH575" i="29"/>
  <c r="AR564" i="29"/>
  <c r="AS564" i="29" s="1"/>
  <c r="AT564" i="29" s="1"/>
  <c r="AH532" i="29"/>
  <c r="AR508" i="29"/>
  <c r="AS508" i="29" s="1"/>
  <c r="AT508" i="29" s="1"/>
  <c r="AH507" i="29"/>
  <c r="AR505" i="29"/>
  <c r="AS505" i="29" s="1"/>
  <c r="AT505" i="29" s="1"/>
  <c r="AH496" i="29"/>
  <c r="AH438" i="29"/>
  <c r="AR436" i="29"/>
  <c r="AS436" i="29" s="1"/>
  <c r="AT436" i="29" s="1"/>
  <c r="AH431" i="29"/>
  <c r="AR407" i="29"/>
  <c r="AS407" i="29" s="1"/>
  <c r="AT407" i="29" s="1"/>
  <c r="AH406" i="29"/>
  <c r="AR393" i="29"/>
  <c r="AS393" i="29" s="1"/>
  <c r="AT393" i="29" s="1"/>
  <c r="AH370" i="29"/>
  <c r="AH367" i="29"/>
  <c r="AH360" i="29"/>
  <c r="AH357" i="29"/>
  <c r="AH349" i="29"/>
  <c r="AH342" i="29"/>
  <c r="AH328" i="29"/>
  <c r="AH319" i="29"/>
  <c r="AH312" i="29"/>
  <c r="AR303" i="29"/>
  <c r="AS303" i="29" s="1"/>
  <c r="AT303" i="29" s="1"/>
  <c r="AR295" i="29"/>
  <c r="AS295" i="29" s="1"/>
  <c r="AT295" i="29" s="1"/>
  <c r="AH293" i="29"/>
  <c r="AR260" i="29"/>
  <c r="AS260" i="29" s="1"/>
  <c r="AT260" i="29" s="1"/>
  <c r="AR256" i="29"/>
  <c r="AS256" i="29" s="1"/>
  <c r="AT256" i="29" s="1"/>
  <c r="AH251" i="29"/>
  <c r="AR249" i="29"/>
  <c r="AS249" i="29" s="1"/>
  <c r="AT249" i="29" s="1"/>
  <c r="AR223" i="29"/>
  <c r="AS223" i="29" s="1"/>
  <c r="AT223" i="29" s="1"/>
  <c r="AH214" i="29"/>
  <c r="AR191" i="29"/>
  <c r="AS191" i="29" s="1"/>
  <c r="AT191" i="29" s="1"/>
  <c r="AH181" i="29"/>
  <c r="AH178" i="29"/>
  <c r="AH171" i="29"/>
  <c r="AR158" i="29"/>
  <c r="AS158" i="29" s="1"/>
  <c r="AT158" i="29" s="1"/>
  <c r="AR147" i="29"/>
  <c r="AS147" i="29" s="1"/>
  <c r="AT147" i="29" s="1"/>
  <c r="AH146" i="29"/>
  <c r="AH127" i="29"/>
  <c r="AR125" i="29"/>
  <c r="AS125" i="29" s="1"/>
  <c r="AT125" i="29" s="1"/>
  <c r="AR114" i="29"/>
  <c r="AS114" i="29" s="1"/>
  <c r="AT114" i="29" s="1"/>
  <c r="AR96" i="29"/>
  <c r="AS96" i="29" s="1"/>
  <c r="AT96" i="29" s="1"/>
  <c r="AH95" i="29"/>
  <c r="AH80" i="29"/>
  <c r="AR66" i="29"/>
  <c r="AS66" i="29" s="1"/>
  <c r="AT66" i="29" s="1"/>
  <c r="AR17" i="29"/>
  <c r="AS17" i="29" s="1"/>
  <c r="AT17" i="29" s="1"/>
  <c r="AR390" i="29"/>
  <c r="AS390" i="29" s="1"/>
  <c r="AT390" i="29" s="1"/>
  <c r="AR362" i="29"/>
  <c r="AS362" i="29" s="1"/>
  <c r="AT362" i="29" s="1"/>
  <c r="AR265" i="29"/>
  <c r="AS265" i="29" s="1"/>
  <c r="AT265" i="29" s="1"/>
  <c r="AH233" i="29"/>
  <c r="AH168" i="29"/>
  <c r="AR48" i="29"/>
  <c r="AS48" i="29" s="1"/>
  <c r="AT48" i="29" s="1"/>
  <c r="AH47" i="29"/>
  <c r="AH226" i="29"/>
  <c r="AR199" i="29"/>
  <c r="AS199" i="29" s="1"/>
  <c r="AT199" i="29" s="1"/>
  <c r="AR137" i="29"/>
  <c r="AS137" i="29" s="1"/>
  <c r="AT137" i="29" s="1"/>
  <c r="AR79" i="29"/>
  <c r="AS79" i="29" s="1"/>
  <c r="AT79" i="29" s="1"/>
  <c r="AH368" i="29"/>
  <c r="AR349" i="29"/>
  <c r="AS349" i="29" s="1"/>
  <c r="AT349" i="29" s="1"/>
  <c r="AH343" i="29"/>
  <c r="AH310" i="29"/>
  <c r="AH268" i="29"/>
  <c r="AH222" i="29"/>
  <c r="AH190" i="29"/>
  <c r="AH165" i="29"/>
  <c r="AH118" i="29"/>
  <c r="AR94" i="29"/>
  <c r="AS94" i="29" s="1"/>
  <c r="AT94" i="29" s="1"/>
  <c r="AR83" i="29"/>
  <c r="AS83" i="29" s="1"/>
  <c r="AT83" i="29" s="1"/>
  <c r="AH81" i="29"/>
  <c r="AR60" i="29"/>
  <c r="AS60" i="29" s="1"/>
  <c r="AT60" i="29" s="1"/>
  <c r="AH58" i="29"/>
  <c r="AH38" i="29"/>
  <c r="AH324" i="29"/>
  <c r="AR322" i="29"/>
  <c r="AS322" i="29" s="1"/>
  <c r="AT322" i="29" s="1"/>
  <c r="AH212" i="29"/>
  <c r="AH179" i="29"/>
  <c r="AH140" i="29"/>
  <c r="AR127" i="29"/>
  <c r="AS127" i="29" s="1"/>
  <c r="AT127" i="29" s="1"/>
  <c r="AH114" i="29"/>
  <c r="AH106" i="29"/>
  <c r="AH103" i="29"/>
  <c r="AH66" i="29"/>
  <c r="AH55" i="29"/>
  <c r="AR49" i="29"/>
  <c r="AS49" i="29" s="1"/>
  <c r="AT49" i="29" s="1"/>
  <c r="AR33" i="29"/>
  <c r="AS33" i="29" s="1"/>
  <c r="AT33" i="29" s="1"/>
  <c r="AH20" i="29"/>
  <c r="AR399" i="29"/>
  <c r="AS399" i="29" s="1"/>
  <c r="AT399" i="29" s="1"/>
  <c r="AH372" i="29"/>
  <c r="AH347" i="29"/>
  <c r="AR339" i="29"/>
  <c r="AS339" i="29" s="1"/>
  <c r="AT339" i="29" s="1"/>
  <c r="AR327" i="29"/>
  <c r="AS327" i="29" s="1"/>
  <c r="AT327" i="29" s="1"/>
  <c r="AH295" i="29"/>
  <c r="AH283" i="29"/>
  <c r="AH256" i="29"/>
  <c r="AH227" i="29"/>
  <c r="AR156" i="29"/>
  <c r="AS156" i="29" s="1"/>
  <c r="AT156" i="29" s="1"/>
  <c r="AR134" i="29"/>
  <c r="AS134" i="29" s="1"/>
  <c r="AT134" i="29" s="1"/>
  <c r="AR25" i="29"/>
  <c r="AS25" i="29" s="1"/>
  <c r="AT25" i="29" s="1"/>
  <c r="AH16" i="29"/>
  <c r="AR374" i="29"/>
  <c r="AS374" i="29" s="1"/>
  <c r="AT374" i="29" s="1"/>
  <c r="AR274" i="29"/>
  <c r="AS274" i="29" s="1"/>
  <c r="AT274" i="29" s="1"/>
  <c r="AH223" i="29"/>
  <c r="AH159" i="29"/>
  <c r="AH39" i="29"/>
  <c r="AH509" i="29"/>
  <c r="AH506" i="29"/>
  <c r="AH465" i="29"/>
  <c r="AR456" i="29"/>
  <c r="AS456" i="29" s="1"/>
  <c r="AT456" i="29" s="1"/>
  <c r="AH430" i="29"/>
  <c r="AR403" i="29"/>
  <c r="AS403" i="29" s="1"/>
  <c r="AT403" i="29" s="1"/>
  <c r="AH398" i="29"/>
  <c r="AR381" i="29"/>
  <c r="AS381" i="29" s="1"/>
  <c r="AT381" i="29" s="1"/>
  <c r="AH359" i="29"/>
  <c r="AR354" i="29"/>
  <c r="AS354" i="29" s="1"/>
  <c r="AT354" i="29" s="1"/>
  <c r="AH344" i="29"/>
  <c r="AH330" i="29"/>
  <c r="AH318" i="29"/>
  <c r="AH311" i="29"/>
  <c r="AH308" i="29"/>
  <c r="AR305" i="29"/>
  <c r="AS305" i="29" s="1"/>
  <c r="AT305" i="29" s="1"/>
  <c r="AH300" i="29"/>
  <c r="AH288" i="29"/>
  <c r="AH273" i="29"/>
  <c r="AH261" i="29"/>
  <c r="AH243" i="29"/>
  <c r="AH220" i="29"/>
  <c r="AH206" i="29"/>
  <c r="AR186" i="29"/>
  <c r="AS186" i="29" s="1"/>
  <c r="AT186" i="29" s="1"/>
  <c r="AH180" i="29"/>
  <c r="AR164" i="29"/>
  <c r="AS164" i="29" s="1"/>
  <c r="AT164" i="29" s="1"/>
  <c r="AH126" i="29"/>
  <c r="AH123" i="29"/>
  <c r="AH119" i="29"/>
  <c r="AR117" i="29"/>
  <c r="AS117" i="29" s="1"/>
  <c r="AT117" i="29" s="1"/>
  <c r="AR73" i="29"/>
  <c r="AS73" i="29" s="1"/>
  <c r="AT73" i="29" s="1"/>
  <c r="AH72" i="29"/>
  <c r="AR30" i="29"/>
  <c r="AS30" i="29" s="1"/>
  <c r="AT30" i="29" s="1"/>
  <c r="AH28" i="29"/>
  <c r="AH24" i="29"/>
  <c r="AH21" i="29"/>
  <c r="AR313" i="29"/>
  <c r="AS313" i="29" s="1"/>
  <c r="AT313" i="29" s="1"/>
  <c r="AR237" i="29"/>
  <c r="AS237" i="29" s="1"/>
  <c r="AT237" i="29" s="1"/>
  <c r="AH192" i="29"/>
  <c r="AR178" i="29"/>
  <c r="AS178" i="29" s="1"/>
  <c r="AT178" i="29" s="1"/>
  <c r="AH1980" i="29"/>
  <c r="AR1962" i="29"/>
  <c r="AS1962" i="29" s="1"/>
  <c r="AT1962" i="29" s="1"/>
  <c r="AH1896" i="29"/>
  <c r="AR1862" i="29"/>
  <c r="AS1862" i="29" s="1"/>
  <c r="AT1862" i="29" s="1"/>
  <c r="AR1861" i="29"/>
  <c r="AS1861" i="29" s="1"/>
  <c r="AT1861" i="29" s="1"/>
  <c r="AR1757" i="29"/>
  <c r="AS1757" i="29" s="1"/>
  <c r="AT1757" i="29" s="1"/>
  <c r="AH1751" i="29"/>
  <c r="AH1731" i="29"/>
  <c r="AR1436" i="29"/>
  <c r="AS1436" i="29" s="1"/>
  <c r="AT1436" i="29" s="1"/>
  <c r="AR1317" i="29"/>
  <c r="AS1317" i="29" s="1"/>
  <c r="AT1317" i="29" s="1"/>
  <c r="AH1316" i="29"/>
  <c r="AH1162" i="29"/>
  <c r="AR698" i="29"/>
  <c r="AS698" i="29" s="1"/>
  <c r="AT698" i="29" s="1"/>
  <c r="AR1974" i="29"/>
  <c r="AS1974" i="29" s="1"/>
  <c r="AT1974" i="29" s="1"/>
  <c r="AH1949" i="29"/>
  <c r="AH1929" i="29"/>
  <c r="AR1909" i="29"/>
  <c r="AS1909" i="29" s="1"/>
  <c r="AT1909" i="29" s="1"/>
  <c r="AH1903" i="29"/>
  <c r="AH1902" i="29"/>
  <c r="AR1894" i="29"/>
  <c r="AS1894" i="29" s="1"/>
  <c r="AT1894" i="29" s="1"/>
  <c r="AR1876" i="29"/>
  <c r="AS1876" i="29" s="1"/>
  <c r="AT1876" i="29" s="1"/>
  <c r="AR1825" i="29"/>
  <c r="AS1825" i="29" s="1"/>
  <c r="AT1825" i="29" s="1"/>
  <c r="AR1741" i="29"/>
  <c r="AS1741" i="29" s="1"/>
  <c r="AT1741" i="29" s="1"/>
  <c r="AR1737" i="29"/>
  <c r="AS1737" i="29" s="1"/>
  <c r="AT1737" i="29" s="1"/>
  <c r="AH1676" i="29"/>
  <c r="AR1603" i="29"/>
  <c r="AS1603" i="29" s="1"/>
  <c r="AT1603" i="29" s="1"/>
  <c r="AR1554" i="29"/>
  <c r="AS1554" i="29" s="1"/>
  <c r="AT1554" i="29" s="1"/>
  <c r="AH1527" i="29"/>
  <c r="AH1515" i="29"/>
  <c r="AR1288" i="29"/>
  <c r="AS1288" i="29" s="1"/>
  <c r="AT1288" i="29" s="1"/>
  <c r="AH1271" i="29"/>
  <c r="AH1167" i="29"/>
  <c r="AR1135" i="29"/>
  <c r="AS1135" i="29" s="1"/>
  <c r="AT1135" i="29" s="1"/>
  <c r="AH708" i="29"/>
  <c r="AR660" i="29"/>
  <c r="AS660" i="29" s="1"/>
  <c r="AT660" i="29" s="1"/>
  <c r="AR1964" i="29"/>
  <c r="AS1964" i="29" s="1"/>
  <c r="AT1964" i="29" s="1"/>
  <c r="AH1872" i="29"/>
  <c r="AR1864" i="29"/>
  <c r="AS1864" i="29" s="1"/>
  <c r="AT1864" i="29" s="1"/>
  <c r="AH1769" i="29"/>
  <c r="AR1483" i="29"/>
  <c r="AS1483" i="29" s="1"/>
  <c r="AT1483" i="29" s="1"/>
  <c r="AR1386" i="29"/>
  <c r="AS1386" i="29" s="1"/>
  <c r="AT1386" i="29" s="1"/>
  <c r="AR2005" i="29"/>
  <c r="AS2005" i="29" s="1"/>
  <c r="AT2005" i="29" s="1"/>
  <c r="AR1191" i="29"/>
  <c r="AS1191" i="29" s="1"/>
  <c r="AT1191" i="29" s="1"/>
  <c r="AR1079" i="29"/>
  <c r="AS1079" i="29" s="1"/>
  <c r="AT1079" i="29" s="1"/>
  <c r="AH1693" i="29"/>
  <c r="AH1924" i="29"/>
  <c r="AR1905" i="29"/>
  <c r="AS1905" i="29" s="1"/>
  <c r="AT1905" i="29" s="1"/>
  <c r="AR1865" i="29"/>
  <c r="AS1865" i="29" s="1"/>
  <c r="AT1865" i="29" s="1"/>
  <c r="AR1848" i="29"/>
  <c r="AS1848" i="29" s="1"/>
  <c r="AT1848" i="29" s="1"/>
  <c r="AH1829" i="29"/>
  <c r="AH1788" i="29"/>
  <c r="AH1774" i="29"/>
  <c r="AR1219" i="29"/>
  <c r="AS1219" i="29" s="1"/>
  <c r="AT1219" i="29" s="1"/>
  <c r="AR765" i="29"/>
  <c r="AS765" i="29" s="1"/>
  <c r="AT765" i="29" s="1"/>
  <c r="AH2002" i="29"/>
  <c r="AR1925" i="29"/>
  <c r="AS1925" i="29" s="1"/>
  <c r="AT1925" i="29" s="1"/>
  <c r="AR1898" i="29"/>
  <c r="AS1898" i="29" s="1"/>
  <c r="AT1898" i="29" s="1"/>
  <c r="AH1982" i="29"/>
  <c r="AR1821" i="29"/>
  <c r="AS1821" i="29" s="1"/>
  <c r="AT1821" i="29" s="1"/>
  <c r="AH1818" i="29"/>
  <c r="AR1788" i="29"/>
  <c r="AS1788" i="29" s="1"/>
  <c r="AT1788" i="29" s="1"/>
  <c r="AR1402" i="29"/>
  <c r="AS1402" i="29" s="1"/>
  <c r="AT1402" i="29" s="1"/>
  <c r="AH1973" i="29"/>
  <c r="AR1888" i="29"/>
  <c r="AS1888" i="29" s="1"/>
  <c r="AT1888" i="29" s="1"/>
  <c r="AH1856" i="29"/>
  <c r="AR1763" i="29"/>
  <c r="AS1763" i="29" s="1"/>
  <c r="AT1763" i="29" s="1"/>
  <c r="AR1684" i="29"/>
  <c r="AS1684" i="29" s="1"/>
  <c r="AT1684" i="29" s="1"/>
  <c r="AH1599" i="29"/>
  <c r="AH1479" i="29"/>
  <c r="AR1443" i="29"/>
  <c r="AS1443" i="29" s="1"/>
  <c r="AT1443" i="29" s="1"/>
  <c r="AR1391" i="29"/>
  <c r="AS1391" i="29" s="1"/>
  <c r="AT1391" i="29" s="1"/>
  <c r="AH1245" i="29"/>
  <c r="AH1213" i="29"/>
  <c r="AH1101" i="29"/>
  <c r="AR1549" i="29"/>
  <c r="AS1549" i="29" s="1"/>
  <c r="AT1549" i="29" s="1"/>
  <c r="AH1888" i="29"/>
  <c r="AR1673" i="29"/>
  <c r="AS1673" i="29" s="1"/>
  <c r="AT1673" i="29" s="1"/>
  <c r="AH1972" i="29"/>
  <c r="AR1947" i="29"/>
  <c r="AS1947" i="29" s="1"/>
  <c r="AT1947" i="29" s="1"/>
  <c r="AR2006" i="29"/>
  <c r="AS2006" i="29" s="1"/>
  <c r="AT2006" i="29" s="1"/>
  <c r="AR1991" i="29"/>
  <c r="AS1991" i="29" s="1"/>
  <c r="AT1991" i="29" s="1"/>
  <c r="AR1980" i="29"/>
  <c r="AS1980" i="29" s="1"/>
  <c r="AT1980" i="29" s="1"/>
  <c r="AR1922" i="29"/>
  <c r="AS1922" i="29" s="1"/>
  <c r="AT1922" i="29" s="1"/>
  <c r="AR1916" i="29"/>
  <c r="AS1916" i="29" s="1"/>
  <c r="AT1916" i="29" s="1"/>
  <c r="AH1989" i="29"/>
  <c r="AR1970" i="29"/>
  <c r="AS1970" i="29" s="1"/>
  <c r="AT1970" i="29" s="1"/>
  <c r="AR1954" i="29"/>
  <c r="AS1954" i="29" s="1"/>
  <c r="AT1954" i="29" s="1"/>
  <c r="AH1931" i="29"/>
  <c r="AH1920" i="29"/>
  <c r="AR1777" i="29"/>
  <c r="AS1777" i="29" s="1"/>
  <c r="AT1777" i="29" s="1"/>
  <c r="AR2007" i="29"/>
  <c r="AS2007" i="29" s="1"/>
  <c r="AT2007" i="29" s="1"/>
  <c r="AR1938" i="29"/>
  <c r="AS1938" i="29" s="1"/>
  <c r="AT1938" i="29" s="1"/>
  <c r="AR1906" i="29"/>
  <c r="AS1906" i="29" s="1"/>
  <c r="AT1906" i="29" s="1"/>
  <c r="AR1878" i="29"/>
  <c r="AS1878" i="29" s="1"/>
  <c r="AT1878" i="29" s="1"/>
  <c r="AR1810" i="29"/>
  <c r="AS1810" i="29" s="1"/>
  <c r="AT1810" i="29" s="1"/>
  <c r="AH1767" i="29"/>
  <c r="AR1563" i="29"/>
  <c r="AS1563" i="29" s="1"/>
  <c r="AT1563" i="29" s="1"/>
  <c r="AH1508" i="29"/>
  <c r="AR1495" i="29"/>
  <c r="AS1495" i="29" s="1"/>
  <c r="AT1495" i="29" s="1"/>
  <c r="AR1121" i="29"/>
  <c r="AS1121" i="29" s="1"/>
  <c r="AT1121" i="29" s="1"/>
  <c r="AR1103" i="29"/>
  <c r="AS1103" i="29" s="1"/>
  <c r="AT1103" i="29" s="1"/>
  <c r="AR918" i="29"/>
  <c r="AS918" i="29" s="1"/>
  <c r="AT918" i="29" s="1"/>
  <c r="AR883" i="29"/>
  <c r="AS883" i="29" s="1"/>
  <c r="AT883" i="29" s="1"/>
  <c r="AH449" i="29"/>
  <c r="AR1992" i="29"/>
  <c r="AS1992" i="29" s="1"/>
  <c r="AT1992" i="29" s="1"/>
  <c r="AR2004" i="29"/>
  <c r="AS2004" i="29" s="1"/>
  <c r="AT2004" i="29" s="1"/>
  <c r="AR1811" i="29"/>
  <c r="AS1811" i="29" s="1"/>
  <c r="AT1811" i="29" s="1"/>
  <c r="AR1474" i="29"/>
  <c r="AS1474" i="29" s="1"/>
  <c r="AT1474" i="29" s="1"/>
  <c r="AR1238" i="29"/>
  <c r="AS1238" i="29" s="1"/>
  <c r="AT1238" i="29" s="1"/>
  <c r="AR1820" i="29"/>
  <c r="AS1820" i="29" s="1"/>
  <c r="AT1820" i="29" s="1"/>
  <c r="AR1686" i="29"/>
  <c r="AS1686" i="29" s="1"/>
  <c r="AT1686" i="29" s="1"/>
  <c r="AR1540" i="29"/>
  <c r="AS1540" i="29" s="1"/>
  <c r="AT1540" i="29" s="1"/>
  <c r="AR1525" i="29"/>
  <c r="AS1525" i="29" s="1"/>
  <c r="AT1525" i="29" s="1"/>
  <c r="AH1477" i="29"/>
  <c r="AH1891" i="29"/>
  <c r="AR1885" i="29"/>
  <c r="AS1885" i="29" s="1"/>
  <c r="AT1885" i="29" s="1"/>
  <c r="AR1833" i="29"/>
  <c r="AS1833" i="29" s="1"/>
  <c r="AT1833" i="29" s="1"/>
  <c r="AR1703" i="29"/>
  <c r="AS1703" i="29" s="1"/>
  <c r="AT1703" i="29" s="1"/>
  <c r="AH1692" i="29"/>
  <c r="AH1687" i="29"/>
  <c r="AR1667" i="29"/>
  <c r="AS1667" i="29" s="1"/>
  <c r="AT1667" i="29" s="1"/>
  <c r="AH1566" i="29"/>
  <c r="AH1529" i="29"/>
  <c r="AR1385" i="29"/>
  <c r="AS1385" i="29" s="1"/>
  <c r="AT1385" i="29" s="1"/>
  <c r="AR1348" i="29"/>
  <c r="AS1348" i="29" s="1"/>
  <c r="AT1348" i="29" s="1"/>
  <c r="AR1247" i="29"/>
  <c r="AS1247" i="29" s="1"/>
  <c r="AT1247" i="29" s="1"/>
  <c r="AR1043" i="29"/>
  <c r="AS1043" i="29" s="1"/>
  <c r="AT1043" i="29" s="1"/>
  <c r="AH1023" i="29"/>
  <c r="AR977" i="29"/>
  <c r="AS977" i="29" s="1"/>
  <c r="AT977" i="29" s="1"/>
  <c r="AH1648" i="29"/>
  <c r="AR1642" i="29"/>
  <c r="AS1642" i="29" s="1"/>
  <c r="AT1642" i="29" s="1"/>
  <c r="AR1636" i="29"/>
  <c r="AS1636" i="29" s="1"/>
  <c r="AT1636" i="29" s="1"/>
  <c r="AH1617" i="29"/>
  <c r="AR1608" i="29"/>
  <c r="AS1608" i="29" s="1"/>
  <c r="AT1608" i="29" s="1"/>
  <c r="AH1585" i="29"/>
  <c r="AH1560" i="29"/>
  <c r="AH1546" i="29"/>
  <c r="AR1537" i="29"/>
  <c r="AS1537" i="29" s="1"/>
  <c r="AT1537" i="29" s="1"/>
  <c r="AR1493" i="29"/>
  <c r="AS1493" i="29" s="1"/>
  <c r="AT1493" i="29" s="1"/>
  <c r="AR1469" i="29"/>
  <c r="AS1469" i="29" s="1"/>
  <c r="AT1469" i="29" s="1"/>
  <c r="AR1464" i="29"/>
  <c r="AS1464" i="29" s="1"/>
  <c r="AT1464" i="29" s="1"/>
  <c r="AR1415" i="29"/>
  <c r="AS1415" i="29" s="1"/>
  <c r="AT1415" i="29" s="1"/>
  <c r="AH1392" i="29"/>
  <c r="AR1380" i="29"/>
  <c r="AS1380" i="29" s="1"/>
  <c r="AT1380" i="29" s="1"/>
  <c r="AH1346" i="29"/>
  <c r="AH1321" i="29"/>
  <c r="AR1308" i="29"/>
  <c r="AS1308" i="29" s="1"/>
  <c r="AT1308" i="29" s="1"/>
  <c r="AH1272" i="29"/>
  <c r="AH1194" i="29"/>
  <c r="AR1140" i="29"/>
  <c r="AS1140" i="29" s="1"/>
  <c r="AT1140" i="29" s="1"/>
  <c r="AR1056" i="29"/>
  <c r="AS1056" i="29" s="1"/>
  <c r="AT1056" i="29" s="1"/>
  <c r="AR991" i="29"/>
  <c r="AS991" i="29" s="1"/>
  <c r="AT991" i="29" s="1"/>
  <c r="AH632" i="29"/>
  <c r="AH325" i="29"/>
  <c r="AH1756" i="29"/>
  <c r="AR1742" i="29"/>
  <c r="AS1742" i="29" s="1"/>
  <c r="AT1742" i="29" s="1"/>
  <c r="AR1722" i="29"/>
  <c r="AS1722" i="29" s="1"/>
  <c r="AT1722" i="29" s="1"/>
  <c r="AR1710" i="29"/>
  <c r="AS1710" i="29" s="1"/>
  <c r="AT1710" i="29" s="1"/>
  <c r="AR1704" i="29"/>
  <c r="AS1704" i="29" s="1"/>
  <c r="AT1704" i="29" s="1"/>
  <c r="AR1470" i="29"/>
  <c r="AS1470" i="29" s="1"/>
  <c r="AT1470" i="29" s="1"/>
  <c r="AR1442" i="29"/>
  <c r="AS1442" i="29" s="1"/>
  <c r="AT1442" i="29" s="1"/>
  <c r="AR1430" i="29"/>
  <c r="AS1430" i="29" s="1"/>
  <c r="AT1430" i="29" s="1"/>
  <c r="AH1301" i="29"/>
  <c r="AH1266" i="29"/>
  <c r="AR1255" i="29"/>
  <c r="AS1255" i="29" s="1"/>
  <c r="AT1255" i="29" s="1"/>
  <c r="AR1196" i="29"/>
  <c r="AS1196" i="29" s="1"/>
  <c r="AT1196" i="29" s="1"/>
  <c r="AH1139" i="29"/>
  <c r="AR1127" i="29"/>
  <c r="AS1127" i="29" s="1"/>
  <c r="AT1127" i="29" s="1"/>
  <c r="AR1113" i="29"/>
  <c r="AS1113" i="29" s="1"/>
  <c r="AT1113" i="29" s="1"/>
  <c r="AH1096" i="29"/>
  <c r="AR1031" i="29"/>
  <c r="AS1031" i="29" s="1"/>
  <c r="AT1031" i="29" s="1"/>
  <c r="AH1024" i="29"/>
  <c r="AR1020" i="29"/>
  <c r="AS1020" i="29" s="1"/>
  <c r="AT1020" i="29" s="1"/>
  <c r="AH1018" i="29"/>
  <c r="AR996" i="29"/>
  <c r="AS996" i="29" s="1"/>
  <c r="AT996" i="29" s="1"/>
  <c r="AR911" i="29"/>
  <c r="AS911" i="29" s="1"/>
  <c r="AT911" i="29" s="1"/>
  <c r="AR850" i="29"/>
  <c r="AS850" i="29" s="1"/>
  <c r="AT850" i="29" s="1"/>
  <c r="AR711" i="29"/>
  <c r="AS711" i="29" s="1"/>
  <c r="AT711" i="29" s="1"/>
  <c r="AR586" i="29"/>
  <c r="AS586" i="29" s="1"/>
  <c r="AT586" i="29" s="1"/>
  <c r="AR755" i="29"/>
  <c r="AS755" i="29" s="1"/>
  <c r="AT755" i="29" s="1"/>
  <c r="AH1317" i="29"/>
  <c r="AR1304" i="29"/>
  <c r="AS1304" i="29" s="1"/>
  <c r="AT1304" i="29" s="1"/>
  <c r="AR1207" i="29"/>
  <c r="AS1207" i="29" s="1"/>
  <c r="AT1207" i="29" s="1"/>
  <c r="AR1202" i="29"/>
  <c r="AS1202" i="29" s="1"/>
  <c r="AT1202" i="29" s="1"/>
  <c r="AR1197" i="29"/>
  <c r="AS1197" i="29" s="1"/>
  <c r="AT1197" i="29" s="1"/>
  <c r="AR1110" i="29"/>
  <c r="AS1110" i="29" s="1"/>
  <c r="AT1110" i="29" s="1"/>
  <c r="AH1083" i="29"/>
  <c r="AR1032" i="29"/>
  <c r="AS1032" i="29" s="1"/>
  <c r="AT1032" i="29" s="1"/>
  <c r="AR792" i="29"/>
  <c r="AS792" i="29" s="1"/>
  <c r="AT792" i="29" s="1"/>
  <c r="AR575" i="29"/>
  <c r="AS575" i="29" s="1"/>
  <c r="AT575" i="29" s="1"/>
  <c r="AH535" i="29"/>
  <c r="AH469" i="29"/>
  <c r="AH399" i="29"/>
  <c r="AH258" i="29"/>
  <c r="AH1429" i="29"/>
  <c r="AH1409" i="29"/>
  <c r="AR1345" i="29"/>
  <c r="AS1345" i="29" s="1"/>
  <c r="AT1345" i="29" s="1"/>
  <c r="AR1260" i="29"/>
  <c r="AS1260" i="29" s="1"/>
  <c r="AT1260" i="29" s="1"/>
  <c r="AH1200" i="29"/>
  <c r="AR1105" i="29"/>
  <c r="AS1105" i="29" s="1"/>
  <c r="AT1105" i="29" s="1"/>
  <c r="AR1062" i="29"/>
  <c r="AS1062" i="29" s="1"/>
  <c r="AT1062" i="29" s="1"/>
  <c r="AH1060" i="29"/>
  <c r="AR1456" i="29"/>
  <c r="AS1456" i="29" s="1"/>
  <c r="AT1456" i="29" s="1"/>
  <c r="AR1403" i="29"/>
  <c r="AS1403" i="29" s="1"/>
  <c r="AT1403" i="29" s="1"/>
  <c r="AR1291" i="29"/>
  <c r="AS1291" i="29" s="1"/>
  <c r="AT1291" i="29" s="1"/>
  <c r="AH1997" i="29"/>
  <c r="AH1969" i="29"/>
  <c r="AR1956" i="29"/>
  <c r="AS1956" i="29" s="1"/>
  <c r="AT1956" i="29" s="1"/>
  <c r="AH1954" i="29"/>
  <c r="AR1949" i="29"/>
  <c r="AS1949" i="29" s="1"/>
  <c r="AT1949" i="29" s="1"/>
  <c r="AH1941" i="29"/>
  <c r="AR1930" i="29"/>
  <c r="AS1930" i="29" s="1"/>
  <c r="AT1930" i="29" s="1"/>
  <c r="AH1922" i="29"/>
  <c r="AH1877" i="29"/>
  <c r="AH1853" i="29"/>
  <c r="AR1850" i="29"/>
  <c r="AS1850" i="29" s="1"/>
  <c r="AT1850" i="29" s="1"/>
  <c r="AR1834" i="29"/>
  <c r="AS1834" i="29" s="1"/>
  <c r="AT1834" i="29" s="1"/>
  <c r="AR1803" i="29"/>
  <c r="AS1803" i="29" s="1"/>
  <c r="AT1803" i="29" s="1"/>
  <c r="AH1794" i="29"/>
  <c r="AR1792" i="29"/>
  <c r="AS1792" i="29" s="1"/>
  <c r="AT1792" i="29" s="1"/>
  <c r="AH1777" i="29"/>
  <c r="AH1770" i="29"/>
  <c r="AR1759" i="29"/>
  <c r="AS1759" i="29" s="1"/>
  <c r="AT1759" i="29" s="1"/>
  <c r="AH1757" i="29"/>
  <c r="AR1748" i="29"/>
  <c r="AS1748" i="29" s="1"/>
  <c r="AT1748" i="29" s="1"/>
  <c r="AR1724" i="29"/>
  <c r="AS1724" i="29" s="1"/>
  <c r="AT1724" i="29" s="1"/>
  <c r="AH1629" i="29"/>
  <c r="AH1557" i="29"/>
  <c r="AR1506" i="29"/>
  <c r="AS1506" i="29" s="1"/>
  <c r="AT1506" i="29" s="1"/>
  <c r="AH1482" i="29"/>
  <c r="AR1467" i="29"/>
  <c r="AS1467" i="29" s="1"/>
  <c r="AT1467" i="29" s="1"/>
  <c r="AH1420" i="29"/>
  <c r="AR1357" i="29"/>
  <c r="AS1357" i="29" s="1"/>
  <c r="AT1357" i="29" s="1"/>
  <c r="AR1351" i="29"/>
  <c r="AS1351" i="29" s="1"/>
  <c r="AT1351" i="29" s="1"/>
  <c r="AR1341" i="29"/>
  <c r="AS1341" i="29" s="1"/>
  <c r="AT1341" i="29" s="1"/>
  <c r="AH1323" i="29"/>
  <c r="AH1284" i="29"/>
  <c r="AR1276" i="29"/>
  <c r="AS1276" i="29" s="1"/>
  <c r="AT1276" i="29" s="1"/>
  <c r="AR1265" i="29"/>
  <c r="AS1265" i="29" s="1"/>
  <c r="AT1265" i="29" s="1"/>
  <c r="AR1240" i="29"/>
  <c r="AS1240" i="29" s="1"/>
  <c r="AT1240" i="29" s="1"/>
  <c r="AR1226" i="29"/>
  <c r="AS1226" i="29" s="1"/>
  <c r="AT1226" i="29" s="1"/>
  <c r="AR1208" i="29"/>
  <c r="AS1208" i="29" s="1"/>
  <c r="AT1208" i="29" s="1"/>
  <c r="AR1203" i="29"/>
  <c r="AS1203" i="29" s="1"/>
  <c r="AT1203" i="29" s="1"/>
  <c r="AR1176" i="29"/>
  <c r="AS1176" i="29" s="1"/>
  <c r="AT1176" i="29" s="1"/>
  <c r="AR1151" i="29"/>
  <c r="AS1151" i="29" s="1"/>
  <c r="AT1151" i="29" s="1"/>
  <c r="AR1128" i="29"/>
  <c r="AS1128" i="29" s="1"/>
  <c r="AT1128" i="29" s="1"/>
  <c r="AH1089" i="29"/>
  <c r="AR1067" i="29"/>
  <c r="AS1067" i="29" s="1"/>
  <c r="AT1067" i="29" s="1"/>
  <c r="AR1042" i="29"/>
  <c r="AS1042" i="29" s="1"/>
  <c r="AT1042" i="29" s="1"/>
  <c r="AH1015" i="29"/>
  <c r="AR943" i="29"/>
  <c r="AS943" i="29" s="1"/>
  <c r="AT943" i="29" s="1"/>
  <c r="AR917" i="29"/>
  <c r="AS917" i="29" s="1"/>
  <c r="AT917" i="29" s="1"/>
  <c r="AH884" i="29"/>
  <c r="AR866" i="29"/>
  <c r="AS866" i="29" s="1"/>
  <c r="AT866" i="29" s="1"/>
  <c r="AH791" i="29"/>
  <c r="AR1910" i="29"/>
  <c r="AS1910" i="29" s="1"/>
  <c r="AT1910" i="29" s="1"/>
  <c r="AR1731" i="29"/>
  <c r="AS1731" i="29" s="1"/>
  <c r="AT1731" i="29" s="1"/>
  <c r="AR1639" i="29"/>
  <c r="AS1639" i="29" s="1"/>
  <c r="AT1639" i="29" s="1"/>
  <c r="AR1601" i="29"/>
  <c r="AS1601" i="29" s="1"/>
  <c r="AT1601" i="29" s="1"/>
  <c r="AR1570" i="29"/>
  <c r="AS1570" i="29" s="1"/>
  <c r="AT1570" i="29" s="1"/>
  <c r="AR693" i="29"/>
  <c r="AS693" i="29" s="1"/>
  <c r="AT693" i="29" s="1"/>
  <c r="AR1873" i="29"/>
  <c r="AS1873" i="29" s="1"/>
  <c r="AT1873" i="29" s="1"/>
  <c r="AR1966" i="29"/>
  <c r="AS1966" i="29" s="1"/>
  <c r="AT1966" i="29" s="1"/>
  <c r="AH1928" i="29"/>
  <c r="AR1859" i="29"/>
  <c r="AS1859" i="29" s="1"/>
  <c r="AT1859" i="29" s="1"/>
  <c r="AR1732" i="29"/>
  <c r="AS1732" i="29" s="1"/>
  <c r="AT1732" i="29" s="1"/>
  <c r="AH1730" i="29"/>
  <c r="AR1701" i="29"/>
  <c r="AS1701" i="29" s="1"/>
  <c r="AT1701" i="29" s="1"/>
  <c r="AH1698" i="29"/>
  <c r="AR1687" i="29"/>
  <c r="AS1687" i="29" s="1"/>
  <c r="AT1687" i="29" s="1"/>
  <c r="AH1675" i="29"/>
  <c r="AH1600" i="29"/>
  <c r="AR1596" i="29"/>
  <c r="AS1596" i="29" s="1"/>
  <c r="AT1596" i="29" s="1"/>
  <c r="AH1553" i="29"/>
  <c r="AR1539" i="29"/>
  <c r="AS1539" i="29" s="1"/>
  <c r="AT1539" i="29" s="1"/>
  <c r="AR1513" i="29"/>
  <c r="AS1513" i="29" s="1"/>
  <c r="AT1513" i="29" s="1"/>
  <c r="AR1507" i="29"/>
  <c r="AS1507" i="29" s="1"/>
  <c r="AT1507" i="29" s="1"/>
  <c r="AH1494" i="29"/>
  <c r="AR1472" i="29"/>
  <c r="AS1472" i="29" s="1"/>
  <c r="AT1472" i="29" s="1"/>
  <c r="AH1454" i="29"/>
  <c r="AR1413" i="29"/>
  <c r="AS1413" i="29" s="1"/>
  <c r="AT1413" i="29" s="1"/>
  <c r="AH1410" i="29"/>
  <c r="AH1381" i="29"/>
  <c r="AR1374" i="29"/>
  <c r="AS1374" i="29" s="1"/>
  <c r="AT1374" i="29" s="1"/>
  <c r="AH1334" i="29"/>
  <c r="AR1262" i="29"/>
  <c r="AS1262" i="29" s="1"/>
  <c r="AT1262" i="29" s="1"/>
  <c r="AH1259" i="29"/>
  <c r="AR1251" i="29"/>
  <c r="AS1251" i="29" s="1"/>
  <c r="AT1251" i="29" s="1"/>
  <c r="AH1192" i="29"/>
  <c r="AR1181" i="29"/>
  <c r="AS1181" i="29" s="1"/>
  <c r="AT1181" i="29" s="1"/>
  <c r="AR1163" i="29"/>
  <c r="AS1163" i="29" s="1"/>
  <c r="AT1163" i="29" s="1"/>
  <c r="AH1098" i="29"/>
  <c r="AH1090" i="29"/>
  <c r="AR832" i="29"/>
  <c r="AS832" i="29" s="1"/>
  <c r="AT832" i="29" s="1"/>
  <c r="AH747" i="29"/>
  <c r="AR697" i="29"/>
  <c r="AS697" i="29" s="1"/>
  <c r="AT697" i="29" s="1"/>
  <c r="AH646" i="29"/>
  <c r="AH301" i="29"/>
  <c r="AR1957" i="29"/>
  <c r="AS1957" i="29" s="1"/>
  <c r="AT1957" i="29" s="1"/>
  <c r="AR1943" i="29"/>
  <c r="AS1943" i="29" s="1"/>
  <c r="AT1943" i="29" s="1"/>
  <c r="AR1818" i="29"/>
  <c r="AS1818" i="29" s="1"/>
  <c r="AT1818" i="29" s="1"/>
  <c r="AR1780" i="29"/>
  <c r="AS1780" i="29" s="1"/>
  <c r="AT1780" i="29" s="1"/>
  <c r="AR1749" i="29"/>
  <c r="AS1749" i="29" s="1"/>
  <c r="AT1749" i="29" s="1"/>
  <c r="AR1681" i="29"/>
  <c r="AS1681" i="29" s="1"/>
  <c r="AT1681" i="29" s="1"/>
  <c r="AR1676" i="29"/>
  <c r="AS1676" i="29" s="1"/>
  <c r="AT1676" i="29" s="1"/>
  <c r="AR1579" i="29"/>
  <c r="AS1579" i="29" s="1"/>
  <c r="AT1579" i="29" s="1"/>
  <c r="AH1955" i="29"/>
  <c r="AH1894" i="29"/>
  <c r="AH1789" i="29"/>
  <c r="AH1758" i="29"/>
  <c r="AR2003" i="29"/>
  <c r="AS2003" i="29" s="1"/>
  <c r="AT2003" i="29" s="1"/>
  <c r="AH1936" i="29"/>
  <c r="AR1912" i="29"/>
  <c r="AS1912" i="29" s="1"/>
  <c r="AT1912" i="29" s="1"/>
  <c r="AR1903" i="29"/>
  <c r="AS1903" i="29" s="1"/>
  <c r="AT1903" i="29" s="1"/>
  <c r="AR1886" i="29"/>
  <c r="AS1886" i="29" s="1"/>
  <c r="AT1886" i="29" s="1"/>
  <c r="AH1878" i="29"/>
  <c r="AR1875" i="29"/>
  <c r="AS1875" i="29" s="1"/>
  <c r="AT1875" i="29" s="1"/>
  <c r="AH1857" i="29"/>
  <c r="AH1844" i="29"/>
  <c r="AH1828" i="29"/>
  <c r="AR1823" i="29"/>
  <c r="AS1823" i="29" s="1"/>
  <c r="AT1823" i="29" s="1"/>
  <c r="AR1787" i="29"/>
  <c r="AS1787" i="29" s="1"/>
  <c r="AT1787" i="29" s="1"/>
  <c r="AH1785" i="29"/>
  <c r="AH1778" i="29"/>
  <c r="AR1760" i="29"/>
  <c r="AS1760" i="29" s="1"/>
  <c r="AT1760" i="29" s="1"/>
  <c r="AR1745" i="29"/>
  <c r="AS1745" i="29" s="1"/>
  <c r="AT1745" i="29" s="1"/>
  <c r="AR1739" i="29"/>
  <c r="AS1739" i="29" s="1"/>
  <c r="AT1739" i="29" s="1"/>
  <c r="AR1734" i="29"/>
  <c r="AS1734" i="29" s="1"/>
  <c r="AT1734" i="29" s="1"/>
  <c r="AH1717" i="29"/>
  <c r="AR1694" i="29"/>
  <c r="AS1694" i="29" s="1"/>
  <c r="AT1694" i="29" s="1"/>
  <c r="AR1683" i="29"/>
  <c r="AS1683" i="29" s="1"/>
  <c r="AT1683" i="29" s="1"/>
  <c r="AR1660" i="29"/>
  <c r="AS1660" i="29" s="1"/>
  <c r="AT1660" i="29" s="1"/>
  <c r="AH1637" i="29"/>
  <c r="AH1626" i="29"/>
  <c r="AH1625" i="29"/>
  <c r="AH1609" i="29"/>
  <c r="AR1561" i="29"/>
  <c r="AS1561" i="29" s="1"/>
  <c r="AT1561" i="29" s="1"/>
  <c r="AR1491" i="29"/>
  <c r="AS1491" i="29" s="1"/>
  <c r="AT1491" i="29" s="1"/>
  <c r="AH1489" i="29"/>
  <c r="AR1480" i="29"/>
  <c r="AS1480" i="29" s="1"/>
  <c r="AT1480" i="29" s="1"/>
  <c r="AR1473" i="29"/>
  <c r="AS1473" i="29" s="1"/>
  <c r="AT1473" i="29" s="1"/>
  <c r="AR1463" i="29"/>
  <c r="AS1463" i="29" s="1"/>
  <c r="AT1463" i="29" s="1"/>
  <c r="AR1459" i="29"/>
  <c r="AS1459" i="29" s="1"/>
  <c r="AT1459" i="29" s="1"/>
  <c r="AH1443" i="29"/>
  <c r="AR1434" i="29"/>
  <c r="AS1434" i="29" s="1"/>
  <c r="AT1434" i="29" s="1"/>
  <c r="AR1383" i="29"/>
  <c r="AS1383" i="29" s="1"/>
  <c r="AT1383" i="29" s="1"/>
  <c r="AH1366" i="29"/>
  <c r="AR1342" i="29"/>
  <c r="AS1342" i="29" s="1"/>
  <c r="AT1342" i="29" s="1"/>
  <c r="AH1319" i="29"/>
  <c r="AH1310" i="29"/>
  <c r="AR1287" i="29"/>
  <c r="AS1287" i="29" s="1"/>
  <c r="AT1287" i="29" s="1"/>
  <c r="AR1246" i="29"/>
  <c r="AS1246" i="29" s="1"/>
  <c r="AT1246" i="29" s="1"/>
  <c r="AH1230" i="29"/>
  <c r="AR1204" i="29"/>
  <c r="AS1204" i="29" s="1"/>
  <c r="AT1204" i="29" s="1"/>
  <c r="AR1120" i="29"/>
  <c r="AS1120" i="29" s="1"/>
  <c r="AT1120" i="29" s="1"/>
  <c r="AH1077" i="29"/>
  <c r="AR872" i="29"/>
  <c r="AS872" i="29" s="1"/>
  <c r="AT872" i="29" s="1"/>
  <c r="AH801" i="29"/>
  <c r="AH743" i="29"/>
  <c r="AR702" i="29"/>
  <c r="AS702" i="29" s="1"/>
  <c r="AT702" i="29" s="1"/>
  <c r="AH1329" i="29"/>
  <c r="AR1270" i="29"/>
  <c r="AS1270" i="29" s="1"/>
  <c r="AT1270" i="29" s="1"/>
  <c r="AR1205" i="29"/>
  <c r="AS1205" i="29" s="1"/>
  <c r="AT1205" i="29" s="1"/>
  <c r="AH1180" i="29"/>
  <c r="AR1116" i="29"/>
  <c r="AS1116" i="29" s="1"/>
  <c r="AT1116" i="29" s="1"/>
  <c r="AH1074" i="29"/>
  <c r="AH947" i="29"/>
  <c r="AR884" i="29"/>
  <c r="AS884" i="29" s="1"/>
  <c r="AT884" i="29" s="1"/>
  <c r="AR859" i="29"/>
  <c r="AS859" i="29" s="1"/>
  <c r="AT859" i="29" s="1"/>
  <c r="AH816" i="29"/>
  <c r="AH753" i="29"/>
  <c r="AR1971" i="29"/>
  <c r="AS1971" i="29" s="1"/>
  <c r="AT1971" i="29" s="1"/>
  <c r="AH1962" i="29"/>
  <c r="AR1882" i="29"/>
  <c r="AS1882" i="29" s="1"/>
  <c r="AT1882" i="29" s="1"/>
  <c r="AH1875" i="29"/>
  <c r="AR1844" i="29"/>
  <c r="AS1844" i="29" s="1"/>
  <c r="AT1844" i="29" s="1"/>
  <c r="AR1840" i="29"/>
  <c r="AS1840" i="29" s="1"/>
  <c r="AT1840" i="29" s="1"/>
  <c r="AH1833" i="29"/>
  <c r="AR1828" i="29"/>
  <c r="AS1828" i="29" s="1"/>
  <c r="AT1828" i="29" s="1"/>
  <c r="AH1753" i="29"/>
  <c r="AR1716" i="29"/>
  <c r="AS1716" i="29" s="1"/>
  <c r="AT1716" i="29" s="1"/>
  <c r="AH1686" i="29"/>
  <c r="AH1665" i="29"/>
  <c r="AR1658" i="29"/>
  <c r="AS1658" i="29" s="1"/>
  <c r="AT1658" i="29" s="1"/>
  <c r="AR1634" i="29"/>
  <c r="AS1634" i="29" s="1"/>
  <c r="AT1634" i="29" s="1"/>
  <c r="AH1621" i="29"/>
  <c r="AH1612" i="29"/>
  <c r="AH1561" i="29"/>
  <c r="AH1554" i="29"/>
  <c r="AR1534" i="29"/>
  <c r="AS1534" i="29" s="1"/>
  <c r="AT1534" i="29" s="1"/>
  <c r="AR1486" i="29"/>
  <c r="AS1486" i="29" s="1"/>
  <c r="AT1486" i="29" s="1"/>
  <c r="AH1484" i="29"/>
  <c r="AH1463" i="29"/>
  <c r="AR1343" i="29"/>
  <c r="AS1343" i="29" s="1"/>
  <c r="AT1343" i="29" s="1"/>
  <c r="AR1300" i="29"/>
  <c r="AS1300" i="29" s="1"/>
  <c r="AT1300" i="29" s="1"/>
  <c r="AR1285" i="29"/>
  <c r="AS1285" i="29" s="1"/>
  <c r="AT1285" i="29" s="1"/>
  <c r="AR1264" i="29"/>
  <c r="AS1264" i="29" s="1"/>
  <c r="AT1264" i="29" s="1"/>
  <c r="AH1191" i="29"/>
  <c r="AH1151" i="29"/>
  <c r="AH1115" i="29"/>
  <c r="AH1103" i="29"/>
  <c r="AH1067" i="29"/>
  <c r="AR1044" i="29"/>
  <c r="AS1044" i="29" s="1"/>
  <c r="AT1044" i="29" s="1"/>
  <c r="AH1040" i="29"/>
  <c r="AR1028" i="29"/>
  <c r="AS1028" i="29" s="1"/>
  <c r="AT1028" i="29" s="1"/>
  <c r="AH1026" i="29"/>
  <c r="AR939" i="29"/>
  <c r="AS939" i="29" s="1"/>
  <c r="AT939" i="29" s="1"/>
  <c r="AR934" i="29"/>
  <c r="AS934" i="29" s="1"/>
  <c r="AT934" i="29" s="1"/>
  <c r="AR869" i="29"/>
  <c r="AS869" i="29" s="1"/>
  <c r="AT869" i="29" s="1"/>
  <c r="AH837" i="29"/>
  <c r="AH781" i="29"/>
  <c r="AR731" i="29"/>
  <c r="AS731" i="29" s="1"/>
  <c r="AT731" i="29" s="1"/>
  <c r="AR720" i="29"/>
  <c r="AS720" i="29" s="1"/>
  <c r="AT720" i="29" s="1"/>
  <c r="AR695" i="29"/>
  <c r="AS695" i="29" s="1"/>
  <c r="AT695" i="29" s="1"/>
  <c r="AR673" i="29"/>
  <c r="AS673" i="29" s="1"/>
  <c r="AT673" i="29" s="1"/>
  <c r="AR669" i="29"/>
  <c r="AS669" i="29" s="1"/>
  <c r="AT669" i="29" s="1"/>
  <c r="AH663" i="29"/>
  <c r="AR361" i="29"/>
  <c r="AS361" i="29" s="1"/>
  <c r="AT361" i="29" s="1"/>
  <c r="AH241" i="29"/>
  <c r="AH1886" i="29"/>
  <c r="AR1868" i="29"/>
  <c r="AS1868" i="29" s="1"/>
  <c r="AT1868" i="29" s="1"/>
  <c r="AH1861" i="29"/>
  <c r="AR1851" i="29"/>
  <c r="AS1851" i="29" s="1"/>
  <c r="AT1851" i="29" s="1"/>
  <c r="AR1838" i="29"/>
  <c r="AS1838" i="29" s="1"/>
  <c r="AT1838" i="29" s="1"/>
  <c r="AH1820" i="29"/>
  <c r="AH1810" i="29"/>
  <c r="AH1792" i="29"/>
  <c r="AR1764" i="29"/>
  <c r="AS1764" i="29" s="1"/>
  <c r="AT1764" i="29" s="1"/>
  <c r="AR1743" i="29"/>
  <c r="AS1743" i="29" s="1"/>
  <c r="AT1743" i="29" s="1"/>
  <c r="AR1715" i="29"/>
  <c r="AS1715" i="29" s="1"/>
  <c r="AT1715" i="29" s="1"/>
  <c r="AH1685" i="29"/>
  <c r="AH1673" i="29"/>
  <c r="AR1657" i="29"/>
  <c r="AS1657" i="29" s="1"/>
  <c r="AT1657" i="29" s="1"/>
  <c r="AR1633" i="29"/>
  <c r="AS1633" i="29" s="1"/>
  <c r="AT1633" i="29" s="1"/>
  <c r="AR1599" i="29"/>
  <c r="AS1599" i="29" s="1"/>
  <c r="AT1599" i="29" s="1"/>
  <c r="AH1593" i="29"/>
  <c r="AH1547" i="29"/>
  <c r="AH1539" i="29"/>
  <c r="AH1509" i="29"/>
  <c r="AR1503" i="29"/>
  <c r="AS1503" i="29" s="1"/>
  <c r="AT1503" i="29" s="1"/>
  <c r="AR1496" i="29"/>
  <c r="AS1496" i="29" s="1"/>
  <c r="AT1496" i="29" s="1"/>
  <c r="AR1440" i="29"/>
  <c r="AS1440" i="29" s="1"/>
  <c r="AT1440" i="29" s="1"/>
  <c r="AR1439" i="29"/>
  <c r="AS1439" i="29" s="1"/>
  <c r="AT1439" i="29" s="1"/>
  <c r="AH1427" i="29"/>
  <c r="AH1413" i="29"/>
  <c r="AR1405" i="29"/>
  <c r="AS1405" i="29" s="1"/>
  <c r="AT1405" i="29" s="1"/>
  <c r="AH1400" i="29"/>
  <c r="AR1367" i="29"/>
  <c r="AS1367" i="29" s="1"/>
  <c r="AT1367" i="29" s="1"/>
  <c r="AR1336" i="29"/>
  <c r="AS1336" i="29" s="1"/>
  <c r="AT1336" i="29" s="1"/>
  <c r="AR1299" i="29"/>
  <c r="AS1299" i="29" s="1"/>
  <c r="AT1299" i="29" s="1"/>
  <c r="AR1242" i="29"/>
  <c r="AS1242" i="29" s="1"/>
  <c r="AT1242" i="29" s="1"/>
  <c r="AH1218" i="29"/>
  <c r="AR1172" i="29"/>
  <c r="AS1172" i="29" s="1"/>
  <c r="AT1172" i="29" s="1"/>
  <c r="AH1035" i="29"/>
  <c r="AH983" i="29"/>
  <c r="AR960" i="29"/>
  <c r="AS960" i="29" s="1"/>
  <c r="AT960" i="29" s="1"/>
  <c r="AH841" i="29"/>
  <c r="AR793" i="29"/>
  <c r="AS793" i="29" s="1"/>
  <c r="AT793" i="29" s="1"/>
  <c r="AH688" i="29"/>
  <c r="AH659" i="29"/>
  <c r="AH264" i="29"/>
  <c r="AH1975" i="29"/>
  <c r="AH1889" i="29"/>
  <c r="AR1880" i="29"/>
  <c r="AS1880" i="29" s="1"/>
  <c r="AT1880" i="29" s="1"/>
  <c r="AR1871" i="29"/>
  <c r="AS1871" i="29" s="1"/>
  <c r="AT1871" i="29" s="1"/>
  <c r="AR1869" i="29"/>
  <c r="AS1869" i="29" s="1"/>
  <c r="AT1869" i="29" s="1"/>
  <c r="AR1796" i="29"/>
  <c r="AS1796" i="29" s="1"/>
  <c r="AT1796" i="29" s="1"/>
  <c r="AH1732" i="29"/>
  <c r="AR1706" i="29"/>
  <c r="AS1706" i="29" s="1"/>
  <c r="AT1706" i="29" s="1"/>
  <c r="AH1674" i="29"/>
  <c r="AR1643" i="29"/>
  <c r="AS1643" i="29" s="1"/>
  <c r="AT1643" i="29" s="1"/>
  <c r="AH1595" i="29"/>
  <c r="AH1563" i="29"/>
  <c r="AR1551" i="29"/>
  <c r="AS1551" i="29" s="1"/>
  <c r="AT1551" i="29" s="1"/>
  <c r="AH1531" i="29"/>
  <c r="AR1528" i="29"/>
  <c r="AS1528" i="29" s="1"/>
  <c r="AT1528" i="29" s="1"/>
  <c r="AH1501" i="29"/>
  <c r="AH1483" i="29"/>
  <c r="AH1414" i="29"/>
  <c r="AH1394" i="29"/>
  <c r="AR1389" i="29"/>
  <c r="AS1389" i="29" s="1"/>
  <c r="AT1389" i="29" s="1"/>
  <c r="AR1360" i="29"/>
  <c r="AS1360" i="29" s="1"/>
  <c r="AT1360" i="29" s="1"/>
  <c r="AR1314" i="29"/>
  <c r="AS1314" i="29" s="1"/>
  <c r="AT1314" i="29" s="1"/>
  <c r="AH1311" i="29"/>
  <c r="AR1293" i="29"/>
  <c r="AS1293" i="29" s="1"/>
  <c r="AT1293" i="29" s="1"/>
  <c r="AH1225" i="29"/>
  <c r="AR2008" i="29"/>
  <c r="AS2008" i="29" s="1"/>
  <c r="AT2008" i="29" s="1"/>
  <c r="AH2003" i="29"/>
  <c r="AR1996" i="29"/>
  <c r="AS1996" i="29" s="1"/>
  <c r="AT1996" i="29" s="1"/>
  <c r="AR1995" i="29"/>
  <c r="AS1995" i="29" s="1"/>
  <c r="AT1995" i="29" s="1"/>
  <c r="AR1981" i="29"/>
  <c r="AS1981" i="29" s="1"/>
  <c r="AT1981" i="29" s="1"/>
  <c r="AH1952" i="29"/>
  <c r="AR1948" i="29"/>
  <c r="AS1948" i="29" s="1"/>
  <c r="AT1948" i="29" s="1"/>
  <c r="AR1946" i="29"/>
  <c r="AS1946" i="29" s="1"/>
  <c r="AT1946" i="29" s="1"/>
  <c r="AR1937" i="29"/>
  <c r="AS1937" i="29" s="1"/>
  <c r="AT1937" i="29" s="1"/>
  <c r="AH1934" i="29"/>
  <c r="AH1916" i="29"/>
  <c r="AR1907" i="29"/>
  <c r="AS1907" i="29" s="1"/>
  <c r="AT1907" i="29" s="1"/>
  <c r="AR1893" i="29"/>
  <c r="AS1893" i="29" s="1"/>
  <c r="AT1893" i="29" s="1"/>
  <c r="AH1865" i="29"/>
  <c r="AH1850" i="29"/>
  <c r="AR1826" i="29"/>
  <c r="AS1826" i="29" s="1"/>
  <c r="AT1826" i="29" s="1"/>
  <c r="AH1822" i="29"/>
  <c r="AR1809" i="29"/>
  <c r="AS1809" i="29" s="1"/>
  <c r="AT1809" i="29" s="1"/>
  <c r="AR1806" i="29"/>
  <c r="AS1806" i="29" s="1"/>
  <c r="AT1806" i="29" s="1"/>
  <c r="AR1786" i="29"/>
  <c r="AS1786" i="29" s="1"/>
  <c r="AT1786" i="29" s="1"/>
  <c r="AH1781" i="29"/>
  <c r="AH1750" i="29"/>
  <c r="AR1728" i="29"/>
  <c r="AS1728" i="29" s="1"/>
  <c r="AT1728" i="29" s="1"/>
  <c r="AH1721" i="29"/>
  <c r="AH1701" i="29"/>
  <c r="AR1695" i="29"/>
  <c r="AS1695" i="29" s="1"/>
  <c r="AT1695" i="29" s="1"/>
  <c r="AR1692" i="29"/>
  <c r="AS1692" i="29" s="1"/>
  <c r="AT1692" i="29" s="1"/>
  <c r="AH1654" i="29"/>
  <c r="AH1631" i="29"/>
  <c r="AR1618" i="29"/>
  <c r="AS1618" i="29" s="1"/>
  <c r="AT1618" i="29" s="1"/>
  <c r="AH1570" i="29"/>
  <c r="AH1564" i="29"/>
  <c r="AR1519" i="29"/>
  <c r="AS1519" i="29" s="1"/>
  <c r="AT1519" i="29" s="1"/>
  <c r="AH1495" i="29"/>
  <c r="AR1477" i="29"/>
  <c r="AS1477" i="29" s="1"/>
  <c r="AT1477" i="29" s="1"/>
  <c r="AR1476" i="29"/>
  <c r="AS1476" i="29" s="1"/>
  <c r="AT1476" i="29" s="1"/>
  <c r="AR1468" i="29"/>
  <c r="AS1468" i="29" s="1"/>
  <c r="AT1468" i="29" s="1"/>
  <c r="AR1460" i="29"/>
  <c r="AS1460" i="29" s="1"/>
  <c r="AT1460" i="29" s="1"/>
  <c r="AR1416" i="29"/>
  <c r="AS1416" i="29" s="1"/>
  <c r="AT1416" i="29" s="1"/>
  <c r="AR1409" i="29"/>
  <c r="AS1409" i="29" s="1"/>
  <c r="AT1409" i="29" s="1"/>
  <c r="AR1406" i="29"/>
  <c r="AS1406" i="29" s="1"/>
  <c r="AT1406" i="29" s="1"/>
  <c r="AH1380" i="29"/>
  <c r="AR1377" i="29"/>
  <c r="AS1377" i="29" s="1"/>
  <c r="AT1377" i="29" s="1"/>
  <c r="AR1353" i="29"/>
  <c r="AS1353" i="29" s="1"/>
  <c r="AT1353" i="29" s="1"/>
  <c r="AR1344" i="29"/>
  <c r="AS1344" i="29" s="1"/>
  <c r="AT1344" i="29" s="1"/>
  <c r="AR1327" i="29"/>
  <c r="AS1327" i="29" s="1"/>
  <c r="AT1327" i="29" s="1"/>
  <c r="AH1324" i="29"/>
  <c r="AH1292" i="29"/>
  <c r="AH1291" i="29"/>
  <c r="AH1283" i="29"/>
  <c r="AH1275" i="29"/>
  <c r="AH1247" i="29"/>
  <c r="AH1241" i="29"/>
  <c r="AR1228" i="29"/>
  <c r="AS1228" i="29" s="1"/>
  <c r="AT1228" i="29" s="1"/>
  <c r="AR1178" i="29"/>
  <c r="AS1178" i="29" s="1"/>
  <c r="AT1178" i="29" s="1"/>
  <c r="AR1142" i="29"/>
  <c r="AS1142" i="29" s="1"/>
  <c r="AT1142" i="29" s="1"/>
  <c r="AR1137" i="29"/>
  <c r="AS1137" i="29" s="1"/>
  <c r="AT1137" i="29" s="1"/>
  <c r="AH1134" i="29"/>
  <c r="AR1129" i="29"/>
  <c r="AS1129" i="29" s="1"/>
  <c r="AT1129" i="29" s="1"/>
  <c r="AR1072" i="29"/>
  <c r="AS1072" i="29" s="1"/>
  <c r="AT1072" i="29" s="1"/>
  <c r="AR1054" i="29"/>
  <c r="AS1054" i="29" s="1"/>
  <c r="AT1054" i="29" s="1"/>
  <c r="AH1041" i="29"/>
  <c r="AR1033" i="29"/>
  <c r="AS1033" i="29" s="1"/>
  <c r="AT1033" i="29" s="1"/>
  <c r="AH957" i="29"/>
  <c r="AR935" i="29"/>
  <c r="AS935" i="29" s="1"/>
  <c r="AT935" i="29" s="1"/>
  <c r="AR886" i="29"/>
  <c r="AS886" i="29" s="1"/>
  <c r="AT886" i="29" s="1"/>
  <c r="AR822" i="29"/>
  <c r="AS822" i="29" s="1"/>
  <c r="AT822" i="29" s="1"/>
  <c r="AR805" i="29"/>
  <c r="AS805" i="29" s="1"/>
  <c r="AT805" i="29" s="1"/>
  <c r="AH759" i="29"/>
  <c r="AR686" i="29"/>
  <c r="AS686" i="29" s="1"/>
  <c r="AT686" i="29" s="1"/>
  <c r="AR670" i="29"/>
  <c r="AS670" i="29" s="1"/>
  <c r="AT670" i="29" s="1"/>
  <c r="AR567" i="29"/>
  <c r="AS567" i="29" s="1"/>
  <c r="AT567" i="29" s="1"/>
  <c r="AR476" i="29"/>
  <c r="AS476" i="29" s="1"/>
  <c r="AT476" i="29" s="1"/>
  <c r="AR275" i="29"/>
  <c r="AS275" i="29" s="1"/>
  <c r="AT275" i="29" s="1"/>
  <c r="AR819" i="29"/>
  <c r="AS819" i="29" s="1"/>
  <c r="AT819" i="29" s="1"/>
  <c r="AR622" i="29"/>
  <c r="AS622" i="29" s="1"/>
  <c r="AT622" i="29" s="1"/>
  <c r="AR441" i="29"/>
  <c r="AS441" i="29" s="1"/>
  <c r="AT441" i="29" s="1"/>
  <c r="AR394" i="29"/>
  <c r="AS394" i="29" s="1"/>
  <c r="AT394" i="29" s="1"/>
  <c r="AH735" i="29"/>
  <c r="AR1989" i="29"/>
  <c r="AS1989" i="29" s="1"/>
  <c r="AT1989" i="29" s="1"/>
  <c r="AR1973" i="29"/>
  <c r="AS1973" i="29" s="1"/>
  <c r="AT1973" i="29" s="1"/>
  <c r="AH1970" i="29"/>
  <c r="AH1906" i="29"/>
  <c r="AH1905" i="29"/>
  <c r="AH1892" i="29"/>
  <c r="AR1884" i="29"/>
  <c r="AS1884" i="29" s="1"/>
  <c r="AT1884" i="29" s="1"/>
  <c r="AR1872" i="29"/>
  <c r="AS1872" i="29" s="1"/>
  <c r="AT1872" i="29" s="1"/>
  <c r="AH1868" i="29"/>
  <c r="AH1851" i="29"/>
  <c r="AH1840" i="29"/>
  <c r="AH1837" i="29"/>
  <c r="AR1830" i="29"/>
  <c r="AS1830" i="29" s="1"/>
  <c r="AT1830" i="29" s="1"/>
  <c r="AH1825" i="29"/>
  <c r="AR1807" i="29"/>
  <c r="AS1807" i="29" s="1"/>
  <c r="AT1807" i="29" s="1"/>
  <c r="AH1795" i="29"/>
  <c r="AR1775" i="29"/>
  <c r="AS1775" i="29" s="1"/>
  <c r="AT1775" i="29" s="1"/>
  <c r="AR1720" i="29"/>
  <c r="AS1720" i="29" s="1"/>
  <c r="AT1720" i="29" s="1"/>
  <c r="AH1691" i="29"/>
  <c r="AH1690" i="29"/>
  <c r="AR1679" i="29"/>
  <c r="AS1679" i="29" s="1"/>
  <c r="AT1679" i="29" s="1"/>
  <c r="AR1662" i="29"/>
  <c r="AS1662" i="29" s="1"/>
  <c r="AT1662" i="29" s="1"/>
  <c r="AR1650" i="29"/>
  <c r="AS1650" i="29" s="1"/>
  <c r="AT1650" i="29" s="1"/>
  <c r="AH1645" i="29"/>
  <c r="AR1609" i="29"/>
  <c r="AS1609" i="29" s="1"/>
  <c r="AT1609" i="29" s="1"/>
  <c r="AR1600" i="29"/>
  <c r="AS1600" i="29" s="1"/>
  <c r="AT1600" i="29" s="1"/>
  <c r="AR1592" i="29"/>
  <c r="AS1592" i="29" s="1"/>
  <c r="AT1592" i="29" s="1"/>
  <c r="AR1522" i="29"/>
  <c r="AS1522" i="29" s="1"/>
  <c r="AT1522" i="29" s="1"/>
  <c r="AH1517" i="29"/>
  <c r="AR1498" i="29"/>
  <c r="AS1498" i="29" s="1"/>
  <c r="AT1498" i="29" s="1"/>
  <c r="AH1496" i="29"/>
  <c r="AR1490" i="29"/>
  <c r="AS1490" i="29" s="1"/>
  <c r="AT1490" i="29" s="1"/>
  <c r="AR1462" i="29"/>
  <c r="AS1462" i="29" s="1"/>
  <c r="AT1462" i="29" s="1"/>
  <c r="AH1404" i="29"/>
  <c r="AR1371" i="29"/>
  <c r="AS1371" i="29" s="1"/>
  <c r="AT1371" i="29" s="1"/>
  <c r="AR1370" i="29"/>
  <c r="AS1370" i="29" s="1"/>
  <c r="AT1370" i="29" s="1"/>
  <c r="AH1352" i="29"/>
  <c r="AR1328" i="29"/>
  <c r="AS1328" i="29" s="1"/>
  <c r="AT1328" i="29" s="1"/>
  <c r="AH1264" i="29"/>
  <c r="AR1259" i="29"/>
  <c r="AS1259" i="29" s="1"/>
  <c r="AT1259" i="29" s="1"/>
  <c r="AR1245" i="29"/>
  <c r="AS1245" i="29" s="1"/>
  <c r="AT1245" i="29" s="1"/>
  <c r="AR1239" i="29"/>
  <c r="AS1239" i="29" s="1"/>
  <c r="AT1239" i="29" s="1"/>
  <c r="AH1199" i="29"/>
  <c r="AR1132" i="29"/>
  <c r="AS1132" i="29" s="1"/>
  <c r="AT1132" i="29" s="1"/>
  <c r="AH1124" i="29"/>
  <c r="AR1109" i="29"/>
  <c r="AS1109" i="29" s="1"/>
  <c r="AT1109" i="29" s="1"/>
  <c r="AR1090" i="29"/>
  <c r="AS1090" i="29" s="1"/>
  <c r="AT1090" i="29" s="1"/>
  <c r="AH974" i="29"/>
  <c r="AR967" i="29"/>
  <c r="AS967" i="29" s="1"/>
  <c r="AT967" i="29" s="1"/>
  <c r="AR961" i="29"/>
  <c r="AS961" i="29" s="1"/>
  <c r="AT961" i="29" s="1"/>
  <c r="AH902" i="29"/>
  <c r="AR861" i="29"/>
  <c r="AS861" i="29" s="1"/>
  <c r="AT861" i="29" s="1"/>
  <c r="AR831" i="29"/>
  <c r="AS831" i="29" s="1"/>
  <c r="AT831" i="29" s="1"/>
  <c r="AR820" i="29"/>
  <c r="AS820" i="29" s="1"/>
  <c r="AT820" i="29" s="1"/>
  <c r="AR811" i="29"/>
  <c r="AS811" i="29" s="1"/>
  <c r="AT811" i="29" s="1"/>
  <c r="AR785" i="29"/>
  <c r="AS785" i="29" s="1"/>
  <c r="AT785" i="29" s="1"/>
  <c r="AH724" i="29"/>
  <c r="AR674" i="29"/>
  <c r="AS674" i="29" s="1"/>
  <c r="AT674" i="29" s="1"/>
  <c r="AR590" i="29"/>
  <c r="AS590" i="29" s="1"/>
  <c r="AT590" i="29" s="1"/>
  <c r="AR574" i="29"/>
  <c r="AS574" i="29" s="1"/>
  <c r="AT574" i="29" s="1"/>
  <c r="AR528" i="29"/>
  <c r="AS528" i="29" s="1"/>
  <c r="AT528" i="29" s="1"/>
  <c r="AH464" i="29"/>
  <c r="AR369" i="29"/>
  <c r="AS369" i="29" s="1"/>
  <c r="AT369" i="29" s="1"/>
  <c r="AR346" i="29"/>
  <c r="AS346" i="29" s="1"/>
  <c r="AT346" i="29" s="1"/>
  <c r="AR1350" i="29"/>
  <c r="AS1350" i="29" s="1"/>
  <c r="AT1350" i="29" s="1"/>
  <c r="AR1322" i="29"/>
  <c r="AS1322" i="29" s="1"/>
  <c r="AT1322" i="29" s="1"/>
  <c r="AH1320" i="29"/>
  <c r="AH1312" i="29"/>
  <c r="AR1306" i="29"/>
  <c r="AS1306" i="29" s="1"/>
  <c r="AT1306" i="29" s="1"/>
  <c r="AH1304" i="29"/>
  <c r="AH1295" i="29"/>
  <c r="AR1289" i="29"/>
  <c r="AS1289" i="29" s="1"/>
  <c r="AT1289" i="29" s="1"/>
  <c r="AR1282" i="29"/>
  <c r="AS1282" i="29" s="1"/>
  <c r="AT1282" i="29" s="1"/>
  <c r="AR1273" i="29"/>
  <c r="AS1273" i="29" s="1"/>
  <c r="AT1273" i="29" s="1"/>
  <c r="AR1257" i="29"/>
  <c r="AS1257" i="29" s="1"/>
  <c r="AT1257" i="29" s="1"/>
  <c r="AR1224" i="29"/>
  <c r="AS1224" i="29" s="1"/>
  <c r="AT1224" i="29" s="1"/>
  <c r="AH1221" i="29"/>
  <c r="AH1155" i="29"/>
  <c r="AH1142" i="29"/>
  <c r="AH1104" i="29"/>
  <c r="AR1099" i="29"/>
  <c r="AS1099" i="29" s="1"/>
  <c r="AT1099" i="29" s="1"/>
  <c r="AR1094" i="29"/>
  <c r="AS1094" i="29" s="1"/>
  <c r="AT1094" i="29" s="1"/>
  <c r="AR1074" i="29"/>
  <c r="AS1074" i="29" s="1"/>
  <c r="AT1074" i="29" s="1"/>
  <c r="AR1064" i="29"/>
  <c r="AS1064" i="29" s="1"/>
  <c r="AT1064" i="29" s="1"/>
  <c r="AH1027" i="29"/>
  <c r="AR1003" i="29"/>
  <c r="AS1003" i="29" s="1"/>
  <c r="AT1003" i="29" s="1"/>
  <c r="AR1002" i="29"/>
  <c r="AS1002" i="29" s="1"/>
  <c r="AT1002" i="29" s="1"/>
  <c r="AH999" i="29"/>
  <c r="AH971" i="29"/>
  <c r="AH899" i="29"/>
  <c r="AR880" i="29"/>
  <c r="AS880" i="29" s="1"/>
  <c r="AT880" i="29" s="1"/>
  <c r="AR839" i="29"/>
  <c r="AS839" i="29" s="1"/>
  <c r="AT839" i="29" s="1"/>
  <c r="AH764" i="29"/>
  <c r="AR756" i="29"/>
  <c r="AS756" i="29" s="1"/>
  <c r="AT756" i="29" s="1"/>
  <c r="AH732" i="29"/>
  <c r="AR699" i="29"/>
  <c r="AS699" i="29" s="1"/>
  <c r="AT699" i="29" s="1"/>
  <c r="AR557" i="29"/>
  <c r="AS557" i="29" s="1"/>
  <c r="AT557" i="29" s="1"/>
  <c r="AR516" i="29"/>
  <c r="AS516" i="29" s="1"/>
  <c r="AT516" i="29" s="1"/>
  <c r="AR459" i="29"/>
  <c r="AS459" i="29" s="1"/>
  <c r="AT459" i="29" s="1"/>
  <c r="AH408" i="29"/>
  <c r="AR380" i="29"/>
  <c r="AS380" i="29" s="1"/>
  <c r="AT380" i="29" s="1"/>
  <c r="AR341" i="29"/>
  <c r="AS341" i="29" s="1"/>
  <c r="AT341" i="29" s="1"/>
  <c r="AR1225" i="29"/>
  <c r="AS1225" i="29" s="1"/>
  <c r="AT1225" i="29" s="1"/>
  <c r="AR1215" i="29"/>
  <c r="AS1215" i="29" s="1"/>
  <c r="AT1215" i="29" s="1"/>
  <c r="AR1206" i="29"/>
  <c r="AS1206" i="29" s="1"/>
  <c r="AT1206" i="29" s="1"/>
  <c r="AR1169" i="29"/>
  <c r="AS1169" i="29" s="1"/>
  <c r="AT1169" i="29" s="1"/>
  <c r="AR1133" i="29"/>
  <c r="AS1133" i="29" s="1"/>
  <c r="AT1133" i="29" s="1"/>
  <c r="AH1034" i="29"/>
  <c r="AR1021" i="29"/>
  <c r="AS1021" i="29" s="1"/>
  <c r="AT1021" i="29" s="1"/>
  <c r="AR931" i="29"/>
  <c r="AS931" i="29" s="1"/>
  <c r="AT931" i="29" s="1"/>
  <c r="AR892" i="29"/>
  <c r="AS892" i="29" s="1"/>
  <c r="AT892" i="29" s="1"/>
  <c r="AR863" i="29"/>
  <c r="AS863" i="29" s="1"/>
  <c r="AT863" i="29" s="1"/>
  <c r="AR858" i="29"/>
  <c r="AS858" i="29" s="1"/>
  <c r="AT858" i="29" s="1"/>
  <c r="AR826" i="29"/>
  <c r="AS826" i="29" s="1"/>
  <c r="AT826" i="29" s="1"/>
  <c r="AR807" i="29"/>
  <c r="AS807" i="29" s="1"/>
  <c r="AT807" i="29" s="1"/>
  <c r="AR675" i="29"/>
  <c r="AS675" i="29" s="1"/>
  <c r="AT675" i="29" s="1"/>
  <c r="AR644" i="29"/>
  <c r="AS644" i="29" s="1"/>
  <c r="AT644" i="29" s="1"/>
  <c r="AR635" i="29"/>
  <c r="AS635" i="29" s="1"/>
  <c r="AT635" i="29" s="1"/>
  <c r="AR627" i="29"/>
  <c r="AS627" i="29" s="1"/>
  <c r="AT627" i="29" s="1"/>
  <c r="AR623" i="29"/>
  <c r="AS623" i="29" s="1"/>
  <c r="AT623" i="29" s="1"/>
  <c r="AH622" i="29"/>
  <c r="AR569" i="29"/>
  <c r="AS569" i="29" s="1"/>
  <c r="AT569" i="29" s="1"/>
  <c r="AR481" i="29"/>
  <c r="AS481" i="29" s="1"/>
  <c r="AT481" i="29" s="1"/>
  <c r="AH462" i="29"/>
  <c r="AH374" i="29"/>
  <c r="AR13" i="29"/>
  <c r="AS13" i="29" s="1"/>
  <c r="AT13" i="29" s="1"/>
  <c r="AN13" i="29" s="1"/>
  <c r="AK13" i="29" s="1"/>
  <c r="AR795" i="29"/>
  <c r="AS795" i="29" s="1"/>
  <c r="AT795" i="29" s="1"/>
  <c r="AH776" i="29"/>
  <c r="AR774" i="29"/>
  <c r="AS774" i="29" s="1"/>
  <c r="AT774" i="29" s="1"/>
  <c r="AR754" i="29"/>
  <c r="AS754" i="29" s="1"/>
  <c r="AT754" i="29" s="1"/>
  <c r="AH722" i="29"/>
  <c r="AR715" i="29"/>
  <c r="AS715" i="29" s="1"/>
  <c r="AT715" i="29" s="1"/>
  <c r="AR705" i="29"/>
  <c r="AS705" i="29" s="1"/>
  <c r="AT705" i="29" s="1"/>
  <c r="AH675" i="29"/>
  <c r="AH623" i="29"/>
  <c r="AR540" i="29"/>
  <c r="AS540" i="29" s="1"/>
  <c r="AT540" i="29" s="1"/>
  <c r="AR440" i="29"/>
  <c r="AS440" i="29" s="1"/>
  <c r="AT440" i="29" s="1"/>
  <c r="AH173" i="29"/>
  <c r="AR1963" i="29"/>
  <c r="AS1963" i="29" s="1"/>
  <c r="AT1963" i="29" s="1"/>
  <c r="AR1953" i="29"/>
  <c r="AS1953" i="29" s="1"/>
  <c r="AT1953" i="29" s="1"/>
  <c r="AH1948" i="29"/>
  <c r="AR1921" i="29"/>
  <c r="AS1921" i="29" s="1"/>
  <c r="AT1921" i="29" s="1"/>
  <c r="AR1901" i="29"/>
  <c r="AS1901" i="29" s="1"/>
  <c r="AT1901" i="29" s="1"/>
  <c r="AR1900" i="29"/>
  <c r="AS1900" i="29" s="1"/>
  <c r="AT1900" i="29" s="1"/>
  <c r="AH1895" i="29"/>
  <c r="AR1890" i="29"/>
  <c r="AS1890" i="29" s="1"/>
  <c r="AT1890" i="29" s="1"/>
  <c r="AR1858" i="29"/>
  <c r="AS1858" i="29" s="1"/>
  <c r="AT1858" i="29" s="1"/>
  <c r="AH1832" i="29"/>
  <c r="AR1817" i="29"/>
  <c r="AS1817" i="29" s="1"/>
  <c r="AT1817" i="29" s="1"/>
  <c r="AH1799" i="29"/>
  <c r="AH1798" i="29"/>
  <c r="AR1771" i="29"/>
  <c r="AS1771" i="29" s="1"/>
  <c r="AT1771" i="29" s="1"/>
  <c r="AH1763" i="29"/>
  <c r="AH1762" i="29"/>
  <c r="AR1754" i="29"/>
  <c r="AS1754" i="29" s="1"/>
  <c r="AT1754" i="29" s="1"/>
  <c r="AH1746" i="29"/>
  <c r="AH1745" i="29"/>
  <c r="AH1725" i="29"/>
  <c r="AH1714" i="29"/>
  <c r="AH1713" i="29"/>
  <c r="AR1709" i="29"/>
  <c r="AS1709" i="29" s="1"/>
  <c r="AT1709" i="29" s="1"/>
  <c r="AR1707" i="29"/>
  <c r="AS1707" i="29" s="1"/>
  <c r="AT1707" i="29" s="1"/>
  <c r="AH1684" i="29"/>
  <c r="AH1683" i="29"/>
  <c r="AR1666" i="29"/>
  <c r="AS1666" i="29" s="1"/>
  <c r="AT1666" i="29" s="1"/>
  <c r="AR1664" i="29"/>
  <c r="AS1664" i="29" s="1"/>
  <c r="AT1664" i="29" s="1"/>
  <c r="AH1657" i="29"/>
  <c r="AH1656" i="29"/>
  <c r="AR1651" i="29"/>
  <c r="AS1651" i="29" s="1"/>
  <c r="AT1651" i="29" s="1"/>
  <c r="AH1636" i="29"/>
  <c r="AH1618" i="29"/>
  <c r="AR1593" i="29"/>
  <c r="AS1593" i="29" s="1"/>
  <c r="AT1593" i="29" s="1"/>
  <c r="AH1575" i="29"/>
  <c r="AR1542" i="29"/>
  <c r="AS1542" i="29" s="1"/>
  <c r="AT1542" i="29" s="1"/>
  <c r="AR1541" i="29"/>
  <c r="AS1541" i="29" s="1"/>
  <c r="AT1541" i="29" s="1"/>
  <c r="AH1536" i="29"/>
  <c r="AH1524" i="29"/>
  <c r="AR1515" i="29"/>
  <c r="AS1515" i="29" s="1"/>
  <c r="AT1515" i="29" s="1"/>
  <c r="AR1514" i="29"/>
  <c r="AS1514" i="29" s="1"/>
  <c r="AT1514" i="29" s="1"/>
  <c r="AH1490" i="29"/>
  <c r="AH1486" i="29"/>
  <c r="AH1474" i="29"/>
  <c r="AH1471" i="29"/>
  <c r="AR1444" i="29"/>
  <c r="AS1444" i="29" s="1"/>
  <c r="AT1444" i="29" s="1"/>
  <c r="AR1441" i="29"/>
  <c r="AS1441" i="29" s="1"/>
  <c r="AT1441" i="29" s="1"/>
  <c r="AR1432" i="29"/>
  <c r="AS1432" i="29" s="1"/>
  <c r="AT1432" i="29" s="1"/>
  <c r="AR1420" i="29"/>
  <c r="AS1420" i="29" s="1"/>
  <c r="AT1420" i="29" s="1"/>
  <c r="AR1410" i="29"/>
  <c r="AS1410" i="29" s="1"/>
  <c r="AT1410" i="29" s="1"/>
  <c r="AR1408" i="29"/>
  <c r="AS1408" i="29" s="1"/>
  <c r="AT1408" i="29" s="1"/>
  <c r="AH1386" i="29"/>
  <c r="AH1383" i="29"/>
  <c r="AR1365" i="29"/>
  <c r="AS1365" i="29" s="1"/>
  <c r="AT1365" i="29" s="1"/>
  <c r="AH1361" i="29"/>
  <c r="AH1360" i="29"/>
  <c r="AH1358" i="29"/>
  <c r="AR1349" i="29"/>
  <c r="AS1349" i="29" s="1"/>
  <c r="AT1349" i="29" s="1"/>
  <c r="AH1315" i="29"/>
  <c r="AH1303" i="29"/>
  <c r="AH1299" i="29"/>
  <c r="AH1285" i="29"/>
  <c r="AH1274" i="29"/>
  <c r="AH1263" i="29"/>
  <c r="AR1233" i="29"/>
  <c r="AS1233" i="29" s="1"/>
  <c r="AT1233" i="29" s="1"/>
  <c r="AH1205" i="29"/>
  <c r="AH1202" i="29"/>
  <c r="AH1196" i="29"/>
  <c r="AR1192" i="29"/>
  <c r="AS1192" i="29" s="1"/>
  <c r="AT1192" i="29" s="1"/>
  <c r="AH1189" i="29"/>
  <c r="AH1188" i="29"/>
  <c r="AH1187" i="29"/>
  <c r="AR1164" i="29"/>
  <c r="AS1164" i="29" s="1"/>
  <c r="AT1164" i="29" s="1"/>
  <c r="AR1156" i="29"/>
  <c r="AS1156" i="29" s="1"/>
  <c r="AT1156" i="29" s="1"/>
  <c r="AH1152" i="29"/>
  <c r="AR1136" i="29"/>
  <c r="AS1136" i="29" s="1"/>
  <c r="AT1136" i="29" s="1"/>
  <c r="AR1068" i="29"/>
  <c r="AS1068" i="29" s="1"/>
  <c r="AT1068" i="29" s="1"/>
  <c r="AR1061" i="29"/>
  <c r="AS1061" i="29" s="1"/>
  <c r="AT1061" i="29" s="1"/>
  <c r="AH1053" i="29"/>
  <c r="AR1010" i="29"/>
  <c r="AS1010" i="29" s="1"/>
  <c r="AT1010" i="29" s="1"/>
  <c r="AR999" i="29"/>
  <c r="AS999" i="29" s="1"/>
  <c r="AT999" i="29" s="1"/>
  <c r="AH995" i="29"/>
  <c r="AR899" i="29"/>
  <c r="AS899" i="29" s="1"/>
  <c r="AT899" i="29" s="1"/>
  <c r="AR898" i="29"/>
  <c r="AS898" i="29" s="1"/>
  <c r="AT898" i="29" s="1"/>
  <c r="AH863" i="29"/>
  <c r="AH858" i="29"/>
  <c r="AH847" i="29"/>
  <c r="AR840" i="29"/>
  <c r="AS840" i="29" s="1"/>
  <c r="AT840" i="29" s="1"/>
  <c r="AR803" i="29"/>
  <c r="AS803" i="29" s="1"/>
  <c r="AT803" i="29" s="1"/>
  <c r="AR787" i="29"/>
  <c r="AS787" i="29" s="1"/>
  <c r="AT787" i="29" s="1"/>
  <c r="AR768" i="29"/>
  <c r="AS768" i="29" s="1"/>
  <c r="AT768" i="29" s="1"/>
  <c r="AR763" i="29"/>
  <c r="AS763" i="29" s="1"/>
  <c r="AT763" i="29" s="1"/>
  <c r="AH754" i="29"/>
  <c r="AH744" i="29"/>
  <c r="AR728" i="29"/>
  <c r="AS728" i="29" s="1"/>
  <c r="AT728" i="29" s="1"/>
  <c r="AR719" i="29"/>
  <c r="AS719" i="29" s="1"/>
  <c r="AT719" i="29" s="1"/>
  <c r="AR704" i="29"/>
  <c r="AS704" i="29" s="1"/>
  <c r="AT704" i="29" s="1"/>
  <c r="AH671" i="29"/>
  <c r="AH667" i="29"/>
  <c r="AH656" i="29"/>
  <c r="AR638" i="29"/>
  <c r="AS638" i="29" s="1"/>
  <c r="AT638" i="29" s="1"/>
  <c r="AR633" i="29"/>
  <c r="AS633" i="29" s="1"/>
  <c r="AT633" i="29" s="1"/>
  <c r="AR603" i="29"/>
  <c r="AS603" i="29" s="1"/>
  <c r="AT603" i="29" s="1"/>
  <c r="AR576" i="29"/>
  <c r="AS576" i="29" s="1"/>
  <c r="AT576" i="29" s="1"/>
  <c r="AR530" i="29"/>
  <c r="AS530" i="29" s="1"/>
  <c r="AT530" i="29" s="1"/>
  <c r="AR499" i="29"/>
  <c r="AS499" i="29" s="1"/>
  <c r="AT499" i="29" s="1"/>
  <c r="AR490" i="29"/>
  <c r="AS490" i="29" s="1"/>
  <c r="AT490" i="29" s="1"/>
  <c r="AH463" i="29"/>
  <c r="AR452" i="29"/>
  <c r="AS452" i="29" s="1"/>
  <c r="AT452" i="29" s="1"/>
  <c r="AR434" i="29"/>
  <c r="AS434" i="29" s="1"/>
  <c r="AT434" i="29" s="1"/>
  <c r="AH389" i="29"/>
  <c r="AR377" i="29"/>
  <c r="AS377" i="29" s="1"/>
  <c r="AT377" i="29" s="1"/>
  <c r="AR376" i="29"/>
  <c r="AS376" i="29" s="1"/>
  <c r="AT376" i="29" s="1"/>
  <c r="AR359" i="29"/>
  <c r="AS359" i="29" s="1"/>
  <c r="AT359" i="29" s="1"/>
  <c r="AR355" i="29"/>
  <c r="AS355" i="29" s="1"/>
  <c r="AT355" i="29" s="1"/>
  <c r="AR298" i="29"/>
  <c r="AS298" i="29" s="1"/>
  <c r="AT298" i="29" s="1"/>
  <c r="AH102" i="29"/>
  <c r="AR1629" i="29"/>
  <c r="AS1629" i="29" s="1"/>
  <c r="AT1629" i="29" s="1"/>
  <c r="AR1616" i="29"/>
  <c r="AS1616" i="29" s="1"/>
  <c r="AT1616" i="29" s="1"/>
  <c r="AR1615" i="29"/>
  <c r="AS1615" i="29" s="1"/>
  <c r="AT1615" i="29" s="1"/>
  <c r="AR1610" i="29"/>
  <c r="AS1610" i="29" s="1"/>
  <c r="AT1610" i="29" s="1"/>
  <c r="AH1605" i="29"/>
  <c r="AH1589" i="29"/>
  <c r="AR1573" i="29"/>
  <c r="AS1573" i="29" s="1"/>
  <c r="AT1573" i="29" s="1"/>
  <c r="AH1568" i="29"/>
  <c r="AH1551" i="29"/>
  <c r="AR1546" i="29"/>
  <c r="AS1546" i="29" s="1"/>
  <c r="AT1546" i="29" s="1"/>
  <c r="AH1541" i="29"/>
  <c r="AH1528" i="29"/>
  <c r="AR1524" i="29"/>
  <c r="AS1524" i="29" s="1"/>
  <c r="AT1524" i="29" s="1"/>
  <c r="AR1500" i="29"/>
  <c r="AS1500" i="29" s="1"/>
  <c r="AT1500" i="29" s="1"/>
  <c r="AR1489" i="29"/>
  <c r="AS1489" i="29" s="1"/>
  <c r="AT1489" i="29" s="1"/>
  <c r="AH1476" i="29"/>
  <c r="AH1475" i="29"/>
  <c r="AR1466" i="29"/>
  <c r="AS1466" i="29" s="1"/>
  <c r="AT1466" i="29" s="1"/>
  <c r="AR1465" i="29"/>
  <c r="AS1465" i="29" s="1"/>
  <c r="AT1465" i="29" s="1"/>
  <c r="AH1459" i="29"/>
  <c r="AR1449" i="29"/>
  <c r="AS1449" i="29" s="1"/>
  <c r="AT1449" i="29" s="1"/>
  <c r="AR1435" i="29"/>
  <c r="AS1435" i="29" s="1"/>
  <c r="AT1435" i="29" s="1"/>
  <c r="AH1430" i="29"/>
  <c r="AH1419" i="29"/>
  <c r="AH1418" i="29"/>
  <c r="AR1412" i="29"/>
  <c r="AS1412" i="29" s="1"/>
  <c r="AT1412" i="29" s="1"/>
  <c r="AR1395" i="29"/>
  <c r="AS1395" i="29" s="1"/>
  <c r="AT1395" i="29" s="1"/>
  <c r="AH1389" i="29"/>
  <c r="AR1382" i="29"/>
  <c r="AS1382" i="29" s="1"/>
  <c r="AT1382" i="29" s="1"/>
  <c r="AR1381" i="29"/>
  <c r="AS1381" i="29" s="1"/>
  <c r="AT1381" i="29" s="1"/>
  <c r="AR1356" i="29"/>
  <c r="AS1356" i="29" s="1"/>
  <c r="AT1356" i="29" s="1"/>
  <c r="AR1352" i="29"/>
  <c r="AS1352" i="29" s="1"/>
  <c r="AT1352" i="29" s="1"/>
  <c r="AH1348" i="29"/>
  <c r="AR1338" i="29"/>
  <c r="AS1338" i="29" s="1"/>
  <c r="AT1338" i="29" s="1"/>
  <c r="AR1337" i="29"/>
  <c r="AS1337" i="29" s="1"/>
  <c r="AT1337" i="29" s="1"/>
  <c r="AR1321" i="29"/>
  <c r="AS1321" i="29" s="1"/>
  <c r="AT1321" i="29" s="1"/>
  <c r="AR1298" i="29"/>
  <c r="AS1298" i="29" s="1"/>
  <c r="AT1298" i="29" s="1"/>
  <c r="AH1287" i="29"/>
  <c r="AH1280" i="29"/>
  <c r="AR1269" i="29"/>
  <c r="AS1269" i="29" s="1"/>
  <c r="AT1269" i="29" s="1"/>
  <c r="AH1255" i="29"/>
  <c r="AH1253" i="29"/>
  <c r="AH1226" i="29"/>
  <c r="AR1213" i="29"/>
  <c r="AS1213" i="29" s="1"/>
  <c r="AT1213" i="29" s="1"/>
  <c r="AR1212" i="29"/>
  <c r="AS1212" i="29" s="1"/>
  <c r="AT1212" i="29" s="1"/>
  <c r="AH1198" i="29"/>
  <c r="AR1195" i="29"/>
  <c r="AS1195" i="29" s="1"/>
  <c r="AT1195" i="29" s="1"/>
  <c r="AR1194" i="29"/>
  <c r="AS1194" i="29" s="1"/>
  <c r="AT1194" i="29" s="1"/>
  <c r="AH1182" i="29"/>
  <c r="AH1173" i="29"/>
  <c r="AH1153" i="29"/>
  <c r="AH1136" i="29"/>
  <c r="AR1114" i="29"/>
  <c r="AS1114" i="29" s="1"/>
  <c r="AT1114" i="29" s="1"/>
  <c r="AH1087" i="29"/>
  <c r="AH1070" i="29"/>
  <c r="AH1054" i="29"/>
  <c r="AR1052" i="29"/>
  <c r="AS1052" i="29" s="1"/>
  <c r="AT1052" i="29" s="1"/>
  <c r="AR1051" i="29"/>
  <c r="AS1051" i="29" s="1"/>
  <c r="AT1051" i="29" s="1"/>
  <c r="AH1048" i="29"/>
  <c r="AR1027" i="29"/>
  <c r="AS1027" i="29" s="1"/>
  <c r="AT1027" i="29" s="1"/>
  <c r="AH1021" i="29"/>
  <c r="AR1017" i="29"/>
  <c r="AS1017" i="29" s="1"/>
  <c r="AT1017" i="29" s="1"/>
  <c r="AH1013" i="29"/>
  <c r="AH996" i="29"/>
  <c r="AR959" i="29"/>
  <c r="AS959" i="29" s="1"/>
  <c r="AT959" i="29" s="1"/>
  <c r="AH956" i="29"/>
  <c r="AR951" i="29"/>
  <c r="AS951" i="29" s="1"/>
  <c r="AT951" i="29" s="1"/>
  <c r="AR933" i="29"/>
  <c r="AS933" i="29" s="1"/>
  <c r="AT933" i="29" s="1"/>
  <c r="AR922" i="29"/>
  <c r="AS922" i="29" s="1"/>
  <c r="AT922" i="29" s="1"/>
  <c r="AH897" i="29"/>
  <c r="AR875" i="29"/>
  <c r="AS875" i="29" s="1"/>
  <c r="AT875" i="29" s="1"/>
  <c r="AH872" i="29"/>
  <c r="AH824" i="29"/>
  <c r="AH802" i="29"/>
  <c r="AH768" i="29"/>
  <c r="AR740" i="29"/>
  <c r="AS740" i="29" s="1"/>
  <c r="AT740" i="29" s="1"/>
  <c r="AR725" i="29"/>
  <c r="AS725" i="29" s="1"/>
  <c r="AT725" i="29" s="1"/>
  <c r="AH647" i="29"/>
  <c r="AR588" i="29"/>
  <c r="AS588" i="29" s="1"/>
  <c r="AT588" i="29" s="1"/>
  <c r="AR531" i="29"/>
  <c r="AS531" i="29" s="1"/>
  <c r="AT531" i="29" s="1"/>
  <c r="AH516" i="29"/>
  <c r="AR443" i="29"/>
  <c r="AS443" i="29" s="1"/>
  <c r="AT443" i="29" s="1"/>
  <c r="AR368" i="29"/>
  <c r="AS368" i="29" s="1"/>
  <c r="AT368" i="29" s="1"/>
  <c r="AR356" i="29"/>
  <c r="AS356" i="29" s="1"/>
  <c r="AT356" i="29" s="1"/>
  <c r="AH354" i="29"/>
  <c r="AH339" i="29"/>
  <c r="AH280" i="29"/>
  <c r="AR993" i="29"/>
  <c r="AS993" i="29" s="1"/>
  <c r="AT993" i="29" s="1"/>
  <c r="AH990" i="29"/>
  <c r="AR982" i="29"/>
  <c r="AS982" i="29" s="1"/>
  <c r="AT982" i="29" s="1"/>
  <c r="AR978" i="29"/>
  <c r="AS978" i="29" s="1"/>
  <c r="AT978" i="29" s="1"/>
  <c r="AH967" i="29"/>
  <c r="AH949" i="29"/>
  <c r="AR938" i="29"/>
  <c r="AS938" i="29" s="1"/>
  <c r="AT938" i="29" s="1"/>
  <c r="AR921" i="29"/>
  <c r="AS921" i="29" s="1"/>
  <c r="AT921" i="29" s="1"/>
  <c r="AH912" i="29"/>
  <c r="AH911" i="29"/>
  <c r="AR907" i="29"/>
  <c r="AS907" i="29" s="1"/>
  <c r="AT907" i="29" s="1"/>
  <c r="AR902" i="29"/>
  <c r="AS902" i="29" s="1"/>
  <c r="AT902" i="29" s="1"/>
  <c r="AH898" i="29"/>
  <c r="AH892" i="29"/>
  <c r="AR878" i="29"/>
  <c r="AS878" i="29" s="1"/>
  <c r="AT878" i="29" s="1"/>
  <c r="AH873" i="29"/>
  <c r="AH871" i="29"/>
  <c r="AH870" i="29"/>
  <c r="AH850" i="29"/>
  <c r="AR827" i="29"/>
  <c r="AS827" i="29" s="1"/>
  <c r="AT827" i="29" s="1"/>
  <c r="AR821" i="29"/>
  <c r="AS821" i="29" s="1"/>
  <c r="AT821" i="29" s="1"/>
  <c r="AR813" i="29"/>
  <c r="AS813" i="29" s="1"/>
  <c r="AT813" i="29" s="1"/>
  <c r="AH805" i="29"/>
  <c r="AH804" i="29"/>
  <c r="AR800" i="29"/>
  <c r="AS800" i="29" s="1"/>
  <c r="AT800" i="29" s="1"/>
  <c r="AR796" i="29"/>
  <c r="AS796" i="29" s="1"/>
  <c r="AT796" i="29" s="1"/>
  <c r="AR775" i="29"/>
  <c r="AS775" i="29" s="1"/>
  <c r="AT775" i="29" s="1"/>
  <c r="AR743" i="29"/>
  <c r="AS743" i="29" s="1"/>
  <c r="AT743" i="29" s="1"/>
  <c r="AR732" i="29"/>
  <c r="AS732" i="29" s="1"/>
  <c r="AT732" i="29" s="1"/>
  <c r="AH700" i="29"/>
  <c r="AH673" i="29"/>
  <c r="AR658" i="29"/>
  <c r="AS658" i="29" s="1"/>
  <c r="AT658" i="29" s="1"/>
  <c r="AR605" i="29"/>
  <c r="AS605" i="29" s="1"/>
  <c r="AT605" i="29" s="1"/>
  <c r="AR562" i="29"/>
  <c r="AS562" i="29" s="1"/>
  <c r="AT562" i="29" s="1"/>
  <c r="AR559" i="29"/>
  <c r="AS559" i="29" s="1"/>
  <c r="AT559" i="29" s="1"/>
  <c r="AH512" i="29"/>
  <c r="AR492" i="29"/>
  <c r="AS492" i="29" s="1"/>
  <c r="AT492" i="29" s="1"/>
  <c r="AR472" i="29"/>
  <c r="AS472" i="29" s="1"/>
  <c r="AT472" i="29" s="1"/>
  <c r="AR464" i="29"/>
  <c r="AS464" i="29" s="1"/>
  <c r="AT464" i="29" s="1"/>
  <c r="AR453" i="29"/>
  <c r="AS453" i="29" s="1"/>
  <c r="AT453" i="29" s="1"/>
  <c r="AR433" i="29"/>
  <c r="AS433" i="29" s="1"/>
  <c r="AT433" i="29" s="1"/>
  <c r="AR432" i="29"/>
  <c r="AS432" i="29" s="1"/>
  <c r="AT432" i="29" s="1"/>
  <c r="AH386" i="29"/>
  <c r="AR382" i="29"/>
  <c r="AS382" i="29" s="1"/>
  <c r="AT382" i="29" s="1"/>
  <c r="AR367" i="29"/>
  <c r="AS367" i="29" s="1"/>
  <c r="AT367" i="29" s="1"/>
  <c r="AR357" i="29"/>
  <c r="AS357" i="29" s="1"/>
  <c r="AT357" i="29" s="1"/>
  <c r="AR287" i="29"/>
  <c r="AS287" i="29" s="1"/>
  <c r="AT287" i="29" s="1"/>
  <c r="AH284" i="29"/>
  <c r="AR277" i="29"/>
  <c r="AS277" i="29" s="1"/>
  <c r="AT277" i="29" s="1"/>
  <c r="AH240" i="29"/>
  <c r="AH183" i="29"/>
  <c r="AR161" i="29"/>
  <c r="AS161" i="29" s="1"/>
  <c r="AT161" i="29" s="1"/>
  <c r="AH116" i="29"/>
  <c r="AH1436" i="29"/>
  <c r="AR1427" i="29"/>
  <c r="AS1427" i="29" s="1"/>
  <c r="AT1427" i="29" s="1"/>
  <c r="AH1395" i="29"/>
  <c r="AH1354" i="29"/>
  <c r="AR1297" i="29"/>
  <c r="AS1297" i="29" s="1"/>
  <c r="AT1297" i="29" s="1"/>
  <c r="AR1278" i="29"/>
  <c r="AS1278" i="29" s="1"/>
  <c r="AT1278" i="29" s="1"/>
  <c r="AR1243" i="29"/>
  <c r="AS1243" i="29" s="1"/>
  <c r="AT1243" i="29" s="1"/>
  <c r="AH1240" i="29"/>
  <c r="AR1229" i="29"/>
  <c r="AS1229" i="29" s="1"/>
  <c r="AT1229" i="29" s="1"/>
  <c r="AH1223" i="29"/>
  <c r="AH1215" i="29"/>
  <c r="AH1207" i="29"/>
  <c r="AH1195" i="29"/>
  <c r="AR1189" i="29"/>
  <c r="AS1189" i="29" s="1"/>
  <c r="AT1189" i="29" s="1"/>
  <c r="AR1177" i="29"/>
  <c r="AS1177" i="29" s="1"/>
  <c r="AT1177" i="29" s="1"/>
  <c r="AH1161" i="29"/>
  <c r="AR1154" i="29"/>
  <c r="AS1154" i="29" s="1"/>
  <c r="AT1154" i="29" s="1"/>
  <c r="AR1152" i="29"/>
  <c r="AS1152" i="29" s="1"/>
  <c r="AT1152" i="29" s="1"/>
  <c r="AH1131" i="29"/>
  <c r="AH1127" i="29"/>
  <c r="AR1118" i="29"/>
  <c r="AS1118" i="29" s="1"/>
  <c r="AT1118" i="29" s="1"/>
  <c r="AR1117" i="29"/>
  <c r="AS1117" i="29" s="1"/>
  <c r="AT1117" i="29" s="1"/>
  <c r="AH1113" i="29"/>
  <c r="AR1107" i="29"/>
  <c r="AS1107" i="29" s="1"/>
  <c r="AT1107" i="29" s="1"/>
  <c r="AH1100" i="29"/>
  <c r="AR1093" i="29"/>
  <c r="AS1093" i="29" s="1"/>
  <c r="AT1093" i="29" s="1"/>
  <c r="AR1084" i="29"/>
  <c r="AS1084" i="29" s="1"/>
  <c r="AT1084" i="29" s="1"/>
  <c r="AR1073" i="29"/>
  <c r="AS1073" i="29" s="1"/>
  <c r="AT1073" i="29" s="1"/>
  <c r="AR1053" i="29"/>
  <c r="AS1053" i="29" s="1"/>
  <c r="AT1053" i="29" s="1"/>
  <c r="AR1034" i="29"/>
  <c r="AS1034" i="29" s="1"/>
  <c r="AT1034" i="29" s="1"/>
  <c r="AH1030" i="29"/>
  <c r="AH1029" i="29"/>
  <c r="AR1005" i="29"/>
  <c r="AS1005" i="29" s="1"/>
  <c r="AT1005" i="29" s="1"/>
  <c r="AH1002" i="29"/>
  <c r="AR987" i="29"/>
  <c r="AS987" i="29" s="1"/>
  <c r="AT987" i="29" s="1"/>
  <c r="AH985" i="29"/>
  <c r="AH976" i="29"/>
  <c r="AR946" i="29"/>
  <c r="AS946" i="29" s="1"/>
  <c r="AT946" i="29" s="1"/>
  <c r="AR945" i="29"/>
  <c r="AS945" i="29" s="1"/>
  <c r="AT945" i="29" s="1"/>
  <c r="AH932" i="29"/>
  <c r="AH925" i="29"/>
  <c r="AR905" i="29"/>
  <c r="AS905" i="29" s="1"/>
  <c r="AT905" i="29" s="1"/>
  <c r="AR877" i="29"/>
  <c r="AS877" i="29" s="1"/>
  <c r="AT877" i="29" s="1"/>
  <c r="AH844" i="29"/>
  <c r="AR837" i="29"/>
  <c r="AS837" i="29" s="1"/>
  <c r="AT837" i="29" s="1"/>
  <c r="AR751" i="29"/>
  <c r="AS751" i="29" s="1"/>
  <c r="AT751" i="29" s="1"/>
  <c r="AH707" i="29"/>
  <c r="AR696" i="29"/>
  <c r="AS696" i="29" s="1"/>
  <c r="AT696" i="29" s="1"/>
  <c r="AR683" i="29"/>
  <c r="AS683" i="29" s="1"/>
  <c r="AT683" i="29" s="1"/>
  <c r="AR651" i="29"/>
  <c r="AS651" i="29" s="1"/>
  <c r="AT651" i="29" s="1"/>
  <c r="AR645" i="29"/>
  <c r="AS645" i="29" s="1"/>
  <c r="AT645" i="29" s="1"/>
  <c r="AR599" i="29"/>
  <c r="AS599" i="29" s="1"/>
  <c r="AT599" i="29" s="1"/>
  <c r="AR584" i="29"/>
  <c r="AS584" i="29" s="1"/>
  <c r="AT584" i="29" s="1"/>
  <c r="AH547" i="29"/>
  <c r="AH536" i="29"/>
  <c r="AH533" i="29"/>
  <c r="AH529" i="29"/>
  <c r="AR493" i="29"/>
  <c r="AS493" i="29" s="1"/>
  <c r="AT493" i="29" s="1"/>
  <c r="AH461" i="29"/>
  <c r="AR427" i="29"/>
  <c r="AS427" i="29" s="1"/>
  <c r="AT427" i="29" s="1"/>
  <c r="AR398" i="29"/>
  <c r="AS398" i="29" s="1"/>
  <c r="AT398" i="29" s="1"/>
  <c r="AR388" i="29"/>
  <c r="AS388" i="29" s="1"/>
  <c r="AT388" i="29" s="1"/>
  <c r="AH299" i="29"/>
  <c r="AH235" i="29"/>
  <c r="AH207" i="29"/>
  <c r="AR185" i="29"/>
  <c r="AS185" i="29" s="1"/>
  <c r="AT185" i="29" s="1"/>
  <c r="AR995" i="29"/>
  <c r="AS995" i="29" s="1"/>
  <c r="AT995" i="29" s="1"/>
  <c r="AR975" i="29"/>
  <c r="AS975" i="29" s="1"/>
  <c r="AT975" i="29" s="1"/>
  <c r="AR956" i="29"/>
  <c r="AS956" i="29" s="1"/>
  <c r="AT956" i="29" s="1"/>
  <c r="AR948" i="29"/>
  <c r="AS948" i="29" s="1"/>
  <c r="AT948" i="29" s="1"/>
  <c r="AR940" i="29"/>
  <c r="AS940" i="29" s="1"/>
  <c r="AT940" i="29" s="1"/>
  <c r="AH938" i="29"/>
  <c r="AH936" i="29"/>
  <c r="AH935" i="29"/>
  <c r="AH934" i="29"/>
  <c r="AR930" i="29"/>
  <c r="AS930" i="29" s="1"/>
  <c r="AT930" i="29" s="1"/>
  <c r="AH927" i="29"/>
  <c r="AH918" i="29"/>
  <c r="AR890" i="29"/>
  <c r="AS890" i="29" s="1"/>
  <c r="AT890" i="29" s="1"/>
  <c r="AH888" i="29"/>
  <c r="AH874" i="29"/>
  <c r="AR847" i="29"/>
  <c r="AS847" i="29" s="1"/>
  <c r="AT847" i="29" s="1"/>
  <c r="AR828" i="29"/>
  <c r="AS828" i="29" s="1"/>
  <c r="AT828" i="29" s="1"/>
  <c r="AR823" i="29"/>
  <c r="AS823" i="29" s="1"/>
  <c r="AT823" i="29" s="1"/>
  <c r="AH819" i="29"/>
  <c r="AH800" i="29"/>
  <c r="AR772" i="29"/>
  <c r="AS772" i="29" s="1"/>
  <c r="AT772" i="29" s="1"/>
  <c r="AR735" i="29"/>
  <c r="AS735" i="29" s="1"/>
  <c r="AT735" i="29" s="1"/>
  <c r="AH731" i="29"/>
  <c r="AH689" i="29"/>
  <c r="AR685" i="29"/>
  <c r="AS685" i="29" s="1"/>
  <c r="AT685" i="29" s="1"/>
  <c r="AR653" i="29"/>
  <c r="AS653" i="29" s="1"/>
  <c r="AT653" i="29" s="1"/>
  <c r="AR641" i="29"/>
  <c r="AS641" i="29" s="1"/>
  <c r="AT641" i="29" s="1"/>
  <c r="AH639" i="29"/>
  <c r="AH626" i="29"/>
  <c r="AR600" i="29"/>
  <c r="AS600" i="29" s="1"/>
  <c r="AT600" i="29" s="1"/>
  <c r="AR579" i="29"/>
  <c r="AS579" i="29" s="1"/>
  <c r="AT579" i="29" s="1"/>
  <c r="AR570" i="29"/>
  <c r="AS570" i="29" s="1"/>
  <c r="AT570" i="29" s="1"/>
  <c r="AH567" i="29"/>
  <c r="AR545" i="29"/>
  <c r="AS545" i="29" s="1"/>
  <c r="AT545" i="29" s="1"/>
  <c r="AR517" i="29"/>
  <c r="AS517" i="29" s="1"/>
  <c r="AT517" i="29" s="1"/>
  <c r="AH498" i="29"/>
  <c r="AR494" i="29"/>
  <c r="AS494" i="29" s="1"/>
  <c r="AT494" i="29" s="1"/>
  <c r="AH486" i="29"/>
  <c r="AR460" i="29"/>
  <c r="AS460" i="29" s="1"/>
  <c r="AT460" i="29" s="1"/>
  <c r="AH446" i="29"/>
  <c r="AH421" i="29"/>
  <c r="AH416" i="29"/>
  <c r="AR409" i="29"/>
  <c r="AS409" i="29" s="1"/>
  <c r="AT409" i="29" s="1"/>
  <c r="AH402" i="29"/>
  <c r="AH397" i="29"/>
  <c r="AH371" i="29"/>
  <c r="AH351" i="29"/>
  <c r="AR337" i="29"/>
  <c r="AS337" i="29" s="1"/>
  <c r="AT337" i="29" s="1"/>
  <c r="AR297" i="29"/>
  <c r="AS297" i="29" s="1"/>
  <c r="AT297" i="29" s="1"/>
  <c r="AH219" i="29"/>
  <c r="AR151" i="29"/>
  <c r="AS151" i="29" s="1"/>
  <c r="AT151" i="29" s="1"/>
  <c r="AR251" i="29"/>
  <c r="AS251" i="29" s="1"/>
  <c r="AT251" i="29" s="1"/>
  <c r="AH250" i="29"/>
  <c r="AR215" i="29"/>
  <c r="AS215" i="29" s="1"/>
  <c r="AT215" i="29" s="1"/>
  <c r="AH158" i="29"/>
  <c r="AH145" i="29"/>
  <c r="AR580" i="29"/>
  <c r="AS580" i="29" s="1"/>
  <c r="AT580" i="29" s="1"/>
  <c r="AH573" i="29"/>
  <c r="AH572" i="29"/>
  <c r="AR532" i="29"/>
  <c r="AS532" i="29" s="1"/>
  <c r="AT532" i="29" s="1"/>
  <c r="AH530" i="29"/>
  <c r="AR518" i="29"/>
  <c r="AS518" i="29" s="1"/>
  <c r="AT518" i="29" s="1"/>
  <c r="AH508" i="29"/>
  <c r="AH499" i="29"/>
  <c r="AR474" i="29"/>
  <c r="AS474" i="29" s="1"/>
  <c r="AT474" i="29" s="1"/>
  <c r="AR462" i="29"/>
  <c r="AS462" i="29" s="1"/>
  <c r="AT462" i="29" s="1"/>
  <c r="AR448" i="29"/>
  <c r="AS448" i="29" s="1"/>
  <c r="AT448" i="29" s="1"/>
  <c r="AR415" i="29"/>
  <c r="AS415" i="29" s="1"/>
  <c r="AT415" i="29" s="1"/>
  <c r="AR404" i="29"/>
  <c r="AS404" i="29" s="1"/>
  <c r="AT404" i="29" s="1"/>
  <c r="AR396" i="29"/>
  <c r="AS396" i="29" s="1"/>
  <c r="AT396" i="29" s="1"/>
  <c r="AH381" i="29"/>
  <c r="AH346" i="29"/>
  <c r="AH334" i="29"/>
  <c r="AH317" i="29"/>
  <c r="AR289" i="29"/>
  <c r="AS289" i="29" s="1"/>
  <c r="AT289" i="29" s="1"/>
  <c r="AH266" i="29"/>
  <c r="AH259" i="29"/>
  <c r="AH228" i="29"/>
  <c r="AR194" i="29"/>
  <c r="AS194" i="29" s="1"/>
  <c r="AT194" i="29" s="1"/>
  <c r="AH184" i="29"/>
  <c r="AH137" i="29"/>
  <c r="AH107" i="29"/>
  <c r="AH1125" i="29"/>
  <c r="AH1120" i="29"/>
  <c r="AR1101" i="29"/>
  <c r="AS1101" i="29" s="1"/>
  <c r="AT1101" i="29" s="1"/>
  <c r="AR1100" i="29"/>
  <c r="AS1100" i="29" s="1"/>
  <c r="AT1100" i="29" s="1"/>
  <c r="AR1091" i="29"/>
  <c r="AS1091" i="29" s="1"/>
  <c r="AT1091" i="29" s="1"/>
  <c r="AR1088" i="29"/>
  <c r="AS1088" i="29" s="1"/>
  <c r="AT1088" i="29" s="1"/>
  <c r="AR1085" i="29"/>
  <c r="AS1085" i="29" s="1"/>
  <c r="AT1085" i="29" s="1"/>
  <c r="AH1081" i="29"/>
  <c r="AH1064" i="29"/>
  <c r="AH1062" i="29"/>
  <c r="AH1061" i="29"/>
  <c r="AR1050" i="29"/>
  <c r="AS1050" i="29" s="1"/>
  <c r="AT1050" i="29" s="1"/>
  <c r="AH1047" i="29"/>
  <c r="AH1042" i="29"/>
  <c r="AR1000" i="29"/>
  <c r="AS1000" i="29" s="1"/>
  <c r="AT1000" i="29" s="1"/>
  <c r="AH975" i="29"/>
  <c r="AR970" i="29"/>
  <c r="AS970" i="29" s="1"/>
  <c r="AT970" i="29" s="1"/>
  <c r="AH941" i="29"/>
  <c r="AR932" i="29"/>
  <c r="AS932" i="29" s="1"/>
  <c r="AT932" i="29" s="1"/>
  <c r="AR909" i="29"/>
  <c r="AS909" i="29" s="1"/>
  <c r="AT909" i="29" s="1"/>
  <c r="AR908" i="29"/>
  <c r="AS908" i="29" s="1"/>
  <c r="AT908" i="29" s="1"/>
  <c r="AR887" i="29"/>
  <c r="AS887" i="29" s="1"/>
  <c r="AT887" i="29" s="1"/>
  <c r="AH879" i="29"/>
  <c r="AH857" i="29"/>
  <c r="AR853" i="29"/>
  <c r="AS853" i="29" s="1"/>
  <c r="AT853" i="29" s="1"/>
  <c r="AH828" i="29"/>
  <c r="AH811" i="29"/>
  <c r="AH810" i="29"/>
  <c r="AR797" i="29"/>
  <c r="AS797" i="29" s="1"/>
  <c r="AT797" i="29" s="1"/>
  <c r="AR781" i="29"/>
  <c r="AS781" i="29" s="1"/>
  <c r="AT781" i="29" s="1"/>
  <c r="AR771" i="29"/>
  <c r="AS771" i="29" s="1"/>
  <c r="AT771" i="29" s="1"/>
  <c r="AH766" i="29"/>
  <c r="AH765" i="29"/>
  <c r="AR760" i="29"/>
  <c r="AS760" i="29" s="1"/>
  <c r="AT760" i="29" s="1"/>
  <c r="AH720" i="29"/>
  <c r="AR717" i="29"/>
  <c r="AS717" i="29" s="1"/>
  <c r="AT717" i="29" s="1"/>
  <c r="AH714" i="29"/>
  <c r="AR706" i="29"/>
  <c r="AS706" i="29" s="1"/>
  <c r="AT706" i="29" s="1"/>
  <c r="AH693" i="29"/>
  <c r="AH676" i="29"/>
  <c r="AH668" i="29"/>
  <c r="AR639" i="29"/>
  <c r="AS639" i="29" s="1"/>
  <c r="AT639" i="29" s="1"/>
  <c r="AR632" i="29"/>
  <c r="AS632" i="29" s="1"/>
  <c r="AT632" i="29" s="1"/>
  <c r="AR611" i="29"/>
  <c r="AS611" i="29" s="1"/>
  <c r="AT611" i="29" s="1"/>
  <c r="AR556" i="29"/>
  <c r="AS556" i="29" s="1"/>
  <c r="AT556" i="29" s="1"/>
  <c r="AR550" i="29"/>
  <c r="AS550" i="29" s="1"/>
  <c r="AT550" i="29" s="1"/>
  <c r="AR549" i="29"/>
  <c r="AS549" i="29" s="1"/>
  <c r="AT549" i="29" s="1"/>
  <c r="AH538" i="29"/>
  <c r="AR504" i="29"/>
  <c r="AS504" i="29" s="1"/>
  <c r="AT504" i="29" s="1"/>
  <c r="AR495" i="29"/>
  <c r="AS495" i="29" s="1"/>
  <c r="AT495" i="29" s="1"/>
  <c r="AH478" i="29"/>
  <c r="AH459" i="29"/>
  <c r="AR442" i="29"/>
  <c r="AS442" i="29" s="1"/>
  <c r="AT442" i="29" s="1"/>
  <c r="AR435" i="29"/>
  <c r="AS435" i="29" s="1"/>
  <c r="AT435" i="29" s="1"/>
  <c r="AR416" i="29"/>
  <c r="AS416" i="29" s="1"/>
  <c r="AT416" i="29" s="1"/>
  <c r="AH407" i="29"/>
  <c r="AR384" i="29"/>
  <c r="AS384" i="29" s="1"/>
  <c r="AT384" i="29" s="1"/>
  <c r="AR370" i="29"/>
  <c r="AS370" i="29" s="1"/>
  <c r="AT370" i="29" s="1"/>
  <c r="AR352" i="29"/>
  <c r="AS352" i="29" s="1"/>
  <c r="AT352" i="29" s="1"/>
  <c r="AH341" i="29"/>
  <c r="AH336" i="29"/>
  <c r="AR268" i="29"/>
  <c r="AS268" i="29" s="1"/>
  <c r="AT268" i="29" s="1"/>
  <c r="AH260" i="29"/>
  <c r="AR212" i="29"/>
  <c r="AS212" i="29" s="1"/>
  <c r="AT212" i="29" s="1"/>
  <c r="AR203" i="29"/>
  <c r="AS203" i="29" s="1"/>
  <c r="AT203" i="29" s="1"/>
  <c r="AR85" i="29"/>
  <c r="AS85" i="29" s="1"/>
  <c r="AT85" i="29" s="1"/>
  <c r="AH90" i="29"/>
  <c r="AR86" i="29"/>
  <c r="AS86" i="29" s="1"/>
  <c r="AT86" i="29" s="1"/>
  <c r="AR749" i="29"/>
  <c r="AS749" i="29" s="1"/>
  <c r="AT749" i="29" s="1"/>
  <c r="AH739" i="29"/>
  <c r="AH729" i="29"/>
  <c r="AH704" i="29"/>
  <c r="AR682" i="29"/>
  <c r="AS682" i="29" s="1"/>
  <c r="AT682" i="29" s="1"/>
  <c r="AH678" i="29"/>
  <c r="AH670" i="29"/>
  <c r="AR665" i="29"/>
  <c r="AS665" i="29" s="1"/>
  <c r="AT665" i="29" s="1"/>
  <c r="AH645" i="29"/>
  <c r="AH631" i="29"/>
  <c r="AR615" i="29"/>
  <c r="AS615" i="29" s="1"/>
  <c r="AT615" i="29" s="1"/>
  <c r="AH611" i="29"/>
  <c r="AR593" i="29"/>
  <c r="AS593" i="29" s="1"/>
  <c r="AT593" i="29" s="1"/>
  <c r="AR568" i="29"/>
  <c r="AS568" i="29" s="1"/>
  <c r="AT568" i="29" s="1"/>
  <c r="AH565" i="29"/>
  <c r="AR561" i="29"/>
  <c r="AS561" i="29" s="1"/>
  <c r="AT561" i="29" s="1"/>
  <c r="AR558" i="29"/>
  <c r="AS558" i="29" s="1"/>
  <c r="AT558" i="29" s="1"/>
  <c r="AH548" i="29"/>
  <c r="AR521" i="29"/>
  <c r="AS521" i="29" s="1"/>
  <c r="AT521" i="29" s="1"/>
  <c r="AR513" i="29"/>
  <c r="AS513" i="29" s="1"/>
  <c r="AT513" i="29" s="1"/>
  <c r="AH501" i="29"/>
  <c r="AH480" i="29"/>
  <c r="AR475" i="29"/>
  <c r="AS475" i="29" s="1"/>
  <c r="AT475" i="29" s="1"/>
  <c r="AH447" i="29"/>
  <c r="AH426" i="29"/>
  <c r="AR422" i="29"/>
  <c r="AS422" i="29" s="1"/>
  <c r="AT422" i="29" s="1"/>
  <c r="AH420" i="29"/>
  <c r="AH376" i="29"/>
  <c r="AR366" i="29"/>
  <c r="AS366" i="29" s="1"/>
  <c r="AT366" i="29" s="1"/>
  <c r="AH352" i="29"/>
  <c r="AH337" i="29"/>
  <c r="AH314" i="29"/>
  <c r="AR310" i="29"/>
  <c r="AS310" i="29" s="1"/>
  <c r="AT310" i="29" s="1"/>
  <c r="AR291" i="29"/>
  <c r="AS291" i="29" s="1"/>
  <c r="AT291" i="29" s="1"/>
  <c r="AH289" i="29"/>
  <c r="AR285" i="29"/>
  <c r="AS285" i="29" s="1"/>
  <c r="AT285" i="29" s="1"/>
  <c r="AH278" i="29"/>
  <c r="AR166" i="29"/>
  <c r="AS166" i="29" s="1"/>
  <c r="AT166" i="29" s="1"/>
  <c r="AH164" i="29"/>
  <c r="AH160" i="29"/>
  <c r="AH35" i="29"/>
  <c r="AH304" i="29"/>
  <c r="AR282" i="29"/>
  <c r="AS282" i="29" s="1"/>
  <c r="AT282" i="29" s="1"/>
  <c r="AH274" i="29"/>
  <c r="AH255" i="29"/>
  <c r="AR238" i="29"/>
  <c r="AS238" i="29" s="1"/>
  <c r="AT238" i="29" s="1"/>
  <c r="AR222" i="29"/>
  <c r="AS222" i="29" s="1"/>
  <c r="AT222" i="29" s="1"/>
  <c r="AR204" i="29"/>
  <c r="AS204" i="29" s="1"/>
  <c r="AT204" i="29" s="1"/>
  <c r="AH197" i="29"/>
  <c r="AH175" i="29"/>
  <c r="AH125" i="29"/>
  <c r="AR100" i="29"/>
  <c r="AS100" i="29" s="1"/>
  <c r="AT100" i="29" s="1"/>
  <c r="AR31" i="29"/>
  <c r="AS31" i="29" s="1"/>
  <c r="AT31" i="29" s="1"/>
  <c r="AH30" i="29"/>
  <c r="AR506" i="29"/>
  <c r="AS506" i="29" s="1"/>
  <c r="AT506" i="29" s="1"/>
  <c r="AR498" i="29"/>
  <c r="AS498" i="29" s="1"/>
  <c r="AT498" i="29" s="1"/>
  <c r="AR497" i="29"/>
  <c r="AS497" i="29" s="1"/>
  <c r="AT497" i="29" s="1"/>
  <c r="AH491" i="29"/>
  <c r="AR486" i="29"/>
  <c r="AS486" i="29" s="1"/>
  <c r="AT486" i="29" s="1"/>
  <c r="AH432" i="29"/>
  <c r="AR412" i="29"/>
  <c r="AS412" i="29" s="1"/>
  <c r="AT412" i="29" s="1"/>
  <c r="AH409" i="29"/>
  <c r="AR406" i="29"/>
  <c r="AS406" i="29" s="1"/>
  <c r="AT406" i="29" s="1"/>
  <c r="AH395" i="29"/>
  <c r="AH385" i="29"/>
  <c r="AH378" i="29"/>
  <c r="AR364" i="29"/>
  <c r="AS364" i="29" s="1"/>
  <c r="AT364" i="29" s="1"/>
  <c r="AH362" i="29"/>
  <c r="AH355" i="29"/>
  <c r="AR317" i="29"/>
  <c r="AS317" i="29" s="1"/>
  <c r="AT317" i="29" s="1"/>
  <c r="AR312" i="29"/>
  <c r="AS312" i="29" s="1"/>
  <c r="AT312" i="29" s="1"/>
  <c r="AR296" i="29"/>
  <c r="AS296" i="29" s="1"/>
  <c r="AT296" i="29" s="1"/>
  <c r="AH287" i="29"/>
  <c r="AH263" i="29"/>
  <c r="AH248" i="29"/>
  <c r="AR210" i="29"/>
  <c r="AS210" i="29" s="1"/>
  <c r="AT210" i="29" s="1"/>
  <c r="AR200" i="29"/>
  <c r="AS200" i="29" s="1"/>
  <c r="AT200" i="29" s="1"/>
  <c r="AH189" i="29"/>
  <c r="AH185" i="29"/>
  <c r="AR729" i="29"/>
  <c r="AS729" i="29" s="1"/>
  <c r="AT729" i="29" s="1"/>
  <c r="AR710" i="29"/>
  <c r="AS710" i="29" s="1"/>
  <c r="AT710" i="29" s="1"/>
  <c r="AR709" i="29"/>
  <c r="AS709" i="29" s="1"/>
  <c r="AT709" i="29" s="1"/>
  <c r="AH705" i="29"/>
  <c r="AH684" i="29"/>
  <c r="AR678" i="29"/>
  <c r="AS678" i="29" s="1"/>
  <c r="AT678" i="29" s="1"/>
  <c r="AR668" i="29"/>
  <c r="AS668" i="29" s="1"/>
  <c r="AT668" i="29" s="1"/>
  <c r="AR667" i="29"/>
  <c r="AS667" i="29" s="1"/>
  <c r="AT667" i="29" s="1"/>
  <c r="AR657" i="29"/>
  <c r="AS657" i="29" s="1"/>
  <c r="AT657" i="29" s="1"/>
  <c r="AR655" i="29"/>
  <c r="AS655" i="29" s="1"/>
  <c r="AT655" i="29" s="1"/>
  <c r="AH644" i="29"/>
  <c r="AR621" i="29"/>
  <c r="AS621" i="29" s="1"/>
  <c r="AT621" i="29" s="1"/>
  <c r="AR620" i="29"/>
  <c r="AS620" i="29" s="1"/>
  <c r="AT620" i="29" s="1"/>
  <c r="AR619" i="29"/>
  <c r="AS619" i="29" s="1"/>
  <c r="AT619" i="29" s="1"/>
  <c r="AR608" i="29"/>
  <c r="AS608" i="29" s="1"/>
  <c r="AT608" i="29" s="1"/>
  <c r="AH602" i="29"/>
  <c r="AR598" i="29"/>
  <c r="AS598" i="29" s="1"/>
  <c r="AT598" i="29" s="1"/>
  <c r="AR595" i="29"/>
  <c r="AS595" i="29" s="1"/>
  <c r="AT595" i="29" s="1"/>
  <c r="AR585" i="29"/>
  <c r="AS585" i="29" s="1"/>
  <c r="AT585" i="29" s="1"/>
  <c r="AH578" i="29"/>
  <c r="AH569" i="29"/>
  <c r="AH561" i="29"/>
  <c r="AR555" i="29"/>
  <c r="AS555" i="29" s="1"/>
  <c r="AT555" i="29" s="1"/>
  <c r="AH531" i="29"/>
  <c r="AH522" i="29"/>
  <c r="AH514" i="29"/>
  <c r="AR509" i="29"/>
  <c r="AS509" i="29" s="1"/>
  <c r="AT509" i="29" s="1"/>
  <c r="AH505" i="29"/>
  <c r="AH492" i="29"/>
  <c r="AR458" i="29"/>
  <c r="AS458" i="29" s="1"/>
  <c r="AT458" i="29" s="1"/>
  <c r="AH417" i="29"/>
  <c r="AR414" i="29"/>
  <c r="AS414" i="29" s="1"/>
  <c r="AT414" i="29" s="1"/>
  <c r="AR392" i="29"/>
  <c r="AS392" i="29" s="1"/>
  <c r="AT392" i="29" s="1"/>
  <c r="AR391" i="29"/>
  <c r="AS391" i="29" s="1"/>
  <c r="AT391" i="29" s="1"/>
  <c r="AH387" i="29"/>
  <c r="AH363" i="29"/>
  <c r="AR358" i="29"/>
  <c r="AS358" i="29" s="1"/>
  <c r="AT358" i="29" s="1"/>
  <c r="AR348" i="29"/>
  <c r="AS348" i="29" s="1"/>
  <c r="AT348" i="29" s="1"/>
  <c r="AR347" i="29"/>
  <c r="AS347" i="29" s="1"/>
  <c r="AT347" i="29" s="1"/>
  <c r="AH322" i="29"/>
  <c r="AH320" i="29"/>
  <c r="AH315" i="29"/>
  <c r="AR246" i="29"/>
  <c r="AS246" i="29" s="1"/>
  <c r="AT246" i="29" s="1"/>
  <c r="AR229" i="29"/>
  <c r="AS229" i="29" s="1"/>
  <c r="AT229" i="29" s="1"/>
  <c r="AR104" i="29"/>
  <c r="AS104" i="29" s="1"/>
  <c r="AT104" i="29" s="1"/>
  <c r="AR273" i="29"/>
  <c r="AS273" i="29" s="1"/>
  <c r="AT273" i="29" s="1"/>
  <c r="AH249" i="29"/>
  <c r="AR220" i="29"/>
  <c r="AS220" i="29" s="1"/>
  <c r="AT220" i="29" s="1"/>
  <c r="AR160" i="29"/>
  <c r="AS160" i="29" s="1"/>
  <c r="AT160" i="29" s="1"/>
  <c r="AR91" i="29"/>
  <c r="AS91" i="29" s="1"/>
  <c r="AT91" i="29" s="1"/>
  <c r="AR301" i="29"/>
  <c r="AS301" i="29" s="1"/>
  <c r="AT301" i="29" s="1"/>
  <c r="AH292" i="29"/>
  <c r="AR284" i="29"/>
  <c r="AS284" i="29" s="1"/>
  <c r="AT284" i="29" s="1"/>
  <c r="AH244" i="29"/>
  <c r="AR207" i="29"/>
  <c r="AS207" i="29" s="1"/>
  <c r="AT207" i="29" s="1"/>
  <c r="AH198" i="29"/>
  <c r="AR195" i="29"/>
  <c r="AS195" i="29" s="1"/>
  <c r="AT195" i="29" s="1"/>
  <c r="AR187" i="29"/>
  <c r="AS187" i="29" s="1"/>
  <c r="AT187" i="29" s="1"/>
  <c r="AR176" i="29"/>
  <c r="AS176" i="29" s="1"/>
  <c r="AT176" i="29" s="1"/>
  <c r="AH166" i="29"/>
  <c r="AR133" i="29"/>
  <c r="AS133" i="29" s="1"/>
  <c r="AT133" i="29" s="1"/>
  <c r="AR102" i="29"/>
  <c r="AS102" i="29" s="1"/>
  <c r="AT102" i="29" s="1"/>
  <c r="AH91" i="29"/>
  <c r="AH51" i="29"/>
  <c r="AR41" i="29"/>
  <c r="AS41" i="29" s="1"/>
  <c r="AT41" i="29" s="1"/>
  <c r="AH19" i="29"/>
  <c r="AR308" i="29"/>
  <c r="AS308" i="29" s="1"/>
  <c r="AT308" i="29" s="1"/>
  <c r="AR294" i="29"/>
  <c r="AS294" i="29" s="1"/>
  <c r="AT294" i="29" s="1"/>
  <c r="AR271" i="29"/>
  <c r="AS271" i="29" s="1"/>
  <c r="AT271" i="29" s="1"/>
  <c r="AR270" i="29"/>
  <c r="AS270" i="29" s="1"/>
  <c r="AT270" i="29" s="1"/>
  <c r="AR269" i="29"/>
  <c r="AS269" i="29" s="1"/>
  <c r="AT269" i="29" s="1"/>
  <c r="AR253" i="29"/>
  <c r="AS253" i="29" s="1"/>
  <c r="AT253" i="29" s="1"/>
  <c r="AR247" i="29"/>
  <c r="AS247" i="29" s="1"/>
  <c r="AT247" i="29" s="1"/>
  <c r="AR241" i="29"/>
  <c r="AS241" i="29" s="1"/>
  <c r="AT241" i="29" s="1"/>
  <c r="AR224" i="29"/>
  <c r="AS224" i="29" s="1"/>
  <c r="AT224" i="29" s="1"/>
  <c r="AR188" i="29"/>
  <c r="AS188" i="29" s="1"/>
  <c r="AT188" i="29" s="1"/>
  <c r="AR177" i="29"/>
  <c r="AS177" i="29" s="1"/>
  <c r="AT177" i="29" s="1"/>
  <c r="AR169" i="29"/>
  <c r="AS169" i="29" s="1"/>
  <c r="AT169" i="29" s="1"/>
  <c r="AH100" i="29"/>
  <c r="AR77" i="29"/>
  <c r="AS77" i="29" s="1"/>
  <c r="AT77" i="29" s="1"/>
  <c r="AR74" i="29"/>
  <c r="AS74" i="29" s="1"/>
  <c r="AT74" i="29" s="1"/>
  <c r="AH71" i="29"/>
  <c r="AH60" i="29"/>
  <c r="AR54" i="29"/>
  <c r="AS54" i="29" s="1"/>
  <c r="AT54" i="29" s="1"/>
  <c r="AH44" i="29"/>
  <c r="AR21" i="29"/>
  <c r="AS21" i="29" s="1"/>
  <c r="AT21" i="29" s="1"/>
  <c r="AR290" i="29"/>
  <c r="AS290" i="29" s="1"/>
  <c r="AT290" i="29" s="1"/>
  <c r="AR248" i="29"/>
  <c r="AS248" i="29" s="1"/>
  <c r="AT248" i="29" s="1"/>
  <c r="AR236" i="29"/>
  <c r="AS236" i="29" s="1"/>
  <c r="AT236" i="29" s="1"/>
  <c r="AH232" i="29"/>
  <c r="AR225" i="29"/>
  <c r="AS225" i="29" s="1"/>
  <c r="AT225" i="29" s="1"/>
  <c r="AH217" i="29"/>
  <c r="AR213" i="29"/>
  <c r="AS213" i="29" s="1"/>
  <c r="AT213" i="29" s="1"/>
  <c r="AH211" i="29"/>
  <c r="AR202" i="29"/>
  <c r="AS202" i="29" s="1"/>
  <c r="AT202" i="29" s="1"/>
  <c r="AH200" i="29"/>
  <c r="AH174" i="29"/>
  <c r="AR153" i="29"/>
  <c r="AS153" i="29" s="1"/>
  <c r="AT153" i="29" s="1"/>
  <c r="AH151" i="29"/>
  <c r="AR135" i="29"/>
  <c r="AS135" i="29" s="1"/>
  <c r="AT135" i="29" s="1"/>
  <c r="AR129" i="29"/>
  <c r="AS129" i="29" s="1"/>
  <c r="AT129" i="29" s="1"/>
  <c r="AH57" i="29"/>
  <c r="AR272" i="29"/>
  <c r="AS272" i="29" s="1"/>
  <c r="AT272" i="29" s="1"/>
  <c r="AR262" i="29"/>
  <c r="AS262" i="29" s="1"/>
  <c r="AT262" i="29" s="1"/>
  <c r="AR254" i="29"/>
  <c r="AS254" i="29" s="1"/>
  <c r="AT254" i="29" s="1"/>
  <c r="AH239" i="29"/>
  <c r="AR227" i="29"/>
  <c r="AS227" i="29" s="1"/>
  <c r="AT227" i="29" s="1"/>
  <c r="AR226" i="29"/>
  <c r="AS226" i="29" s="1"/>
  <c r="AT226" i="29" s="1"/>
  <c r="AH201" i="29"/>
  <c r="AR196" i="29"/>
  <c r="AS196" i="29" s="1"/>
  <c r="AT196" i="29" s="1"/>
  <c r="AH176" i="29"/>
  <c r="AR154" i="29"/>
  <c r="AS154" i="29" s="1"/>
  <c r="AT154" i="29" s="1"/>
  <c r="AR130" i="29"/>
  <c r="AS130" i="29" s="1"/>
  <c r="AT130" i="29" s="1"/>
  <c r="AR110" i="29"/>
  <c r="AS110" i="29" s="1"/>
  <c r="AT110" i="29" s="1"/>
  <c r="AR84" i="29"/>
  <c r="AS84" i="29" s="1"/>
  <c r="AT84" i="29" s="1"/>
  <c r="AR70" i="29"/>
  <c r="AS70" i="29" s="1"/>
  <c r="AT70" i="29" s="1"/>
  <c r="AR63" i="29"/>
  <c r="AS63" i="29" s="1"/>
  <c r="AT63" i="29" s="1"/>
  <c r="AR485" i="29"/>
  <c r="AS485" i="29" s="1"/>
  <c r="AT485" i="29" s="1"/>
  <c r="AR478" i="29"/>
  <c r="AS478" i="29" s="1"/>
  <c r="AT478" i="29" s="1"/>
  <c r="AH470" i="29"/>
  <c r="AR463" i="29"/>
  <c r="AS463" i="29" s="1"/>
  <c r="AT463" i="29" s="1"/>
  <c r="AH451" i="29"/>
  <c r="AR446" i="29"/>
  <c r="AS446" i="29" s="1"/>
  <c r="AT446" i="29" s="1"/>
  <c r="AR445" i="29"/>
  <c r="AS445" i="29" s="1"/>
  <c r="AT445" i="29" s="1"/>
  <c r="AH435" i="29"/>
  <c r="AR428" i="29"/>
  <c r="AS428" i="29" s="1"/>
  <c r="AT428" i="29" s="1"/>
  <c r="AH422" i="29"/>
  <c r="AH412" i="29"/>
  <c r="AH392" i="29"/>
  <c r="AH366" i="29"/>
  <c r="AR363" i="29"/>
  <c r="AS363" i="29" s="1"/>
  <c r="AT363" i="29" s="1"/>
  <c r="AH358" i="29"/>
  <c r="AR351" i="29"/>
  <c r="AS351" i="29" s="1"/>
  <c r="AT351" i="29" s="1"/>
  <c r="AH331" i="29"/>
  <c r="AR319" i="29"/>
  <c r="AS319" i="29" s="1"/>
  <c r="AT319" i="29" s="1"/>
  <c r="AH306" i="29"/>
  <c r="AH305" i="29"/>
  <c r="AH296" i="29"/>
  <c r="AR286" i="29"/>
  <c r="AS286" i="29" s="1"/>
  <c r="AT286" i="29" s="1"/>
  <c r="AH281" i="29"/>
  <c r="AR257" i="29"/>
  <c r="AS257" i="29" s="1"/>
  <c r="AT257" i="29" s="1"/>
  <c r="AH254" i="29"/>
  <c r="AH253" i="29"/>
  <c r="AR239" i="29"/>
  <c r="AS239" i="29" s="1"/>
  <c r="AT239" i="29" s="1"/>
  <c r="AH237" i="29"/>
  <c r="AR228" i="29"/>
  <c r="AS228" i="29" s="1"/>
  <c r="AT228" i="29" s="1"/>
  <c r="AR217" i="29"/>
  <c r="AS217" i="29" s="1"/>
  <c r="AT217" i="29" s="1"/>
  <c r="AH203" i="29"/>
  <c r="AH202" i="29"/>
  <c r="AR198" i="29"/>
  <c r="AS198" i="29" s="1"/>
  <c r="AT198" i="29" s="1"/>
  <c r="AH195" i="29"/>
  <c r="AH177" i="29"/>
  <c r="AR171" i="29"/>
  <c r="AS171" i="29" s="1"/>
  <c r="AT171" i="29" s="1"/>
  <c r="AH167" i="29"/>
  <c r="AR163" i="29"/>
  <c r="AS163" i="29" s="1"/>
  <c r="AT163" i="29" s="1"/>
  <c r="AR162" i="29"/>
  <c r="AS162" i="29" s="1"/>
  <c r="AT162" i="29" s="1"/>
  <c r="AH157" i="29"/>
  <c r="AR145" i="29"/>
  <c r="AS145" i="29" s="1"/>
  <c r="AT145" i="29" s="1"/>
  <c r="AR120" i="29"/>
  <c r="AS120" i="29" s="1"/>
  <c r="AT120" i="29" s="1"/>
  <c r="AR113" i="29"/>
  <c r="AS113" i="29" s="1"/>
  <c r="AT113" i="29" s="1"/>
  <c r="AR112" i="29"/>
  <c r="AS112" i="29" s="1"/>
  <c r="AT112" i="29" s="1"/>
  <c r="AR105" i="29"/>
  <c r="AS105" i="29" s="1"/>
  <c r="AT105" i="29" s="1"/>
  <c r="AR87" i="29"/>
  <c r="AS87" i="29" s="1"/>
  <c r="AT87" i="29" s="1"/>
  <c r="AH62" i="29"/>
  <c r="AH61" i="29"/>
  <c r="AR50" i="29"/>
  <c r="AS50" i="29" s="1"/>
  <c r="AT50" i="29" s="1"/>
  <c r="AR46" i="29"/>
  <c r="AS46" i="29" s="1"/>
  <c r="AT46" i="29" s="1"/>
  <c r="AR43" i="29"/>
  <c r="AS43" i="29" s="1"/>
  <c r="AT43" i="29" s="1"/>
  <c r="AH477" i="29"/>
  <c r="AH458" i="29"/>
  <c r="AR429" i="29"/>
  <c r="AS429" i="29" s="1"/>
  <c r="AT429" i="29" s="1"/>
  <c r="AH424" i="29"/>
  <c r="AR417" i="29"/>
  <c r="AS417" i="29" s="1"/>
  <c r="AT417" i="29" s="1"/>
  <c r="AR410" i="29"/>
  <c r="AS410" i="29" s="1"/>
  <c r="AT410" i="29" s="1"/>
  <c r="AR387" i="29"/>
  <c r="AS387" i="29" s="1"/>
  <c r="AT387" i="29" s="1"/>
  <c r="AR375" i="29"/>
  <c r="AS375" i="29" s="1"/>
  <c r="AT375" i="29" s="1"/>
  <c r="AR353" i="29"/>
  <c r="AS353" i="29" s="1"/>
  <c r="AT353" i="29" s="1"/>
  <c r="AR338" i="29"/>
  <c r="AS338" i="29" s="1"/>
  <c r="AT338" i="29" s="1"/>
  <c r="AR325" i="29"/>
  <c r="AS325" i="29" s="1"/>
  <c r="AT325" i="29" s="1"/>
  <c r="AR315" i="29"/>
  <c r="AS315" i="29" s="1"/>
  <c r="AT315" i="29" s="1"/>
  <c r="AR311" i="29"/>
  <c r="AS311" i="29" s="1"/>
  <c r="AT311" i="29" s="1"/>
  <c r="AH307" i="29"/>
  <c r="AR279" i="29"/>
  <c r="AS279" i="29" s="1"/>
  <c r="AT279" i="29" s="1"/>
  <c r="AH272" i="29"/>
  <c r="AR267" i="29"/>
  <c r="AS267" i="29" s="1"/>
  <c r="AT267" i="29" s="1"/>
  <c r="AR263" i="29"/>
  <c r="AS263" i="29" s="1"/>
  <c r="AT263" i="29" s="1"/>
  <c r="AH247" i="29"/>
  <c r="AR243" i="29"/>
  <c r="AS243" i="29" s="1"/>
  <c r="AT243" i="29" s="1"/>
  <c r="AH238" i="29"/>
  <c r="AR219" i="29"/>
  <c r="AS219" i="29" s="1"/>
  <c r="AT219" i="29" s="1"/>
  <c r="AR211" i="29"/>
  <c r="AS211" i="29" s="1"/>
  <c r="AT211" i="29" s="1"/>
  <c r="AH187" i="29"/>
  <c r="AR183" i="29"/>
  <c r="AS183" i="29" s="1"/>
  <c r="AT183" i="29" s="1"/>
  <c r="AR165" i="29"/>
  <c r="AS165" i="29" s="1"/>
  <c r="AT165" i="29" s="1"/>
  <c r="AR132" i="29"/>
  <c r="AS132" i="29" s="1"/>
  <c r="AT132" i="29" s="1"/>
  <c r="AH124" i="29"/>
  <c r="AR101" i="29"/>
  <c r="AS101" i="29" s="1"/>
  <c r="AT101" i="29" s="1"/>
  <c r="AR76" i="29"/>
  <c r="AS76" i="29" s="1"/>
  <c r="AT76" i="29" s="1"/>
  <c r="AH75" i="29"/>
  <c r="AH68" i="29"/>
  <c r="AH37" i="29"/>
  <c r="AH17" i="29"/>
  <c r="AR326" i="29"/>
  <c r="AS326" i="29" s="1"/>
  <c r="AT326" i="29" s="1"/>
  <c r="AR261" i="29"/>
  <c r="AS261" i="29" s="1"/>
  <c r="AT261" i="29" s="1"/>
  <c r="AH257" i="29"/>
  <c r="AR250" i="29"/>
  <c r="AS250" i="29" s="1"/>
  <c r="AT250" i="29" s="1"/>
  <c r="AR242" i="29"/>
  <c r="AS242" i="29" s="1"/>
  <c r="AT242" i="29" s="1"/>
  <c r="AR234" i="29"/>
  <c r="AS234" i="29" s="1"/>
  <c r="AT234" i="29" s="1"/>
  <c r="AR233" i="29"/>
  <c r="AS233" i="29" s="1"/>
  <c r="AT233" i="29" s="1"/>
  <c r="AH225" i="29"/>
  <c r="AR218" i="29"/>
  <c r="AS218" i="29" s="1"/>
  <c r="AT218" i="29" s="1"/>
  <c r="AR209" i="29"/>
  <c r="AS209" i="29" s="1"/>
  <c r="AT209" i="29" s="1"/>
  <c r="AR208" i="29"/>
  <c r="AS208" i="29" s="1"/>
  <c r="AT208" i="29" s="1"/>
  <c r="AR141" i="29"/>
  <c r="AS141" i="29" s="1"/>
  <c r="AT141" i="29" s="1"/>
  <c r="AR126" i="29"/>
  <c r="AS126" i="29" s="1"/>
  <c r="AT126" i="29" s="1"/>
  <c r="AR122" i="29"/>
  <c r="AS122" i="29" s="1"/>
  <c r="AT122" i="29" s="1"/>
  <c r="AR121" i="29"/>
  <c r="AS121" i="29" s="1"/>
  <c r="AT121" i="29" s="1"/>
  <c r="AH63" i="29"/>
  <c r="AR23" i="29"/>
  <c r="AS23" i="29" s="1"/>
  <c r="AT23" i="29" s="1"/>
  <c r="AR146" i="29"/>
  <c r="AS146" i="29" s="1"/>
  <c r="AT146" i="29" s="1"/>
  <c r="AR138" i="29"/>
  <c r="AS138" i="29" s="1"/>
  <c r="AT138" i="29" s="1"/>
  <c r="AH132" i="29"/>
  <c r="AR128" i="29"/>
  <c r="AS128" i="29" s="1"/>
  <c r="AT128" i="29" s="1"/>
  <c r="AR62" i="29"/>
  <c r="AS62" i="29" s="1"/>
  <c r="AT62" i="29" s="1"/>
  <c r="AR61" i="29"/>
  <c r="AS61" i="29" s="1"/>
  <c r="AT61" i="29" s="1"/>
  <c r="AR59" i="29"/>
  <c r="AS59" i="29" s="1"/>
  <c r="AT59" i="29" s="1"/>
  <c r="AH50" i="29"/>
  <c r="AR167" i="29"/>
  <c r="AS167" i="29" s="1"/>
  <c r="AT167" i="29" s="1"/>
  <c r="AH104" i="29"/>
  <c r="AR82" i="29"/>
  <c r="AS82" i="29" s="1"/>
  <c r="AT82" i="29" s="1"/>
  <c r="AR68" i="29"/>
  <c r="AS68" i="29" s="1"/>
  <c r="AT68" i="29" s="1"/>
  <c r="AH65" i="29"/>
  <c r="AR53" i="29"/>
  <c r="AS53" i="29" s="1"/>
  <c r="AT53" i="29" s="1"/>
  <c r="AR47" i="29"/>
  <c r="AS47" i="29" s="1"/>
  <c r="AT47" i="29" s="1"/>
  <c r="AH45" i="29"/>
  <c r="AR42" i="29"/>
  <c r="AS42" i="29" s="1"/>
  <c r="AT42" i="29" s="1"/>
  <c r="AR29" i="29"/>
  <c r="AS29" i="29" s="1"/>
  <c r="AT29" i="29" s="1"/>
  <c r="AR22" i="29"/>
  <c r="AS22" i="29" s="1"/>
  <c r="AT22" i="29" s="1"/>
  <c r="AH52" i="29"/>
  <c r="AH22" i="29"/>
  <c r="AH110" i="29"/>
  <c r="AH98" i="29"/>
  <c r="AR93" i="29"/>
  <c r="AS93" i="29" s="1"/>
  <c r="AT93" i="29" s="1"/>
  <c r="AR92" i="29"/>
  <c r="AS92" i="29" s="1"/>
  <c r="AT92" i="29" s="1"/>
  <c r="AH84" i="29"/>
  <c r="AH83" i="29"/>
  <c r="AH64" i="29"/>
  <c r="AH48" i="29"/>
  <c r="AR45" i="29"/>
  <c r="AS45" i="29" s="1"/>
  <c r="AT45" i="29" s="1"/>
  <c r="AH27" i="29"/>
  <c r="AR18" i="29"/>
  <c r="AS18" i="29" s="1"/>
  <c r="AT18" i="29" s="1"/>
  <c r="AR35" i="29"/>
  <c r="AS35" i="29" s="1"/>
  <c r="AT35" i="29" s="1"/>
  <c r="AR115" i="29"/>
  <c r="AS115" i="29" s="1"/>
  <c r="AT115" i="29" s="1"/>
  <c r="AH86" i="29"/>
  <c r="AR80" i="29"/>
  <c r="AS80" i="29" s="1"/>
  <c r="AT80" i="29" s="1"/>
  <c r="AR71" i="29"/>
  <c r="AS71" i="29" s="1"/>
  <c r="AT71" i="29" s="1"/>
  <c r="AH43" i="29"/>
  <c r="AR36" i="29"/>
  <c r="AS36" i="29" s="1"/>
  <c r="AT36" i="29" s="1"/>
  <c r="AH32" i="29"/>
  <c r="AH31" i="29"/>
  <c r="AH29" i="29"/>
  <c r="AH14" i="29"/>
  <c r="AR38" i="29"/>
  <c r="AS38" i="29" s="1"/>
  <c r="AT38" i="29" s="1"/>
  <c r="AR37" i="29"/>
  <c r="AS37" i="29" s="1"/>
  <c r="AT37" i="29" s="1"/>
  <c r="AH15" i="29"/>
  <c r="AH13" i="29"/>
  <c r="AH2001" i="29"/>
  <c r="AR1987" i="29"/>
  <c r="AS1987" i="29" s="1"/>
  <c r="AT1987" i="29" s="1"/>
  <c r="AR1945" i="29"/>
  <c r="AS1945" i="29" s="1"/>
  <c r="AT1945" i="29" s="1"/>
  <c r="AH1923" i="29"/>
  <c r="AR1896" i="29"/>
  <c r="AS1896" i="29" s="1"/>
  <c r="AT1896" i="29" s="1"/>
  <c r="AR1837" i="29"/>
  <c r="AS1837" i="29" s="1"/>
  <c r="AT1837" i="29" s="1"/>
  <c r="AH1812" i="29"/>
  <c r="AH1780" i="29"/>
  <c r="AH1773" i="29"/>
  <c r="AH1749" i="29"/>
  <c r="AR1714" i="29"/>
  <c r="AS1714" i="29" s="1"/>
  <c r="AT1714" i="29" s="1"/>
  <c r="AH1614" i="29"/>
  <c r="AH1607" i="29"/>
  <c r="AH1543" i="29"/>
  <c r="AR1501" i="29"/>
  <c r="AS1501" i="29" s="1"/>
  <c r="AT1501" i="29" s="1"/>
  <c r="AR1471" i="29"/>
  <c r="AS1471" i="29" s="1"/>
  <c r="AT1471" i="29" s="1"/>
  <c r="AR1318" i="29"/>
  <c r="AS1318" i="29" s="1"/>
  <c r="AT1318" i="29" s="1"/>
  <c r="AR1316" i="29"/>
  <c r="AS1316" i="29" s="1"/>
  <c r="AT1316" i="29" s="1"/>
  <c r="AH1016" i="29"/>
  <c r="AR1994" i="29"/>
  <c r="AS1994" i="29" s="1"/>
  <c r="AT1994" i="29" s="1"/>
  <c r="AR1892" i="29"/>
  <c r="AS1892" i="29" s="1"/>
  <c r="AT1892" i="29" s="1"/>
  <c r="AR1854" i="29"/>
  <c r="AS1854" i="29" s="1"/>
  <c r="AT1854" i="29" s="1"/>
  <c r="AR1718" i="29"/>
  <c r="AS1718" i="29" s="1"/>
  <c r="AT1718" i="29" s="1"/>
  <c r="AR1619" i="29"/>
  <c r="AS1619" i="29" s="1"/>
  <c r="AT1619" i="29" s="1"/>
  <c r="AR1190" i="29"/>
  <c r="AS1190" i="29" s="1"/>
  <c r="AT1190" i="29" s="1"/>
  <c r="AR2011" i="29"/>
  <c r="AS2011" i="29" s="1"/>
  <c r="AT2011" i="29" s="1"/>
  <c r="AR1969" i="29"/>
  <c r="AS1969" i="29" s="1"/>
  <c r="AT1969" i="29" s="1"/>
  <c r="AR1941" i="29"/>
  <c r="AS1941" i="29" s="1"/>
  <c r="AT1941" i="29" s="1"/>
  <c r="AR1899" i="29"/>
  <c r="AS1899" i="29" s="1"/>
  <c r="AT1899" i="29" s="1"/>
  <c r="AR1843" i="29"/>
  <c r="AS1843" i="29" s="1"/>
  <c r="AT1843" i="29" s="1"/>
  <c r="AR1819" i="29"/>
  <c r="AS1819" i="29" s="1"/>
  <c r="AT1819" i="29" s="1"/>
  <c r="AR1816" i="29"/>
  <c r="AS1816" i="29" s="1"/>
  <c r="AT1816" i="29" s="1"/>
  <c r="AH1772" i="29"/>
  <c r="AH1761" i="29"/>
  <c r="AH1744" i="29"/>
  <c r="AR1672" i="29"/>
  <c r="AS1672" i="29" s="1"/>
  <c r="AT1672" i="29" s="1"/>
  <c r="AR1646" i="29"/>
  <c r="AS1646" i="29" s="1"/>
  <c r="AT1646" i="29" s="1"/>
  <c r="AR1628" i="29"/>
  <c r="AS1628" i="29" s="1"/>
  <c r="AT1628" i="29" s="1"/>
  <c r="AH1606" i="29"/>
  <c r="AR1555" i="29"/>
  <c r="AS1555" i="29" s="1"/>
  <c r="AT1555" i="29" s="1"/>
  <c r="AR1545" i="29"/>
  <c r="AS1545" i="29" s="1"/>
  <c r="AT1545" i="29" s="1"/>
  <c r="AR1277" i="29"/>
  <c r="AS1277" i="29" s="1"/>
  <c r="AT1277" i="29" s="1"/>
  <c r="AR980" i="29"/>
  <c r="AS980" i="29" s="1"/>
  <c r="AT980" i="29" s="1"/>
  <c r="AH1845" i="29"/>
  <c r="AR1791" i="29"/>
  <c r="AS1791" i="29" s="1"/>
  <c r="AT1791" i="29" s="1"/>
  <c r="AH1720" i="29"/>
  <c r="AH1707" i="29"/>
  <c r="AR1693" i="29"/>
  <c r="AS1693" i="29" s="1"/>
  <c r="AT1693" i="29" s="1"/>
  <c r="AH1679" i="29"/>
  <c r="AR1669" i="29"/>
  <c r="AS1669" i="29" s="1"/>
  <c r="AT1669" i="29" s="1"/>
  <c r="AR1659" i="29"/>
  <c r="AS1659" i="29" s="1"/>
  <c r="AT1659" i="29" s="1"/>
  <c r="AH1655" i="29"/>
  <c r="AR1648" i="29"/>
  <c r="AS1648" i="29" s="1"/>
  <c r="AT1648" i="29" s="1"/>
  <c r="AR1631" i="29"/>
  <c r="AS1631" i="29" s="1"/>
  <c r="AT1631" i="29" s="1"/>
  <c r="AH1623" i="29"/>
  <c r="AH1613" i="29"/>
  <c r="AH1583" i="29"/>
  <c r="AR1547" i="29"/>
  <c r="AS1547" i="29" s="1"/>
  <c r="AT1547" i="29" s="1"/>
  <c r="AH1533" i="29"/>
  <c r="AH1446" i="29"/>
  <c r="AR1340" i="29"/>
  <c r="AS1340" i="29" s="1"/>
  <c r="AT1340" i="29" s="1"/>
  <c r="AR1972" i="29"/>
  <c r="AS1972" i="29" s="1"/>
  <c r="AT1972" i="29" s="1"/>
  <c r="AH1935" i="29"/>
  <c r="AR1895" i="29"/>
  <c r="AS1895" i="29" s="1"/>
  <c r="AT1895" i="29" s="1"/>
  <c r="AR1891" i="29"/>
  <c r="AS1891" i="29" s="1"/>
  <c r="AT1891" i="29" s="1"/>
  <c r="AR1874" i="29"/>
  <c r="AS1874" i="29" s="1"/>
  <c r="AT1874" i="29" s="1"/>
  <c r="AH1869" i="29"/>
  <c r="AR1867" i="29"/>
  <c r="AS1867" i="29" s="1"/>
  <c r="AT1867" i="29" s="1"/>
  <c r="AH1859" i="29"/>
  <c r="AR1846" i="29"/>
  <c r="AS1846" i="29" s="1"/>
  <c r="AT1846" i="29" s="1"/>
  <c r="AR1783" i="29"/>
  <c r="AS1783" i="29" s="1"/>
  <c r="AT1783" i="29" s="1"/>
  <c r="AR1773" i="29"/>
  <c r="AS1773" i="29" s="1"/>
  <c r="AT1773" i="29" s="1"/>
  <c r="AR1717" i="29"/>
  <c r="AS1717" i="29" s="1"/>
  <c r="AT1717" i="29" s="1"/>
  <c r="AH1582" i="29"/>
  <c r="AR1566" i="29"/>
  <c r="AS1566" i="29" s="1"/>
  <c r="AT1566" i="29" s="1"/>
  <c r="AR1538" i="29"/>
  <c r="AS1538" i="29" s="1"/>
  <c r="AT1538" i="29" s="1"/>
  <c r="AH1506" i="29"/>
  <c r="AH2009" i="29"/>
  <c r="AR1951" i="29"/>
  <c r="AS1951" i="29" s="1"/>
  <c r="AT1951" i="29" s="1"/>
  <c r="AH1897" i="29"/>
  <c r="AR1805" i="29"/>
  <c r="AS1805" i="29" s="1"/>
  <c r="AT1805" i="29" s="1"/>
  <c r="AH1764" i="29"/>
  <c r="AR1729" i="29"/>
  <c r="AS1729" i="29" s="1"/>
  <c r="AT1729" i="29" s="1"/>
  <c r="AR1691" i="29"/>
  <c r="AS1691" i="29" s="1"/>
  <c r="AT1691" i="29" s="1"/>
  <c r="AR1689" i="29"/>
  <c r="AS1689" i="29" s="1"/>
  <c r="AT1689" i="29" s="1"/>
  <c r="AR1565" i="29"/>
  <c r="AS1565" i="29" s="1"/>
  <c r="AT1565" i="29" s="1"/>
  <c r="AH1525" i="29"/>
  <c r="AR1512" i="29"/>
  <c r="AS1512" i="29" s="1"/>
  <c r="AT1512" i="29" s="1"/>
  <c r="AR1411" i="29"/>
  <c r="AS1411" i="29" s="1"/>
  <c r="AT1411" i="29" s="1"/>
  <c r="AR1123" i="29"/>
  <c r="AS1123" i="29" s="1"/>
  <c r="AT1123" i="29" s="1"/>
  <c r="AR1936" i="29"/>
  <c r="AS1936" i="29" s="1"/>
  <c r="AT1936" i="29" s="1"/>
  <c r="AR1877" i="29"/>
  <c r="AS1877" i="29" s="1"/>
  <c r="AT1877" i="29" s="1"/>
  <c r="AR1454" i="29"/>
  <c r="AS1454" i="29" s="1"/>
  <c r="AT1454" i="29" s="1"/>
  <c r="AR1990" i="29"/>
  <c r="AS1990" i="29" s="1"/>
  <c r="AT1990" i="29" s="1"/>
  <c r="AH1981" i="29"/>
  <c r="AR1975" i="29"/>
  <c r="AS1975" i="29" s="1"/>
  <c r="AT1975" i="29" s="1"/>
  <c r="AH1710" i="29"/>
  <c r="AH1700" i="29"/>
  <c r="AR1624" i="29"/>
  <c r="AS1624" i="29" s="1"/>
  <c r="AT1624" i="29" s="1"/>
  <c r="AR1605" i="29"/>
  <c r="AS1605" i="29" s="1"/>
  <c r="AT1605" i="29" s="1"/>
  <c r="AH1552" i="29"/>
  <c r="AH1345" i="29"/>
  <c r="AH1343" i="29"/>
  <c r="AR1797" i="29"/>
  <c r="AS1797" i="29" s="1"/>
  <c r="AT1797" i="29" s="1"/>
  <c r="AR1580" i="29"/>
  <c r="AS1580" i="29" s="1"/>
  <c r="AT1580" i="29" s="1"/>
  <c r="AR1999" i="29"/>
  <c r="AS1999" i="29" s="1"/>
  <c r="AT1999" i="29" s="1"/>
  <c r="AR1960" i="29"/>
  <c r="AS1960" i="29" s="1"/>
  <c r="AT1960" i="29" s="1"/>
  <c r="AH1917" i="29"/>
  <c r="AR1911" i="29"/>
  <c r="AS1911" i="29" s="1"/>
  <c r="AT1911" i="29" s="1"/>
  <c r="AH1864" i="29"/>
  <c r="AR1855" i="29"/>
  <c r="AS1855" i="29" s="1"/>
  <c r="AT1855" i="29" s="1"/>
  <c r="AR1751" i="29"/>
  <c r="AS1751" i="29" s="1"/>
  <c r="AT1751" i="29" s="1"/>
  <c r="AR1747" i="29"/>
  <c r="AS1747" i="29" s="1"/>
  <c r="AT1747" i="29" s="1"/>
  <c r="AR1719" i="29"/>
  <c r="AS1719" i="29" s="1"/>
  <c r="AT1719" i="29" s="1"/>
  <c r="AR1711" i="29"/>
  <c r="AS1711" i="29" s="1"/>
  <c r="AT1711" i="29" s="1"/>
  <c r="AH1703" i="29"/>
  <c r="AR1677" i="29"/>
  <c r="AS1677" i="29" s="1"/>
  <c r="AT1677" i="29" s="1"/>
  <c r="AR1655" i="29"/>
  <c r="AS1655" i="29" s="1"/>
  <c r="AT1655" i="29" s="1"/>
  <c r="AR1652" i="29"/>
  <c r="AS1652" i="29" s="1"/>
  <c r="AT1652" i="29" s="1"/>
  <c r="AH1649" i="29"/>
  <c r="AR1574" i="29"/>
  <c r="AS1574" i="29" s="1"/>
  <c r="AT1574" i="29" s="1"/>
  <c r="AR1560" i="29"/>
  <c r="AS1560" i="29" s="1"/>
  <c r="AT1560" i="29" s="1"/>
  <c r="AR1622" i="29"/>
  <c r="AS1622" i="29" s="1"/>
  <c r="AT1622" i="29" s="1"/>
  <c r="AR1332" i="29"/>
  <c r="AS1332" i="29" s="1"/>
  <c r="AT1332" i="29" s="1"/>
  <c r="AH1157" i="29"/>
  <c r="AR1030" i="29"/>
  <c r="AS1030" i="29" s="1"/>
  <c r="AT1030" i="29" s="1"/>
  <c r="AH1708" i="29"/>
  <c r="AH1704" i="29"/>
  <c r="AR1670" i="29"/>
  <c r="AS1670" i="29" s="1"/>
  <c r="AT1670" i="29" s="1"/>
  <c r="AR1641" i="29"/>
  <c r="AS1641" i="29" s="1"/>
  <c r="AT1641" i="29" s="1"/>
  <c r="AR1617" i="29"/>
  <c r="AS1617" i="29" s="1"/>
  <c r="AT1617" i="29" s="1"/>
  <c r="AH1514" i="29"/>
  <c r="AR1481" i="29"/>
  <c r="AS1481" i="29" s="1"/>
  <c r="AT1481" i="29" s="1"/>
  <c r="AR1998" i="29"/>
  <c r="AS1998" i="29" s="1"/>
  <c r="AT1998" i="29" s="1"/>
  <c r="AR1927" i="29"/>
  <c r="AS1927" i="29" s="1"/>
  <c r="AT1927" i="29" s="1"/>
  <c r="AR1915" i="29"/>
  <c r="AS1915" i="29" s="1"/>
  <c r="AT1915" i="29" s="1"/>
  <c r="AH1908" i="29"/>
  <c r="AH1797" i="29"/>
  <c r="AR1795" i="29"/>
  <c r="AS1795" i="29" s="1"/>
  <c r="AT1795" i="29" s="1"/>
  <c r="AH1726" i="29"/>
  <c r="AR1723" i="29"/>
  <c r="AS1723" i="29" s="1"/>
  <c r="AT1723" i="29" s="1"/>
  <c r="AH1696" i="29"/>
  <c r="AR1665" i="29"/>
  <c r="AS1665" i="29" s="1"/>
  <c r="AT1665" i="29" s="1"/>
  <c r="AR1635" i="29"/>
  <c r="AS1635" i="29" s="1"/>
  <c r="AT1635" i="29" s="1"/>
  <c r="AR1598" i="29"/>
  <c r="AS1598" i="29" s="1"/>
  <c r="AT1598" i="29" s="1"/>
  <c r="AR1569" i="29"/>
  <c r="AS1569" i="29" s="1"/>
  <c r="AT1569" i="29" s="1"/>
  <c r="AR1536" i="29"/>
  <c r="AS1536" i="29" s="1"/>
  <c r="AT1536" i="29" s="1"/>
  <c r="AH1522" i="29"/>
  <c r="AH1503" i="29"/>
  <c r="AR1447" i="29"/>
  <c r="AS1447" i="29" s="1"/>
  <c r="AT1447" i="29" s="1"/>
  <c r="AR1394" i="29"/>
  <c r="AS1394" i="29" s="1"/>
  <c r="AT1394" i="29" s="1"/>
  <c r="AH1193" i="29"/>
  <c r="AR925" i="29"/>
  <c r="AS925" i="29" s="1"/>
  <c r="AT925" i="29" s="1"/>
  <c r="AR1106" i="29"/>
  <c r="AS1106" i="29" s="1"/>
  <c r="AT1106" i="29" s="1"/>
  <c r="AH1667" i="29"/>
  <c r="AH1619" i="29"/>
  <c r="AR1550" i="29"/>
  <c r="AS1550" i="29" s="1"/>
  <c r="AT1550" i="29" s="1"/>
  <c r="AH1538" i="29"/>
  <c r="AR1509" i="29"/>
  <c r="AS1509" i="29" s="1"/>
  <c r="AT1509" i="29" s="1"/>
  <c r="AR1422" i="29"/>
  <c r="AS1422" i="29" s="1"/>
  <c r="AT1422" i="29" s="1"/>
  <c r="AR838" i="29"/>
  <c r="AS838" i="29" s="1"/>
  <c r="AT838" i="29" s="1"/>
  <c r="AH1530" i="29"/>
  <c r="AR1517" i="29"/>
  <c r="AS1517" i="29" s="1"/>
  <c r="AT1517" i="29" s="1"/>
  <c r="AH1502" i="29"/>
  <c r="AH1351" i="29"/>
  <c r="AR1092" i="29"/>
  <c r="AS1092" i="29" s="1"/>
  <c r="AT1092" i="29" s="1"/>
  <c r="AR733" i="29"/>
  <c r="AS733" i="29" s="1"/>
  <c r="AT733" i="29" s="1"/>
  <c r="AH1647" i="29"/>
  <c r="AR1111" i="29"/>
  <c r="AS1111" i="29" s="1"/>
  <c r="AT1111" i="29" s="1"/>
  <c r="AR1482" i="29"/>
  <c r="AS1482" i="29" s="1"/>
  <c r="AT1482" i="29" s="1"/>
  <c r="AH1435" i="29"/>
  <c r="AH1399" i="29"/>
  <c r="AR1376" i="29"/>
  <c r="AS1376" i="29" s="1"/>
  <c r="AT1376" i="29" s="1"/>
  <c r="AR1364" i="29"/>
  <c r="AS1364" i="29" s="1"/>
  <c r="AT1364" i="29" s="1"/>
  <c r="AH1331" i="29"/>
  <c r="AH1313" i="29"/>
  <c r="AR1310" i="29"/>
  <c r="AS1310" i="29" s="1"/>
  <c r="AT1310" i="29" s="1"/>
  <c r="AH1305" i="29"/>
  <c r="AR1141" i="29"/>
  <c r="AS1141" i="29" s="1"/>
  <c r="AT1141" i="29" s="1"/>
  <c r="AR1126" i="29"/>
  <c r="AS1126" i="29" s="1"/>
  <c r="AT1126" i="29" s="1"/>
  <c r="AR1115" i="29"/>
  <c r="AS1115" i="29" s="1"/>
  <c r="AT1115" i="29" s="1"/>
  <c r="AH1010" i="29"/>
  <c r="AR937" i="29"/>
  <c r="AS937" i="29" s="1"/>
  <c r="AT937" i="29" s="1"/>
  <c r="AH921" i="29"/>
  <c r="AR845" i="29"/>
  <c r="AS845" i="29" s="1"/>
  <c r="AT845" i="29" s="1"/>
  <c r="AR1452" i="29"/>
  <c r="AS1452" i="29" s="1"/>
  <c r="AT1452" i="29" s="1"/>
  <c r="AR1398" i="29"/>
  <c r="AS1398" i="29" s="1"/>
  <c r="AT1398" i="29" s="1"/>
  <c r="AR1373" i="29"/>
  <c r="AS1373" i="29" s="1"/>
  <c r="AT1373" i="29" s="1"/>
  <c r="AH1342" i="29"/>
  <c r="AH1336" i="29"/>
  <c r="AR1325" i="29"/>
  <c r="AS1325" i="29" s="1"/>
  <c r="AT1325" i="29" s="1"/>
  <c r="AR1274" i="29"/>
  <c r="AS1274" i="29" s="1"/>
  <c r="AT1274" i="29" s="1"/>
  <c r="AH1252" i="29"/>
  <c r="AH1181" i="29"/>
  <c r="AR1171" i="29"/>
  <c r="AS1171" i="29" s="1"/>
  <c r="AT1171" i="29" s="1"/>
  <c r="AH1138" i="29"/>
  <c r="AR965" i="29"/>
  <c r="AS965" i="29" s="1"/>
  <c r="AT965" i="29" s="1"/>
  <c r="AR895" i="29"/>
  <c r="AS895" i="29" s="1"/>
  <c r="AT895" i="29" s="1"/>
  <c r="AR647" i="29"/>
  <c r="AS647" i="29" s="1"/>
  <c r="AT647" i="29" s="1"/>
  <c r="AH1881" i="29"/>
  <c r="AR1879" i="29"/>
  <c r="AS1879" i="29" s="1"/>
  <c r="AT1879" i="29" s="1"/>
  <c r="AH1737" i="29"/>
  <c r="AR1735" i="29"/>
  <c r="AS1735" i="29" s="1"/>
  <c r="AT1735" i="29" s="1"/>
  <c r="AR1653" i="29"/>
  <c r="AS1653" i="29" s="1"/>
  <c r="AT1653" i="29" s="1"/>
  <c r="AH1643" i="29"/>
  <c r="AR1581" i="29"/>
  <c r="AS1581" i="29" s="1"/>
  <c r="AT1581" i="29" s="1"/>
  <c r="AH1571" i="29"/>
  <c r="AH1567" i="29"/>
  <c r="AH1498" i="29"/>
  <c r="AR1485" i="29"/>
  <c r="AS1485" i="29" s="1"/>
  <c r="AT1485" i="29" s="1"/>
  <c r="AH1460" i="29"/>
  <c r="AR1457" i="29"/>
  <c r="AS1457" i="29" s="1"/>
  <c r="AT1457" i="29" s="1"/>
  <c r="AH1449" i="29"/>
  <c r="AH1378" i="29"/>
  <c r="AR1324" i="29"/>
  <c r="AS1324" i="29" s="1"/>
  <c r="AT1324" i="29" s="1"/>
  <c r="AR1281" i="29"/>
  <c r="AS1281" i="29" s="1"/>
  <c r="AT1281" i="29" s="1"/>
  <c r="AH1168" i="29"/>
  <c r="AR1145" i="29"/>
  <c r="AS1145" i="29" s="1"/>
  <c r="AT1145" i="29" s="1"/>
  <c r="AH1097" i="29"/>
  <c r="AR1023" i="29"/>
  <c r="AS1023" i="29" s="1"/>
  <c r="AT1023" i="29" s="1"/>
  <c r="AR968" i="29"/>
  <c r="AS968" i="29" s="1"/>
  <c r="AT968" i="29" s="1"/>
  <c r="AR897" i="29"/>
  <c r="AS897" i="29" s="1"/>
  <c r="AT897" i="29" s="1"/>
  <c r="AR780" i="29"/>
  <c r="AS780" i="29" s="1"/>
  <c r="AT780" i="29" s="1"/>
  <c r="AH1487" i="29"/>
  <c r="AR1397" i="29"/>
  <c r="AS1397" i="29" s="1"/>
  <c r="AT1397" i="29" s="1"/>
  <c r="AH1363" i="29"/>
  <c r="AH1355" i="29"/>
  <c r="AH1231" i="29"/>
  <c r="AR1223" i="29"/>
  <c r="AS1223" i="29" s="1"/>
  <c r="AT1223" i="29" s="1"/>
  <c r="AR1185" i="29"/>
  <c r="AS1185" i="29" s="1"/>
  <c r="AT1185" i="29" s="1"/>
  <c r="AH1116" i="29"/>
  <c r="AR1087" i="29"/>
  <c r="AS1087" i="29" s="1"/>
  <c r="AT1087" i="29" s="1"/>
  <c r="AR1001" i="29"/>
  <c r="AS1001" i="29" s="1"/>
  <c r="AT1001" i="29" s="1"/>
  <c r="AR971" i="29"/>
  <c r="AS971" i="29" s="1"/>
  <c r="AT971" i="29" s="1"/>
  <c r="AR1263" i="29"/>
  <c r="AS1263" i="29" s="1"/>
  <c r="AT1263" i="29" s="1"/>
  <c r="AR1182" i="29"/>
  <c r="AS1182" i="29" s="1"/>
  <c r="AT1182" i="29" s="1"/>
  <c r="AR1531" i="29"/>
  <c r="AS1531" i="29" s="1"/>
  <c r="AT1531" i="29" s="1"/>
  <c r="AR1504" i="29"/>
  <c r="AS1504" i="29" s="1"/>
  <c r="AT1504" i="29" s="1"/>
  <c r="AR1433" i="29"/>
  <c r="AS1433" i="29" s="1"/>
  <c r="AT1433" i="29" s="1"/>
  <c r="AR1417" i="29"/>
  <c r="AS1417" i="29" s="1"/>
  <c r="AT1417" i="29" s="1"/>
  <c r="AR1390" i="29"/>
  <c r="AS1390" i="29" s="1"/>
  <c r="AT1390" i="29" s="1"/>
  <c r="AH1339" i="29"/>
  <c r="AH1257" i="29"/>
  <c r="AH1165" i="29"/>
  <c r="AH1149" i="29"/>
  <c r="AH1306" i="29"/>
  <c r="AH1246" i="29"/>
  <c r="AR1153" i="29"/>
  <c r="AS1153" i="29" s="1"/>
  <c r="AT1153" i="29" s="1"/>
  <c r="AH1085" i="29"/>
  <c r="AH1065" i="29"/>
  <c r="AR1058" i="29"/>
  <c r="AS1058" i="29" s="1"/>
  <c r="AT1058" i="29" s="1"/>
  <c r="AH1052" i="29"/>
  <c r="AR969" i="29"/>
  <c r="AS969" i="29" s="1"/>
  <c r="AT969" i="29" s="1"/>
  <c r="AH906" i="29"/>
  <c r="AR846" i="29"/>
  <c r="AS846" i="29" s="1"/>
  <c r="AT846" i="29" s="1"/>
  <c r="AR844" i="29"/>
  <c r="AS844" i="29" s="1"/>
  <c r="AT844" i="29" s="1"/>
  <c r="AR723" i="29"/>
  <c r="AS723" i="29" s="1"/>
  <c r="AT723" i="29" s="1"/>
  <c r="AH1423" i="29"/>
  <c r="AR1421" i="29"/>
  <c r="AS1421" i="29" s="1"/>
  <c r="AT1421" i="29" s="1"/>
  <c r="AH1362" i="29"/>
  <c r="AR1330" i="29"/>
  <c r="AS1330" i="29" s="1"/>
  <c r="AT1330" i="29" s="1"/>
  <c r="AH1318" i="29"/>
  <c r="AH1297" i="29"/>
  <c r="AR1284" i="29"/>
  <c r="AS1284" i="29" s="1"/>
  <c r="AT1284" i="29" s="1"/>
  <c r="AR1280" i="29"/>
  <c r="AS1280" i="29" s="1"/>
  <c r="AT1280" i="29" s="1"/>
  <c r="AH1242" i="29"/>
  <c r="AH1185" i="29"/>
  <c r="AR1174" i="29"/>
  <c r="AS1174" i="29" s="1"/>
  <c r="AT1174" i="29" s="1"/>
  <c r="AH1102" i="29"/>
  <c r="AR1078" i="29"/>
  <c r="AS1078" i="29" s="1"/>
  <c r="AT1078" i="29" s="1"/>
  <c r="AR1049" i="29"/>
  <c r="AS1049" i="29" s="1"/>
  <c r="AT1049" i="29" s="1"/>
  <c r="AR989" i="29"/>
  <c r="AS989" i="29" s="1"/>
  <c r="AT989" i="29" s="1"/>
  <c r="AR950" i="29"/>
  <c r="AS950" i="29" s="1"/>
  <c r="AT950" i="29" s="1"/>
  <c r="AR873" i="29"/>
  <c r="AS873" i="29" s="1"/>
  <c r="AT873" i="29" s="1"/>
  <c r="AR789" i="29"/>
  <c r="AS789" i="29" s="1"/>
  <c r="AT789" i="29" s="1"/>
  <c r="AR601" i="29"/>
  <c r="AS601" i="29" s="1"/>
  <c r="AT601" i="29" s="1"/>
  <c r="AH493" i="29"/>
  <c r="AR1388" i="29"/>
  <c r="AS1388" i="29" s="1"/>
  <c r="AT1388" i="29" s="1"/>
  <c r="AR1305" i="29"/>
  <c r="AS1305" i="29" s="1"/>
  <c r="AT1305" i="29" s="1"/>
  <c r="AH1286" i="29"/>
  <c r="AH1282" i="29"/>
  <c r="AR1267" i="29"/>
  <c r="AS1267" i="29" s="1"/>
  <c r="AT1267" i="29" s="1"/>
  <c r="AH1236" i="29"/>
  <c r="AR1221" i="29"/>
  <c r="AS1221" i="29" s="1"/>
  <c r="AT1221" i="29" s="1"/>
  <c r="AR1210" i="29"/>
  <c r="AS1210" i="29" s="1"/>
  <c r="AT1210" i="29" s="1"/>
  <c r="AR1193" i="29"/>
  <c r="AS1193" i="29" s="1"/>
  <c r="AT1193" i="29" s="1"/>
  <c r="AH1166" i="29"/>
  <c r="AR1144" i="29"/>
  <c r="AS1144" i="29" s="1"/>
  <c r="AT1144" i="29" s="1"/>
  <c r="AR1131" i="29"/>
  <c r="AS1131" i="29" s="1"/>
  <c r="AT1131" i="29" s="1"/>
  <c r="AH1128" i="29"/>
  <c r="AR1071" i="29"/>
  <c r="AS1071" i="29" s="1"/>
  <c r="AT1071" i="29" s="1"/>
  <c r="AR1063" i="29"/>
  <c r="AS1063" i="29" s="1"/>
  <c r="AT1063" i="29" s="1"/>
  <c r="AR1048" i="29"/>
  <c r="AS1048" i="29" s="1"/>
  <c r="AT1048" i="29" s="1"/>
  <c r="AR986" i="29"/>
  <c r="AS986" i="29" s="1"/>
  <c r="AT986" i="29" s="1"/>
  <c r="AR963" i="29"/>
  <c r="AS963" i="29" s="1"/>
  <c r="AT963" i="29" s="1"/>
  <c r="AR962" i="29"/>
  <c r="AS962" i="29" s="1"/>
  <c r="AT962" i="29" s="1"/>
  <c r="AR919" i="29"/>
  <c r="AS919" i="29" s="1"/>
  <c r="AT919" i="29" s="1"/>
  <c r="AH876" i="29"/>
  <c r="AH869" i="29"/>
  <c r="AH849" i="29"/>
  <c r="AH1507" i="29"/>
  <c r="AR1505" i="29"/>
  <c r="AS1505" i="29" s="1"/>
  <c r="AT1505" i="29" s="1"/>
  <c r="AH1447" i="29"/>
  <c r="AR1445" i="29"/>
  <c r="AS1445" i="29" s="1"/>
  <c r="AT1445" i="29" s="1"/>
  <c r="AH1390" i="29"/>
  <c r="AR1180" i="29"/>
  <c r="AS1180" i="29" s="1"/>
  <c r="AT1180" i="29" s="1"/>
  <c r="AH1177" i="29"/>
  <c r="AH1141" i="29"/>
  <c r="AR1125" i="29"/>
  <c r="AS1125" i="29" s="1"/>
  <c r="AT1125" i="29" s="1"/>
  <c r="AR1096" i="29"/>
  <c r="AS1096" i="29" s="1"/>
  <c r="AT1096" i="29" s="1"/>
  <c r="AR1083" i="29"/>
  <c r="AS1083" i="29" s="1"/>
  <c r="AT1083" i="29" s="1"/>
  <c r="AR1039" i="29"/>
  <c r="AS1039" i="29" s="1"/>
  <c r="AT1039" i="29" s="1"/>
  <c r="AH993" i="29"/>
  <c r="AR916" i="29"/>
  <c r="AS916" i="29" s="1"/>
  <c r="AT916" i="29" s="1"/>
  <c r="AR786" i="29"/>
  <c r="AS786" i="29" s="1"/>
  <c r="AT786" i="29" s="1"/>
  <c r="AH742" i="29"/>
  <c r="AR659" i="29"/>
  <c r="AS659" i="29" s="1"/>
  <c r="AT659" i="29" s="1"/>
  <c r="AR1529" i="29"/>
  <c r="AS1529" i="29" s="1"/>
  <c r="AT1529" i="29" s="1"/>
  <c r="AR1275" i="29"/>
  <c r="AS1275" i="29" s="1"/>
  <c r="AT1275" i="29" s="1"/>
  <c r="AR1250" i="29"/>
  <c r="AS1250" i="29" s="1"/>
  <c r="AT1250" i="29" s="1"/>
  <c r="AR1244" i="29"/>
  <c r="AS1244" i="29" s="1"/>
  <c r="AT1244" i="29" s="1"/>
  <c r="AR879" i="29"/>
  <c r="AS879" i="29" s="1"/>
  <c r="AT879" i="29" s="1"/>
  <c r="AR1095" i="29"/>
  <c r="AS1095" i="29" s="1"/>
  <c r="AT1095" i="29" s="1"/>
  <c r="AR1011" i="29"/>
  <c r="AS1011" i="29" s="1"/>
  <c r="AT1011" i="29" s="1"/>
  <c r="AH1258" i="29"/>
  <c r="AR1256" i="29"/>
  <c r="AS1256" i="29" s="1"/>
  <c r="AT1256" i="29" s="1"/>
  <c r="AH1114" i="29"/>
  <c r="AR1112" i="29"/>
  <c r="AS1112" i="29" s="1"/>
  <c r="AT1112" i="29" s="1"/>
  <c r="AR1040" i="29"/>
  <c r="AS1040" i="29" s="1"/>
  <c r="AT1040" i="29" s="1"/>
  <c r="AR1024" i="29"/>
  <c r="AS1024" i="29" s="1"/>
  <c r="AT1024" i="29" s="1"/>
  <c r="AR981" i="29"/>
  <c r="AS981" i="29" s="1"/>
  <c r="AT981" i="29" s="1"/>
  <c r="AR957" i="29"/>
  <c r="AS957" i="29" s="1"/>
  <c r="AT957" i="29" s="1"/>
  <c r="AR912" i="29"/>
  <c r="AS912" i="29" s="1"/>
  <c r="AT912" i="29" s="1"/>
  <c r="AH886" i="29"/>
  <c r="AR867" i="29"/>
  <c r="AS867" i="29" s="1"/>
  <c r="AT867" i="29" s="1"/>
  <c r="AH835" i="29"/>
  <c r="AH1186" i="29"/>
  <c r="AR1184" i="29"/>
  <c r="AS1184" i="29" s="1"/>
  <c r="AT1184" i="29" s="1"/>
  <c r="AR1066" i="29"/>
  <c r="AS1066" i="29" s="1"/>
  <c r="AT1066" i="29" s="1"/>
  <c r="AR1037" i="29"/>
  <c r="AS1037" i="29" s="1"/>
  <c r="AT1037" i="29" s="1"/>
  <c r="AR1009" i="29"/>
  <c r="AS1009" i="29" s="1"/>
  <c r="AT1009" i="29" s="1"/>
  <c r="AR984" i="29"/>
  <c r="AS984" i="29" s="1"/>
  <c r="AT984" i="29" s="1"/>
  <c r="AR954" i="29"/>
  <c r="AS954" i="29" s="1"/>
  <c r="AT954" i="29" s="1"/>
  <c r="AR928" i="29"/>
  <c r="AS928" i="29" s="1"/>
  <c r="AT928" i="29" s="1"/>
  <c r="AR894" i="29"/>
  <c r="AS894" i="29" s="1"/>
  <c r="AT894" i="29" s="1"/>
  <c r="AR871" i="29"/>
  <c r="AS871" i="29" s="1"/>
  <c r="AT871" i="29" s="1"/>
  <c r="AR862" i="29"/>
  <c r="AS862" i="29" s="1"/>
  <c r="AT862" i="29" s="1"/>
  <c r="AH830" i="29"/>
  <c r="AR806" i="29"/>
  <c r="AS806" i="29" s="1"/>
  <c r="AT806" i="29" s="1"/>
  <c r="AH796" i="29"/>
  <c r="AR770" i="29"/>
  <c r="AS770" i="29" s="1"/>
  <c r="AT770" i="29" s="1"/>
  <c r="AR602" i="29"/>
  <c r="AS602" i="29" s="1"/>
  <c r="AT602" i="29" s="1"/>
  <c r="AH1270" i="29"/>
  <c r="AR1268" i="29"/>
  <c r="AS1268" i="29" s="1"/>
  <c r="AT1268" i="29" s="1"/>
  <c r="AH1126" i="29"/>
  <c r="AR1124" i="29"/>
  <c r="AS1124" i="29" s="1"/>
  <c r="AT1124" i="29" s="1"/>
  <c r="AH1020" i="29"/>
  <c r="AH944" i="29"/>
  <c r="AR901" i="29"/>
  <c r="AS901" i="29" s="1"/>
  <c r="AT901" i="29" s="1"/>
  <c r="AH866" i="29"/>
  <c r="AR833" i="29"/>
  <c r="AS833" i="29" s="1"/>
  <c r="AT833" i="29" s="1"/>
  <c r="AH692" i="29"/>
  <c r="AR618" i="29"/>
  <c r="AS618" i="29" s="1"/>
  <c r="AT618" i="29" s="1"/>
  <c r="AH1294" i="29"/>
  <c r="AR1292" i="29"/>
  <c r="AS1292" i="29" s="1"/>
  <c r="AT1292" i="29" s="1"/>
  <c r="AH1150" i="29"/>
  <c r="AR1148" i="29"/>
  <c r="AS1148" i="29" s="1"/>
  <c r="AT1148" i="29" s="1"/>
  <c r="AH1044" i="29"/>
  <c r="AH1033" i="29"/>
  <c r="AR1008" i="29"/>
  <c r="AS1008" i="29" s="1"/>
  <c r="AT1008" i="29" s="1"/>
  <c r="AH986" i="29"/>
  <c r="AR983" i="29"/>
  <c r="AS983" i="29" s="1"/>
  <c r="AT983" i="29" s="1"/>
  <c r="AR972" i="29"/>
  <c r="AS972" i="29" s="1"/>
  <c r="AT972" i="29" s="1"/>
  <c r="AR966" i="29"/>
  <c r="AS966" i="29" s="1"/>
  <c r="AT966" i="29" s="1"/>
  <c r="AR953" i="29"/>
  <c r="AS953" i="29" s="1"/>
  <c r="AT953" i="29" s="1"/>
  <c r="AH950" i="29"/>
  <c r="AR913" i="29"/>
  <c r="AS913" i="29" s="1"/>
  <c r="AT913" i="29" s="1"/>
  <c r="AH910" i="29"/>
  <c r="AR891" i="29"/>
  <c r="AS891" i="29" s="1"/>
  <c r="AT891" i="29" s="1"/>
  <c r="AH880" i="29"/>
  <c r="AR841" i="29"/>
  <c r="AS841" i="29" s="1"/>
  <c r="AT841" i="29" s="1"/>
  <c r="AH749" i="29"/>
  <c r="AR652" i="29"/>
  <c r="AS652" i="29" s="1"/>
  <c r="AT652" i="29" s="1"/>
  <c r="AR1012" i="29"/>
  <c r="AS1012" i="29" s="1"/>
  <c r="AT1012" i="29" s="1"/>
  <c r="AR881" i="29"/>
  <c r="AS881" i="29" s="1"/>
  <c r="AT881" i="29" s="1"/>
  <c r="AR874" i="29"/>
  <c r="AS874" i="29" s="1"/>
  <c r="AT874" i="29" s="1"/>
  <c r="AH840" i="29"/>
  <c r="AH948" i="29"/>
  <c r="AH930" i="29"/>
  <c r="AR893" i="29"/>
  <c r="AS893" i="29" s="1"/>
  <c r="AT893" i="29" s="1"/>
  <c r="AR848" i="29"/>
  <c r="AS848" i="29" s="1"/>
  <c r="AT848" i="29" s="1"/>
  <c r="AH838" i="29"/>
  <c r="AR817" i="29"/>
  <c r="AS817" i="29" s="1"/>
  <c r="AT817" i="29" s="1"/>
  <c r="AR809" i="29"/>
  <c r="AS809" i="29" s="1"/>
  <c r="AT809" i="29" s="1"/>
  <c r="AH794" i="29"/>
  <c r="AH789" i="29"/>
  <c r="AR784" i="29"/>
  <c r="AS784" i="29" s="1"/>
  <c r="AT784" i="29" s="1"/>
  <c r="AR606" i="29"/>
  <c r="AS606" i="29" s="1"/>
  <c r="AT606" i="29" s="1"/>
  <c r="AH954" i="29"/>
  <c r="AR952" i="29"/>
  <c r="AS952" i="29" s="1"/>
  <c r="AT952" i="29" s="1"/>
  <c r="AH895" i="29"/>
  <c r="AR856" i="29"/>
  <c r="AS856" i="29" s="1"/>
  <c r="AT856" i="29" s="1"/>
  <c r="AR835" i="29"/>
  <c r="AS835" i="29" s="1"/>
  <c r="AT835" i="29" s="1"/>
  <c r="AH793" i="29"/>
  <c r="AH772" i="29"/>
  <c r="AH745" i="29"/>
  <c r="AR707" i="29"/>
  <c r="AS707" i="29" s="1"/>
  <c r="AT707" i="29" s="1"/>
  <c r="AR1019" i="29"/>
  <c r="AS1019" i="29" s="1"/>
  <c r="AT1019" i="29" s="1"/>
  <c r="AR988" i="29"/>
  <c r="AS988" i="29" s="1"/>
  <c r="AT988" i="29" s="1"/>
  <c r="AR976" i="29"/>
  <c r="AS976" i="29" s="1"/>
  <c r="AT976" i="29" s="1"/>
  <c r="AR973" i="29"/>
  <c r="AS973" i="29" s="1"/>
  <c r="AT973" i="29" s="1"/>
  <c r="AR964" i="29"/>
  <c r="AS964" i="29" s="1"/>
  <c r="AT964" i="29" s="1"/>
  <c r="AR924" i="29"/>
  <c r="AS924" i="29" s="1"/>
  <c r="AT924" i="29" s="1"/>
  <c r="AR920" i="29"/>
  <c r="AS920" i="29" s="1"/>
  <c r="AT920" i="29" s="1"/>
  <c r="AR896" i="29"/>
  <c r="AS896" i="29" s="1"/>
  <c r="AT896" i="29" s="1"/>
  <c r="AR882" i="29"/>
  <c r="AS882" i="29" s="1"/>
  <c r="AT882" i="29" s="1"/>
  <c r="AR860" i="29"/>
  <c r="AS860" i="29" s="1"/>
  <c r="AT860" i="29" s="1"/>
  <c r="AR776" i="29"/>
  <c r="AS776" i="29" s="1"/>
  <c r="AT776" i="29" s="1"/>
  <c r="AR748" i="29"/>
  <c r="AS748" i="29" s="1"/>
  <c r="AT748" i="29" s="1"/>
  <c r="AR626" i="29"/>
  <c r="AS626" i="29" s="1"/>
  <c r="AT626" i="29" s="1"/>
  <c r="AH541" i="29"/>
  <c r="AH539" i="29"/>
  <c r="AH1038" i="29"/>
  <c r="AR1036" i="29"/>
  <c r="AS1036" i="29" s="1"/>
  <c r="AT1036" i="29" s="1"/>
  <c r="AH862" i="29"/>
  <c r="AH827" i="29"/>
  <c r="AR747" i="29"/>
  <c r="AS747" i="29" s="1"/>
  <c r="AT747" i="29" s="1"/>
  <c r="AH737" i="29"/>
  <c r="AR722" i="29"/>
  <c r="AS722" i="29" s="1"/>
  <c r="AT722" i="29" s="1"/>
  <c r="AH709" i="29"/>
  <c r="AH683" i="29"/>
  <c r="AR824" i="29"/>
  <c r="AS824" i="29" s="1"/>
  <c r="AT824" i="29" s="1"/>
  <c r="AR778" i="29"/>
  <c r="AS778" i="29" s="1"/>
  <c r="AT778" i="29" s="1"/>
  <c r="AR689" i="29"/>
  <c r="AS689" i="29" s="1"/>
  <c r="AT689" i="29" s="1"/>
  <c r="AR413" i="29"/>
  <c r="AS413" i="29" s="1"/>
  <c r="AT413" i="29" s="1"/>
  <c r="AR309" i="29"/>
  <c r="AS309" i="29" s="1"/>
  <c r="AT309" i="29" s="1"/>
  <c r="AH762" i="29"/>
  <c r="AH751" i="29"/>
  <c r="AH738" i="29"/>
  <c r="AR718" i="29"/>
  <c r="AS718" i="29" s="1"/>
  <c r="AT718" i="29" s="1"/>
  <c r="AR690" i="29"/>
  <c r="AS690" i="29" s="1"/>
  <c r="AT690" i="29" s="1"/>
  <c r="AR680" i="29"/>
  <c r="AS680" i="29" s="1"/>
  <c r="AT680" i="29" s="1"/>
  <c r="AR671" i="29"/>
  <c r="AS671" i="29" s="1"/>
  <c r="AT671" i="29" s="1"/>
  <c r="AH652" i="29"/>
  <c r="AR634" i="29"/>
  <c r="AS634" i="29" s="1"/>
  <c r="AT634" i="29" s="1"/>
  <c r="AR587" i="29"/>
  <c r="AS587" i="29" s="1"/>
  <c r="AT587" i="29" s="1"/>
  <c r="AR395" i="29"/>
  <c r="AS395" i="29" s="1"/>
  <c r="AT395" i="29" s="1"/>
  <c r="AH803" i="29"/>
  <c r="AR779" i="29"/>
  <c r="AS779" i="29" s="1"/>
  <c r="AT779" i="29" s="1"/>
  <c r="AH778" i="29"/>
  <c r="AR761" i="29"/>
  <c r="AS761" i="29" s="1"/>
  <c r="AT761" i="29" s="1"/>
  <c r="AR750" i="29"/>
  <c r="AS750" i="29" s="1"/>
  <c r="AT750" i="29" s="1"/>
  <c r="AR742" i="29"/>
  <c r="AS742" i="29" s="1"/>
  <c r="AT742" i="29" s="1"/>
  <c r="AH706" i="29"/>
  <c r="AR684" i="29"/>
  <c r="AS684" i="29" s="1"/>
  <c r="AT684" i="29" s="1"/>
  <c r="AH617" i="29"/>
  <c r="AR573" i="29"/>
  <c r="AS573" i="29" s="1"/>
  <c r="AT573" i="29" s="1"/>
  <c r="AH568" i="29"/>
  <c r="AH510" i="29"/>
  <c r="AR721" i="29"/>
  <c r="AS721" i="29" s="1"/>
  <c r="AT721" i="29" s="1"/>
  <c r="AR714" i="29"/>
  <c r="AS714" i="29" s="1"/>
  <c r="AT714" i="29" s="1"/>
  <c r="AR825" i="29"/>
  <c r="AS825" i="29" s="1"/>
  <c r="AT825" i="29" s="1"/>
  <c r="AR788" i="29"/>
  <c r="AS788" i="29" s="1"/>
  <c r="AT788" i="29" s="1"/>
  <c r="AR764" i="29"/>
  <c r="AS764" i="29" s="1"/>
  <c r="AT764" i="29" s="1"/>
  <c r="AR736" i="29"/>
  <c r="AS736" i="29" s="1"/>
  <c r="AT736" i="29" s="1"/>
  <c r="AR727" i="29"/>
  <c r="AS727" i="29" s="1"/>
  <c r="AT727" i="29" s="1"/>
  <c r="AR708" i="29"/>
  <c r="AS708" i="29" s="1"/>
  <c r="AT708" i="29" s="1"/>
  <c r="AR700" i="29"/>
  <c r="AS700" i="29" s="1"/>
  <c r="AT700" i="29" s="1"/>
  <c r="AR661" i="29"/>
  <c r="AS661" i="29" s="1"/>
  <c r="AT661" i="29" s="1"/>
  <c r="AR565" i="29"/>
  <c r="AS565" i="29" s="1"/>
  <c r="AT565" i="29" s="1"/>
  <c r="AR536" i="29"/>
  <c r="AS536" i="29" s="1"/>
  <c r="AT536" i="29" s="1"/>
  <c r="AH701" i="29"/>
  <c r="AH672" i="29"/>
  <c r="AH657" i="29"/>
  <c r="AH630" i="29"/>
  <c r="AH613" i="29"/>
  <c r="AR583" i="29"/>
  <c r="AS583" i="29" s="1"/>
  <c r="AT583" i="29" s="1"/>
  <c r="AR520" i="29"/>
  <c r="AS520" i="29" s="1"/>
  <c r="AT520" i="29" s="1"/>
  <c r="AR681" i="29"/>
  <c r="AS681" i="29" s="1"/>
  <c r="AT681" i="29" s="1"/>
  <c r="AR616" i="29"/>
  <c r="AS616" i="29" s="1"/>
  <c r="AT616" i="29" s="1"/>
  <c r="AH593" i="29"/>
  <c r="AR589" i="29"/>
  <c r="AS589" i="29" s="1"/>
  <c r="AT589" i="29" s="1"/>
  <c r="AH544" i="29"/>
  <c r="AH524" i="29"/>
  <c r="AH481" i="29"/>
  <c r="AR51" i="29"/>
  <c r="AS51" i="29" s="1"/>
  <c r="AT51" i="29" s="1"/>
  <c r="AH814" i="29"/>
  <c r="AR812" i="29"/>
  <c r="AS812" i="29" s="1"/>
  <c r="AT812" i="29" s="1"/>
  <c r="AR726" i="29"/>
  <c r="AS726" i="29" s="1"/>
  <c r="AT726" i="29" s="1"/>
  <c r="AR672" i="29"/>
  <c r="AS672" i="29" s="1"/>
  <c r="AT672" i="29" s="1"/>
  <c r="AR662" i="29"/>
  <c r="AS662" i="29" s="1"/>
  <c r="AT662" i="29" s="1"/>
  <c r="AR643" i="29"/>
  <c r="AS643" i="29" s="1"/>
  <c r="AT643" i="29" s="1"/>
  <c r="AR631" i="29"/>
  <c r="AS631" i="29" s="1"/>
  <c r="AT631" i="29" s="1"/>
  <c r="AR614" i="29"/>
  <c r="AS614" i="29" s="1"/>
  <c r="AT614" i="29" s="1"/>
  <c r="AR597" i="29"/>
  <c r="AS597" i="29" s="1"/>
  <c r="AT597" i="29" s="1"/>
  <c r="AH545" i="29"/>
  <c r="AR515" i="29"/>
  <c r="AS515" i="29" s="1"/>
  <c r="AT515" i="29" s="1"/>
  <c r="AR278" i="29"/>
  <c r="AS278" i="29" s="1"/>
  <c r="AT278" i="29" s="1"/>
  <c r="AR687" i="29"/>
  <c r="AS687" i="29" s="1"/>
  <c r="AT687" i="29" s="1"/>
  <c r="AH677" i="29"/>
  <c r="AH653" i="29"/>
  <c r="AH649" i="29"/>
  <c r="AH633" i="29"/>
  <c r="AH605" i="29"/>
  <c r="AR465" i="29"/>
  <c r="AS465" i="29" s="1"/>
  <c r="AT465" i="29" s="1"/>
  <c r="AR734" i="29"/>
  <c r="AS734" i="29" s="1"/>
  <c r="AT734" i="29" s="1"/>
  <c r="AR703" i="29"/>
  <c r="AS703" i="29" s="1"/>
  <c r="AT703" i="29" s="1"/>
  <c r="AR691" i="29"/>
  <c r="AS691" i="29" s="1"/>
  <c r="AT691" i="29" s="1"/>
  <c r="AR607" i="29"/>
  <c r="AS607" i="29" s="1"/>
  <c r="AT607" i="29" s="1"/>
  <c r="AR594" i="29"/>
  <c r="AS594" i="29" s="1"/>
  <c r="AT594" i="29" s="1"/>
  <c r="AR554" i="29"/>
  <c r="AS554" i="29" s="1"/>
  <c r="AT554" i="29" s="1"/>
  <c r="AR553" i="29"/>
  <c r="AS553" i="29" s="1"/>
  <c r="AT553" i="29" s="1"/>
  <c r="AR541" i="29"/>
  <c r="AS541" i="29" s="1"/>
  <c r="AT541" i="29" s="1"/>
  <c r="AR525" i="29"/>
  <c r="AS525" i="29" s="1"/>
  <c r="AT525" i="29" s="1"/>
  <c r="AR524" i="29"/>
  <c r="AS524" i="29" s="1"/>
  <c r="AT524" i="29" s="1"/>
  <c r="AH621" i="29"/>
  <c r="AH393" i="29"/>
  <c r="AR329" i="29"/>
  <c r="AS329" i="29" s="1"/>
  <c r="AT329" i="29" s="1"/>
  <c r="AR281" i="29"/>
  <c r="AS281" i="29" s="1"/>
  <c r="AT281" i="29" s="1"/>
  <c r="AH641" i="29"/>
  <c r="AH616" i="29"/>
  <c r="AR535" i="29"/>
  <c r="AS535" i="29" s="1"/>
  <c r="AT535" i="29" s="1"/>
  <c r="AR529" i="29"/>
  <c r="AS529" i="29" s="1"/>
  <c r="AT529" i="29" s="1"/>
  <c r="AR523" i="29"/>
  <c r="AS523" i="29" s="1"/>
  <c r="AT523" i="29" s="1"/>
  <c r="AR511" i="29"/>
  <c r="AS511" i="29" s="1"/>
  <c r="AT511" i="29" s="1"/>
  <c r="AH443" i="29"/>
  <c r="AH332" i="29"/>
  <c r="AH76" i="29"/>
  <c r="AR55" i="29"/>
  <c r="AS55" i="29" s="1"/>
  <c r="AT55" i="29" s="1"/>
  <c r="AR625" i="29"/>
  <c r="AS625" i="29" s="1"/>
  <c r="AT625" i="29" s="1"/>
  <c r="AR592" i="29"/>
  <c r="AS592" i="29" s="1"/>
  <c r="AT592" i="29" s="1"/>
  <c r="AH681" i="29"/>
  <c r="AR679" i="29"/>
  <c r="AS679" i="29" s="1"/>
  <c r="AT679" i="29" s="1"/>
  <c r="AR663" i="29"/>
  <c r="AS663" i="29" s="1"/>
  <c r="AT663" i="29" s="1"/>
  <c r="AR571" i="29"/>
  <c r="AS571" i="29" s="1"/>
  <c r="AT571" i="29" s="1"/>
  <c r="AR552" i="29"/>
  <c r="AS552" i="29" s="1"/>
  <c r="AT552" i="29" s="1"/>
  <c r="AR522" i="29"/>
  <c r="AS522" i="29" s="1"/>
  <c r="AT522" i="29" s="1"/>
  <c r="AR502" i="29"/>
  <c r="AS502" i="29" s="1"/>
  <c r="AT502" i="29" s="1"/>
  <c r="AR491" i="29"/>
  <c r="AS491" i="29" s="1"/>
  <c r="AT491" i="29" s="1"/>
  <c r="AH487" i="29"/>
  <c r="AH475" i="29"/>
  <c r="AH665" i="29"/>
  <c r="AR612" i="29"/>
  <c r="AS612" i="29" s="1"/>
  <c r="AT612" i="29" s="1"/>
  <c r="AH597" i="29"/>
  <c r="AR547" i="29"/>
  <c r="AS547" i="29" s="1"/>
  <c r="AT547" i="29" s="1"/>
  <c r="AH546" i="29"/>
  <c r="AR544" i="29"/>
  <c r="AS544" i="29" s="1"/>
  <c r="AT544" i="29" s="1"/>
  <c r="AR500" i="29"/>
  <c r="AS500" i="29" s="1"/>
  <c r="AT500" i="29" s="1"/>
  <c r="AH484" i="29"/>
  <c r="AR469" i="29"/>
  <c r="AS469" i="29" s="1"/>
  <c r="AT469" i="29" s="1"/>
  <c r="AH428" i="29"/>
  <c r="AR373" i="29"/>
  <c r="AS373" i="29" s="1"/>
  <c r="AT373" i="29" s="1"/>
  <c r="AR328" i="29"/>
  <c r="AS328" i="29" s="1"/>
  <c r="AT328" i="29" s="1"/>
  <c r="AH504" i="29"/>
  <c r="AR470" i="29"/>
  <c r="AS470" i="29" s="1"/>
  <c r="AT470" i="29" s="1"/>
  <c r="AR466" i="29"/>
  <c r="AS466" i="29" s="1"/>
  <c r="AT466" i="29" s="1"/>
  <c r="AR449" i="29"/>
  <c r="AS449" i="29" s="1"/>
  <c r="AT449" i="29" s="1"/>
  <c r="AH439" i="29"/>
  <c r="AH338" i="29"/>
  <c r="AR221" i="29"/>
  <c r="AS221" i="29" s="1"/>
  <c r="AT221" i="29" s="1"/>
  <c r="AH585" i="29"/>
  <c r="AH513" i="29"/>
  <c r="AR489" i="29"/>
  <c r="AS489" i="29" s="1"/>
  <c r="AT489" i="29" s="1"/>
  <c r="AR438" i="29"/>
  <c r="AS438" i="29" s="1"/>
  <c r="AT438" i="29" s="1"/>
  <c r="AR342" i="29"/>
  <c r="AS342" i="29" s="1"/>
  <c r="AT342" i="29" s="1"/>
  <c r="AR240" i="29"/>
  <c r="AS240" i="29" s="1"/>
  <c r="AT240" i="29" s="1"/>
  <c r="AR420" i="29"/>
  <c r="AS420" i="29" s="1"/>
  <c r="AT420" i="29" s="1"/>
  <c r="AH525" i="29"/>
  <c r="AR503" i="29"/>
  <c r="AS503" i="29" s="1"/>
  <c r="AT503" i="29" s="1"/>
  <c r="AR451" i="29"/>
  <c r="AS451" i="29" s="1"/>
  <c r="AT451" i="29" s="1"/>
  <c r="AR437" i="29"/>
  <c r="AS437" i="29" s="1"/>
  <c r="AT437" i="29" s="1"/>
  <c r="AH434" i="29"/>
  <c r="AR431" i="29"/>
  <c r="AS431" i="29" s="1"/>
  <c r="AT431" i="29" s="1"/>
  <c r="AR304" i="29"/>
  <c r="AS304" i="29" s="1"/>
  <c r="AT304" i="29" s="1"/>
  <c r="AR288" i="29"/>
  <c r="AS288" i="29" s="1"/>
  <c r="AT288" i="29" s="1"/>
  <c r="AH609" i="29"/>
  <c r="AH537" i="29"/>
  <c r="AH494" i="29"/>
  <c r="AH415" i="29"/>
  <c r="AR379" i="29"/>
  <c r="AS379" i="29" s="1"/>
  <c r="AT379" i="29" s="1"/>
  <c r="AH356" i="29"/>
  <c r="AR292" i="29"/>
  <c r="AS292" i="29" s="1"/>
  <c r="AT292" i="29" s="1"/>
  <c r="AR266" i="29"/>
  <c r="AS266" i="29" s="1"/>
  <c r="AT266" i="29" s="1"/>
  <c r="AR461" i="29"/>
  <c r="AS461" i="29" s="1"/>
  <c r="AT461" i="29" s="1"/>
  <c r="AR430" i="29"/>
  <c r="AS430" i="29" s="1"/>
  <c r="AT430" i="29" s="1"/>
  <c r="AR389" i="29"/>
  <c r="AS389" i="29" s="1"/>
  <c r="AT389" i="29" s="1"/>
  <c r="AH388" i="29"/>
  <c r="AR386" i="29"/>
  <c r="AS386" i="29" s="1"/>
  <c r="AT386" i="29" s="1"/>
  <c r="AH380" i="29"/>
  <c r="AR372" i="29"/>
  <c r="AS372" i="29" s="1"/>
  <c r="AT372" i="29" s="1"/>
  <c r="AR335" i="29"/>
  <c r="AS335" i="29" s="1"/>
  <c r="AT335" i="29" s="1"/>
  <c r="AH313" i="29"/>
  <c r="AR175" i="29"/>
  <c r="AS175" i="29" s="1"/>
  <c r="AT175" i="29" s="1"/>
  <c r="AR56" i="29"/>
  <c r="AS56" i="29" s="1"/>
  <c r="AT56" i="29" s="1"/>
  <c r="AR401" i="29"/>
  <c r="AS401" i="29" s="1"/>
  <c r="AT401" i="29" s="1"/>
  <c r="AH391" i="29"/>
  <c r="AR316" i="29"/>
  <c r="AS316" i="29" s="1"/>
  <c r="AT316" i="29" s="1"/>
  <c r="AR232" i="29"/>
  <c r="AS232" i="29" s="1"/>
  <c r="AT232" i="29" s="1"/>
  <c r="AH224" i="29"/>
  <c r="AH383" i="29"/>
  <c r="AR332" i="29"/>
  <c r="AS332" i="29" s="1"/>
  <c r="AT332" i="29" s="1"/>
  <c r="AR331" i="29"/>
  <c r="AS331" i="29" s="1"/>
  <c r="AT331" i="29" s="1"/>
  <c r="AR320" i="29"/>
  <c r="AS320" i="29" s="1"/>
  <c r="AT320" i="29" s="1"/>
  <c r="AR314" i="29"/>
  <c r="AS314" i="29" s="1"/>
  <c r="AT314" i="29" s="1"/>
  <c r="AR306" i="29"/>
  <c r="AS306" i="29" s="1"/>
  <c r="AT306" i="29" s="1"/>
  <c r="AH302" i="29"/>
  <c r="AH291" i="29"/>
  <c r="AR193" i="29"/>
  <c r="AS193" i="29" s="1"/>
  <c r="AT193" i="29" s="1"/>
  <c r="AR425" i="29"/>
  <c r="AS425" i="29" s="1"/>
  <c r="AT425" i="29" s="1"/>
  <c r="AH309" i="29"/>
  <c r="AR201" i="29"/>
  <c r="AS201" i="29" s="1"/>
  <c r="AT201" i="29" s="1"/>
  <c r="AH87" i="29"/>
  <c r="AH79" i="29"/>
  <c r="AR333" i="29"/>
  <c r="AS333" i="29" s="1"/>
  <c r="AT333" i="29" s="1"/>
  <c r="AH316" i="29"/>
  <c r="AR300" i="29"/>
  <c r="AS300" i="29" s="1"/>
  <c r="AT300" i="29" s="1"/>
  <c r="AH242" i="29"/>
  <c r="AR152" i="29"/>
  <c r="AS152" i="29" s="1"/>
  <c r="AT152" i="29" s="1"/>
  <c r="AH136" i="29"/>
  <c r="AR360" i="29"/>
  <c r="AS360" i="29" s="1"/>
  <c r="AT360" i="29" s="1"/>
  <c r="AH350" i="29"/>
  <c r="AH303" i="29"/>
  <c r="AH230" i="29"/>
  <c r="AR168" i="29"/>
  <c r="AS168" i="29" s="1"/>
  <c r="AT168" i="29" s="1"/>
  <c r="AR365" i="29"/>
  <c r="AS365" i="29" s="1"/>
  <c r="AT365" i="29" s="1"/>
  <c r="AR324" i="29"/>
  <c r="AS324" i="29" s="1"/>
  <c r="AT324" i="29" s="1"/>
  <c r="AR293" i="29"/>
  <c r="AS293" i="29" s="1"/>
  <c r="AT293" i="29" s="1"/>
  <c r="AR252" i="29"/>
  <c r="AS252" i="29" s="1"/>
  <c r="AT252" i="29" s="1"/>
  <c r="AR216" i="29"/>
  <c r="AS216" i="29" s="1"/>
  <c r="AT216" i="29" s="1"/>
  <c r="AR149" i="29"/>
  <c r="AS149" i="29" s="1"/>
  <c r="AT149" i="29" s="1"/>
  <c r="AH144" i="29"/>
  <c r="AR119" i="29"/>
  <c r="AS119" i="29" s="1"/>
  <c r="AT119" i="29" s="1"/>
  <c r="AR106" i="29"/>
  <c r="AS106" i="29" s="1"/>
  <c r="AT106" i="29" s="1"/>
  <c r="AR89" i="29"/>
  <c r="AS89" i="29" s="1"/>
  <c r="AT89" i="29" s="1"/>
  <c r="AR276" i="29"/>
  <c r="AS276" i="29" s="1"/>
  <c r="AT276" i="29" s="1"/>
  <c r="AR245" i="29"/>
  <c r="AS245" i="29" s="1"/>
  <c r="AT245" i="29" s="1"/>
  <c r="AH108" i="29"/>
  <c r="AR97" i="29"/>
  <c r="AS97" i="29" s="1"/>
  <c r="AT97" i="29" s="1"/>
  <c r="AR67" i="29"/>
  <c r="AS67" i="29" s="1"/>
  <c r="AT67" i="29" s="1"/>
  <c r="AH194" i="29"/>
  <c r="AR192" i="29"/>
  <c r="AS192" i="29" s="1"/>
  <c r="AT192" i="29" s="1"/>
  <c r="AR180" i="29"/>
  <c r="AS180" i="29" s="1"/>
  <c r="AT180" i="29" s="1"/>
  <c r="AH170" i="29"/>
  <c r="AH154" i="29"/>
  <c r="AR123" i="29"/>
  <c r="AS123" i="29" s="1"/>
  <c r="AT123" i="29" s="1"/>
  <c r="AR109" i="29"/>
  <c r="AS109" i="29" s="1"/>
  <c r="AT109" i="29" s="1"/>
  <c r="AR95" i="29"/>
  <c r="AS95" i="29" s="1"/>
  <c r="AT95" i="29" s="1"/>
  <c r="AR44" i="29"/>
  <c r="AS44" i="29" s="1"/>
  <c r="AT44" i="29" s="1"/>
  <c r="AR155" i="29"/>
  <c r="AS155" i="29" s="1"/>
  <c r="AT155" i="29" s="1"/>
  <c r="AR139" i="29"/>
  <c r="AS139" i="29" s="1"/>
  <c r="AT139" i="29" s="1"/>
  <c r="AR131" i="29"/>
  <c r="AS131" i="29" s="1"/>
  <c r="AT131" i="29" s="1"/>
  <c r="AH112" i="29"/>
  <c r="AR103" i="29"/>
  <c r="AS103" i="29" s="1"/>
  <c r="AT103" i="29" s="1"/>
  <c r="AH97" i="29"/>
  <c r="AH53" i="29"/>
  <c r="AR19" i="29"/>
  <c r="AS19" i="29" s="1"/>
  <c r="AT19" i="29" s="1"/>
  <c r="AR179" i="29"/>
  <c r="AS179" i="29" s="1"/>
  <c r="AT179" i="29" s="1"/>
  <c r="AR143" i="29"/>
  <c r="AS143" i="29" s="1"/>
  <c r="AT143" i="29" s="1"/>
  <c r="AH120" i="29"/>
  <c r="AR72" i="29"/>
  <c r="AS72" i="29" s="1"/>
  <c r="AT72" i="29" s="1"/>
  <c r="AH41" i="29"/>
  <c r="AR75" i="29"/>
  <c r="AS75" i="29" s="1"/>
  <c r="AT75" i="29" s="1"/>
  <c r="AR32" i="29"/>
  <c r="AS32" i="29" s="1"/>
  <c r="AT32" i="29" s="1"/>
  <c r="AR27" i="29"/>
  <c r="AS27" i="29" s="1"/>
  <c r="AT27" i="29" s="1"/>
  <c r="AH109" i="29"/>
  <c r="AR107" i="29"/>
  <c r="AS107" i="29" s="1"/>
  <c r="AT107" i="29" s="1"/>
  <c r="AH77" i="29"/>
  <c r="AR90" i="29"/>
  <c r="AS90" i="29" s="1"/>
  <c r="AT90" i="29" s="1"/>
  <c r="AR20" i="29"/>
  <c r="AS20" i="29" s="1"/>
  <c r="AT20" i="29" s="1"/>
  <c r="AR15" i="29"/>
  <c r="AS15" i="29" s="1"/>
  <c r="AT15" i="29" s="1"/>
  <c r="AQ12" i="29"/>
  <c r="AP12" i="29"/>
  <c r="AO12" i="29"/>
  <c r="AN12" i="29"/>
  <c r="AM12" i="29"/>
  <c r="AJ12" i="29" s="1"/>
  <c r="AG12" i="29"/>
  <c r="AE12" i="29"/>
  <c r="N12" i="29"/>
  <c r="O12" i="29" s="1"/>
  <c r="AL12" i="29" s="1"/>
  <c r="N2011" i="29"/>
  <c r="L12" i="29"/>
  <c r="AD12" i="29" s="1"/>
  <c r="D2011" i="29"/>
  <c r="W12" i="24"/>
  <c r="X12" i="24"/>
  <c r="U12" i="24"/>
  <c r="V12" i="24" s="1"/>
  <c r="AR12" i="29" l="1"/>
  <c r="AS12" i="29" s="1"/>
  <c r="AT12" i="29" s="1"/>
  <c r="AG12" i="32"/>
  <c r="AF12" i="32"/>
  <c r="AH12" i="32" s="1"/>
  <c r="AE12" i="32"/>
  <c r="L12" i="32"/>
  <c r="AD12" i="32" s="1"/>
  <c r="AI12" i="32" s="1"/>
  <c r="T6" i="32" l="1"/>
  <c r="T6" i="29"/>
  <c r="X210" i="30" l="1"/>
  <c r="W210" i="30"/>
  <c r="U210" i="30"/>
  <c r="V210" i="30" s="1"/>
  <c r="X209" i="30"/>
  <c r="W209" i="30"/>
  <c r="U209" i="30"/>
  <c r="V209" i="30" s="1"/>
  <c r="X208" i="30"/>
  <c r="W208" i="30"/>
  <c r="U208" i="30"/>
  <c r="V208" i="30" s="1"/>
  <c r="X207" i="30"/>
  <c r="W207" i="30"/>
  <c r="U207" i="30"/>
  <c r="V207" i="30" s="1"/>
  <c r="X206" i="30"/>
  <c r="W206" i="30"/>
  <c r="U206" i="30"/>
  <c r="V206" i="30" s="1"/>
  <c r="X205" i="30"/>
  <c r="W205" i="30"/>
  <c r="U205" i="30"/>
  <c r="V205" i="30" s="1"/>
  <c r="X204" i="30"/>
  <c r="W204" i="30"/>
  <c r="U204" i="30"/>
  <c r="V204" i="30" s="1"/>
  <c r="X203" i="30"/>
  <c r="W203" i="30"/>
  <c r="U203" i="30"/>
  <c r="V203" i="30" s="1"/>
  <c r="X202" i="30"/>
  <c r="W202" i="30"/>
  <c r="U202" i="30"/>
  <c r="V202" i="30" s="1"/>
  <c r="X201" i="30"/>
  <c r="W201" i="30"/>
  <c r="U201" i="30"/>
  <c r="V201" i="30" s="1"/>
  <c r="X200" i="30"/>
  <c r="W200" i="30"/>
  <c r="U200" i="30"/>
  <c r="V200" i="30" s="1"/>
  <c r="X199" i="30"/>
  <c r="W199" i="30"/>
  <c r="U199" i="30"/>
  <c r="V199" i="30" s="1"/>
  <c r="X198" i="30"/>
  <c r="W198" i="30"/>
  <c r="U198" i="30"/>
  <c r="V198" i="30" s="1"/>
  <c r="X197" i="30"/>
  <c r="W197" i="30"/>
  <c r="U197" i="30"/>
  <c r="V197" i="30" s="1"/>
  <c r="X196" i="30"/>
  <c r="W196" i="30"/>
  <c r="U196" i="30"/>
  <c r="V196" i="30" s="1"/>
  <c r="X195" i="30"/>
  <c r="W195" i="30"/>
  <c r="U195" i="30"/>
  <c r="V195" i="30" s="1"/>
  <c r="X194" i="30"/>
  <c r="W194" i="30"/>
  <c r="U194" i="30"/>
  <c r="V194" i="30" s="1"/>
  <c r="X193" i="30"/>
  <c r="W193" i="30"/>
  <c r="U193" i="30"/>
  <c r="V193" i="30" s="1"/>
  <c r="X192" i="30"/>
  <c r="W192" i="30"/>
  <c r="U192" i="30"/>
  <c r="V192" i="30" s="1"/>
  <c r="X191" i="30"/>
  <c r="W191" i="30"/>
  <c r="U191" i="30"/>
  <c r="V191" i="30" s="1"/>
  <c r="X190" i="30"/>
  <c r="W190" i="30"/>
  <c r="U190" i="30"/>
  <c r="V190" i="30" s="1"/>
  <c r="X189" i="30"/>
  <c r="W189" i="30"/>
  <c r="U189" i="30"/>
  <c r="V189" i="30" s="1"/>
  <c r="X188" i="30"/>
  <c r="W188" i="30"/>
  <c r="U188" i="30"/>
  <c r="V188" i="30" s="1"/>
  <c r="X187" i="30"/>
  <c r="W187" i="30"/>
  <c r="U187" i="30"/>
  <c r="V187" i="30" s="1"/>
  <c r="X186" i="30"/>
  <c r="W186" i="30"/>
  <c r="U186" i="30"/>
  <c r="V186" i="30" s="1"/>
  <c r="X185" i="30"/>
  <c r="W185" i="30"/>
  <c r="U185" i="30"/>
  <c r="V185" i="30" s="1"/>
  <c r="X184" i="30"/>
  <c r="W184" i="30"/>
  <c r="U184" i="30"/>
  <c r="V184" i="30" s="1"/>
  <c r="X183" i="30"/>
  <c r="W183" i="30"/>
  <c r="U183" i="30"/>
  <c r="V183" i="30" s="1"/>
  <c r="X182" i="30"/>
  <c r="W182" i="30"/>
  <c r="U182" i="30"/>
  <c r="V182" i="30" s="1"/>
  <c r="X181" i="30"/>
  <c r="W181" i="30"/>
  <c r="U181" i="30"/>
  <c r="V181" i="30" s="1"/>
  <c r="X180" i="30"/>
  <c r="W180" i="30"/>
  <c r="U180" i="30"/>
  <c r="V180" i="30" s="1"/>
  <c r="X179" i="30"/>
  <c r="W179" i="30"/>
  <c r="U179" i="30"/>
  <c r="V179" i="30" s="1"/>
  <c r="X178" i="30"/>
  <c r="W178" i="30"/>
  <c r="U178" i="30"/>
  <c r="V178" i="30" s="1"/>
  <c r="X177" i="30"/>
  <c r="W177" i="30"/>
  <c r="U177" i="30"/>
  <c r="V177" i="30" s="1"/>
  <c r="X176" i="30"/>
  <c r="W176" i="30"/>
  <c r="U176" i="30"/>
  <c r="V176" i="30" s="1"/>
  <c r="X175" i="30"/>
  <c r="W175" i="30"/>
  <c r="U175" i="30"/>
  <c r="V175" i="30" s="1"/>
  <c r="X174" i="30"/>
  <c r="W174" i="30"/>
  <c r="U174" i="30"/>
  <c r="V174" i="30" s="1"/>
  <c r="X173" i="30"/>
  <c r="W173" i="30"/>
  <c r="U173" i="30"/>
  <c r="V173" i="30" s="1"/>
  <c r="X172" i="30"/>
  <c r="W172" i="30"/>
  <c r="U172" i="30"/>
  <c r="V172" i="30" s="1"/>
  <c r="X171" i="30"/>
  <c r="W171" i="30"/>
  <c r="U171" i="30"/>
  <c r="V171" i="30" s="1"/>
  <c r="X170" i="30"/>
  <c r="W170" i="30"/>
  <c r="U170" i="30"/>
  <c r="V170" i="30" s="1"/>
  <c r="X169" i="30"/>
  <c r="W169" i="30"/>
  <c r="U169" i="30"/>
  <c r="V169" i="30" s="1"/>
  <c r="X168" i="30"/>
  <c r="W168" i="30"/>
  <c r="U168" i="30"/>
  <c r="V168" i="30" s="1"/>
  <c r="X167" i="30"/>
  <c r="W167" i="30"/>
  <c r="U167" i="30"/>
  <c r="V167" i="30" s="1"/>
  <c r="X166" i="30"/>
  <c r="W166" i="30"/>
  <c r="U166" i="30"/>
  <c r="V166" i="30" s="1"/>
  <c r="X165" i="30"/>
  <c r="W165" i="30"/>
  <c r="U165" i="30"/>
  <c r="V165" i="30" s="1"/>
  <c r="X164" i="30"/>
  <c r="W164" i="30"/>
  <c r="U164" i="30"/>
  <c r="V164" i="30" s="1"/>
  <c r="X163" i="30"/>
  <c r="W163" i="30"/>
  <c r="U163" i="30"/>
  <c r="V163" i="30" s="1"/>
  <c r="X162" i="30"/>
  <c r="W162" i="30"/>
  <c r="U162" i="30"/>
  <c r="V162" i="30" s="1"/>
  <c r="X161" i="30"/>
  <c r="W161" i="30"/>
  <c r="U161" i="30"/>
  <c r="V161" i="30" s="1"/>
  <c r="X160" i="30"/>
  <c r="W160" i="30"/>
  <c r="U160" i="30"/>
  <c r="V160" i="30" s="1"/>
  <c r="X159" i="30"/>
  <c r="W159" i="30"/>
  <c r="U159" i="30"/>
  <c r="V159" i="30" s="1"/>
  <c r="X158" i="30"/>
  <c r="W158" i="30"/>
  <c r="U158" i="30"/>
  <c r="V158" i="30" s="1"/>
  <c r="X157" i="30"/>
  <c r="W157" i="30"/>
  <c r="U157" i="30"/>
  <c r="V157" i="30" s="1"/>
  <c r="X156" i="30"/>
  <c r="W156" i="30"/>
  <c r="U156" i="30"/>
  <c r="V156" i="30" s="1"/>
  <c r="X155" i="30"/>
  <c r="W155" i="30"/>
  <c r="U155" i="30"/>
  <c r="V155" i="30" s="1"/>
  <c r="X154" i="30"/>
  <c r="W154" i="30"/>
  <c r="U154" i="30"/>
  <c r="V154" i="30" s="1"/>
  <c r="X153" i="30"/>
  <c r="W153" i="30"/>
  <c r="U153" i="30"/>
  <c r="V153" i="30" s="1"/>
  <c r="X152" i="30"/>
  <c r="W152" i="30"/>
  <c r="U152" i="30"/>
  <c r="V152" i="30" s="1"/>
  <c r="X151" i="30"/>
  <c r="W151" i="30"/>
  <c r="U151" i="30"/>
  <c r="V151" i="30" s="1"/>
  <c r="X150" i="30"/>
  <c r="W150" i="30"/>
  <c r="U150" i="30"/>
  <c r="V150" i="30" s="1"/>
  <c r="X149" i="30"/>
  <c r="W149" i="30"/>
  <c r="U149" i="30"/>
  <c r="V149" i="30" s="1"/>
  <c r="X148" i="30"/>
  <c r="W148" i="30"/>
  <c r="U148" i="30"/>
  <c r="V148" i="30" s="1"/>
  <c r="X147" i="30"/>
  <c r="W147" i="30"/>
  <c r="U147" i="30"/>
  <c r="V147" i="30" s="1"/>
  <c r="X146" i="30"/>
  <c r="W146" i="30"/>
  <c r="U146" i="30"/>
  <c r="V146" i="30" s="1"/>
  <c r="X145" i="30"/>
  <c r="W145" i="30"/>
  <c r="U145" i="30"/>
  <c r="V145" i="30" s="1"/>
  <c r="X144" i="30"/>
  <c r="W144" i="30"/>
  <c r="U144" i="30"/>
  <c r="V144" i="30" s="1"/>
  <c r="X143" i="30"/>
  <c r="W143" i="30"/>
  <c r="U143" i="30"/>
  <c r="V143" i="30" s="1"/>
  <c r="X142" i="30"/>
  <c r="W142" i="30"/>
  <c r="U142" i="30"/>
  <c r="V142" i="30" s="1"/>
  <c r="X141" i="30"/>
  <c r="W141" i="30"/>
  <c r="U141" i="30"/>
  <c r="V141" i="30" s="1"/>
  <c r="X140" i="30"/>
  <c r="W140" i="30"/>
  <c r="U140" i="30"/>
  <c r="V140" i="30" s="1"/>
  <c r="X139" i="30"/>
  <c r="W139" i="30"/>
  <c r="U139" i="30"/>
  <c r="V139" i="30" s="1"/>
  <c r="X138" i="30"/>
  <c r="W138" i="30"/>
  <c r="U138" i="30"/>
  <c r="V138" i="30" s="1"/>
  <c r="X137" i="30"/>
  <c r="W137" i="30"/>
  <c r="U137" i="30"/>
  <c r="V137" i="30" s="1"/>
  <c r="X136" i="30"/>
  <c r="W136" i="30"/>
  <c r="U136" i="30"/>
  <c r="V136" i="30" s="1"/>
  <c r="X135" i="30"/>
  <c r="W135" i="30"/>
  <c r="U135" i="30"/>
  <c r="V135" i="30" s="1"/>
  <c r="X134" i="30"/>
  <c r="W134" i="30"/>
  <c r="U134" i="30"/>
  <c r="V134" i="30" s="1"/>
  <c r="X133" i="30"/>
  <c r="W133" i="30"/>
  <c r="U133" i="30"/>
  <c r="V133" i="30" s="1"/>
  <c r="X132" i="30"/>
  <c r="W132" i="30"/>
  <c r="U132" i="30"/>
  <c r="V132" i="30" s="1"/>
  <c r="X131" i="30"/>
  <c r="W131" i="30"/>
  <c r="U131" i="30"/>
  <c r="V131" i="30" s="1"/>
  <c r="X130" i="30"/>
  <c r="W130" i="30"/>
  <c r="U130" i="30"/>
  <c r="V130" i="30" s="1"/>
  <c r="X129" i="30"/>
  <c r="W129" i="30"/>
  <c r="U129" i="30"/>
  <c r="V129" i="30" s="1"/>
  <c r="X128" i="30"/>
  <c r="W128" i="30"/>
  <c r="U128" i="30"/>
  <c r="V128" i="30" s="1"/>
  <c r="X127" i="30"/>
  <c r="W127" i="30"/>
  <c r="U127" i="30"/>
  <c r="V127" i="30" s="1"/>
  <c r="X126" i="30"/>
  <c r="W126" i="30"/>
  <c r="U126" i="30"/>
  <c r="V126" i="30" s="1"/>
  <c r="X125" i="30"/>
  <c r="W125" i="30"/>
  <c r="U125" i="30"/>
  <c r="V125" i="30" s="1"/>
  <c r="X124" i="30"/>
  <c r="W124" i="30"/>
  <c r="U124" i="30"/>
  <c r="V124" i="30" s="1"/>
  <c r="X123" i="30"/>
  <c r="W123" i="30"/>
  <c r="U123" i="30"/>
  <c r="V123" i="30" s="1"/>
  <c r="X122" i="30"/>
  <c r="W122" i="30"/>
  <c r="U122" i="30"/>
  <c r="V122" i="30" s="1"/>
  <c r="X121" i="30"/>
  <c r="W121" i="30"/>
  <c r="U121" i="30"/>
  <c r="V121" i="30" s="1"/>
  <c r="X120" i="30"/>
  <c r="W120" i="30"/>
  <c r="U120" i="30"/>
  <c r="V120" i="30" s="1"/>
  <c r="X119" i="30"/>
  <c r="W119" i="30"/>
  <c r="U119" i="30"/>
  <c r="V119" i="30" s="1"/>
  <c r="X118" i="30"/>
  <c r="W118" i="30"/>
  <c r="U118" i="30"/>
  <c r="V118" i="30" s="1"/>
  <c r="X117" i="30"/>
  <c r="W117" i="30"/>
  <c r="U117" i="30"/>
  <c r="V117" i="30" s="1"/>
  <c r="X116" i="30"/>
  <c r="W116" i="30"/>
  <c r="U116" i="30"/>
  <c r="V116" i="30" s="1"/>
  <c r="X115" i="30"/>
  <c r="W115" i="30"/>
  <c r="U115" i="30"/>
  <c r="V115" i="30" s="1"/>
  <c r="X114" i="30"/>
  <c r="W114" i="30"/>
  <c r="U114" i="30"/>
  <c r="V114" i="30" s="1"/>
  <c r="X113" i="30"/>
  <c r="W113" i="30"/>
  <c r="U113" i="30"/>
  <c r="V113" i="30" s="1"/>
  <c r="X112" i="30"/>
  <c r="W112" i="30"/>
  <c r="U112" i="30"/>
  <c r="V112" i="30" s="1"/>
  <c r="X111" i="30"/>
  <c r="W111" i="30"/>
  <c r="U111" i="30"/>
  <c r="V111" i="30" s="1"/>
  <c r="X110" i="30"/>
  <c r="W110" i="30"/>
  <c r="U110" i="30"/>
  <c r="V110" i="30" s="1"/>
  <c r="X109" i="30"/>
  <c r="W109" i="30"/>
  <c r="U109" i="30"/>
  <c r="V109" i="30" s="1"/>
  <c r="X108" i="30"/>
  <c r="W108" i="30"/>
  <c r="U108" i="30"/>
  <c r="V108" i="30" s="1"/>
  <c r="X107" i="30"/>
  <c r="W107" i="30"/>
  <c r="U107" i="30"/>
  <c r="V107" i="30" s="1"/>
  <c r="X106" i="30"/>
  <c r="W106" i="30"/>
  <c r="U106" i="30"/>
  <c r="V106" i="30" s="1"/>
  <c r="X105" i="30"/>
  <c r="W105" i="30"/>
  <c r="U105" i="30"/>
  <c r="V105" i="30" s="1"/>
  <c r="X104" i="30"/>
  <c r="W104" i="30"/>
  <c r="U104" i="30"/>
  <c r="V104" i="30" s="1"/>
  <c r="X103" i="30"/>
  <c r="W103" i="30"/>
  <c r="U103" i="30"/>
  <c r="V103" i="30" s="1"/>
  <c r="X102" i="30"/>
  <c r="W102" i="30"/>
  <c r="U102" i="30"/>
  <c r="V102" i="30" s="1"/>
  <c r="X101" i="30"/>
  <c r="W101" i="30"/>
  <c r="U101" i="30"/>
  <c r="V101" i="30" s="1"/>
  <c r="X100" i="30"/>
  <c r="W100" i="30"/>
  <c r="U100" i="30"/>
  <c r="V100" i="30" s="1"/>
  <c r="X99" i="30"/>
  <c r="W99" i="30"/>
  <c r="U99" i="30"/>
  <c r="V99" i="30" s="1"/>
  <c r="X98" i="30"/>
  <c r="W98" i="30"/>
  <c r="U98" i="30"/>
  <c r="V98" i="30" s="1"/>
  <c r="X97" i="30"/>
  <c r="W97" i="30"/>
  <c r="U97" i="30"/>
  <c r="V97" i="30" s="1"/>
  <c r="X96" i="30"/>
  <c r="W96" i="30"/>
  <c r="U96" i="30"/>
  <c r="V96" i="30" s="1"/>
  <c r="X95" i="30"/>
  <c r="W95" i="30"/>
  <c r="U95" i="30"/>
  <c r="V95" i="30" s="1"/>
  <c r="X94" i="30"/>
  <c r="W94" i="30"/>
  <c r="U94" i="30"/>
  <c r="V94" i="30" s="1"/>
  <c r="X93" i="30"/>
  <c r="W93" i="30"/>
  <c r="U93" i="30"/>
  <c r="V93" i="30" s="1"/>
  <c r="X92" i="30"/>
  <c r="W92" i="30"/>
  <c r="U92" i="30"/>
  <c r="V92" i="30" s="1"/>
  <c r="X91" i="30"/>
  <c r="W91" i="30"/>
  <c r="U91" i="30"/>
  <c r="V91" i="30" s="1"/>
  <c r="X90" i="30"/>
  <c r="W90" i="30"/>
  <c r="U90" i="30"/>
  <c r="V90" i="30" s="1"/>
  <c r="X89" i="30"/>
  <c r="W89" i="30"/>
  <c r="U89" i="30"/>
  <c r="V89" i="30" s="1"/>
  <c r="X88" i="30"/>
  <c r="W88" i="30"/>
  <c r="U88" i="30"/>
  <c r="V88" i="30" s="1"/>
  <c r="X87" i="30"/>
  <c r="W87" i="30"/>
  <c r="U87" i="30"/>
  <c r="V87" i="30" s="1"/>
  <c r="X86" i="30"/>
  <c r="W86" i="30"/>
  <c r="U86" i="30"/>
  <c r="V86" i="30" s="1"/>
  <c r="X85" i="30"/>
  <c r="W85" i="30"/>
  <c r="U85" i="30"/>
  <c r="V85" i="30" s="1"/>
  <c r="X84" i="30"/>
  <c r="W84" i="30"/>
  <c r="U84" i="30"/>
  <c r="V84" i="30" s="1"/>
  <c r="X83" i="30"/>
  <c r="W83" i="30"/>
  <c r="U83" i="30"/>
  <c r="V83" i="30" s="1"/>
  <c r="X82" i="30"/>
  <c r="W82" i="30"/>
  <c r="U82" i="30"/>
  <c r="V82" i="30" s="1"/>
  <c r="X81" i="30"/>
  <c r="W81" i="30"/>
  <c r="U81" i="30"/>
  <c r="V81" i="30" s="1"/>
  <c r="X80" i="30"/>
  <c r="W80" i="30"/>
  <c r="U80" i="30"/>
  <c r="V80" i="30" s="1"/>
  <c r="X79" i="30"/>
  <c r="W79" i="30"/>
  <c r="U79" i="30"/>
  <c r="V79" i="30" s="1"/>
  <c r="X78" i="30"/>
  <c r="W78" i="30"/>
  <c r="U78" i="30"/>
  <c r="V78" i="30" s="1"/>
  <c r="X77" i="30"/>
  <c r="W77" i="30"/>
  <c r="U77" i="30"/>
  <c r="V77" i="30" s="1"/>
  <c r="X76" i="30"/>
  <c r="W76" i="30"/>
  <c r="U76" i="30"/>
  <c r="V76" i="30" s="1"/>
  <c r="X75" i="30"/>
  <c r="W75" i="30"/>
  <c r="U75" i="30"/>
  <c r="V75" i="30" s="1"/>
  <c r="X74" i="30"/>
  <c r="W74" i="30"/>
  <c r="U74" i="30"/>
  <c r="V74" i="30" s="1"/>
  <c r="X73" i="30"/>
  <c r="W73" i="30"/>
  <c r="U73" i="30"/>
  <c r="V73" i="30" s="1"/>
  <c r="X72" i="30"/>
  <c r="W72" i="30"/>
  <c r="U72" i="30"/>
  <c r="V72" i="30" s="1"/>
  <c r="X71" i="30"/>
  <c r="W71" i="30"/>
  <c r="U71" i="30"/>
  <c r="V71" i="30" s="1"/>
  <c r="X70" i="30"/>
  <c r="W70" i="30"/>
  <c r="U70" i="30"/>
  <c r="V70" i="30" s="1"/>
  <c r="X69" i="30"/>
  <c r="W69" i="30"/>
  <c r="U69" i="30"/>
  <c r="V69" i="30" s="1"/>
  <c r="X68" i="30"/>
  <c r="W68" i="30"/>
  <c r="U68" i="30"/>
  <c r="V68" i="30" s="1"/>
  <c r="X67" i="30"/>
  <c r="W67" i="30"/>
  <c r="U67" i="30"/>
  <c r="V67" i="30" s="1"/>
  <c r="X66" i="30"/>
  <c r="W66" i="30"/>
  <c r="U66" i="30"/>
  <c r="V66" i="30" s="1"/>
  <c r="X65" i="30"/>
  <c r="W65" i="30"/>
  <c r="U65" i="30"/>
  <c r="V65" i="30" s="1"/>
  <c r="X64" i="30"/>
  <c r="W64" i="30"/>
  <c r="U64" i="30"/>
  <c r="V64" i="30" s="1"/>
  <c r="X63" i="30"/>
  <c r="W63" i="30"/>
  <c r="U63" i="30"/>
  <c r="V63" i="30" s="1"/>
  <c r="X62" i="30"/>
  <c r="W62" i="30"/>
  <c r="U62" i="30"/>
  <c r="V62" i="30" s="1"/>
  <c r="X61" i="30"/>
  <c r="W61" i="30"/>
  <c r="U61" i="30"/>
  <c r="V61" i="30" s="1"/>
  <c r="X60" i="30"/>
  <c r="W60" i="30"/>
  <c r="U60" i="30"/>
  <c r="V60" i="30" s="1"/>
  <c r="X59" i="30"/>
  <c r="W59" i="30"/>
  <c r="U59" i="30"/>
  <c r="V59" i="30" s="1"/>
  <c r="X58" i="30"/>
  <c r="W58" i="30"/>
  <c r="U58" i="30"/>
  <c r="V58" i="30" s="1"/>
  <c r="X57" i="30"/>
  <c r="W57" i="30"/>
  <c r="U57" i="30"/>
  <c r="V57" i="30" s="1"/>
  <c r="X56" i="30"/>
  <c r="W56" i="30"/>
  <c r="U56" i="30"/>
  <c r="V56" i="30" s="1"/>
  <c r="X55" i="30"/>
  <c r="W55" i="30"/>
  <c r="U55" i="30"/>
  <c r="V55" i="30" s="1"/>
  <c r="X54" i="30"/>
  <c r="W54" i="30"/>
  <c r="U54" i="30"/>
  <c r="V54" i="30" s="1"/>
  <c r="X53" i="30"/>
  <c r="W53" i="30"/>
  <c r="U53" i="30"/>
  <c r="V53" i="30" s="1"/>
  <c r="X52" i="30"/>
  <c r="W52" i="30"/>
  <c r="U52" i="30"/>
  <c r="V52" i="30" s="1"/>
  <c r="X51" i="30"/>
  <c r="W51" i="30"/>
  <c r="U51" i="30"/>
  <c r="V51" i="30" s="1"/>
  <c r="X50" i="30"/>
  <c r="W50" i="30"/>
  <c r="U50" i="30"/>
  <c r="V50" i="30" s="1"/>
  <c r="X49" i="30"/>
  <c r="W49" i="30"/>
  <c r="U49" i="30"/>
  <c r="V49" i="30" s="1"/>
  <c r="X48" i="30"/>
  <c r="W48" i="30"/>
  <c r="U48" i="30"/>
  <c r="V48" i="30" s="1"/>
  <c r="X47" i="30"/>
  <c r="W47" i="30"/>
  <c r="U47" i="30"/>
  <c r="V47" i="30" s="1"/>
  <c r="X46" i="30"/>
  <c r="W46" i="30"/>
  <c r="U46" i="30"/>
  <c r="V46" i="30" s="1"/>
  <c r="X45" i="30"/>
  <c r="W45" i="30"/>
  <c r="U45" i="30"/>
  <c r="V45" i="30" s="1"/>
  <c r="X44" i="30"/>
  <c r="W44" i="30"/>
  <c r="U44" i="30"/>
  <c r="V44" i="30" s="1"/>
  <c r="X43" i="30"/>
  <c r="W43" i="30"/>
  <c r="U43" i="30"/>
  <c r="V43" i="30" s="1"/>
  <c r="X42" i="30"/>
  <c r="W42" i="30"/>
  <c r="U42" i="30"/>
  <c r="V42" i="30" s="1"/>
  <c r="X41" i="30"/>
  <c r="W41" i="30"/>
  <c r="U41" i="30"/>
  <c r="V41" i="30" s="1"/>
  <c r="X40" i="30"/>
  <c r="W40" i="30"/>
  <c r="U40" i="30"/>
  <c r="V40" i="30" s="1"/>
  <c r="X39" i="30"/>
  <c r="W39" i="30"/>
  <c r="U39" i="30"/>
  <c r="V39" i="30" s="1"/>
  <c r="X38" i="30"/>
  <c r="W38" i="30"/>
  <c r="U38" i="30"/>
  <c r="V38" i="30" s="1"/>
  <c r="X37" i="30"/>
  <c r="W37" i="30"/>
  <c r="U37" i="30"/>
  <c r="V37" i="30" s="1"/>
  <c r="X36" i="30"/>
  <c r="W36" i="30"/>
  <c r="U36" i="30"/>
  <c r="V36" i="30" s="1"/>
  <c r="X35" i="30"/>
  <c r="W35" i="30"/>
  <c r="U35" i="30"/>
  <c r="V35" i="30" s="1"/>
  <c r="X34" i="30"/>
  <c r="W34" i="30"/>
  <c r="U34" i="30"/>
  <c r="V34" i="30" s="1"/>
  <c r="X33" i="30"/>
  <c r="W33" i="30"/>
  <c r="U33" i="30"/>
  <c r="V33" i="30" s="1"/>
  <c r="X32" i="30"/>
  <c r="W32" i="30"/>
  <c r="U32" i="30"/>
  <c r="V32" i="30" s="1"/>
  <c r="X31" i="30"/>
  <c r="W31" i="30"/>
  <c r="U31" i="30"/>
  <c r="V31" i="30" s="1"/>
  <c r="X30" i="30"/>
  <c r="W30" i="30"/>
  <c r="U30" i="30"/>
  <c r="V30" i="30" s="1"/>
  <c r="X29" i="30"/>
  <c r="W29" i="30"/>
  <c r="U29" i="30"/>
  <c r="V29" i="30" s="1"/>
  <c r="X28" i="30"/>
  <c r="W28" i="30"/>
  <c r="U28" i="30"/>
  <c r="V28" i="30" s="1"/>
  <c r="X27" i="30"/>
  <c r="W27" i="30"/>
  <c r="U27" i="30"/>
  <c r="V27" i="30" s="1"/>
  <c r="X26" i="30"/>
  <c r="W26" i="30"/>
  <c r="U26" i="30"/>
  <c r="V26" i="30" s="1"/>
  <c r="X25" i="30"/>
  <c r="W25" i="30"/>
  <c r="U25" i="30"/>
  <c r="V25" i="30" s="1"/>
  <c r="X24" i="30"/>
  <c r="W24" i="30"/>
  <c r="U24" i="30"/>
  <c r="V24" i="30" s="1"/>
  <c r="X23" i="30"/>
  <c r="W23" i="30"/>
  <c r="U23" i="30"/>
  <c r="V23" i="30" s="1"/>
  <c r="X22" i="30"/>
  <c r="W22" i="30"/>
  <c r="U22" i="30"/>
  <c r="V22" i="30" s="1"/>
  <c r="X21" i="30"/>
  <c r="W21" i="30"/>
  <c r="U21" i="30"/>
  <c r="V21" i="30" s="1"/>
  <c r="X20" i="30"/>
  <c r="W20" i="30"/>
  <c r="U20" i="30"/>
  <c r="V20" i="30" s="1"/>
  <c r="X19" i="30"/>
  <c r="W19" i="30"/>
  <c r="U19" i="30"/>
  <c r="V19" i="30" s="1"/>
  <c r="X18" i="30"/>
  <c r="W18" i="30"/>
  <c r="U18" i="30"/>
  <c r="V18" i="30" s="1"/>
  <c r="X17" i="30"/>
  <c r="W17" i="30"/>
  <c r="U17" i="30"/>
  <c r="V17" i="30" s="1"/>
  <c r="X16" i="30"/>
  <c r="W16" i="30"/>
  <c r="U16" i="30"/>
  <c r="V16" i="30" s="1"/>
  <c r="X15" i="30"/>
  <c r="W15" i="30"/>
  <c r="U15" i="30"/>
  <c r="V15" i="30" s="1"/>
  <c r="X14" i="30"/>
  <c r="W14" i="30"/>
  <c r="U14" i="30"/>
  <c r="V14" i="30" s="1"/>
  <c r="X13" i="30"/>
  <c r="W13" i="30"/>
  <c r="U13" i="30"/>
  <c r="V13" i="30" s="1"/>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M6" i="24"/>
  <c r="N6" i="24"/>
  <c r="X8" i="24" l="1"/>
  <c r="X8" i="30"/>
  <c r="W6" i="32"/>
  <c r="V6" i="32"/>
  <c r="U6" i="32"/>
  <c r="S6" i="32"/>
  <c r="R6" i="32"/>
  <c r="Q6" i="32"/>
  <c r="P6" i="32"/>
  <c r="O6" i="32"/>
  <c r="N6" i="32"/>
  <c r="M6" i="32"/>
  <c r="L6" i="32"/>
  <c r="W6" i="29"/>
  <c r="V6" i="29"/>
  <c r="U6" i="29"/>
  <c r="S6" i="29"/>
  <c r="R6" i="29"/>
  <c r="Q6" i="29"/>
  <c r="P6" i="29"/>
  <c r="O6" i="29"/>
  <c r="N6" i="29"/>
  <c r="M6" i="29"/>
  <c r="L6" i="29"/>
  <c r="G6" i="32"/>
  <c r="AP12" i="32"/>
  <c r="AO12" i="32"/>
  <c r="E6" i="24"/>
  <c r="W51" i="24"/>
  <c r="W50" i="24"/>
  <c r="W49" i="24"/>
  <c r="W48" i="24"/>
  <c r="W47" i="24"/>
  <c r="W46" i="24"/>
  <c r="W45" i="24"/>
  <c r="W44" i="24"/>
  <c r="W43" i="24"/>
  <c r="W42" i="24"/>
  <c r="W41" i="24"/>
  <c r="W40" i="24"/>
  <c r="W39" i="24"/>
  <c r="W38" i="24"/>
  <c r="W37" i="24"/>
  <c r="W36" i="24"/>
  <c r="W35" i="24"/>
  <c r="W34" i="24"/>
  <c r="W33" i="24"/>
  <c r="W32" i="24"/>
  <c r="W31" i="24"/>
  <c r="W30" i="24"/>
  <c r="W29" i="24"/>
  <c r="W28" i="24"/>
  <c r="W27" i="24"/>
  <c r="W26" i="24"/>
  <c r="W25" i="24"/>
  <c r="W24" i="24"/>
  <c r="W23" i="24"/>
  <c r="W22" i="24"/>
  <c r="W21" i="24"/>
  <c r="W20" i="24"/>
  <c r="W19" i="24"/>
  <c r="W18" i="24"/>
  <c r="W17" i="24"/>
  <c r="W16" i="24"/>
  <c r="W15" i="24"/>
  <c r="W14" i="24"/>
  <c r="W13" i="24"/>
  <c r="U51" i="24"/>
  <c r="U50" i="24"/>
  <c r="V50" i="24" s="1"/>
  <c r="U49" i="24"/>
  <c r="U48" i="24"/>
  <c r="V48" i="24" s="1"/>
  <c r="U47" i="24"/>
  <c r="V47" i="24" s="1"/>
  <c r="U46" i="24"/>
  <c r="V46" i="24" s="1"/>
  <c r="U45" i="24"/>
  <c r="V45" i="24" s="1"/>
  <c r="U44" i="24"/>
  <c r="V44" i="24" s="1"/>
  <c r="U43" i="24"/>
  <c r="V43" i="24" s="1"/>
  <c r="U42" i="24"/>
  <c r="V42" i="24" s="1"/>
  <c r="U41" i="24"/>
  <c r="V41" i="24" s="1"/>
  <c r="U40" i="24"/>
  <c r="V40" i="24" s="1"/>
  <c r="U39" i="24"/>
  <c r="V39" i="24" s="1"/>
  <c r="U38" i="24"/>
  <c r="V38" i="24" s="1"/>
  <c r="U37" i="24"/>
  <c r="V37" i="24" s="1"/>
  <c r="U36" i="24"/>
  <c r="V36" i="24" s="1"/>
  <c r="U35" i="24"/>
  <c r="V35" i="24" s="1"/>
  <c r="U34" i="24"/>
  <c r="V34" i="24" s="1"/>
  <c r="U33" i="24"/>
  <c r="U32" i="24"/>
  <c r="U31" i="24"/>
  <c r="U30" i="24"/>
  <c r="V30" i="24" s="1"/>
  <c r="U29" i="24"/>
  <c r="V29" i="24" s="1"/>
  <c r="U28" i="24"/>
  <c r="U27" i="24"/>
  <c r="U26" i="24"/>
  <c r="V26" i="24" s="1"/>
  <c r="U25" i="24"/>
  <c r="U24" i="24"/>
  <c r="U23" i="24"/>
  <c r="V23" i="24" s="1"/>
  <c r="U22" i="24"/>
  <c r="V22" i="24" s="1"/>
  <c r="U21" i="24"/>
  <c r="V21" i="24" s="1"/>
  <c r="U20" i="24"/>
  <c r="U19" i="24"/>
  <c r="V19" i="24" s="1"/>
  <c r="U18" i="24"/>
  <c r="V18" i="24" s="1"/>
  <c r="U17" i="24"/>
  <c r="V17" i="24" s="1"/>
  <c r="U16" i="24"/>
  <c r="V16" i="24" s="1"/>
  <c r="U15" i="24"/>
  <c r="V15" i="24" s="1"/>
  <c r="U14" i="24"/>
  <c r="V14" i="24" s="1"/>
  <c r="U13" i="24"/>
  <c r="V13" i="24" s="1"/>
  <c r="V51" i="24"/>
  <c r="V49" i="24"/>
  <c r="V33" i="24"/>
  <c r="V32" i="24"/>
  <c r="V31" i="24"/>
  <c r="V28" i="24"/>
  <c r="V27" i="24"/>
  <c r="V25" i="24"/>
  <c r="V24" i="24"/>
  <c r="V20" i="24"/>
  <c r="AQ61" i="32" l="1"/>
  <c r="AP61" i="32"/>
  <c r="AO61" i="32"/>
  <c r="AN61" i="32"/>
  <c r="AM61" i="32"/>
  <c r="AJ61" i="32" s="1"/>
  <c r="AK61" i="32"/>
  <c r="AG61" i="32"/>
  <c r="AF61" i="32"/>
  <c r="AE61" i="32"/>
  <c r="AQ60" i="32"/>
  <c r="AP60" i="32"/>
  <c r="AO60" i="32"/>
  <c r="AN60" i="32"/>
  <c r="AK60" i="32" s="1"/>
  <c r="AM60" i="32"/>
  <c r="AJ60" i="32" s="1"/>
  <c r="AG60" i="32"/>
  <c r="AF60" i="32"/>
  <c r="AH60" i="32" s="1"/>
  <c r="AE60" i="32"/>
  <c r="AQ59" i="32"/>
  <c r="AP59" i="32"/>
  <c r="AO59" i="32"/>
  <c r="AN59" i="32"/>
  <c r="AK59" i="32" s="1"/>
  <c r="AM59" i="32"/>
  <c r="AJ59" i="32" s="1"/>
  <c r="AG59" i="32"/>
  <c r="AF59" i="32"/>
  <c r="AE59" i="32"/>
  <c r="AQ58" i="32"/>
  <c r="AP58" i="32"/>
  <c r="AO58" i="32"/>
  <c r="AN58" i="32"/>
  <c r="AK58" i="32" s="1"/>
  <c r="AM58" i="32"/>
  <c r="AJ58" i="32"/>
  <c r="AG58" i="32"/>
  <c r="AF58" i="32"/>
  <c r="AE58" i="32"/>
  <c r="AQ57" i="32"/>
  <c r="AP57" i="32"/>
  <c r="AO57" i="32"/>
  <c r="AN57" i="32"/>
  <c r="AK57" i="32" s="1"/>
  <c r="AM57" i="32"/>
  <c r="AJ57" i="32" s="1"/>
  <c r="AG57" i="32"/>
  <c r="AF57" i="32"/>
  <c r="AH57" i="32" s="1"/>
  <c r="AE57" i="32"/>
  <c r="AQ56" i="32"/>
  <c r="AP56" i="32"/>
  <c r="AO56" i="32"/>
  <c r="AN56" i="32"/>
  <c r="AK56" i="32" s="1"/>
  <c r="AM56" i="32"/>
  <c r="AJ56" i="32" s="1"/>
  <c r="AG56" i="32"/>
  <c r="AF56" i="32"/>
  <c r="AE56" i="32"/>
  <c r="AQ55" i="32"/>
  <c r="AP55" i="32"/>
  <c r="AO55" i="32"/>
  <c r="AN55" i="32"/>
  <c r="AK55" i="32" s="1"/>
  <c r="AM55" i="32"/>
  <c r="AJ55" i="32" s="1"/>
  <c r="AG55" i="32"/>
  <c r="AF55" i="32"/>
  <c r="AE55" i="32"/>
  <c r="AQ54" i="32"/>
  <c r="AP54" i="32"/>
  <c r="AO54" i="32"/>
  <c r="AN54" i="32"/>
  <c r="AK54" i="32" s="1"/>
  <c r="AM54" i="32"/>
  <c r="AJ54" i="32" s="1"/>
  <c r="AG54" i="32"/>
  <c r="AF54" i="32"/>
  <c r="AE54" i="32"/>
  <c r="AQ53" i="32"/>
  <c r="AP53" i="32"/>
  <c r="AO53" i="32"/>
  <c r="AN53" i="32"/>
  <c r="AK53" i="32" s="1"/>
  <c r="AM53" i="32"/>
  <c r="AJ53" i="32" s="1"/>
  <c r="AG53" i="32"/>
  <c r="AH53" i="32" s="1"/>
  <c r="AF53" i="32"/>
  <c r="AE53" i="32"/>
  <c r="AQ52" i="32"/>
  <c r="AP52" i="32"/>
  <c r="AO52" i="32"/>
  <c r="AN52" i="32"/>
  <c r="AK52" i="32" s="1"/>
  <c r="AM52" i="32"/>
  <c r="AJ52" i="32" s="1"/>
  <c r="AG52" i="32"/>
  <c r="AF52" i="32"/>
  <c r="AH52" i="32" s="1"/>
  <c r="AE52" i="32"/>
  <c r="AQ51" i="32"/>
  <c r="AP51" i="32"/>
  <c r="AO51" i="32"/>
  <c r="AN51" i="32"/>
  <c r="AK51" i="32" s="1"/>
  <c r="AM51" i="32"/>
  <c r="AJ51" i="32" s="1"/>
  <c r="AG51" i="32"/>
  <c r="AF51" i="32"/>
  <c r="AE51" i="32"/>
  <c r="AQ50" i="32"/>
  <c r="AP50" i="32"/>
  <c r="AO50" i="32"/>
  <c r="AN50" i="32"/>
  <c r="AK50" i="32" s="1"/>
  <c r="AM50" i="32"/>
  <c r="AJ50" i="32" s="1"/>
  <c r="AG50" i="32"/>
  <c r="AF50" i="32"/>
  <c r="AE50" i="32"/>
  <c r="AQ49" i="32"/>
  <c r="AP49" i="32"/>
  <c r="AO49" i="32"/>
  <c r="AN49" i="32"/>
  <c r="AK49" i="32" s="1"/>
  <c r="AM49" i="32"/>
  <c r="AJ49" i="32" s="1"/>
  <c r="AG49" i="32"/>
  <c r="AF49" i="32"/>
  <c r="AE49" i="32"/>
  <c r="AQ48" i="32"/>
  <c r="AP48" i="32"/>
  <c r="AO48" i="32"/>
  <c r="AN48" i="32"/>
  <c r="AK48" i="32" s="1"/>
  <c r="AM48" i="32"/>
  <c r="AJ48" i="32"/>
  <c r="AG48" i="32"/>
  <c r="AF48" i="32"/>
  <c r="AE48" i="32"/>
  <c r="AQ47" i="32"/>
  <c r="AP47" i="32"/>
  <c r="AO47" i="32"/>
  <c r="AN47" i="32"/>
  <c r="AK47" i="32" s="1"/>
  <c r="AM47" i="32"/>
  <c r="AJ47" i="32" s="1"/>
  <c r="AG47" i="32"/>
  <c r="AF47" i="32"/>
  <c r="AE47" i="32"/>
  <c r="AQ46" i="32"/>
  <c r="AP46" i="32"/>
  <c r="AO46" i="32"/>
  <c r="AR46" i="32" s="1"/>
  <c r="AS46" i="32" s="1"/>
  <c r="AT46" i="32" s="1"/>
  <c r="AN46" i="32"/>
  <c r="AK46" i="32" s="1"/>
  <c r="AM46" i="32"/>
  <c r="AJ46" i="32" s="1"/>
  <c r="AG46" i="32"/>
  <c r="AF46" i="32"/>
  <c r="AE46" i="32"/>
  <c r="AQ45" i="32"/>
  <c r="AP45" i="32"/>
  <c r="AO45" i="32"/>
  <c r="AN45" i="32"/>
  <c r="AK45" i="32" s="1"/>
  <c r="AM45" i="32"/>
  <c r="AJ45" i="32" s="1"/>
  <c r="AG45" i="32"/>
  <c r="AF45" i="32"/>
  <c r="AE45" i="32"/>
  <c r="AQ44" i="32"/>
  <c r="AP44" i="32"/>
  <c r="AO44" i="32"/>
  <c r="AN44" i="32"/>
  <c r="AK44" i="32" s="1"/>
  <c r="AM44" i="32"/>
  <c r="AJ44" i="32" s="1"/>
  <c r="AG44" i="32"/>
  <c r="AF44" i="32"/>
  <c r="AH44" i="32" s="1"/>
  <c r="AE44" i="32"/>
  <c r="AQ43" i="32"/>
  <c r="AP43" i="32"/>
  <c r="AO43" i="32"/>
  <c r="AN43" i="32"/>
  <c r="AK43" i="32" s="1"/>
  <c r="AM43" i="32"/>
  <c r="AJ43" i="32" s="1"/>
  <c r="AG43" i="32"/>
  <c r="AF43" i="32"/>
  <c r="AE43" i="32"/>
  <c r="AQ42" i="32"/>
  <c r="AP42" i="32"/>
  <c r="AO42" i="32"/>
  <c r="AN42" i="32"/>
  <c r="AK42" i="32" s="1"/>
  <c r="AM42" i="32"/>
  <c r="AJ42" i="32" s="1"/>
  <c r="AG42" i="32"/>
  <c r="AF42" i="32"/>
  <c r="AE42" i="32"/>
  <c r="AQ41" i="32"/>
  <c r="AP41" i="32"/>
  <c r="AO41" i="32"/>
  <c r="AN41" i="32"/>
  <c r="AK41" i="32" s="1"/>
  <c r="AM41" i="32"/>
  <c r="AJ41" i="32" s="1"/>
  <c r="AG41" i="32"/>
  <c r="AF41" i="32"/>
  <c r="AE41" i="32"/>
  <c r="AQ40" i="32"/>
  <c r="AP40" i="32"/>
  <c r="AO40" i="32"/>
  <c r="AN40" i="32"/>
  <c r="AK40" i="32" s="1"/>
  <c r="AM40" i="32"/>
  <c r="AJ40" i="32" s="1"/>
  <c r="AG40" i="32"/>
  <c r="AF40" i="32"/>
  <c r="AE40" i="32"/>
  <c r="AQ39" i="32"/>
  <c r="AP39" i="32"/>
  <c r="AO39" i="32"/>
  <c r="AN39" i="32"/>
  <c r="AK39" i="32" s="1"/>
  <c r="AM39" i="32"/>
  <c r="AJ39" i="32" s="1"/>
  <c r="AG39" i="32"/>
  <c r="AF39" i="32"/>
  <c r="AE39" i="32"/>
  <c r="AQ38" i="32"/>
  <c r="AP38" i="32"/>
  <c r="AO38" i="32"/>
  <c r="AN38" i="32"/>
  <c r="AK38" i="32" s="1"/>
  <c r="AM38" i="32"/>
  <c r="AJ38" i="32" s="1"/>
  <c r="AG38" i="32"/>
  <c r="AF38" i="32"/>
  <c r="AE38" i="32"/>
  <c r="AQ37" i="32"/>
  <c r="AP37" i="32"/>
  <c r="AO37" i="32"/>
  <c r="AN37" i="32"/>
  <c r="AK37" i="32" s="1"/>
  <c r="AM37" i="32"/>
  <c r="AJ37" i="32" s="1"/>
  <c r="AG37" i="32"/>
  <c r="AF37" i="32"/>
  <c r="AE37" i="32"/>
  <c r="AQ36" i="32"/>
  <c r="AP36" i="32"/>
  <c r="AO36" i="32"/>
  <c r="AN36" i="32"/>
  <c r="AK36" i="32" s="1"/>
  <c r="AM36" i="32"/>
  <c r="AJ36" i="32" s="1"/>
  <c r="AG36" i="32"/>
  <c r="AF36" i="32"/>
  <c r="AE36" i="32"/>
  <c r="AQ35" i="32"/>
  <c r="AP35" i="32"/>
  <c r="AO35" i="32"/>
  <c r="AN35" i="32"/>
  <c r="AK35" i="32" s="1"/>
  <c r="AM35" i="32"/>
  <c r="AJ35" i="32" s="1"/>
  <c r="AG35" i="32"/>
  <c r="AF35" i="32"/>
  <c r="AE35" i="32"/>
  <c r="AQ34" i="32"/>
  <c r="AP34" i="32"/>
  <c r="AO34" i="32"/>
  <c r="AN34" i="32"/>
  <c r="AK34" i="32" s="1"/>
  <c r="AM34" i="32"/>
  <c r="AJ34" i="32" s="1"/>
  <c r="AG34" i="32"/>
  <c r="AF34" i="32"/>
  <c r="AE34" i="32"/>
  <c r="AQ33" i="32"/>
  <c r="AP33" i="32"/>
  <c r="AO33" i="32"/>
  <c r="AN33" i="32"/>
  <c r="AK33" i="32" s="1"/>
  <c r="AM33" i="32"/>
  <c r="AJ33" i="32" s="1"/>
  <c r="AG33" i="32"/>
  <c r="AF33" i="32"/>
  <c r="AE33" i="32"/>
  <c r="AQ32" i="32"/>
  <c r="AP32" i="32"/>
  <c r="AO32" i="32"/>
  <c r="AN32" i="32"/>
  <c r="AK32" i="32" s="1"/>
  <c r="AM32" i="32"/>
  <c r="AJ32" i="32" s="1"/>
  <c r="AG32" i="32"/>
  <c r="AH32" i="32" s="1"/>
  <c r="AF32" i="32"/>
  <c r="AE32" i="32"/>
  <c r="AQ31" i="32"/>
  <c r="AP31" i="32"/>
  <c r="AO31" i="32"/>
  <c r="AR31" i="32" s="1"/>
  <c r="AS31" i="32" s="1"/>
  <c r="AT31" i="32" s="1"/>
  <c r="AN31" i="32"/>
  <c r="AK31" i="32" s="1"/>
  <c r="AM31" i="32"/>
  <c r="AJ31" i="32" s="1"/>
  <c r="AG31" i="32"/>
  <c r="AF31" i="32"/>
  <c r="AE31" i="32"/>
  <c r="AQ30" i="32"/>
  <c r="AP30" i="32"/>
  <c r="AO30" i="32"/>
  <c r="AN30" i="32"/>
  <c r="AK30" i="32" s="1"/>
  <c r="AM30" i="32"/>
  <c r="AJ30" i="32" s="1"/>
  <c r="AG30" i="32"/>
  <c r="AF30" i="32"/>
  <c r="AE30" i="32"/>
  <c r="AQ29" i="32"/>
  <c r="AP29" i="32"/>
  <c r="AO29" i="32"/>
  <c r="AN29" i="32"/>
  <c r="AK29" i="32" s="1"/>
  <c r="AM29" i="32"/>
  <c r="AJ29" i="32" s="1"/>
  <c r="AG29" i="32"/>
  <c r="AF29" i="32"/>
  <c r="AE29" i="32"/>
  <c r="AQ28" i="32"/>
  <c r="AP28" i="32"/>
  <c r="AO28" i="32"/>
  <c r="AN28" i="32"/>
  <c r="AK28" i="32" s="1"/>
  <c r="AM28" i="32"/>
  <c r="AJ28" i="32" s="1"/>
  <c r="AG28" i="32"/>
  <c r="AF28" i="32"/>
  <c r="AH28" i="32" s="1"/>
  <c r="AE28" i="32"/>
  <c r="AQ27" i="32"/>
  <c r="AP27" i="32"/>
  <c r="AO27" i="32"/>
  <c r="AN27" i="32"/>
  <c r="AK27" i="32" s="1"/>
  <c r="AM27" i="32"/>
  <c r="AJ27" i="32" s="1"/>
  <c r="AG27" i="32"/>
  <c r="AF27" i="32"/>
  <c r="AE27" i="32"/>
  <c r="AQ26" i="32"/>
  <c r="AP26" i="32"/>
  <c r="AO26" i="32"/>
  <c r="AN26" i="32"/>
  <c r="AK26" i="32" s="1"/>
  <c r="AM26" i="32"/>
  <c r="AJ26" i="32" s="1"/>
  <c r="AG26" i="32"/>
  <c r="AF26" i="32"/>
  <c r="AE26" i="32"/>
  <c r="AQ25" i="32"/>
  <c r="AP25" i="32"/>
  <c r="AO25" i="32"/>
  <c r="AN25" i="32"/>
  <c r="AK25" i="32" s="1"/>
  <c r="AM25" i="32"/>
  <c r="AJ25" i="32" s="1"/>
  <c r="AG25" i="32"/>
  <c r="AF25" i="32"/>
  <c r="AH25" i="32" s="1"/>
  <c r="AE25" i="32"/>
  <c r="AQ24" i="32"/>
  <c r="AP24" i="32"/>
  <c r="AO24" i="32"/>
  <c r="AN24" i="32"/>
  <c r="AK24" i="32" s="1"/>
  <c r="AM24" i="32"/>
  <c r="AJ24" i="32" s="1"/>
  <c r="AG24" i="32"/>
  <c r="AF24" i="32"/>
  <c r="AH24" i="32" s="1"/>
  <c r="AE24" i="32"/>
  <c r="AQ23" i="32"/>
  <c r="AP23" i="32"/>
  <c r="AO23" i="32"/>
  <c r="AN23" i="32"/>
  <c r="AK23" i="32" s="1"/>
  <c r="AM23" i="32"/>
  <c r="AJ23" i="32" s="1"/>
  <c r="AG23" i="32"/>
  <c r="AF23" i="32"/>
  <c r="AE23" i="32"/>
  <c r="AQ22" i="32"/>
  <c r="AP22" i="32"/>
  <c r="AO22" i="32"/>
  <c r="AR22" i="32" s="1"/>
  <c r="AS22" i="32" s="1"/>
  <c r="AT22" i="32" s="1"/>
  <c r="AN22" i="32"/>
  <c r="AM22" i="32"/>
  <c r="AJ22" i="32" s="1"/>
  <c r="AK22" i="32"/>
  <c r="AG22" i="32"/>
  <c r="AF22" i="32"/>
  <c r="AE22" i="32"/>
  <c r="AQ21" i="32"/>
  <c r="AP21" i="32"/>
  <c r="AO21" i="32"/>
  <c r="AN21" i="32"/>
  <c r="AK21" i="32" s="1"/>
  <c r="AM21" i="32"/>
  <c r="AJ21" i="32" s="1"/>
  <c r="AG21" i="32"/>
  <c r="AF21" i="32"/>
  <c r="AE21" i="32"/>
  <c r="AQ20" i="32"/>
  <c r="AP20" i="32"/>
  <c r="AO20" i="32"/>
  <c r="AN20" i="32"/>
  <c r="AK20" i="32" s="1"/>
  <c r="AM20" i="32"/>
  <c r="AJ20" i="32" s="1"/>
  <c r="AG20" i="32"/>
  <c r="AF20" i="32"/>
  <c r="AH20" i="32" s="1"/>
  <c r="AE20" i="32"/>
  <c r="AQ19" i="32"/>
  <c r="AP19" i="32"/>
  <c r="AO19" i="32"/>
  <c r="AN19" i="32"/>
  <c r="AK19" i="32" s="1"/>
  <c r="AM19" i="32"/>
  <c r="AJ19" i="32" s="1"/>
  <c r="AG19" i="32"/>
  <c r="AF19" i="32"/>
  <c r="AE19" i="32"/>
  <c r="AQ18" i="32"/>
  <c r="AP18" i="32"/>
  <c r="AO18" i="32"/>
  <c r="AN18" i="32"/>
  <c r="AK18" i="32" s="1"/>
  <c r="AM18" i="32"/>
  <c r="AJ18" i="32" s="1"/>
  <c r="AG18" i="32"/>
  <c r="AF18" i="32"/>
  <c r="AE18" i="32"/>
  <c r="AQ17" i="32"/>
  <c r="AP17" i="32"/>
  <c r="AO17" i="32"/>
  <c r="AM17" i="32"/>
  <c r="AG17" i="32"/>
  <c r="AF17" i="32"/>
  <c r="AE17" i="32"/>
  <c r="AQ16" i="32"/>
  <c r="AP16" i="32"/>
  <c r="AO16" i="32"/>
  <c r="AM16" i="32"/>
  <c r="AG16" i="32"/>
  <c r="AF16" i="32"/>
  <c r="AE16" i="32"/>
  <c r="AQ15" i="32"/>
  <c r="AP15" i="32"/>
  <c r="AO15" i="32"/>
  <c r="AR15" i="32" s="1"/>
  <c r="AS15" i="32" s="1"/>
  <c r="AT15" i="32" s="1"/>
  <c r="AN15" i="32" s="1"/>
  <c r="AM15" i="32"/>
  <c r="AJ15" i="32" s="1"/>
  <c r="AG15" i="32"/>
  <c r="AF15" i="32"/>
  <c r="AE15" i="32"/>
  <c r="AQ14" i="32"/>
  <c r="AP14" i="32"/>
  <c r="AO14" i="32"/>
  <c r="AM14" i="32"/>
  <c r="AJ14" i="32" s="1"/>
  <c r="AG14" i="32"/>
  <c r="AF14" i="32"/>
  <c r="AH14" i="32" s="1"/>
  <c r="AE14" i="32"/>
  <c r="AQ13" i="32"/>
  <c r="AP13" i="32"/>
  <c r="AO13" i="32"/>
  <c r="AM13" i="32"/>
  <c r="AG13" i="32"/>
  <c r="AF13" i="32"/>
  <c r="AE13" i="32"/>
  <c r="AF12" i="29"/>
  <c r="AH12" i="29" s="1"/>
  <c r="AI12" i="29" s="1"/>
  <c r="AH13" i="32" l="1"/>
  <c r="AR44" i="32"/>
  <c r="AS44" i="32" s="1"/>
  <c r="AT44" i="32" s="1"/>
  <c r="AH49" i="32"/>
  <c r="AH17" i="32"/>
  <c r="AH45" i="32"/>
  <c r="AH48" i="32"/>
  <c r="AR30" i="32"/>
  <c r="AS30" i="32" s="1"/>
  <c r="AT30" i="32" s="1"/>
  <c r="AR52" i="32"/>
  <c r="AS52" i="32" s="1"/>
  <c r="AT52" i="32" s="1"/>
  <c r="AH16" i="32"/>
  <c r="AR20" i="32"/>
  <c r="AS20" i="32" s="1"/>
  <c r="AT20" i="32" s="1"/>
  <c r="AR39" i="32"/>
  <c r="AS39" i="32" s="1"/>
  <c r="AT39" i="32" s="1"/>
  <c r="AR23" i="32"/>
  <c r="AS23" i="32" s="1"/>
  <c r="AT23" i="32" s="1"/>
  <c r="AH47" i="32"/>
  <c r="AR54" i="32"/>
  <c r="AS54" i="32" s="1"/>
  <c r="AT54" i="32" s="1"/>
  <c r="AJ16" i="32"/>
  <c r="AR13" i="32"/>
  <c r="AS13" i="32" s="1"/>
  <c r="AT13" i="32" s="1"/>
  <c r="AN13" i="32" s="1"/>
  <c r="AR21" i="32"/>
  <c r="AS21" i="32" s="1"/>
  <c r="AT21" i="32" s="1"/>
  <c r="AH39" i="32"/>
  <c r="AH40" i="32"/>
  <c r="AH41" i="32"/>
  <c r="AR47" i="32"/>
  <c r="AS47" i="32" s="1"/>
  <c r="AT47" i="32" s="1"/>
  <c r="AH29" i="32"/>
  <c r="AR34" i="32"/>
  <c r="AS34" i="32" s="1"/>
  <c r="AT34" i="32" s="1"/>
  <c r="AR35" i="32"/>
  <c r="AS35" i="32" s="1"/>
  <c r="AT35" i="32" s="1"/>
  <c r="AR38" i="32"/>
  <c r="AS38" i="32" s="1"/>
  <c r="AT38" i="32" s="1"/>
  <c r="AH56" i="32"/>
  <c r="AR61" i="32"/>
  <c r="AS61" i="32" s="1"/>
  <c r="AT61" i="32" s="1"/>
  <c r="AR26" i="32"/>
  <c r="AS26" i="32" s="1"/>
  <c r="AT26" i="32" s="1"/>
  <c r="AR53" i="32"/>
  <c r="AS53" i="32" s="1"/>
  <c r="AT53" i="32" s="1"/>
  <c r="AR29" i="32"/>
  <c r="AS29" i="32" s="1"/>
  <c r="AT29" i="32" s="1"/>
  <c r="AH33" i="32"/>
  <c r="AH36" i="32"/>
  <c r="AH38" i="32"/>
  <c r="AR14" i="32"/>
  <c r="AS14" i="32" s="1"/>
  <c r="AT14" i="32" s="1"/>
  <c r="AN14" i="32" s="1"/>
  <c r="AR16" i="32"/>
  <c r="AS16" i="32" s="1"/>
  <c r="AT16" i="32" s="1"/>
  <c r="AN16" i="32" s="1"/>
  <c r="AH18" i="32"/>
  <c r="AR24" i="32"/>
  <c r="AS24" i="32" s="1"/>
  <c r="AT24" i="32" s="1"/>
  <c r="AH30" i="32"/>
  <c r="AR36" i="32"/>
  <c r="AS36" i="32" s="1"/>
  <c r="AT36" i="32" s="1"/>
  <c r="AR43" i="32"/>
  <c r="AS43" i="32" s="1"/>
  <c r="AT43" i="32" s="1"/>
  <c r="AH51" i="32"/>
  <c r="AH55" i="32"/>
  <c r="AR57" i="32"/>
  <c r="AS57" i="32" s="1"/>
  <c r="AT57" i="32" s="1"/>
  <c r="AH59" i="32"/>
  <c r="AR55" i="32"/>
  <c r="AS55" i="32" s="1"/>
  <c r="AT55" i="32" s="1"/>
  <c r="AR60" i="32"/>
  <c r="AS60" i="32" s="1"/>
  <c r="AT60" i="32" s="1"/>
  <c r="AH21" i="32"/>
  <c r="AR32" i="32"/>
  <c r="AS32" i="32" s="1"/>
  <c r="AT32" i="32" s="1"/>
  <c r="AR37" i="32"/>
  <c r="AS37" i="32" s="1"/>
  <c r="AT37" i="32" s="1"/>
  <c r="AH43" i="32"/>
  <c r="AH54" i="32"/>
  <c r="AH19" i="32"/>
  <c r="AH23" i="32"/>
  <c r="AH46" i="32"/>
  <c r="AR50" i="32"/>
  <c r="AS50" i="32" s="1"/>
  <c r="AT50" i="32" s="1"/>
  <c r="AR58" i="32"/>
  <c r="AS58" i="32" s="1"/>
  <c r="AT58" i="32" s="1"/>
  <c r="AH22" i="32"/>
  <c r="AH27" i="32"/>
  <c r="AR33" i="32"/>
  <c r="AS33" i="32" s="1"/>
  <c r="AT33" i="32" s="1"/>
  <c r="AH37" i="32"/>
  <c r="AR42" i="32"/>
  <c r="AS42" i="32" s="1"/>
  <c r="AT42" i="32" s="1"/>
  <c r="AH50" i="32"/>
  <c r="AR56" i="32"/>
  <c r="AS56" i="32" s="1"/>
  <c r="AT56" i="32" s="1"/>
  <c r="AH58" i="32"/>
  <c r="AR59" i="32"/>
  <c r="AS59" i="32" s="1"/>
  <c r="AT59" i="32" s="1"/>
  <c r="AH61" i="32"/>
  <c r="AR18" i="32"/>
  <c r="AS18" i="32" s="1"/>
  <c r="AT18" i="32" s="1"/>
  <c r="AR28" i="32"/>
  <c r="AS28" i="32" s="1"/>
  <c r="AT28" i="32" s="1"/>
  <c r="AH31" i="32"/>
  <c r="AH35" i="32"/>
  <c r="AR45" i="32"/>
  <c r="AS45" i="32" s="1"/>
  <c r="AT45" i="32" s="1"/>
  <c r="AH42" i="32"/>
  <c r="AH34" i="32"/>
  <c r="AR49" i="32"/>
  <c r="AS49" i="32" s="1"/>
  <c r="AT49" i="32" s="1"/>
  <c r="AR51" i="32"/>
  <c r="AS51" i="32" s="1"/>
  <c r="AT51" i="32" s="1"/>
  <c r="AH26" i="32"/>
  <c r="AR41" i="32"/>
  <c r="AS41" i="32" s="1"/>
  <c r="AT41" i="32" s="1"/>
  <c r="AH15" i="32"/>
  <c r="AR25" i="32"/>
  <c r="AS25" i="32" s="1"/>
  <c r="AT25" i="32" s="1"/>
  <c r="AR27" i="32"/>
  <c r="AS27" i="32" s="1"/>
  <c r="AT27" i="32" s="1"/>
  <c r="AR17" i="32"/>
  <c r="AS17" i="32" s="1"/>
  <c r="AT17" i="32" s="1"/>
  <c r="AN17" i="32" s="1"/>
  <c r="AR19" i="32"/>
  <c r="AS19" i="32" s="1"/>
  <c r="AT19" i="32" s="1"/>
  <c r="AR48" i="32"/>
  <c r="AS48" i="32" s="1"/>
  <c r="AT48" i="32" s="1"/>
  <c r="AR40" i="32"/>
  <c r="AS40" i="32" s="1"/>
  <c r="AT40" i="32" s="1"/>
  <c r="K61" i="32" l="1"/>
  <c r="N61" i="32"/>
  <c r="O61" i="32" s="1"/>
  <c r="AL61" i="32" s="1"/>
  <c r="L61" i="32"/>
  <c r="AD61" i="32" s="1"/>
  <c r="AI61" i="32" s="1"/>
  <c r="A61" i="32"/>
  <c r="K60" i="32"/>
  <c r="N60" i="32"/>
  <c r="O60" i="32" s="1"/>
  <c r="AL60" i="32" s="1"/>
  <c r="L60" i="32"/>
  <c r="AD60" i="32" s="1"/>
  <c r="AI60" i="32" s="1"/>
  <c r="E60" i="32"/>
  <c r="A60" i="32"/>
  <c r="K59" i="32"/>
  <c r="N59" i="32"/>
  <c r="O59" i="32" s="1"/>
  <c r="AL59" i="32" s="1"/>
  <c r="L59" i="32"/>
  <c r="AD59" i="32" s="1"/>
  <c r="AI59" i="32" s="1"/>
  <c r="E59" i="32"/>
  <c r="A59" i="32"/>
  <c r="K58" i="32"/>
  <c r="N58" i="32"/>
  <c r="O58" i="32" s="1"/>
  <c r="AL58" i="32" s="1"/>
  <c r="L58" i="32"/>
  <c r="AD58" i="32" s="1"/>
  <c r="AI58" i="32" s="1"/>
  <c r="E58" i="32"/>
  <c r="A58" i="32"/>
  <c r="K57" i="32"/>
  <c r="N57" i="32"/>
  <c r="O57" i="32" s="1"/>
  <c r="AL57" i="32" s="1"/>
  <c r="L57" i="32"/>
  <c r="AD57" i="32" s="1"/>
  <c r="AI57" i="32" s="1"/>
  <c r="E57" i="32"/>
  <c r="A57" i="32"/>
  <c r="K56" i="32"/>
  <c r="N56" i="32"/>
  <c r="O56" i="32" s="1"/>
  <c r="AL56" i="32" s="1"/>
  <c r="L56" i="32"/>
  <c r="AD56" i="32" s="1"/>
  <c r="AI56" i="32" s="1"/>
  <c r="E56" i="32"/>
  <c r="A56" i="32"/>
  <c r="K55" i="32"/>
  <c r="N55" i="32"/>
  <c r="O55" i="32" s="1"/>
  <c r="AL55" i="32" s="1"/>
  <c r="L55" i="32"/>
  <c r="AD55" i="32" s="1"/>
  <c r="AI55" i="32" s="1"/>
  <c r="E55" i="32"/>
  <c r="A55" i="32"/>
  <c r="K54" i="32"/>
  <c r="N54" i="32"/>
  <c r="O54" i="32" s="1"/>
  <c r="AL54" i="32" s="1"/>
  <c r="L54" i="32"/>
  <c r="AD54" i="32" s="1"/>
  <c r="AI54" i="32" s="1"/>
  <c r="E54" i="32"/>
  <c r="A54" i="32"/>
  <c r="K53" i="32"/>
  <c r="N53" i="32"/>
  <c r="O53" i="32" s="1"/>
  <c r="AL53" i="32" s="1"/>
  <c r="L53" i="32"/>
  <c r="AD53" i="32" s="1"/>
  <c r="AI53" i="32" s="1"/>
  <c r="E53" i="32"/>
  <c r="A53" i="32"/>
  <c r="K52" i="32"/>
  <c r="N52" i="32"/>
  <c r="O52" i="32" s="1"/>
  <c r="AL52" i="32" s="1"/>
  <c r="L52" i="32"/>
  <c r="AD52" i="32" s="1"/>
  <c r="AI52" i="32" s="1"/>
  <c r="E52" i="32"/>
  <c r="A52" i="32"/>
  <c r="K51" i="32"/>
  <c r="N51" i="32"/>
  <c r="O51" i="32" s="1"/>
  <c r="AL51" i="32" s="1"/>
  <c r="L51" i="32"/>
  <c r="AD51" i="32" s="1"/>
  <c r="AI51" i="32" s="1"/>
  <c r="E51" i="32"/>
  <c r="A51" i="32"/>
  <c r="K50" i="32"/>
  <c r="N50" i="32"/>
  <c r="O50" i="32" s="1"/>
  <c r="AL50" i="32" s="1"/>
  <c r="L50" i="32"/>
  <c r="AD50" i="32" s="1"/>
  <c r="AI50" i="32" s="1"/>
  <c r="D50" i="32"/>
  <c r="A50" i="32"/>
  <c r="K49" i="32"/>
  <c r="N49" i="32"/>
  <c r="O49" i="32" s="1"/>
  <c r="AL49" i="32" s="1"/>
  <c r="L49" i="32"/>
  <c r="AD49" i="32" s="1"/>
  <c r="AI49" i="32" s="1"/>
  <c r="D49" i="32"/>
  <c r="A49" i="32"/>
  <c r="N48" i="32"/>
  <c r="O48" i="32" s="1"/>
  <c r="AL48" i="32" s="1"/>
  <c r="L48" i="32"/>
  <c r="AD48" i="32" s="1"/>
  <c r="AI48" i="32" s="1"/>
  <c r="D48" i="32"/>
  <c r="A48" i="32"/>
  <c r="K47" i="32"/>
  <c r="N47" i="32"/>
  <c r="O47" i="32" s="1"/>
  <c r="AL47" i="32" s="1"/>
  <c r="L47" i="32"/>
  <c r="AD47" i="32" s="1"/>
  <c r="AI47" i="32" s="1"/>
  <c r="D47" i="32"/>
  <c r="A47" i="32"/>
  <c r="K46" i="32"/>
  <c r="N46" i="32"/>
  <c r="O46" i="32" s="1"/>
  <c r="AL46" i="32" s="1"/>
  <c r="L46" i="32"/>
  <c r="AD46" i="32" s="1"/>
  <c r="AI46" i="32" s="1"/>
  <c r="E46" i="32"/>
  <c r="A46" i="32"/>
  <c r="K45" i="32"/>
  <c r="N45" i="32"/>
  <c r="O45" i="32" s="1"/>
  <c r="AL45" i="32" s="1"/>
  <c r="L45" i="32"/>
  <c r="AD45" i="32" s="1"/>
  <c r="AI45" i="32" s="1"/>
  <c r="E45" i="32"/>
  <c r="A45" i="32"/>
  <c r="K44" i="32"/>
  <c r="N44" i="32"/>
  <c r="O44" i="32" s="1"/>
  <c r="AL44" i="32" s="1"/>
  <c r="L44" i="32"/>
  <c r="AD44" i="32" s="1"/>
  <c r="AI44" i="32" s="1"/>
  <c r="D44" i="32"/>
  <c r="A44" i="32"/>
  <c r="K43" i="32"/>
  <c r="N43" i="32"/>
  <c r="O43" i="32" s="1"/>
  <c r="AL43" i="32" s="1"/>
  <c r="L43" i="32"/>
  <c r="AD43" i="32" s="1"/>
  <c r="AI43" i="32" s="1"/>
  <c r="D43" i="32"/>
  <c r="A43" i="32"/>
  <c r="K42" i="32"/>
  <c r="N42" i="32"/>
  <c r="O42" i="32" s="1"/>
  <c r="AL42" i="32" s="1"/>
  <c r="L42" i="32"/>
  <c r="AD42" i="32" s="1"/>
  <c r="AI42" i="32" s="1"/>
  <c r="D42" i="32"/>
  <c r="A42" i="32"/>
  <c r="K41" i="32"/>
  <c r="N41" i="32"/>
  <c r="O41" i="32" s="1"/>
  <c r="AL41" i="32" s="1"/>
  <c r="L41" i="32"/>
  <c r="AD41" i="32" s="1"/>
  <c r="AI41" i="32" s="1"/>
  <c r="E41" i="32"/>
  <c r="A41" i="32"/>
  <c r="K40" i="32"/>
  <c r="N40" i="32"/>
  <c r="O40" i="32" s="1"/>
  <c r="AL40" i="32" s="1"/>
  <c r="L40" i="32"/>
  <c r="AD40" i="32" s="1"/>
  <c r="AI40" i="32" s="1"/>
  <c r="E40" i="32"/>
  <c r="A40" i="32"/>
  <c r="K39" i="32"/>
  <c r="N39" i="32"/>
  <c r="O39" i="32" s="1"/>
  <c r="AL39" i="32" s="1"/>
  <c r="L39" i="32"/>
  <c r="AD39" i="32" s="1"/>
  <c r="AI39" i="32" s="1"/>
  <c r="E39" i="32"/>
  <c r="A39" i="32"/>
  <c r="K38" i="32"/>
  <c r="N38" i="32"/>
  <c r="O38" i="32" s="1"/>
  <c r="AL38" i="32" s="1"/>
  <c r="L38" i="32"/>
  <c r="AD38" i="32" s="1"/>
  <c r="AI38" i="32" s="1"/>
  <c r="E38" i="32"/>
  <c r="A38" i="32"/>
  <c r="K37" i="32"/>
  <c r="N37" i="32"/>
  <c r="O37" i="32" s="1"/>
  <c r="AL37" i="32" s="1"/>
  <c r="L37" i="32"/>
  <c r="AD37" i="32" s="1"/>
  <c r="AI37" i="32" s="1"/>
  <c r="E37" i="32"/>
  <c r="A37" i="32"/>
  <c r="K36" i="32"/>
  <c r="N36" i="32"/>
  <c r="O36" i="32" s="1"/>
  <c r="AL36" i="32" s="1"/>
  <c r="L36" i="32"/>
  <c r="AD36" i="32" s="1"/>
  <c r="AI36" i="32" s="1"/>
  <c r="E36" i="32"/>
  <c r="A36" i="32"/>
  <c r="K35" i="32"/>
  <c r="N35" i="32"/>
  <c r="O35" i="32" s="1"/>
  <c r="AL35" i="32" s="1"/>
  <c r="L35" i="32"/>
  <c r="AD35" i="32" s="1"/>
  <c r="AI35" i="32" s="1"/>
  <c r="E35" i="32"/>
  <c r="A35" i="32"/>
  <c r="K34" i="32"/>
  <c r="N34" i="32"/>
  <c r="O34" i="32" s="1"/>
  <c r="AL34" i="32" s="1"/>
  <c r="L34" i="32"/>
  <c r="AD34" i="32" s="1"/>
  <c r="AI34" i="32" s="1"/>
  <c r="E34" i="32"/>
  <c r="A34" i="32"/>
  <c r="K33" i="32"/>
  <c r="N33" i="32"/>
  <c r="O33" i="32" s="1"/>
  <c r="AL33" i="32" s="1"/>
  <c r="L33" i="32"/>
  <c r="AD33" i="32" s="1"/>
  <c r="AI33" i="32" s="1"/>
  <c r="E33" i="32"/>
  <c r="A33" i="32"/>
  <c r="K32" i="32"/>
  <c r="N32" i="32"/>
  <c r="O32" i="32" s="1"/>
  <c r="AL32" i="32" s="1"/>
  <c r="L32" i="32"/>
  <c r="AD32" i="32" s="1"/>
  <c r="AI32" i="32" s="1"/>
  <c r="E32" i="32"/>
  <c r="A32" i="32"/>
  <c r="K31" i="32"/>
  <c r="N31" i="32"/>
  <c r="O31" i="32" s="1"/>
  <c r="AL31" i="32" s="1"/>
  <c r="L31" i="32"/>
  <c r="AD31" i="32" s="1"/>
  <c r="AI31" i="32" s="1"/>
  <c r="E31" i="32"/>
  <c r="A31" i="32"/>
  <c r="K30" i="32"/>
  <c r="N30" i="32"/>
  <c r="O30" i="32" s="1"/>
  <c r="AL30" i="32" s="1"/>
  <c r="L30" i="32"/>
  <c r="AD30" i="32" s="1"/>
  <c r="AI30" i="32" s="1"/>
  <c r="E30" i="32"/>
  <c r="A30" i="32"/>
  <c r="K29" i="32"/>
  <c r="N29" i="32"/>
  <c r="O29" i="32" s="1"/>
  <c r="AL29" i="32" s="1"/>
  <c r="L29" i="32"/>
  <c r="AD29" i="32" s="1"/>
  <c r="AI29" i="32" s="1"/>
  <c r="D29" i="32"/>
  <c r="A29" i="32"/>
  <c r="K28" i="32"/>
  <c r="N28" i="32"/>
  <c r="O28" i="32" s="1"/>
  <c r="AL28" i="32" s="1"/>
  <c r="L28" i="32"/>
  <c r="AD28" i="32" s="1"/>
  <c r="AI28" i="32" s="1"/>
  <c r="E28" i="32"/>
  <c r="A28" i="32"/>
  <c r="K27" i="32"/>
  <c r="N27" i="32"/>
  <c r="O27" i="32" s="1"/>
  <c r="AL27" i="32" s="1"/>
  <c r="L27" i="32"/>
  <c r="AD27" i="32" s="1"/>
  <c r="AI27" i="32" s="1"/>
  <c r="E27" i="32"/>
  <c r="A27" i="32"/>
  <c r="K26" i="32"/>
  <c r="N26" i="32"/>
  <c r="O26" i="32" s="1"/>
  <c r="AL26" i="32" s="1"/>
  <c r="L26" i="32"/>
  <c r="AD26" i="32" s="1"/>
  <c r="AI26" i="32" s="1"/>
  <c r="E26" i="32"/>
  <c r="A26" i="32"/>
  <c r="K25" i="32"/>
  <c r="N25" i="32"/>
  <c r="O25" i="32" s="1"/>
  <c r="AL25" i="32" s="1"/>
  <c r="L25" i="32"/>
  <c r="AD25" i="32" s="1"/>
  <c r="AI25" i="32" s="1"/>
  <c r="E25" i="32"/>
  <c r="A25" i="32"/>
  <c r="K24" i="32"/>
  <c r="N24" i="32"/>
  <c r="O24" i="32" s="1"/>
  <c r="AL24" i="32" s="1"/>
  <c r="L24" i="32"/>
  <c r="AD24" i="32" s="1"/>
  <c r="AI24" i="32" s="1"/>
  <c r="E24" i="32"/>
  <c r="A24" i="32"/>
  <c r="K23" i="32"/>
  <c r="N23" i="32"/>
  <c r="O23" i="32" s="1"/>
  <c r="AL23" i="32" s="1"/>
  <c r="L23" i="32"/>
  <c r="AD23" i="32" s="1"/>
  <c r="AI23" i="32" s="1"/>
  <c r="D23" i="32"/>
  <c r="A23" i="32"/>
  <c r="K22" i="32"/>
  <c r="N22" i="32"/>
  <c r="O22" i="32" s="1"/>
  <c r="AL22" i="32" s="1"/>
  <c r="L22" i="32"/>
  <c r="AD22" i="32" s="1"/>
  <c r="AI22" i="32" s="1"/>
  <c r="D22" i="32"/>
  <c r="A22" i="32"/>
  <c r="K21" i="32"/>
  <c r="N21" i="32"/>
  <c r="O21" i="32" s="1"/>
  <c r="AL21" i="32" s="1"/>
  <c r="L21" i="32"/>
  <c r="AD21" i="32" s="1"/>
  <c r="AI21" i="32" s="1"/>
  <c r="E21" i="32"/>
  <c r="A21" i="32"/>
  <c r="K20" i="32"/>
  <c r="N20" i="32"/>
  <c r="O20" i="32" s="1"/>
  <c r="AL20" i="32" s="1"/>
  <c r="L20" i="32"/>
  <c r="AD20" i="32" s="1"/>
  <c r="AI20" i="32" s="1"/>
  <c r="E20" i="32"/>
  <c r="A20" i="32"/>
  <c r="K19" i="32"/>
  <c r="N19" i="32"/>
  <c r="O19" i="32" s="1"/>
  <c r="AL19" i="32" s="1"/>
  <c r="L19" i="32"/>
  <c r="AD19" i="32" s="1"/>
  <c r="AI19" i="32" s="1"/>
  <c r="A19" i="32"/>
  <c r="K18" i="32"/>
  <c r="N18" i="32"/>
  <c r="O18" i="32" s="1"/>
  <c r="AL18" i="32" s="1"/>
  <c r="L18" i="32"/>
  <c r="AD18" i="32" s="1"/>
  <c r="AI18" i="32" s="1"/>
  <c r="E18" i="32"/>
  <c r="A18" i="32"/>
  <c r="K17" i="32"/>
  <c r="N17" i="32"/>
  <c r="O17" i="32" s="1"/>
  <c r="AL17" i="32" s="1"/>
  <c r="L17" i="32"/>
  <c r="AD17" i="32" s="1"/>
  <c r="AI17" i="32" s="1"/>
  <c r="E17" i="32"/>
  <c r="A17" i="32"/>
  <c r="N16" i="32"/>
  <c r="O16" i="32" s="1"/>
  <c r="AL16" i="32" s="1"/>
  <c r="L16" i="32"/>
  <c r="AD16" i="32" s="1"/>
  <c r="AI16" i="32" s="1"/>
  <c r="D16" i="32"/>
  <c r="A16" i="32"/>
  <c r="K15" i="32"/>
  <c r="N15" i="32"/>
  <c r="O15" i="32" s="1"/>
  <c r="AL15" i="32" s="1"/>
  <c r="L15" i="32"/>
  <c r="AD15" i="32" s="1"/>
  <c r="AI15" i="32" s="1"/>
  <c r="E15" i="32"/>
  <c r="A15" i="32"/>
  <c r="N14" i="32"/>
  <c r="O14" i="32" s="1"/>
  <c r="AL14" i="32" s="1"/>
  <c r="L14" i="32"/>
  <c r="AD14" i="32" s="1"/>
  <c r="AI14" i="32" s="1"/>
  <c r="D14" i="32"/>
  <c r="A14" i="32"/>
  <c r="K13" i="32"/>
  <c r="N13" i="32"/>
  <c r="O13" i="32" s="1"/>
  <c r="AL13" i="32" s="1"/>
  <c r="L13" i="32"/>
  <c r="AD13" i="32" s="1"/>
  <c r="AI13" i="32" s="1"/>
  <c r="D13" i="32"/>
  <c r="A13" i="32"/>
  <c r="AQ12" i="32"/>
  <c r="AM12" i="32"/>
  <c r="AJ12" i="32" s="1"/>
  <c r="N12" i="32"/>
  <c r="O12" i="32" s="1"/>
  <c r="AL12" i="32" s="1"/>
  <c r="A12" i="32"/>
  <c r="AQ11" i="32"/>
  <c r="AP11" i="32"/>
  <c r="AO11" i="32"/>
  <c r="AM11" i="32"/>
  <c r="K11" i="32"/>
  <c r="J6" i="32"/>
  <c r="I6" i="32"/>
  <c r="H6" i="32"/>
  <c r="F6" i="32"/>
  <c r="E6" i="32"/>
  <c r="D6" i="32"/>
  <c r="C6" i="32"/>
  <c r="B6" i="32"/>
  <c r="E61" i="32" l="1"/>
  <c r="D61" i="32"/>
  <c r="D12" i="32"/>
  <c r="E12" i="32"/>
  <c r="E23" i="32"/>
  <c r="AR11" i="32"/>
  <c r="AS11" i="32" s="1"/>
  <c r="AT11" i="32" s="1"/>
  <c r="AN11" i="32" s="1"/>
  <c r="E14" i="32"/>
  <c r="E13" i="32"/>
  <c r="D51" i="32"/>
  <c r="D52" i="32"/>
  <c r="D30" i="32"/>
  <c r="D45" i="32"/>
  <c r="E43" i="32"/>
  <c r="E42" i="32"/>
  <c r="AJ13" i="32"/>
  <c r="AJ17" i="32"/>
  <c r="E16" i="32"/>
  <c r="D31" i="32"/>
  <c r="D46" i="32"/>
  <c r="E48" i="32"/>
  <c r="E44" i="32"/>
  <c r="D54" i="32"/>
  <c r="D24" i="32"/>
  <c r="D25" i="32"/>
  <c r="D26" i="32"/>
  <c r="D27" i="32"/>
  <c r="D28" i="32"/>
  <c r="AR12" i="32"/>
  <c r="AS12" i="32" s="1"/>
  <c r="AT12" i="32" s="1"/>
  <c r="E22" i="32"/>
  <c r="D38" i="32"/>
  <c r="E19" i="32"/>
  <c r="G4" i="32"/>
  <c r="E50" i="32"/>
  <c r="D32" i="32"/>
  <c r="D33" i="32"/>
  <c r="D34" i="32"/>
  <c r="D35" i="32"/>
  <c r="D36" i="32"/>
  <c r="D37" i="32"/>
  <c r="D53" i="32"/>
  <c r="E29" i="32"/>
  <c r="D17" i="32"/>
  <c r="D18" i="32"/>
  <c r="D19" i="32"/>
  <c r="D20" i="32"/>
  <c r="D39" i="32"/>
  <c r="D40" i="32"/>
  <c r="D41" i="32"/>
  <c r="D55" i="32"/>
  <c r="D56" i="32"/>
  <c r="D15" i="32"/>
  <c r="D21" i="32"/>
  <c r="D57" i="32"/>
  <c r="D58" i="32"/>
  <c r="D59" i="32"/>
  <c r="D60" i="32"/>
  <c r="E47" i="32"/>
  <c r="E49" i="32"/>
  <c r="K48" i="32"/>
  <c r="AI6" i="32" l="1"/>
  <c r="AI8" i="32" s="1"/>
  <c r="AL8" i="32"/>
  <c r="K12" i="32"/>
  <c r="AN12" i="32"/>
  <c r="K14" i="32"/>
  <c r="K16" i="32"/>
  <c r="F51" i="24"/>
  <c r="E51" i="24"/>
  <c r="A51" i="24"/>
  <c r="F50" i="24"/>
  <c r="E50" i="24"/>
  <c r="A50" i="24"/>
  <c r="F49" i="24"/>
  <c r="E49" i="24"/>
  <c r="A49" i="24"/>
  <c r="F48" i="24"/>
  <c r="E48" i="24"/>
  <c r="A48" i="24"/>
  <c r="AK17" i="32" l="1"/>
  <c r="AK12" i="32"/>
  <c r="AK16" i="32"/>
  <c r="AK13" i="32"/>
  <c r="AK15" i="32"/>
  <c r="AK14" i="32"/>
  <c r="D48" i="24"/>
  <c r="D49" i="24"/>
  <c r="D50" i="24"/>
  <c r="D51" i="24"/>
  <c r="AJ8" i="32" l="1"/>
  <c r="A12" i="29"/>
  <c r="L6" i="24" l="1"/>
  <c r="K6" i="24"/>
  <c r="J6" i="24"/>
  <c r="I6" i="24"/>
  <c r="H6" i="24"/>
  <c r="G6" i="24"/>
  <c r="F6" i="24"/>
  <c r="D6" i="24"/>
  <c r="B6" i="24"/>
  <c r="N6" i="30"/>
  <c r="M6" i="30"/>
  <c r="L6" i="30"/>
  <c r="K6" i="30"/>
  <c r="J6" i="30"/>
  <c r="I6" i="30"/>
  <c r="H6" i="30"/>
  <c r="G6" i="30"/>
  <c r="F6" i="30"/>
  <c r="E6" i="30"/>
  <c r="D6" i="30"/>
  <c r="B6" i="30"/>
  <c r="J6" i="29"/>
  <c r="I6" i="29"/>
  <c r="H6" i="29"/>
  <c r="G6" i="29"/>
  <c r="F6" i="29"/>
  <c r="E6" i="29"/>
  <c r="D6" i="29"/>
  <c r="B6" i="29"/>
  <c r="W1" i="30"/>
  <c r="AM11" i="29" l="1"/>
  <c r="L2011" i="29" l="1"/>
  <c r="AD2011" i="29" s="1"/>
  <c r="AI2011" i="29" s="1"/>
  <c r="L2010" i="29"/>
  <c r="AD2010" i="29" s="1"/>
  <c r="AI2010" i="29" s="1"/>
  <c r="L2009" i="29"/>
  <c r="AD2009" i="29" s="1"/>
  <c r="AI2009" i="29" s="1"/>
  <c r="L2008" i="29"/>
  <c r="AD2008" i="29" s="1"/>
  <c r="AI2008" i="29" s="1"/>
  <c r="L2007" i="29"/>
  <c r="AD2007" i="29" s="1"/>
  <c r="AI2007" i="29" s="1"/>
  <c r="L2006" i="29"/>
  <c r="AD2006" i="29" s="1"/>
  <c r="AI2006" i="29" s="1"/>
  <c r="L2005" i="29"/>
  <c r="AD2005" i="29" s="1"/>
  <c r="AI2005" i="29" s="1"/>
  <c r="L2004" i="29"/>
  <c r="AD2004" i="29" s="1"/>
  <c r="AI2004" i="29" s="1"/>
  <c r="L2003" i="29"/>
  <c r="AD2003" i="29" s="1"/>
  <c r="AI2003" i="29" s="1"/>
  <c r="L2002" i="29"/>
  <c r="AD2002" i="29" s="1"/>
  <c r="AI2002" i="29" s="1"/>
  <c r="L2001" i="29"/>
  <c r="AD2001" i="29" s="1"/>
  <c r="AI2001" i="29" s="1"/>
  <c r="L2000" i="29"/>
  <c r="AD2000" i="29" s="1"/>
  <c r="AI2000" i="29" s="1"/>
  <c r="L1999" i="29"/>
  <c r="AD1999" i="29" s="1"/>
  <c r="AI1999" i="29" s="1"/>
  <c r="L1998" i="29"/>
  <c r="AD1998" i="29" s="1"/>
  <c r="AI1998" i="29" s="1"/>
  <c r="L1997" i="29"/>
  <c r="AD1997" i="29" s="1"/>
  <c r="AI1997" i="29" s="1"/>
  <c r="L1996" i="29"/>
  <c r="AD1996" i="29" s="1"/>
  <c r="AI1996" i="29" s="1"/>
  <c r="L1995" i="29"/>
  <c r="AD1995" i="29" s="1"/>
  <c r="AI1995" i="29" s="1"/>
  <c r="L1994" i="29"/>
  <c r="AD1994" i="29" s="1"/>
  <c r="AI1994" i="29" s="1"/>
  <c r="L1993" i="29"/>
  <c r="AD1993" i="29" s="1"/>
  <c r="AI1993" i="29" s="1"/>
  <c r="L1992" i="29"/>
  <c r="AD1992" i="29" s="1"/>
  <c r="AI1992" i="29" s="1"/>
  <c r="L1991" i="29"/>
  <c r="AD1991" i="29" s="1"/>
  <c r="AI1991" i="29" s="1"/>
  <c r="L1990" i="29"/>
  <c r="AD1990" i="29" s="1"/>
  <c r="AI1990" i="29" s="1"/>
  <c r="L1989" i="29"/>
  <c r="AD1989" i="29" s="1"/>
  <c r="AI1989" i="29" s="1"/>
  <c r="L1988" i="29"/>
  <c r="AD1988" i="29" s="1"/>
  <c r="AI1988" i="29" s="1"/>
  <c r="L1987" i="29"/>
  <c r="AD1987" i="29" s="1"/>
  <c r="AI1987" i="29" s="1"/>
  <c r="L1986" i="29"/>
  <c r="AD1986" i="29" s="1"/>
  <c r="AI1986" i="29" s="1"/>
  <c r="L1985" i="29"/>
  <c r="AD1985" i="29" s="1"/>
  <c r="AI1985" i="29" s="1"/>
  <c r="L1984" i="29"/>
  <c r="AD1984" i="29" s="1"/>
  <c r="AI1984" i="29" s="1"/>
  <c r="L1983" i="29"/>
  <c r="AD1983" i="29" s="1"/>
  <c r="AI1983" i="29" s="1"/>
  <c r="L1982" i="29"/>
  <c r="AD1982" i="29" s="1"/>
  <c r="AI1982" i="29" s="1"/>
  <c r="L1981" i="29"/>
  <c r="AD1981" i="29" s="1"/>
  <c r="AI1981" i="29" s="1"/>
  <c r="L1980" i="29"/>
  <c r="AD1980" i="29" s="1"/>
  <c r="AI1980" i="29" s="1"/>
  <c r="L1979" i="29"/>
  <c r="AD1979" i="29" s="1"/>
  <c r="AI1979" i="29" s="1"/>
  <c r="L1978" i="29"/>
  <c r="AD1978" i="29" s="1"/>
  <c r="AI1978" i="29" s="1"/>
  <c r="L1977" i="29"/>
  <c r="AD1977" i="29" s="1"/>
  <c r="AI1977" i="29" s="1"/>
  <c r="L1976" i="29"/>
  <c r="AD1976" i="29" s="1"/>
  <c r="AI1976" i="29" s="1"/>
  <c r="L1975" i="29"/>
  <c r="AD1975" i="29" s="1"/>
  <c r="AI1975" i="29" s="1"/>
  <c r="L1974" i="29"/>
  <c r="AD1974" i="29" s="1"/>
  <c r="AI1974" i="29" s="1"/>
  <c r="L1973" i="29"/>
  <c r="AD1973" i="29" s="1"/>
  <c r="AI1973" i="29" s="1"/>
  <c r="L1972" i="29"/>
  <c r="AD1972" i="29" s="1"/>
  <c r="AI1972" i="29" s="1"/>
  <c r="L1971" i="29"/>
  <c r="AD1971" i="29" s="1"/>
  <c r="AI1971" i="29" s="1"/>
  <c r="L1970" i="29"/>
  <c r="AD1970" i="29" s="1"/>
  <c r="AI1970" i="29" s="1"/>
  <c r="L1969" i="29"/>
  <c r="AD1969" i="29" s="1"/>
  <c r="AI1969" i="29" s="1"/>
  <c r="L1968" i="29"/>
  <c r="AD1968" i="29" s="1"/>
  <c r="AI1968" i="29" s="1"/>
  <c r="L1967" i="29"/>
  <c r="AD1967" i="29" s="1"/>
  <c r="AI1967" i="29" s="1"/>
  <c r="L1966" i="29"/>
  <c r="AD1966" i="29" s="1"/>
  <c r="AI1966" i="29" s="1"/>
  <c r="L1965" i="29"/>
  <c r="AD1965" i="29" s="1"/>
  <c r="AI1965" i="29" s="1"/>
  <c r="L1964" i="29"/>
  <c r="AD1964" i="29" s="1"/>
  <c r="AI1964" i="29" s="1"/>
  <c r="L1963" i="29"/>
  <c r="AD1963" i="29" s="1"/>
  <c r="AI1963" i="29" s="1"/>
  <c r="L1962" i="29"/>
  <c r="AD1962" i="29" s="1"/>
  <c r="AI1962" i="29" s="1"/>
  <c r="L1961" i="29"/>
  <c r="AD1961" i="29" s="1"/>
  <c r="AI1961" i="29" s="1"/>
  <c r="L1960" i="29"/>
  <c r="AD1960" i="29" s="1"/>
  <c r="AI1960" i="29" s="1"/>
  <c r="L1959" i="29"/>
  <c r="AD1959" i="29" s="1"/>
  <c r="AI1959" i="29" s="1"/>
  <c r="L1958" i="29"/>
  <c r="AD1958" i="29" s="1"/>
  <c r="AI1958" i="29" s="1"/>
  <c r="L1957" i="29"/>
  <c r="AD1957" i="29" s="1"/>
  <c r="AI1957" i="29" s="1"/>
  <c r="L1956" i="29"/>
  <c r="AD1956" i="29" s="1"/>
  <c r="AI1956" i="29" s="1"/>
  <c r="L1955" i="29"/>
  <c r="AD1955" i="29" s="1"/>
  <c r="AI1955" i="29" s="1"/>
  <c r="L1954" i="29"/>
  <c r="AD1954" i="29" s="1"/>
  <c r="AI1954" i="29" s="1"/>
  <c r="L1953" i="29"/>
  <c r="AD1953" i="29" s="1"/>
  <c r="AI1953" i="29" s="1"/>
  <c r="L1952" i="29"/>
  <c r="AD1952" i="29" s="1"/>
  <c r="AI1952" i="29" s="1"/>
  <c r="L1951" i="29"/>
  <c r="AD1951" i="29" s="1"/>
  <c r="AI1951" i="29" s="1"/>
  <c r="L1950" i="29"/>
  <c r="AD1950" i="29" s="1"/>
  <c r="AI1950" i="29" s="1"/>
  <c r="L1949" i="29"/>
  <c r="AD1949" i="29" s="1"/>
  <c r="AI1949" i="29" s="1"/>
  <c r="L1948" i="29"/>
  <c r="AD1948" i="29" s="1"/>
  <c r="AI1948" i="29" s="1"/>
  <c r="L1947" i="29"/>
  <c r="AD1947" i="29" s="1"/>
  <c r="AI1947" i="29" s="1"/>
  <c r="L1946" i="29"/>
  <c r="AD1946" i="29" s="1"/>
  <c r="AI1946" i="29" s="1"/>
  <c r="L1945" i="29"/>
  <c r="AD1945" i="29" s="1"/>
  <c r="AI1945" i="29" s="1"/>
  <c r="L1944" i="29"/>
  <c r="AD1944" i="29" s="1"/>
  <c r="AI1944" i="29" s="1"/>
  <c r="L1943" i="29"/>
  <c r="AD1943" i="29" s="1"/>
  <c r="AI1943" i="29" s="1"/>
  <c r="L1942" i="29"/>
  <c r="AD1942" i="29" s="1"/>
  <c r="AI1942" i="29" s="1"/>
  <c r="L1941" i="29"/>
  <c r="AD1941" i="29" s="1"/>
  <c r="AI1941" i="29" s="1"/>
  <c r="L1940" i="29"/>
  <c r="AD1940" i="29" s="1"/>
  <c r="AI1940" i="29" s="1"/>
  <c r="L1939" i="29"/>
  <c r="AD1939" i="29" s="1"/>
  <c r="AI1939" i="29" s="1"/>
  <c r="L1938" i="29"/>
  <c r="AD1938" i="29" s="1"/>
  <c r="AI1938" i="29" s="1"/>
  <c r="L1937" i="29"/>
  <c r="AD1937" i="29" s="1"/>
  <c r="AI1937" i="29" s="1"/>
  <c r="L1936" i="29"/>
  <c r="AD1936" i="29" s="1"/>
  <c r="AI1936" i="29" s="1"/>
  <c r="L1935" i="29"/>
  <c r="AD1935" i="29" s="1"/>
  <c r="AI1935" i="29" s="1"/>
  <c r="L1934" i="29"/>
  <c r="AD1934" i="29" s="1"/>
  <c r="AI1934" i="29" s="1"/>
  <c r="L1933" i="29"/>
  <c r="AD1933" i="29" s="1"/>
  <c r="AI1933" i="29" s="1"/>
  <c r="L1932" i="29"/>
  <c r="AD1932" i="29" s="1"/>
  <c r="AI1932" i="29" s="1"/>
  <c r="L1931" i="29"/>
  <c r="AD1931" i="29" s="1"/>
  <c r="AI1931" i="29" s="1"/>
  <c r="L1930" i="29"/>
  <c r="AD1930" i="29" s="1"/>
  <c r="AI1930" i="29" s="1"/>
  <c r="L1929" i="29"/>
  <c r="AD1929" i="29" s="1"/>
  <c r="AI1929" i="29" s="1"/>
  <c r="L1928" i="29"/>
  <c r="AD1928" i="29" s="1"/>
  <c r="AI1928" i="29" s="1"/>
  <c r="L1927" i="29"/>
  <c r="AD1927" i="29" s="1"/>
  <c r="AI1927" i="29" s="1"/>
  <c r="L1926" i="29"/>
  <c r="AD1926" i="29" s="1"/>
  <c r="AI1926" i="29" s="1"/>
  <c r="L1925" i="29"/>
  <c r="AD1925" i="29" s="1"/>
  <c r="AI1925" i="29" s="1"/>
  <c r="L1924" i="29"/>
  <c r="AD1924" i="29" s="1"/>
  <c r="AI1924" i="29" s="1"/>
  <c r="L1923" i="29"/>
  <c r="AD1923" i="29" s="1"/>
  <c r="AI1923" i="29" s="1"/>
  <c r="L1922" i="29"/>
  <c r="AD1922" i="29" s="1"/>
  <c r="AI1922" i="29" s="1"/>
  <c r="L1921" i="29"/>
  <c r="AD1921" i="29" s="1"/>
  <c r="AI1921" i="29" s="1"/>
  <c r="L1920" i="29"/>
  <c r="AD1920" i="29" s="1"/>
  <c r="AI1920" i="29" s="1"/>
  <c r="L1919" i="29"/>
  <c r="AD1919" i="29" s="1"/>
  <c r="AI1919" i="29" s="1"/>
  <c r="L1918" i="29"/>
  <c r="AD1918" i="29" s="1"/>
  <c r="AI1918" i="29" s="1"/>
  <c r="L1917" i="29"/>
  <c r="AD1917" i="29" s="1"/>
  <c r="AI1917" i="29" s="1"/>
  <c r="L1916" i="29"/>
  <c r="AD1916" i="29" s="1"/>
  <c r="AI1916" i="29" s="1"/>
  <c r="L1915" i="29"/>
  <c r="AD1915" i="29" s="1"/>
  <c r="AI1915" i="29" s="1"/>
  <c r="L1914" i="29"/>
  <c r="AD1914" i="29" s="1"/>
  <c r="AI1914" i="29" s="1"/>
  <c r="L1913" i="29"/>
  <c r="AD1913" i="29" s="1"/>
  <c r="AI1913" i="29" s="1"/>
  <c r="L1912" i="29"/>
  <c r="AD1912" i="29" s="1"/>
  <c r="AI1912" i="29" s="1"/>
  <c r="L1911" i="29"/>
  <c r="AD1911" i="29" s="1"/>
  <c r="AI1911" i="29" s="1"/>
  <c r="L1910" i="29"/>
  <c r="AD1910" i="29" s="1"/>
  <c r="AI1910" i="29" s="1"/>
  <c r="L1909" i="29"/>
  <c r="AD1909" i="29" s="1"/>
  <c r="AI1909" i="29" s="1"/>
  <c r="L1908" i="29"/>
  <c r="AD1908" i="29" s="1"/>
  <c r="AI1908" i="29" s="1"/>
  <c r="L1907" i="29"/>
  <c r="AD1907" i="29" s="1"/>
  <c r="AI1907" i="29" s="1"/>
  <c r="L1906" i="29"/>
  <c r="AD1906" i="29" s="1"/>
  <c r="AI1906" i="29" s="1"/>
  <c r="L1905" i="29"/>
  <c r="AD1905" i="29" s="1"/>
  <c r="AI1905" i="29" s="1"/>
  <c r="L1904" i="29"/>
  <c r="AD1904" i="29" s="1"/>
  <c r="AI1904" i="29" s="1"/>
  <c r="L1903" i="29"/>
  <c r="AD1903" i="29" s="1"/>
  <c r="AI1903" i="29" s="1"/>
  <c r="L1902" i="29"/>
  <c r="AD1902" i="29" s="1"/>
  <c r="AI1902" i="29" s="1"/>
  <c r="L1901" i="29"/>
  <c r="AD1901" i="29" s="1"/>
  <c r="AI1901" i="29" s="1"/>
  <c r="L1900" i="29"/>
  <c r="AD1900" i="29" s="1"/>
  <c r="AI1900" i="29" s="1"/>
  <c r="L1899" i="29"/>
  <c r="AD1899" i="29" s="1"/>
  <c r="AI1899" i="29" s="1"/>
  <c r="L1898" i="29"/>
  <c r="AD1898" i="29" s="1"/>
  <c r="AI1898" i="29" s="1"/>
  <c r="L1897" i="29"/>
  <c r="AD1897" i="29" s="1"/>
  <c r="AI1897" i="29" s="1"/>
  <c r="L1896" i="29"/>
  <c r="AD1896" i="29" s="1"/>
  <c r="AI1896" i="29" s="1"/>
  <c r="L1895" i="29"/>
  <c r="AD1895" i="29" s="1"/>
  <c r="AI1895" i="29" s="1"/>
  <c r="L1894" i="29"/>
  <c r="AD1894" i="29" s="1"/>
  <c r="AI1894" i="29" s="1"/>
  <c r="L1893" i="29"/>
  <c r="AD1893" i="29" s="1"/>
  <c r="AI1893" i="29" s="1"/>
  <c r="L1892" i="29"/>
  <c r="AD1892" i="29" s="1"/>
  <c r="AI1892" i="29" s="1"/>
  <c r="L1891" i="29"/>
  <c r="AD1891" i="29" s="1"/>
  <c r="AI1891" i="29" s="1"/>
  <c r="L1890" i="29"/>
  <c r="AD1890" i="29" s="1"/>
  <c r="AI1890" i="29" s="1"/>
  <c r="L1889" i="29"/>
  <c r="AD1889" i="29" s="1"/>
  <c r="AI1889" i="29" s="1"/>
  <c r="L1888" i="29"/>
  <c r="AD1888" i="29" s="1"/>
  <c r="AI1888" i="29" s="1"/>
  <c r="L1887" i="29"/>
  <c r="AD1887" i="29" s="1"/>
  <c r="AI1887" i="29" s="1"/>
  <c r="L1886" i="29"/>
  <c r="AD1886" i="29" s="1"/>
  <c r="AI1886" i="29" s="1"/>
  <c r="L1885" i="29"/>
  <c r="AD1885" i="29" s="1"/>
  <c r="AI1885" i="29" s="1"/>
  <c r="L1884" i="29"/>
  <c r="AD1884" i="29" s="1"/>
  <c r="AI1884" i="29" s="1"/>
  <c r="L1883" i="29"/>
  <c r="AD1883" i="29" s="1"/>
  <c r="AI1883" i="29" s="1"/>
  <c r="L1882" i="29"/>
  <c r="AD1882" i="29" s="1"/>
  <c r="AI1882" i="29" s="1"/>
  <c r="L1881" i="29"/>
  <c r="AD1881" i="29" s="1"/>
  <c r="AI1881" i="29" s="1"/>
  <c r="L1880" i="29"/>
  <c r="AD1880" i="29" s="1"/>
  <c r="AI1880" i="29" s="1"/>
  <c r="L1879" i="29"/>
  <c r="AD1879" i="29" s="1"/>
  <c r="AI1879" i="29" s="1"/>
  <c r="L1878" i="29"/>
  <c r="AD1878" i="29" s="1"/>
  <c r="AI1878" i="29" s="1"/>
  <c r="L1877" i="29"/>
  <c r="AD1877" i="29" s="1"/>
  <c r="AI1877" i="29" s="1"/>
  <c r="L1876" i="29"/>
  <c r="AD1876" i="29" s="1"/>
  <c r="AI1876" i="29" s="1"/>
  <c r="L1875" i="29"/>
  <c r="AD1875" i="29" s="1"/>
  <c r="AI1875" i="29" s="1"/>
  <c r="L1874" i="29"/>
  <c r="AD1874" i="29" s="1"/>
  <c r="AI1874" i="29" s="1"/>
  <c r="L1873" i="29"/>
  <c r="AD1873" i="29" s="1"/>
  <c r="AI1873" i="29" s="1"/>
  <c r="L1872" i="29"/>
  <c r="AD1872" i="29" s="1"/>
  <c r="AI1872" i="29" s="1"/>
  <c r="L1871" i="29"/>
  <c r="AD1871" i="29" s="1"/>
  <c r="AI1871" i="29" s="1"/>
  <c r="L1870" i="29"/>
  <c r="AD1870" i="29" s="1"/>
  <c r="AI1870" i="29" s="1"/>
  <c r="L1869" i="29"/>
  <c r="AD1869" i="29" s="1"/>
  <c r="AI1869" i="29" s="1"/>
  <c r="L1868" i="29"/>
  <c r="AD1868" i="29" s="1"/>
  <c r="AI1868" i="29" s="1"/>
  <c r="L1867" i="29"/>
  <c r="AD1867" i="29" s="1"/>
  <c r="AI1867" i="29" s="1"/>
  <c r="L1866" i="29"/>
  <c r="AD1866" i="29" s="1"/>
  <c r="AI1866" i="29" s="1"/>
  <c r="L1865" i="29"/>
  <c r="AD1865" i="29" s="1"/>
  <c r="AI1865" i="29" s="1"/>
  <c r="L1864" i="29"/>
  <c r="AD1864" i="29" s="1"/>
  <c r="AI1864" i="29" s="1"/>
  <c r="L1863" i="29"/>
  <c r="AD1863" i="29" s="1"/>
  <c r="AI1863" i="29" s="1"/>
  <c r="L1862" i="29"/>
  <c r="AD1862" i="29" s="1"/>
  <c r="AI1862" i="29" s="1"/>
  <c r="L1861" i="29"/>
  <c r="AD1861" i="29" s="1"/>
  <c r="AI1861" i="29" s="1"/>
  <c r="L1860" i="29"/>
  <c r="AD1860" i="29" s="1"/>
  <c r="AI1860" i="29" s="1"/>
  <c r="L1859" i="29"/>
  <c r="AD1859" i="29" s="1"/>
  <c r="AI1859" i="29" s="1"/>
  <c r="L1858" i="29"/>
  <c r="AD1858" i="29" s="1"/>
  <c r="AI1858" i="29" s="1"/>
  <c r="L1857" i="29"/>
  <c r="AD1857" i="29" s="1"/>
  <c r="AI1857" i="29" s="1"/>
  <c r="L1856" i="29"/>
  <c r="AD1856" i="29" s="1"/>
  <c r="AI1856" i="29" s="1"/>
  <c r="L1855" i="29"/>
  <c r="AD1855" i="29" s="1"/>
  <c r="AI1855" i="29" s="1"/>
  <c r="L1854" i="29"/>
  <c r="AD1854" i="29" s="1"/>
  <c r="AI1854" i="29" s="1"/>
  <c r="L1853" i="29"/>
  <c r="AD1853" i="29" s="1"/>
  <c r="AI1853" i="29" s="1"/>
  <c r="L1852" i="29"/>
  <c r="AD1852" i="29" s="1"/>
  <c r="AI1852" i="29" s="1"/>
  <c r="L1851" i="29"/>
  <c r="AD1851" i="29" s="1"/>
  <c r="AI1851" i="29" s="1"/>
  <c r="L1850" i="29"/>
  <c r="AD1850" i="29" s="1"/>
  <c r="AI1850" i="29" s="1"/>
  <c r="L1849" i="29"/>
  <c r="AD1849" i="29" s="1"/>
  <c r="AI1849" i="29" s="1"/>
  <c r="L1848" i="29"/>
  <c r="AD1848" i="29" s="1"/>
  <c r="AI1848" i="29" s="1"/>
  <c r="L1847" i="29"/>
  <c r="AD1847" i="29" s="1"/>
  <c r="AI1847" i="29" s="1"/>
  <c r="L1846" i="29"/>
  <c r="AD1846" i="29" s="1"/>
  <c r="AI1846" i="29" s="1"/>
  <c r="L1845" i="29"/>
  <c r="AD1845" i="29" s="1"/>
  <c r="AI1845" i="29" s="1"/>
  <c r="L1844" i="29"/>
  <c r="AD1844" i="29" s="1"/>
  <c r="AI1844" i="29" s="1"/>
  <c r="L1843" i="29"/>
  <c r="AD1843" i="29" s="1"/>
  <c r="AI1843" i="29" s="1"/>
  <c r="L1842" i="29"/>
  <c r="AD1842" i="29" s="1"/>
  <c r="AI1842" i="29" s="1"/>
  <c r="L1841" i="29"/>
  <c r="AD1841" i="29" s="1"/>
  <c r="AI1841" i="29" s="1"/>
  <c r="L1840" i="29"/>
  <c r="AD1840" i="29" s="1"/>
  <c r="AI1840" i="29" s="1"/>
  <c r="L1839" i="29"/>
  <c r="AD1839" i="29" s="1"/>
  <c r="AI1839" i="29" s="1"/>
  <c r="L1838" i="29"/>
  <c r="AD1838" i="29" s="1"/>
  <c r="AI1838" i="29" s="1"/>
  <c r="L1837" i="29"/>
  <c r="AD1837" i="29" s="1"/>
  <c r="AI1837" i="29" s="1"/>
  <c r="L1836" i="29"/>
  <c r="AD1836" i="29" s="1"/>
  <c r="AI1836" i="29" s="1"/>
  <c r="L1835" i="29"/>
  <c r="AD1835" i="29" s="1"/>
  <c r="AI1835" i="29" s="1"/>
  <c r="L1834" i="29"/>
  <c r="AD1834" i="29" s="1"/>
  <c r="AI1834" i="29" s="1"/>
  <c r="L1833" i="29"/>
  <c r="AD1833" i="29" s="1"/>
  <c r="AI1833" i="29" s="1"/>
  <c r="L1832" i="29"/>
  <c r="AD1832" i="29" s="1"/>
  <c r="AI1832" i="29" s="1"/>
  <c r="L1831" i="29"/>
  <c r="AD1831" i="29" s="1"/>
  <c r="AI1831" i="29" s="1"/>
  <c r="L1830" i="29"/>
  <c r="AD1830" i="29" s="1"/>
  <c r="AI1830" i="29" s="1"/>
  <c r="L1829" i="29"/>
  <c r="AD1829" i="29" s="1"/>
  <c r="AI1829" i="29" s="1"/>
  <c r="L1828" i="29"/>
  <c r="AD1828" i="29" s="1"/>
  <c r="AI1828" i="29" s="1"/>
  <c r="L1827" i="29"/>
  <c r="AD1827" i="29" s="1"/>
  <c r="AI1827" i="29" s="1"/>
  <c r="L1826" i="29"/>
  <c r="AD1826" i="29" s="1"/>
  <c r="AI1826" i="29" s="1"/>
  <c r="L1825" i="29"/>
  <c r="AD1825" i="29" s="1"/>
  <c r="AI1825" i="29" s="1"/>
  <c r="L1824" i="29"/>
  <c r="AD1824" i="29" s="1"/>
  <c r="AI1824" i="29" s="1"/>
  <c r="L1823" i="29"/>
  <c r="AD1823" i="29" s="1"/>
  <c r="AI1823" i="29" s="1"/>
  <c r="L1822" i="29"/>
  <c r="AD1822" i="29" s="1"/>
  <c r="AI1822" i="29" s="1"/>
  <c r="L1821" i="29"/>
  <c r="AD1821" i="29" s="1"/>
  <c r="AI1821" i="29" s="1"/>
  <c r="L1820" i="29"/>
  <c r="AD1820" i="29" s="1"/>
  <c r="AI1820" i="29" s="1"/>
  <c r="L1819" i="29"/>
  <c r="AD1819" i="29" s="1"/>
  <c r="AI1819" i="29" s="1"/>
  <c r="L1818" i="29"/>
  <c r="AD1818" i="29" s="1"/>
  <c r="AI1818" i="29" s="1"/>
  <c r="L1817" i="29"/>
  <c r="AD1817" i="29" s="1"/>
  <c r="AI1817" i="29" s="1"/>
  <c r="L1816" i="29"/>
  <c r="AD1816" i="29" s="1"/>
  <c r="AI1816" i="29" s="1"/>
  <c r="L1815" i="29"/>
  <c r="AD1815" i="29" s="1"/>
  <c r="AI1815" i="29" s="1"/>
  <c r="L1814" i="29"/>
  <c r="AD1814" i="29" s="1"/>
  <c r="AI1814" i="29" s="1"/>
  <c r="L1813" i="29"/>
  <c r="AD1813" i="29" s="1"/>
  <c r="AI1813" i="29" s="1"/>
  <c r="L1812" i="29"/>
  <c r="AD1812" i="29" s="1"/>
  <c r="AI1812" i="29" s="1"/>
  <c r="L1811" i="29"/>
  <c r="AD1811" i="29" s="1"/>
  <c r="AI1811" i="29" s="1"/>
  <c r="L1810" i="29"/>
  <c r="AD1810" i="29" s="1"/>
  <c r="AI1810" i="29" s="1"/>
  <c r="L1809" i="29"/>
  <c r="AD1809" i="29" s="1"/>
  <c r="AI1809" i="29" s="1"/>
  <c r="L1808" i="29"/>
  <c r="AD1808" i="29" s="1"/>
  <c r="AI1808" i="29" s="1"/>
  <c r="L1807" i="29"/>
  <c r="AD1807" i="29" s="1"/>
  <c r="AI1807" i="29" s="1"/>
  <c r="L1806" i="29"/>
  <c r="AD1806" i="29" s="1"/>
  <c r="AI1806" i="29" s="1"/>
  <c r="L1805" i="29"/>
  <c r="AD1805" i="29" s="1"/>
  <c r="AI1805" i="29" s="1"/>
  <c r="L1804" i="29"/>
  <c r="AD1804" i="29" s="1"/>
  <c r="AI1804" i="29" s="1"/>
  <c r="L1803" i="29"/>
  <c r="AD1803" i="29" s="1"/>
  <c r="AI1803" i="29" s="1"/>
  <c r="L1802" i="29"/>
  <c r="AD1802" i="29" s="1"/>
  <c r="AI1802" i="29" s="1"/>
  <c r="L1801" i="29"/>
  <c r="AD1801" i="29" s="1"/>
  <c r="AI1801" i="29" s="1"/>
  <c r="L1800" i="29"/>
  <c r="AD1800" i="29" s="1"/>
  <c r="AI1800" i="29" s="1"/>
  <c r="L1799" i="29"/>
  <c r="AD1799" i="29" s="1"/>
  <c r="AI1799" i="29" s="1"/>
  <c r="L1798" i="29"/>
  <c r="AD1798" i="29" s="1"/>
  <c r="AI1798" i="29" s="1"/>
  <c r="L1797" i="29"/>
  <c r="AD1797" i="29" s="1"/>
  <c r="AI1797" i="29" s="1"/>
  <c r="L1796" i="29"/>
  <c r="AD1796" i="29" s="1"/>
  <c r="AI1796" i="29" s="1"/>
  <c r="L1795" i="29"/>
  <c r="AD1795" i="29" s="1"/>
  <c r="AI1795" i="29" s="1"/>
  <c r="L1794" i="29"/>
  <c r="AD1794" i="29" s="1"/>
  <c r="AI1794" i="29" s="1"/>
  <c r="L1793" i="29"/>
  <c r="AD1793" i="29" s="1"/>
  <c r="AI1793" i="29" s="1"/>
  <c r="L1792" i="29"/>
  <c r="AD1792" i="29" s="1"/>
  <c r="AI1792" i="29" s="1"/>
  <c r="L1791" i="29"/>
  <c r="AD1791" i="29" s="1"/>
  <c r="AI1791" i="29" s="1"/>
  <c r="L1790" i="29"/>
  <c r="AD1790" i="29" s="1"/>
  <c r="AI1790" i="29" s="1"/>
  <c r="L1789" i="29"/>
  <c r="AD1789" i="29" s="1"/>
  <c r="AI1789" i="29" s="1"/>
  <c r="L1788" i="29"/>
  <c r="AD1788" i="29" s="1"/>
  <c r="AI1788" i="29" s="1"/>
  <c r="L1787" i="29"/>
  <c r="AD1787" i="29" s="1"/>
  <c r="AI1787" i="29" s="1"/>
  <c r="L1786" i="29"/>
  <c r="AD1786" i="29" s="1"/>
  <c r="AI1786" i="29" s="1"/>
  <c r="L1785" i="29"/>
  <c r="AD1785" i="29" s="1"/>
  <c r="AI1785" i="29" s="1"/>
  <c r="L1784" i="29"/>
  <c r="AD1784" i="29" s="1"/>
  <c r="AI1784" i="29" s="1"/>
  <c r="L1783" i="29"/>
  <c r="AD1783" i="29" s="1"/>
  <c r="AI1783" i="29" s="1"/>
  <c r="L1782" i="29"/>
  <c r="AD1782" i="29" s="1"/>
  <c r="AI1782" i="29" s="1"/>
  <c r="L1781" i="29"/>
  <c r="AD1781" i="29" s="1"/>
  <c r="AI1781" i="29" s="1"/>
  <c r="L1780" i="29"/>
  <c r="AD1780" i="29" s="1"/>
  <c r="AI1780" i="29" s="1"/>
  <c r="L1779" i="29"/>
  <c r="AD1779" i="29" s="1"/>
  <c r="AI1779" i="29" s="1"/>
  <c r="L1778" i="29"/>
  <c r="AD1778" i="29" s="1"/>
  <c r="AI1778" i="29" s="1"/>
  <c r="L1777" i="29"/>
  <c r="AD1777" i="29" s="1"/>
  <c r="AI1777" i="29" s="1"/>
  <c r="L1776" i="29"/>
  <c r="AD1776" i="29" s="1"/>
  <c r="AI1776" i="29" s="1"/>
  <c r="L1775" i="29"/>
  <c r="AD1775" i="29" s="1"/>
  <c r="AI1775" i="29" s="1"/>
  <c r="L1774" i="29"/>
  <c r="AD1774" i="29" s="1"/>
  <c r="AI1774" i="29" s="1"/>
  <c r="L1773" i="29"/>
  <c r="AD1773" i="29" s="1"/>
  <c r="AI1773" i="29" s="1"/>
  <c r="L1772" i="29"/>
  <c r="AD1772" i="29" s="1"/>
  <c r="AI1772" i="29" s="1"/>
  <c r="L1771" i="29"/>
  <c r="AD1771" i="29" s="1"/>
  <c r="AI1771" i="29" s="1"/>
  <c r="L1770" i="29"/>
  <c r="AD1770" i="29" s="1"/>
  <c r="AI1770" i="29" s="1"/>
  <c r="L1769" i="29"/>
  <c r="AD1769" i="29" s="1"/>
  <c r="AI1769" i="29" s="1"/>
  <c r="L1768" i="29"/>
  <c r="AD1768" i="29" s="1"/>
  <c r="AI1768" i="29" s="1"/>
  <c r="L1767" i="29"/>
  <c r="AD1767" i="29" s="1"/>
  <c r="AI1767" i="29" s="1"/>
  <c r="L1766" i="29"/>
  <c r="AD1766" i="29" s="1"/>
  <c r="AI1766" i="29" s="1"/>
  <c r="L1765" i="29"/>
  <c r="AD1765" i="29" s="1"/>
  <c r="AI1765" i="29" s="1"/>
  <c r="L1764" i="29"/>
  <c r="AD1764" i="29" s="1"/>
  <c r="AI1764" i="29" s="1"/>
  <c r="L1763" i="29"/>
  <c r="AD1763" i="29" s="1"/>
  <c r="AI1763" i="29" s="1"/>
  <c r="L1762" i="29"/>
  <c r="AD1762" i="29" s="1"/>
  <c r="AI1762" i="29" s="1"/>
  <c r="L1761" i="29"/>
  <c r="AD1761" i="29" s="1"/>
  <c r="AI1761" i="29" s="1"/>
  <c r="L1760" i="29"/>
  <c r="AD1760" i="29" s="1"/>
  <c r="AI1760" i="29" s="1"/>
  <c r="L1759" i="29"/>
  <c r="AD1759" i="29" s="1"/>
  <c r="AI1759" i="29" s="1"/>
  <c r="L1758" i="29"/>
  <c r="AD1758" i="29" s="1"/>
  <c r="AI1758" i="29" s="1"/>
  <c r="L1757" i="29"/>
  <c r="AD1757" i="29" s="1"/>
  <c r="AI1757" i="29" s="1"/>
  <c r="L1756" i="29"/>
  <c r="AD1756" i="29" s="1"/>
  <c r="AI1756" i="29" s="1"/>
  <c r="L1755" i="29"/>
  <c r="AD1755" i="29" s="1"/>
  <c r="AI1755" i="29" s="1"/>
  <c r="L1754" i="29"/>
  <c r="AD1754" i="29" s="1"/>
  <c r="AI1754" i="29" s="1"/>
  <c r="L1753" i="29"/>
  <c r="AD1753" i="29" s="1"/>
  <c r="AI1753" i="29" s="1"/>
  <c r="L1752" i="29"/>
  <c r="AD1752" i="29" s="1"/>
  <c r="AI1752" i="29" s="1"/>
  <c r="L1751" i="29"/>
  <c r="AD1751" i="29" s="1"/>
  <c r="AI1751" i="29" s="1"/>
  <c r="L1750" i="29"/>
  <c r="AD1750" i="29" s="1"/>
  <c r="AI1750" i="29" s="1"/>
  <c r="L1749" i="29"/>
  <c r="AD1749" i="29" s="1"/>
  <c r="AI1749" i="29" s="1"/>
  <c r="L1748" i="29"/>
  <c r="AD1748" i="29" s="1"/>
  <c r="AI1748" i="29" s="1"/>
  <c r="L1747" i="29"/>
  <c r="AD1747" i="29" s="1"/>
  <c r="AI1747" i="29" s="1"/>
  <c r="L1746" i="29"/>
  <c r="AD1746" i="29" s="1"/>
  <c r="AI1746" i="29" s="1"/>
  <c r="L1745" i="29"/>
  <c r="AD1745" i="29" s="1"/>
  <c r="AI1745" i="29" s="1"/>
  <c r="L1744" i="29"/>
  <c r="AD1744" i="29" s="1"/>
  <c r="AI1744" i="29" s="1"/>
  <c r="L1743" i="29"/>
  <c r="AD1743" i="29" s="1"/>
  <c r="AI1743" i="29" s="1"/>
  <c r="L1742" i="29"/>
  <c r="AD1742" i="29" s="1"/>
  <c r="AI1742" i="29" s="1"/>
  <c r="L1741" i="29"/>
  <c r="AD1741" i="29" s="1"/>
  <c r="AI1741" i="29" s="1"/>
  <c r="L1740" i="29"/>
  <c r="AD1740" i="29" s="1"/>
  <c r="AI1740" i="29" s="1"/>
  <c r="L1739" i="29"/>
  <c r="AD1739" i="29" s="1"/>
  <c r="AI1739" i="29" s="1"/>
  <c r="L1738" i="29"/>
  <c r="AD1738" i="29" s="1"/>
  <c r="AI1738" i="29" s="1"/>
  <c r="L1737" i="29"/>
  <c r="AD1737" i="29" s="1"/>
  <c r="AI1737" i="29" s="1"/>
  <c r="L1736" i="29"/>
  <c r="AD1736" i="29" s="1"/>
  <c r="AI1736" i="29" s="1"/>
  <c r="L1735" i="29"/>
  <c r="AD1735" i="29" s="1"/>
  <c r="AI1735" i="29" s="1"/>
  <c r="L1734" i="29"/>
  <c r="AD1734" i="29" s="1"/>
  <c r="AI1734" i="29" s="1"/>
  <c r="L1733" i="29"/>
  <c r="AD1733" i="29" s="1"/>
  <c r="AI1733" i="29" s="1"/>
  <c r="L1732" i="29"/>
  <c r="AD1732" i="29" s="1"/>
  <c r="AI1732" i="29" s="1"/>
  <c r="L1731" i="29"/>
  <c r="AD1731" i="29" s="1"/>
  <c r="AI1731" i="29" s="1"/>
  <c r="L1730" i="29"/>
  <c r="AD1730" i="29" s="1"/>
  <c r="AI1730" i="29" s="1"/>
  <c r="L1729" i="29"/>
  <c r="AD1729" i="29" s="1"/>
  <c r="AI1729" i="29" s="1"/>
  <c r="L1728" i="29"/>
  <c r="AD1728" i="29" s="1"/>
  <c r="AI1728" i="29" s="1"/>
  <c r="L1727" i="29"/>
  <c r="AD1727" i="29" s="1"/>
  <c r="AI1727" i="29" s="1"/>
  <c r="L1726" i="29"/>
  <c r="AD1726" i="29" s="1"/>
  <c r="AI1726" i="29" s="1"/>
  <c r="L1725" i="29"/>
  <c r="AD1725" i="29" s="1"/>
  <c r="AI1725" i="29" s="1"/>
  <c r="L1724" i="29"/>
  <c r="AD1724" i="29" s="1"/>
  <c r="AI1724" i="29" s="1"/>
  <c r="L1723" i="29"/>
  <c r="AD1723" i="29" s="1"/>
  <c r="AI1723" i="29" s="1"/>
  <c r="L1722" i="29"/>
  <c r="AD1722" i="29" s="1"/>
  <c r="AI1722" i="29" s="1"/>
  <c r="L1721" i="29"/>
  <c r="AD1721" i="29" s="1"/>
  <c r="AI1721" i="29" s="1"/>
  <c r="L1720" i="29"/>
  <c r="AD1720" i="29" s="1"/>
  <c r="AI1720" i="29" s="1"/>
  <c r="L1719" i="29"/>
  <c r="AD1719" i="29" s="1"/>
  <c r="AI1719" i="29" s="1"/>
  <c r="L1718" i="29"/>
  <c r="AD1718" i="29" s="1"/>
  <c r="AI1718" i="29" s="1"/>
  <c r="L1717" i="29"/>
  <c r="AD1717" i="29" s="1"/>
  <c r="AI1717" i="29" s="1"/>
  <c r="L1716" i="29"/>
  <c r="AD1716" i="29" s="1"/>
  <c r="AI1716" i="29" s="1"/>
  <c r="L1715" i="29"/>
  <c r="AD1715" i="29" s="1"/>
  <c r="AI1715" i="29" s="1"/>
  <c r="L1714" i="29"/>
  <c r="AD1714" i="29" s="1"/>
  <c r="AI1714" i="29" s="1"/>
  <c r="L1713" i="29"/>
  <c r="AD1713" i="29" s="1"/>
  <c r="AI1713" i="29" s="1"/>
  <c r="L1712" i="29"/>
  <c r="AD1712" i="29" s="1"/>
  <c r="AI1712" i="29" s="1"/>
  <c r="L1711" i="29"/>
  <c r="AD1711" i="29" s="1"/>
  <c r="AI1711" i="29" s="1"/>
  <c r="L1710" i="29"/>
  <c r="AD1710" i="29" s="1"/>
  <c r="AI1710" i="29" s="1"/>
  <c r="L1709" i="29"/>
  <c r="AD1709" i="29" s="1"/>
  <c r="AI1709" i="29" s="1"/>
  <c r="L1708" i="29"/>
  <c r="AD1708" i="29" s="1"/>
  <c r="AI1708" i="29" s="1"/>
  <c r="L1707" i="29"/>
  <c r="AD1707" i="29" s="1"/>
  <c r="AI1707" i="29" s="1"/>
  <c r="L1706" i="29"/>
  <c r="AD1706" i="29" s="1"/>
  <c r="AI1706" i="29" s="1"/>
  <c r="L1705" i="29"/>
  <c r="AD1705" i="29" s="1"/>
  <c r="AI1705" i="29" s="1"/>
  <c r="L1704" i="29"/>
  <c r="AD1704" i="29" s="1"/>
  <c r="AI1704" i="29" s="1"/>
  <c r="L1703" i="29"/>
  <c r="AD1703" i="29" s="1"/>
  <c r="AI1703" i="29" s="1"/>
  <c r="L1702" i="29"/>
  <c r="AD1702" i="29" s="1"/>
  <c r="AI1702" i="29" s="1"/>
  <c r="L1701" i="29"/>
  <c r="AD1701" i="29" s="1"/>
  <c r="AI1701" i="29" s="1"/>
  <c r="L1700" i="29"/>
  <c r="AD1700" i="29" s="1"/>
  <c r="AI1700" i="29" s="1"/>
  <c r="L1699" i="29"/>
  <c r="AD1699" i="29" s="1"/>
  <c r="AI1699" i="29" s="1"/>
  <c r="L1698" i="29"/>
  <c r="AD1698" i="29" s="1"/>
  <c r="AI1698" i="29" s="1"/>
  <c r="L1697" i="29"/>
  <c r="AD1697" i="29" s="1"/>
  <c r="AI1697" i="29" s="1"/>
  <c r="L1696" i="29"/>
  <c r="AD1696" i="29" s="1"/>
  <c r="AI1696" i="29" s="1"/>
  <c r="L1695" i="29"/>
  <c r="AD1695" i="29" s="1"/>
  <c r="AI1695" i="29" s="1"/>
  <c r="L1694" i="29"/>
  <c r="AD1694" i="29" s="1"/>
  <c r="AI1694" i="29" s="1"/>
  <c r="L1693" i="29"/>
  <c r="AD1693" i="29" s="1"/>
  <c r="AI1693" i="29" s="1"/>
  <c r="L1692" i="29"/>
  <c r="AD1692" i="29" s="1"/>
  <c r="AI1692" i="29" s="1"/>
  <c r="L1691" i="29"/>
  <c r="AD1691" i="29" s="1"/>
  <c r="AI1691" i="29" s="1"/>
  <c r="L1690" i="29"/>
  <c r="AD1690" i="29" s="1"/>
  <c r="AI1690" i="29" s="1"/>
  <c r="L1689" i="29"/>
  <c r="AD1689" i="29" s="1"/>
  <c r="AI1689" i="29" s="1"/>
  <c r="L1688" i="29"/>
  <c r="AD1688" i="29" s="1"/>
  <c r="AI1688" i="29" s="1"/>
  <c r="L1687" i="29"/>
  <c r="AD1687" i="29" s="1"/>
  <c r="AI1687" i="29" s="1"/>
  <c r="L1686" i="29"/>
  <c r="AD1686" i="29" s="1"/>
  <c r="AI1686" i="29" s="1"/>
  <c r="L1685" i="29"/>
  <c r="AD1685" i="29" s="1"/>
  <c r="AI1685" i="29" s="1"/>
  <c r="L1684" i="29"/>
  <c r="AD1684" i="29" s="1"/>
  <c r="AI1684" i="29" s="1"/>
  <c r="L1683" i="29"/>
  <c r="AD1683" i="29" s="1"/>
  <c r="AI1683" i="29" s="1"/>
  <c r="L1682" i="29"/>
  <c r="AD1682" i="29" s="1"/>
  <c r="AI1682" i="29" s="1"/>
  <c r="L1681" i="29"/>
  <c r="AD1681" i="29" s="1"/>
  <c r="AI1681" i="29" s="1"/>
  <c r="L1680" i="29"/>
  <c r="AD1680" i="29" s="1"/>
  <c r="AI1680" i="29" s="1"/>
  <c r="L1679" i="29"/>
  <c r="AD1679" i="29" s="1"/>
  <c r="AI1679" i="29" s="1"/>
  <c r="L1678" i="29"/>
  <c r="AD1678" i="29" s="1"/>
  <c r="AI1678" i="29" s="1"/>
  <c r="L1677" i="29"/>
  <c r="AD1677" i="29" s="1"/>
  <c r="AI1677" i="29" s="1"/>
  <c r="L1676" i="29"/>
  <c r="AD1676" i="29" s="1"/>
  <c r="AI1676" i="29" s="1"/>
  <c r="L1675" i="29"/>
  <c r="AD1675" i="29" s="1"/>
  <c r="AI1675" i="29" s="1"/>
  <c r="L1674" i="29"/>
  <c r="AD1674" i="29" s="1"/>
  <c r="AI1674" i="29" s="1"/>
  <c r="L1673" i="29"/>
  <c r="AD1673" i="29" s="1"/>
  <c r="AI1673" i="29" s="1"/>
  <c r="L1672" i="29"/>
  <c r="AD1672" i="29" s="1"/>
  <c r="AI1672" i="29" s="1"/>
  <c r="L1671" i="29"/>
  <c r="AD1671" i="29" s="1"/>
  <c r="AI1671" i="29" s="1"/>
  <c r="L1670" i="29"/>
  <c r="AD1670" i="29" s="1"/>
  <c r="AI1670" i="29" s="1"/>
  <c r="L1669" i="29"/>
  <c r="AD1669" i="29" s="1"/>
  <c r="AI1669" i="29" s="1"/>
  <c r="L1668" i="29"/>
  <c r="AD1668" i="29" s="1"/>
  <c r="AI1668" i="29" s="1"/>
  <c r="L1667" i="29"/>
  <c r="AD1667" i="29" s="1"/>
  <c r="AI1667" i="29" s="1"/>
  <c r="L1666" i="29"/>
  <c r="AD1666" i="29" s="1"/>
  <c r="AI1666" i="29" s="1"/>
  <c r="L1665" i="29"/>
  <c r="AD1665" i="29" s="1"/>
  <c r="AI1665" i="29" s="1"/>
  <c r="L1664" i="29"/>
  <c r="AD1664" i="29" s="1"/>
  <c r="AI1664" i="29" s="1"/>
  <c r="L1663" i="29"/>
  <c r="AD1663" i="29" s="1"/>
  <c r="AI1663" i="29" s="1"/>
  <c r="L1662" i="29"/>
  <c r="AD1662" i="29" s="1"/>
  <c r="AI1662" i="29" s="1"/>
  <c r="L1661" i="29"/>
  <c r="AD1661" i="29" s="1"/>
  <c r="AI1661" i="29" s="1"/>
  <c r="L1660" i="29"/>
  <c r="AD1660" i="29" s="1"/>
  <c r="AI1660" i="29" s="1"/>
  <c r="L1659" i="29"/>
  <c r="AD1659" i="29" s="1"/>
  <c r="AI1659" i="29" s="1"/>
  <c r="L1658" i="29"/>
  <c r="AD1658" i="29" s="1"/>
  <c r="AI1658" i="29" s="1"/>
  <c r="L1657" i="29"/>
  <c r="AD1657" i="29" s="1"/>
  <c r="AI1657" i="29" s="1"/>
  <c r="L1656" i="29"/>
  <c r="AD1656" i="29" s="1"/>
  <c r="AI1656" i="29" s="1"/>
  <c r="L1655" i="29"/>
  <c r="AD1655" i="29" s="1"/>
  <c r="AI1655" i="29" s="1"/>
  <c r="L1654" i="29"/>
  <c r="AD1654" i="29" s="1"/>
  <c r="AI1654" i="29" s="1"/>
  <c r="L1653" i="29"/>
  <c r="AD1653" i="29" s="1"/>
  <c r="AI1653" i="29" s="1"/>
  <c r="L1652" i="29"/>
  <c r="AD1652" i="29" s="1"/>
  <c r="AI1652" i="29" s="1"/>
  <c r="L1651" i="29"/>
  <c r="AD1651" i="29" s="1"/>
  <c r="AI1651" i="29" s="1"/>
  <c r="L1650" i="29"/>
  <c r="AD1650" i="29" s="1"/>
  <c r="AI1650" i="29" s="1"/>
  <c r="L1649" i="29"/>
  <c r="AD1649" i="29" s="1"/>
  <c r="AI1649" i="29" s="1"/>
  <c r="L1648" i="29"/>
  <c r="AD1648" i="29" s="1"/>
  <c r="AI1648" i="29" s="1"/>
  <c r="L1647" i="29"/>
  <c r="AD1647" i="29" s="1"/>
  <c r="AI1647" i="29" s="1"/>
  <c r="L1646" i="29"/>
  <c r="AD1646" i="29" s="1"/>
  <c r="AI1646" i="29" s="1"/>
  <c r="L1645" i="29"/>
  <c r="AD1645" i="29" s="1"/>
  <c r="AI1645" i="29" s="1"/>
  <c r="L1644" i="29"/>
  <c r="AD1644" i="29" s="1"/>
  <c r="AI1644" i="29" s="1"/>
  <c r="L1643" i="29"/>
  <c r="AD1643" i="29" s="1"/>
  <c r="AI1643" i="29" s="1"/>
  <c r="L1642" i="29"/>
  <c r="AD1642" i="29" s="1"/>
  <c r="AI1642" i="29" s="1"/>
  <c r="L1641" i="29"/>
  <c r="AD1641" i="29" s="1"/>
  <c r="AI1641" i="29" s="1"/>
  <c r="L1640" i="29"/>
  <c r="AD1640" i="29" s="1"/>
  <c r="AI1640" i="29" s="1"/>
  <c r="L1639" i="29"/>
  <c r="AD1639" i="29" s="1"/>
  <c r="AI1639" i="29" s="1"/>
  <c r="L1638" i="29"/>
  <c r="AD1638" i="29" s="1"/>
  <c r="AI1638" i="29" s="1"/>
  <c r="L1637" i="29"/>
  <c r="AD1637" i="29" s="1"/>
  <c r="AI1637" i="29" s="1"/>
  <c r="L1636" i="29"/>
  <c r="AD1636" i="29" s="1"/>
  <c r="AI1636" i="29" s="1"/>
  <c r="L1635" i="29"/>
  <c r="AD1635" i="29" s="1"/>
  <c r="AI1635" i="29" s="1"/>
  <c r="L1634" i="29"/>
  <c r="AD1634" i="29" s="1"/>
  <c r="AI1634" i="29" s="1"/>
  <c r="L1633" i="29"/>
  <c r="AD1633" i="29" s="1"/>
  <c r="AI1633" i="29" s="1"/>
  <c r="L1632" i="29"/>
  <c r="AD1632" i="29" s="1"/>
  <c r="AI1632" i="29" s="1"/>
  <c r="L1631" i="29"/>
  <c r="AD1631" i="29" s="1"/>
  <c r="AI1631" i="29" s="1"/>
  <c r="L1630" i="29"/>
  <c r="AD1630" i="29" s="1"/>
  <c r="AI1630" i="29" s="1"/>
  <c r="L1629" i="29"/>
  <c r="AD1629" i="29" s="1"/>
  <c r="AI1629" i="29" s="1"/>
  <c r="L1628" i="29"/>
  <c r="AD1628" i="29" s="1"/>
  <c r="AI1628" i="29" s="1"/>
  <c r="L1627" i="29"/>
  <c r="AD1627" i="29" s="1"/>
  <c r="AI1627" i="29" s="1"/>
  <c r="L1626" i="29"/>
  <c r="AD1626" i="29" s="1"/>
  <c r="AI1626" i="29" s="1"/>
  <c r="L1625" i="29"/>
  <c r="AD1625" i="29" s="1"/>
  <c r="AI1625" i="29" s="1"/>
  <c r="L1624" i="29"/>
  <c r="AD1624" i="29" s="1"/>
  <c r="AI1624" i="29" s="1"/>
  <c r="L1623" i="29"/>
  <c r="AD1623" i="29" s="1"/>
  <c r="AI1623" i="29" s="1"/>
  <c r="L1622" i="29"/>
  <c r="AD1622" i="29" s="1"/>
  <c r="AI1622" i="29" s="1"/>
  <c r="L1621" i="29"/>
  <c r="AD1621" i="29" s="1"/>
  <c r="AI1621" i="29" s="1"/>
  <c r="L1620" i="29"/>
  <c r="AD1620" i="29" s="1"/>
  <c r="AI1620" i="29" s="1"/>
  <c r="L1619" i="29"/>
  <c r="AD1619" i="29" s="1"/>
  <c r="AI1619" i="29" s="1"/>
  <c r="L1618" i="29"/>
  <c r="AD1618" i="29" s="1"/>
  <c r="AI1618" i="29" s="1"/>
  <c r="L1617" i="29"/>
  <c r="AD1617" i="29" s="1"/>
  <c r="AI1617" i="29" s="1"/>
  <c r="L1616" i="29"/>
  <c r="AD1616" i="29" s="1"/>
  <c r="AI1616" i="29" s="1"/>
  <c r="L1615" i="29"/>
  <c r="AD1615" i="29" s="1"/>
  <c r="AI1615" i="29" s="1"/>
  <c r="L1614" i="29"/>
  <c r="AD1614" i="29" s="1"/>
  <c r="AI1614" i="29" s="1"/>
  <c r="L1613" i="29"/>
  <c r="AD1613" i="29" s="1"/>
  <c r="AI1613" i="29" s="1"/>
  <c r="L1612" i="29"/>
  <c r="AD1612" i="29" s="1"/>
  <c r="AI1612" i="29" s="1"/>
  <c r="L1611" i="29"/>
  <c r="AD1611" i="29" s="1"/>
  <c r="AI1611" i="29" s="1"/>
  <c r="L1610" i="29"/>
  <c r="AD1610" i="29" s="1"/>
  <c r="AI1610" i="29" s="1"/>
  <c r="L1609" i="29"/>
  <c r="AD1609" i="29" s="1"/>
  <c r="AI1609" i="29" s="1"/>
  <c r="L1608" i="29"/>
  <c r="AD1608" i="29" s="1"/>
  <c r="AI1608" i="29" s="1"/>
  <c r="L1607" i="29"/>
  <c r="AD1607" i="29" s="1"/>
  <c r="AI1607" i="29" s="1"/>
  <c r="L1606" i="29"/>
  <c r="AD1606" i="29" s="1"/>
  <c r="AI1606" i="29" s="1"/>
  <c r="L1605" i="29"/>
  <c r="AD1605" i="29" s="1"/>
  <c r="AI1605" i="29" s="1"/>
  <c r="L1604" i="29"/>
  <c r="AD1604" i="29" s="1"/>
  <c r="AI1604" i="29" s="1"/>
  <c r="L1603" i="29"/>
  <c r="AD1603" i="29" s="1"/>
  <c r="AI1603" i="29" s="1"/>
  <c r="L1602" i="29"/>
  <c r="AD1602" i="29" s="1"/>
  <c r="AI1602" i="29" s="1"/>
  <c r="L1601" i="29"/>
  <c r="AD1601" i="29" s="1"/>
  <c r="AI1601" i="29" s="1"/>
  <c r="L1600" i="29"/>
  <c r="AD1600" i="29" s="1"/>
  <c r="AI1600" i="29" s="1"/>
  <c r="L1599" i="29"/>
  <c r="AD1599" i="29" s="1"/>
  <c r="AI1599" i="29" s="1"/>
  <c r="L1598" i="29"/>
  <c r="AD1598" i="29" s="1"/>
  <c r="AI1598" i="29" s="1"/>
  <c r="L1597" i="29"/>
  <c r="AD1597" i="29" s="1"/>
  <c r="AI1597" i="29" s="1"/>
  <c r="L1596" i="29"/>
  <c r="AD1596" i="29" s="1"/>
  <c r="AI1596" i="29" s="1"/>
  <c r="L1595" i="29"/>
  <c r="AD1595" i="29" s="1"/>
  <c r="AI1595" i="29" s="1"/>
  <c r="L1594" i="29"/>
  <c r="AD1594" i="29" s="1"/>
  <c r="AI1594" i="29" s="1"/>
  <c r="L1593" i="29"/>
  <c r="AD1593" i="29" s="1"/>
  <c r="AI1593" i="29" s="1"/>
  <c r="L1592" i="29"/>
  <c r="AD1592" i="29" s="1"/>
  <c r="AI1592" i="29" s="1"/>
  <c r="L1591" i="29"/>
  <c r="AD1591" i="29" s="1"/>
  <c r="AI1591" i="29" s="1"/>
  <c r="L1590" i="29"/>
  <c r="AD1590" i="29" s="1"/>
  <c r="AI1590" i="29" s="1"/>
  <c r="L1589" i="29"/>
  <c r="AD1589" i="29" s="1"/>
  <c r="AI1589" i="29" s="1"/>
  <c r="L1588" i="29"/>
  <c r="AD1588" i="29" s="1"/>
  <c r="AI1588" i="29" s="1"/>
  <c r="L1587" i="29"/>
  <c r="AD1587" i="29" s="1"/>
  <c r="AI1587" i="29" s="1"/>
  <c r="L1586" i="29"/>
  <c r="AD1586" i="29" s="1"/>
  <c r="AI1586" i="29" s="1"/>
  <c r="L1585" i="29"/>
  <c r="AD1585" i="29" s="1"/>
  <c r="AI1585" i="29" s="1"/>
  <c r="L1584" i="29"/>
  <c r="AD1584" i="29" s="1"/>
  <c r="AI1584" i="29" s="1"/>
  <c r="L1583" i="29"/>
  <c r="AD1583" i="29" s="1"/>
  <c r="AI1583" i="29" s="1"/>
  <c r="L1582" i="29"/>
  <c r="AD1582" i="29" s="1"/>
  <c r="AI1582" i="29" s="1"/>
  <c r="L1581" i="29"/>
  <c r="AD1581" i="29" s="1"/>
  <c r="AI1581" i="29" s="1"/>
  <c r="L1580" i="29"/>
  <c r="AD1580" i="29" s="1"/>
  <c r="AI1580" i="29" s="1"/>
  <c r="L1579" i="29"/>
  <c r="AD1579" i="29" s="1"/>
  <c r="AI1579" i="29" s="1"/>
  <c r="L1578" i="29"/>
  <c r="AD1578" i="29" s="1"/>
  <c r="AI1578" i="29" s="1"/>
  <c r="L1577" i="29"/>
  <c r="AD1577" i="29" s="1"/>
  <c r="AI1577" i="29" s="1"/>
  <c r="L1576" i="29"/>
  <c r="AD1576" i="29" s="1"/>
  <c r="AI1576" i="29" s="1"/>
  <c r="L1575" i="29"/>
  <c r="AD1575" i="29" s="1"/>
  <c r="AI1575" i="29" s="1"/>
  <c r="L1574" i="29"/>
  <c r="AD1574" i="29" s="1"/>
  <c r="AI1574" i="29" s="1"/>
  <c r="L1573" i="29"/>
  <c r="AD1573" i="29" s="1"/>
  <c r="AI1573" i="29" s="1"/>
  <c r="L1572" i="29"/>
  <c r="AD1572" i="29" s="1"/>
  <c r="AI1572" i="29" s="1"/>
  <c r="L1571" i="29"/>
  <c r="AD1571" i="29" s="1"/>
  <c r="AI1571" i="29" s="1"/>
  <c r="L1570" i="29"/>
  <c r="AD1570" i="29" s="1"/>
  <c r="AI1570" i="29" s="1"/>
  <c r="L1569" i="29"/>
  <c r="AD1569" i="29" s="1"/>
  <c r="AI1569" i="29" s="1"/>
  <c r="L1568" i="29"/>
  <c r="AD1568" i="29" s="1"/>
  <c r="AI1568" i="29" s="1"/>
  <c r="L1567" i="29"/>
  <c r="AD1567" i="29" s="1"/>
  <c r="AI1567" i="29" s="1"/>
  <c r="L1566" i="29"/>
  <c r="AD1566" i="29" s="1"/>
  <c r="AI1566" i="29" s="1"/>
  <c r="L1565" i="29"/>
  <c r="AD1565" i="29" s="1"/>
  <c r="AI1565" i="29" s="1"/>
  <c r="L1564" i="29"/>
  <c r="AD1564" i="29" s="1"/>
  <c r="AI1564" i="29" s="1"/>
  <c r="L1563" i="29"/>
  <c r="AD1563" i="29" s="1"/>
  <c r="AI1563" i="29" s="1"/>
  <c r="L1562" i="29"/>
  <c r="AD1562" i="29" s="1"/>
  <c r="AI1562" i="29" s="1"/>
  <c r="L1561" i="29"/>
  <c r="AD1561" i="29" s="1"/>
  <c r="AI1561" i="29" s="1"/>
  <c r="L1560" i="29"/>
  <c r="AD1560" i="29" s="1"/>
  <c r="AI1560" i="29" s="1"/>
  <c r="L1559" i="29"/>
  <c r="AD1559" i="29" s="1"/>
  <c r="AI1559" i="29" s="1"/>
  <c r="L1558" i="29"/>
  <c r="AD1558" i="29" s="1"/>
  <c r="AI1558" i="29" s="1"/>
  <c r="L1557" i="29"/>
  <c r="AD1557" i="29" s="1"/>
  <c r="AI1557" i="29" s="1"/>
  <c r="L1556" i="29"/>
  <c r="AD1556" i="29" s="1"/>
  <c r="AI1556" i="29" s="1"/>
  <c r="L1555" i="29"/>
  <c r="AD1555" i="29" s="1"/>
  <c r="AI1555" i="29" s="1"/>
  <c r="L1554" i="29"/>
  <c r="AD1554" i="29" s="1"/>
  <c r="AI1554" i="29" s="1"/>
  <c r="L1553" i="29"/>
  <c r="AD1553" i="29" s="1"/>
  <c r="AI1553" i="29" s="1"/>
  <c r="L1552" i="29"/>
  <c r="AD1552" i="29" s="1"/>
  <c r="AI1552" i="29" s="1"/>
  <c r="L1551" i="29"/>
  <c r="AD1551" i="29" s="1"/>
  <c r="AI1551" i="29" s="1"/>
  <c r="L1550" i="29"/>
  <c r="AD1550" i="29" s="1"/>
  <c r="AI1550" i="29" s="1"/>
  <c r="L1549" i="29"/>
  <c r="AD1549" i="29" s="1"/>
  <c r="AI1549" i="29" s="1"/>
  <c r="L1548" i="29"/>
  <c r="AD1548" i="29" s="1"/>
  <c r="AI1548" i="29" s="1"/>
  <c r="L1547" i="29"/>
  <c r="AD1547" i="29" s="1"/>
  <c r="AI1547" i="29" s="1"/>
  <c r="L1546" i="29"/>
  <c r="AD1546" i="29" s="1"/>
  <c r="AI1546" i="29" s="1"/>
  <c r="L1545" i="29"/>
  <c r="AD1545" i="29" s="1"/>
  <c r="AI1545" i="29" s="1"/>
  <c r="L1544" i="29"/>
  <c r="AD1544" i="29" s="1"/>
  <c r="AI1544" i="29" s="1"/>
  <c r="L1543" i="29"/>
  <c r="AD1543" i="29" s="1"/>
  <c r="AI1543" i="29" s="1"/>
  <c r="L1542" i="29"/>
  <c r="AD1542" i="29" s="1"/>
  <c r="AI1542" i="29" s="1"/>
  <c r="L1541" i="29"/>
  <c r="AD1541" i="29" s="1"/>
  <c r="AI1541" i="29" s="1"/>
  <c r="L1540" i="29"/>
  <c r="AD1540" i="29" s="1"/>
  <c r="AI1540" i="29" s="1"/>
  <c r="L1539" i="29"/>
  <c r="AD1539" i="29" s="1"/>
  <c r="AI1539" i="29" s="1"/>
  <c r="L1538" i="29"/>
  <c r="AD1538" i="29" s="1"/>
  <c r="AI1538" i="29" s="1"/>
  <c r="L1537" i="29"/>
  <c r="AD1537" i="29" s="1"/>
  <c r="AI1537" i="29" s="1"/>
  <c r="L1536" i="29"/>
  <c r="AD1536" i="29" s="1"/>
  <c r="AI1536" i="29" s="1"/>
  <c r="L1535" i="29"/>
  <c r="AD1535" i="29" s="1"/>
  <c r="AI1535" i="29" s="1"/>
  <c r="L1534" i="29"/>
  <c r="AD1534" i="29" s="1"/>
  <c r="AI1534" i="29" s="1"/>
  <c r="L1533" i="29"/>
  <c r="AD1533" i="29" s="1"/>
  <c r="AI1533" i="29" s="1"/>
  <c r="L1532" i="29"/>
  <c r="AD1532" i="29" s="1"/>
  <c r="AI1532" i="29" s="1"/>
  <c r="L1531" i="29"/>
  <c r="AD1531" i="29" s="1"/>
  <c r="AI1531" i="29" s="1"/>
  <c r="L1530" i="29"/>
  <c r="AD1530" i="29" s="1"/>
  <c r="AI1530" i="29" s="1"/>
  <c r="L1529" i="29"/>
  <c r="AD1529" i="29" s="1"/>
  <c r="AI1529" i="29" s="1"/>
  <c r="L1528" i="29"/>
  <c r="AD1528" i="29" s="1"/>
  <c r="AI1528" i="29" s="1"/>
  <c r="L1527" i="29"/>
  <c r="AD1527" i="29" s="1"/>
  <c r="AI1527" i="29" s="1"/>
  <c r="L1526" i="29"/>
  <c r="AD1526" i="29" s="1"/>
  <c r="AI1526" i="29" s="1"/>
  <c r="L1525" i="29"/>
  <c r="AD1525" i="29" s="1"/>
  <c r="AI1525" i="29" s="1"/>
  <c r="L1524" i="29"/>
  <c r="AD1524" i="29" s="1"/>
  <c r="AI1524" i="29" s="1"/>
  <c r="L1523" i="29"/>
  <c r="AD1523" i="29" s="1"/>
  <c r="AI1523" i="29" s="1"/>
  <c r="L1522" i="29"/>
  <c r="AD1522" i="29" s="1"/>
  <c r="AI1522" i="29" s="1"/>
  <c r="L1521" i="29"/>
  <c r="AD1521" i="29" s="1"/>
  <c r="AI1521" i="29" s="1"/>
  <c r="L1520" i="29"/>
  <c r="AD1520" i="29" s="1"/>
  <c r="AI1520" i="29" s="1"/>
  <c r="L1519" i="29"/>
  <c r="AD1519" i="29" s="1"/>
  <c r="AI1519" i="29" s="1"/>
  <c r="L1518" i="29"/>
  <c r="AD1518" i="29" s="1"/>
  <c r="AI1518" i="29" s="1"/>
  <c r="L1517" i="29"/>
  <c r="AD1517" i="29" s="1"/>
  <c r="AI1517" i="29" s="1"/>
  <c r="L1516" i="29"/>
  <c r="AD1516" i="29" s="1"/>
  <c r="AI1516" i="29" s="1"/>
  <c r="L1515" i="29"/>
  <c r="AD1515" i="29" s="1"/>
  <c r="AI1515" i="29" s="1"/>
  <c r="L1514" i="29"/>
  <c r="AD1514" i="29" s="1"/>
  <c r="AI1514" i="29" s="1"/>
  <c r="L1513" i="29"/>
  <c r="AD1513" i="29" s="1"/>
  <c r="AI1513" i="29" s="1"/>
  <c r="L1512" i="29"/>
  <c r="AD1512" i="29" s="1"/>
  <c r="AI1512" i="29" s="1"/>
  <c r="L1511" i="29"/>
  <c r="AD1511" i="29" s="1"/>
  <c r="AI1511" i="29" s="1"/>
  <c r="L1510" i="29"/>
  <c r="AD1510" i="29" s="1"/>
  <c r="AI1510" i="29" s="1"/>
  <c r="L1509" i="29"/>
  <c r="AD1509" i="29" s="1"/>
  <c r="AI1509" i="29" s="1"/>
  <c r="L1508" i="29"/>
  <c r="AD1508" i="29" s="1"/>
  <c r="AI1508" i="29" s="1"/>
  <c r="L1507" i="29"/>
  <c r="AD1507" i="29" s="1"/>
  <c r="AI1507" i="29" s="1"/>
  <c r="L1506" i="29"/>
  <c r="AD1506" i="29" s="1"/>
  <c r="AI1506" i="29" s="1"/>
  <c r="L1505" i="29"/>
  <c r="AD1505" i="29" s="1"/>
  <c r="AI1505" i="29" s="1"/>
  <c r="L1504" i="29"/>
  <c r="AD1504" i="29" s="1"/>
  <c r="AI1504" i="29" s="1"/>
  <c r="L1503" i="29"/>
  <c r="AD1503" i="29" s="1"/>
  <c r="AI1503" i="29" s="1"/>
  <c r="L1502" i="29"/>
  <c r="AD1502" i="29" s="1"/>
  <c r="AI1502" i="29" s="1"/>
  <c r="L1501" i="29"/>
  <c r="AD1501" i="29" s="1"/>
  <c r="AI1501" i="29" s="1"/>
  <c r="L1500" i="29"/>
  <c r="AD1500" i="29" s="1"/>
  <c r="AI1500" i="29" s="1"/>
  <c r="L1499" i="29"/>
  <c r="AD1499" i="29" s="1"/>
  <c r="AI1499" i="29" s="1"/>
  <c r="L1498" i="29"/>
  <c r="AD1498" i="29" s="1"/>
  <c r="AI1498" i="29" s="1"/>
  <c r="L1497" i="29"/>
  <c r="AD1497" i="29" s="1"/>
  <c r="AI1497" i="29" s="1"/>
  <c r="L1496" i="29"/>
  <c r="AD1496" i="29" s="1"/>
  <c r="AI1496" i="29" s="1"/>
  <c r="L1495" i="29"/>
  <c r="AD1495" i="29" s="1"/>
  <c r="AI1495" i="29" s="1"/>
  <c r="L1494" i="29"/>
  <c r="AD1494" i="29" s="1"/>
  <c r="AI1494" i="29" s="1"/>
  <c r="L1493" i="29"/>
  <c r="AD1493" i="29" s="1"/>
  <c r="AI1493" i="29" s="1"/>
  <c r="L1492" i="29"/>
  <c r="AD1492" i="29" s="1"/>
  <c r="AI1492" i="29" s="1"/>
  <c r="L1491" i="29"/>
  <c r="AD1491" i="29" s="1"/>
  <c r="AI1491" i="29" s="1"/>
  <c r="L1490" i="29"/>
  <c r="AD1490" i="29" s="1"/>
  <c r="AI1490" i="29" s="1"/>
  <c r="L1489" i="29"/>
  <c r="AD1489" i="29" s="1"/>
  <c r="AI1489" i="29" s="1"/>
  <c r="L1488" i="29"/>
  <c r="AD1488" i="29" s="1"/>
  <c r="AI1488" i="29" s="1"/>
  <c r="L1487" i="29"/>
  <c r="AD1487" i="29" s="1"/>
  <c r="AI1487" i="29" s="1"/>
  <c r="L1486" i="29"/>
  <c r="AD1486" i="29" s="1"/>
  <c r="AI1486" i="29" s="1"/>
  <c r="L1485" i="29"/>
  <c r="AD1485" i="29" s="1"/>
  <c r="AI1485" i="29" s="1"/>
  <c r="L1484" i="29"/>
  <c r="AD1484" i="29" s="1"/>
  <c r="AI1484" i="29" s="1"/>
  <c r="L1483" i="29"/>
  <c r="AD1483" i="29" s="1"/>
  <c r="AI1483" i="29" s="1"/>
  <c r="L1482" i="29"/>
  <c r="AD1482" i="29" s="1"/>
  <c r="AI1482" i="29" s="1"/>
  <c r="L1481" i="29"/>
  <c r="AD1481" i="29" s="1"/>
  <c r="AI1481" i="29" s="1"/>
  <c r="L1480" i="29"/>
  <c r="AD1480" i="29" s="1"/>
  <c r="AI1480" i="29" s="1"/>
  <c r="L1479" i="29"/>
  <c r="AD1479" i="29" s="1"/>
  <c r="AI1479" i="29" s="1"/>
  <c r="L1478" i="29"/>
  <c r="AD1478" i="29" s="1"/>
  <c r="AI1478" i="29" s="1"/>
  <c r="L1477" i="29"/>
  <c r="AD1477" i="29" s="1"/>
  <c r="AI1477" i="29" s="1"/>
  <c r="L1476" i="29"/>
  <c r="AD1476" i="29" s="1"/>
  <c r="AI1476" i="29" s="1"/>
  <c r="L1475" i="29"/>
  <c r="AD1475" i="29" s="1"/>
  <c r="AI1475" i="29" s="1"/>
  <c r="L1474" i="29"/>
  <c r="AD1474" i="29" s="1"/>
  <c r="AI1474" i="29" s="1"/>
  <c r="L1473" i="29"/>
  <c r="AD1473" i="29" s="1"/>
  <c r="AI1473" i="29" s="1"/>
  <c r="L1472" i="29"/>
  <c r="AD1472" i="29" s="1"/>
  <c r="AI1472" i="29" s="1"/>
  <c r="L1471" i="29"/>
  <c r="AD1471" i="29" s="1"/>
  <c r="AI1471" i="29" s="1"/>
  <c r="L1470" i="29"/>
  <c r="AD1470" i="29" s="1"/>
  <c r="AI1470" i="29" s="1"/>
  <c r="L1469" i="29"/>
  <c r="AD1469" i="29" s="1"/>
  <c r="AI1469" i="29" s="1"/>
  <c r="L1468" i="29"/>
  <c r="AD1468" i="29" s="1"/>
  <c r="AI1468" i="29" s="1"/>
  <c r="L1467" i="29"/>
  <c r="AD1467" i="29" s="1"/>
  <c r="AI1467" i="29" s="1"/>
  <c r="L1466" i="29"/>
  <c r="AD1466" i="29" s="1"/>
  <c r="AI1466" i="29" s="1"/>
  <c r="L1465" i="29"/>
  <c r="AD1465" i="29" s="1"/>
  <c r="AI1465" i="29" s="1"/>
  <c r="L1464" i="29"/>
  <c r="AD1464" i="29" s="1"/>
  <c r="AI1464" i="29" s="1"/>
  <c r="L1463" i="29"/>
  <c r="AD1463" i="29" s="1"/>
  <c r="AI1463" i="29" s="1"/>
  <c r="L1462" i="29"/>
  <c r="AD1462" i="29" s="1"/>
  <c r="AI1462" i="29" s="1"/>
  <c r="L1461" i="29"/>
  <c r="AD1461" i="29" s="1"/>
  <c r="AI1461" i="29" s="1"/>
  <c r="L1460" i="29"/>
  <c r="AD1460" i="29" s="1"/>
  <c r="AI1460" i="29" s="1"/>
  <c r="L1459" i="29"/>
  <c r="AD1459" i="29" s="1"/>
  <c r="AI1459" i="29" s="1"/>
  <c r="L1458" i="29"/>
  <c r="AD1458" i="29" s="1"/>
  <c r="AI1458" i="29" s="1"/>
  <c r="L1457" i="29"/>
  <c r="AD1457" i="29" s="1"/>
  <c r="AI1457" i="29" s="1"/>
  <c r="L1456" i="29"/>
  <c r="AD1456" i="29" s="1"/>
  <c r="AI1456" i="29" s="1"/>
  <c r="L1455" i="29"/>
  <c r="AD1455" i="29" s="1"/>
  <c r="AI1455" i="29" s="1"/>
  <c r="L1454" i="29"/>
  <c r="AD1454" i="29" s="1"/>
  <c r="AI1454" i="29" s="1"/>
  <c r="L1453" i="29"/>
  <c r="AD1453" i="29" s="1"/>
  <c r="AI1453" i="29" s="1"/>
  <c r="L1452" i="29"/>
  <c r="AD1452" i="29" s="1"/>
  <c r="AI1452" i="29" s="1"/>
  <c r="L1451" i="29"/>
  <c r="AD1451" i="29" s="1"/>
  <c r="AI1451" i="29" s="1"/>
  <c r="L1450" i="29"/>
  <c r="AD1450" i="29" s="1"/>
  <c r="AI1450" i="29" s="1"/>
  <c r="L1449" i="29"/>
  <c r="AD1449" i="29" s="1"/>
  <c r="AI1449" i="29" s="1"/>
  <c r="L1448" i="29"/>
  <c r="AD1448" i="29" s="1"/>
  <c r="AI1448" i="29" s="1"/>
  <c r="L1447" i="29"/>
  <c r="AD1447" i="29" s="1"/>
  <c r="AI1447" i="29" s="1"/>
  <c r="L1446" i="29"/>
  <c r="AD1446" i="29" s="1"/>
  <c r="AI1446" i="29" s="1"/>
  <c r="L1445" i="29"/>
  <c r="AD1445" i="29" s="1"/>
  <c r="AI1445" i="29" s="1"/>
  <c r="L1444" i="29"/>
  <c r="AD1444" i="29" s="1"/>
  <c r="AI1444" i="29" s="1"/>
  <c r="L1443" i="29"/>
  <c r="AD1443" i="29" s="1"/>
  <c r="AI1443" i="29" s="1"/>
  <c r="L1442" i="29"/>
  <c r="AD1442" i="29" s="1"/>
  <c r="AI1442" i="29" s="1"/>
  <c r="L1441" i="29"/>
  <c r="AD1441" i="29" s="1"/>
  <c r="AI1441" i="29" s="1"/>
  <c r="L1440" i="29"/>
  <c r="AD1440" i="29" s="1"/>
  <c r="AI1440" i="29" s="1"/>
  <c r="L1439" i="29"/>
  <c r="AD1439" i="29" s="1"/>
  <c r="AI1439" i="29" s="1"/>
  <c r="L1438" i="29"/>
  <c r="AD1438" i="29" s="1"/>
  <c r="AI1438" i="29" s="1"/>
  <c r="L1437" i="29"/>
  <c r="AD1437" i="29" s="1"/>
  <c r="AI1437" i="29" s="1"/>
  <c r="L1436" i="29"/>
  <c r="AD1436" i="29" s="1"/>
  <c r="AI1436" i="29" s="1"/>
  <c r="L1435" i="29"/>
  <c r="AD1435" i="29" s="1"/>
  <c r="AI1435" i="29" s="1"/>
  <c r="L1434" i="29"/>
  <c r="AD1434" i="29" s="1"/>
  <c r="AI1434" i="29" s="1"/>
  <c r="L1433" i="29"/>
  <c r="AD1433" i="29" s="1"/>
  <c r="AI1433" i="29" s="1"/>
  <c r="L1432" i="29"/>
  <c r="AD1432" i="29" s="1"/>
  <c r="AI1432" i="29" s="1"/>
  <c r="L1431" i="29"/>
  <c r="AD1431" i="29" s="1"/>
  <c r="AI1431" i="29" s="1"/>
  <c r="L1430" i="29"/>
  <c r="AD1430" i="29" s="1"/>
  <c r="AI1430" i="29" s="1"/>
  <c r="L1429" i="29"/>
  <c r="AD1429" i="29" s="1"/>
  <c r="AI1429" i="29" s="1"/>
  <c r="L1428" i="29"/>
  <c r="AD1428" i="29" s="1"/>
  <c r="AI1428" i="29" s="1"/>
  <c r="L1427" i="29"/>
  <c r="AD1427" i="29" s="1"/>
  <c r="AI1427" i="29" s="1"/>
  <c r="L1426" i="29"/>
  <c r="AD1426" i="29" s="1"/>
  <c r="AI1426" i="29" s="1"/>
  <c r="L1425" i="29"/>
  <c r="AD1425" i="29" s="1"/>
  <c r="AI1425" i="29" s="1"/>
  <c r="L1424" i="29"/>
  <c r="AD1424" i="29" s="1"/>
  <c r="AI1424" i="29" s="1"/>
  <c r="L1423" i="29"/>
  <c r="AD1423" i="29" s="1"/>
  <c r="AI1423" i="29" s="1"/>
  <c r="L1422" i="29"/>
  <c r="AD1422" i="29" s="1"/>
  <c r="AI1422" i="29" s="1"/>
  <c r="L1421" i="29"/>
  <c r="AD1421" i="29" s="1"/>
  <c r="AI1421" i="29" s="1"/>
  <c r="L1420" i="29"/>
  <c r="AD1420" i="29" s="1"/>
  <c r="AI1420" i="29" s="1"/>
  <c r="L1419" i="29"/>
  <c r="AD1419" i="29" s="1"/>
  <c r="AI1419" i="29" s="1"/>
  <c r="L1418" i="29"/>
  <c r="AD1418" i="29" s="1"/>
  <c r="AI1418" i="29" s="1"/>
  <c r="L1417" i="29"/>
  <c r="AD1417" i="29" s="1"/>
  <c r="AI1417" i="29" s="1"/>
  <c r="L1416" i="29"/>
  <c r="AD1416" i="29" s="1"/>
  <c r="AI1416" i="29" s="1"/>
  <c r="L1415" i="29"/>
  <c r="AD1415" i="29" s="1"/>
  <c r="AI1415" i="29" s="1"/>
  <c r="L1414" i="29"/>
  <c r="AD1414" i="29" s="1"/>
  <c r="AI1414" i="29" s="1"/>
  <c r="L1413" i="29"/>
  <c r="AD1413" i="29" s="1"/>
  <c r="AI1413" i="29" s="1"/>
  <c r="L1412" i="29"/>
  <c r="AD1412" i="29" s="1"/>
  <c r="AI1412" i="29" s="1"/>
  <c r="L1411" i="29"/>
  <c r="AD1411" i="29" s="1"/>
  <c r="AI1411" i="29" s="1"/>
  <c r="L1410" i="29"/>
  <c r="AD1410" i="29" s="1"/>
  <c r="AI1410" i="29" s="1"/>
  <c r="L1409" i="29"/>
  <c r="AD1409" i="29" s="1"/>
  <c r="AI1409" i="29" s="1"/>
  <c r="L1408" i="29"/>
  <c r="AD1408" i="29" s="1"/>
  <c r="AI1408" i="29" s="1"/>
  <c r="L1407" i="29"/>
  <c r="AD1407" i="29" s="1"/>
  <c r="AI1407" i="29" s="1"/>
  <c r="L1406" i="29"/>
  <c r="AD1406" i="29" s="1"/>
  <c r="AI1406" i="29" s="1"/>
  <c r="L1405" i="29"/>
  <c r="AD1405" i="29" s="1"/>
  <c r="AI1405" i="29" s="1"/>
  <c r="L1404" i="29"/>
  <c r="AD1404" i="29" s="1"/>
  <c r="AI1404" i="29" s="1"/>
  <c r="L1403" i="29"/>
  <c r="AD1403" i="29" s="1"/>
  <c r="AI1403" i="29" s="1"/>
  <c r="L1402" i="29"/>
  <c r="AD1402" i="29" s="1"/>
  <c r="AI1402" i="29" s="1"/>
  <c r="L1401" i="29"/>
  <c r="AD1401" i="29" s="1"/>
  <c r="AI1401" i="29" s="1"/>
  <c r="L1400" i="29"/>
  <c r="AD1400" i="29" s="1"/>
  <c r="AI1400" i="29" s="1"/>
  <c r="L1399" i="29"/>
  <c r="AD1399" i="29" s="1"/>
  <c r="AI1399" i="29" s="1"/>
  <c r="L1398" i="29"/>
  <c r="AD1398" i="29" s="1"/>
  <c r="AI1398" i="29" s="1"/>
  <c r="L1397" i="29"/>
  <c r="AD1397" i="29" s="1"/>
  <c r="AI1397" i="29" s="1"/>
  <c r="L1396" i="29"/>
  <c r="AD1396" i="29" s="1"/>
  <c r="AI1396" i="29" s="1"/>
  <c r="L1395" i="29"/>
  <c r="AD1395" i="29" s="1"/>
  <c r="AI1395" i="29" s="1"/>
  <c r="L1394" i="29"/>
  <c r="AD1394" i="29" s="1"/>
  <c r="AI1394" i="29" s="1"/>
  <c r="L1393" i="29"/>
  <c r="AD1393" i="29" s="1"/>
  <c r="AI1393" i="29" s="1"/>
  <c r="L1392" i="29"/>
  <c r="AD1392" i="29" s="1"/>
  <c r="AI1392" i="29" s="1"/>
  <c r="L1391" i="29"/>
  <c r="AD1391" i="29" s="1"/>
  <c r="AI1391" i="29" s="1"/>
  <c r="L1390" i="29"/>
  <c r="AD1390" i="29" s="1"/>
  <c r="AI1390" i="29" s="1"/>
  <c r="L1389" i="29"/>
  <c r="AD1389" i="29" s="1"/>
  <c r="AI1389" i="29" s="1"/>
  <c r="L1388" i="29"/>
  <c r="AD1388" i="29" s="1"/>
  <c r="AI1388" i="29" s="1"/>
  <c r="L1387" i="29"/>
  <c r="AD1387" i="29" s="1"/>
  <c r="AI1387" i="29" s="1"/>
  <c r="L1386" i="29"/>
  <c r="AD1386" i="29" s="1"/>
  <c r="AI1386" i="29" s="1"/>
  <c r="L1385" i="29"/>
  <c r="AD1385" i="29" s="1"/>
  <c r="AI1385" i="29" s="1"/>
  <c r="L1384" i="29"/>
  <c r="AD1384" i="29" s="1"/>
  <c r="AI1384" i="29" s="1"/>
  <c r="L1383" i="29"/>
  <c r="AD1383" i="29" s="1"/>
  <c r="AI1383" i="29" s="1"/>
  <c r="L1382" i="29"/>
  <c r="AD1382" i="29" s="1"/>
  <c r="AI1382" i="29" s="1"/>
  <c r="L1381" i="29"/>
  <c r="AD1381" i="29" s="1"/>
  <c r="AI1381" i="29" s="1"/>
  <c r="L1380" i="29"/>
  <c r="AD1380" i="29" s="1"/>
  <c r="AI1380" i="29" s="1"/>
  <c r="L1379" i="29"/>
  <c r="AD1379" i="29" s="1"/>
  <c r="AI1379" i="29" s="1"/>
  <c r="L1378" i="29"/>
  <c r="AD1378" i="29" s="1"/>
  <c r="AI1378" i="29" s="1"/>
  <c r="L1377" i="29"/>
  <c r="AD1377" i="29" s="1"/>
  <c r="AI1377" i="29" s="1"/>
  <c r="L1376" i="29"/>
  <c r="AD1376" i="29" s="1"/>
  <c r="AI1376" i="29" s="1"/>
  <c r="L1375" i="29"/>
  <c r="AD1375" i="29" s="1"/>
  <c r="AI1375" i="29" s="1"/>
  <c r="L1374" i="29"/>
  <c r="AD1374" i="29" s="1"/>
  <c r="AI1374" i="29" s="1"/>
  <c r="L1373" i="29"/>
  <c r="AD1373" i="29" s="1"/>
  <c r="AI1373" i="29" s="1"/>
  <c r="L1372" i="29"/>
  <c r="AD1372" i="29" s="1"/>
  <c r="AI1372" i="29" s="1"/>
  <c r="L1371" i="29"/>
  <c r="AD1371" i="29" s="1"/>
  <c r="AI1371" i="29" s="1"/>
  <c r="L1370" i="29"/>
  <c r="AD1370" i="29" s="1"/>
  <c r="AI1370" i="29" s="1"/>
  <c r="L1369" i="29"/>
  <c r="AD1369" i="29" s="1"/>
  <c r="AI1369" i="29" s="1"/>
  <c r="L1368" i="29"/>
  <c r="AD1368" i="29" s="1"/>
  <c r="AI1368" i="29" s="1"/>
  <c r="L1367" i="29"/>
  <c r="AD1367" i="29" s="1"/>
  <c r="AI1367" i="29" s="1"/>
  <c r="L1366" i="29"/>
  <c r="AD1366" i="29" s="1"/>
  <c r="AI1366" i="29" s="1"/>
  <c r="L1365" i="29"/>
  <c r="AD1365" i="29" s="1"/>
  <c r="AI1365" i="29" s="1"/>
  <c r="L1364" i="29"/>
  <c r="AD1364" i="29" s="1"/>
  <c r="AI1364" i="29" s="1"/>
  <c r="L1363" i="29"/>
  <c r="AD1363" i="29" s="1"/>
  <c r="AI1363" i="29" s="1"/>
  <c r="L1362" i="29"/>
  <c r="AD1362" i="29" s="1"/>
  <c r="AI1362" i="29" s="1"/>
  <c r="L1361" i="29"/>
  <c r="AD1361" i="29" s="1"/>
  <c r="AI1361" i="29" s="1"/>
  <c r="L1360" i="29"/>
  <c r="AD1360" i="29" s="1"/>
  <c r="AI1360" i="29" s="1"/>
  <c r="L1359" i="29"/>
  <c r="AD1359" i="29" s="1"/>
  <c r="AI1359" i="29" s="1"/>
  <c r="L1358" i="29"/>
  <c r="AD1358" i="29" s="1"/>
  <c r="AI1358" i="29" s="1"/>
  <c r="L1357" i="29"/>
  <c r="AD1357" i="29" s="1"/>
  <c r="AI1357" i="29" s="1"/>
  <c r="L1356" i="29"/>
  <c r="AD1356" i="29" s="1"/>
  <c r="AI1356" i="29" s="1"/>
  <c r="L1355" i="29"/>
  <c r="AD1355" i="29" s="1"/>
  <c r="AI1355" i="29" s="1"/>
  <c r="L1354" i="29"/>
  <c r="AD1354" i="29" s="1"/>
  <c r="AI1354" i="29" s="1"/>
  <c r="L1353" i="29"/>
  <c r="AD1353" i="29" s="1"/>
  <c r="AI1353" i="29" s="1"/>
  <c r="L1352" i="29"/>
  <c r="AD1352" i="29" s="1"/>
  <c r="AI1352" i="29" s="1"/>
  <c r="L1351" i="29"/>
  <c r="AD1351" i="29" s="1"/>
  <c r="AI1351" i="29" s="1"/>
  <c r="L1350" i="29"/>
  <c r="AD1350" i="29" s="1"/>
  <c r="AI1350" i="29" s="1"/>
  <c r="L1349" i="29"/>
  <c r="AD1349" i="29" s="1"/>
  <c r="AI1349" i="29" s="1"/>
  <c r="L1348" i="29"/>
  <c r="AD1348" i="29" s="1"/>
  <c r="AI1348" i="29" s="1"/>
  <c r="L1347" i="29"/>
  <c r="AD1347" i="29" s="1"/>
  <c r="AI1347" i="29" s="1"/>
  <c r="L1346" i="29"/>
  <c r="AD1346" i="29" s="1"/>
  <c r="AI1346" i="29" s="1"/>
  <c r="L1345" i="29"/>
  <c r="AD1345" i="29" s="1"/>
  <c r="AI1345" i="29" s="1"/>
  <c r="L1344" i="29"/>
  <c r="AD1344" i="29" s="1"/>
  <c r="AI1344" i="29" s="1"/>
  <c r="L1343" i="29"/>
  <c r="AD1343" i="29" s="1"/>
  <c r="AI1343" i="29" s="1"/>
  <c r="L1342" i="29"/>
  <c r="AD1342" i="29" s="1"/>
  <c r="AI1342" i="29" s="1"/>
  <c r="L1341" i="29"/>
  <c r="AD1341" i="29" s="1"/>
  <c r="AI1341" i="29" s="1"/>
  <c r="L1340" i="29"/>
  <c r="AD1340" i="29" s="1"/>
  <c r="AI1340" i="29" s="1"/>
  <c r="L1339" i="29"/>
  <c r="AD1339" i="29" s="1"/>
  <c r="AI1339" i="29" s="1"/>
  <c r="L1338" i="29"/>
  <c r="AD1338" i="29" s="1"/>
  <c r="AI1338" i="29" s="1"/>
  <c r="L1337" i="29"/>
  <c r="AD1337" i="29" s="1"/>
  <c r="AI1337" i="29" s="1"/>
  <c r="L1336" i="29"/>
  <c r="AD1336" i="29" s="1"/>
  <c r="AI1336" i="29" s="1"/>
  <c r="L1335" i="29"/>
  <c r="AD1335" i="29" s="1"/>
  <c r="AI1335" i="29" s="1"/>
  <c r="L1334" i="29"/>
  <c r="AD1334" i="29" s="1"/>
  <c r="AI1334" i="29" s="1"/>
  <c r="L1333" i="29"/>
  <c r="AD1333" i="29" s="1"/>
  <c r="AI1333" i="29" s="1"/>
  <c r="L1332" i="29"/>
  <c r="AD1332" i="29" s="1"/>
  <c r="AI1332" i="29" s="1"/>
  <c r="L1331" i="29"/>
  <c r="AD1331" i="29" s="1"/>
  <c r="AI1331" i="29" s="1"/>
  <c r="L1330" i="29"/>
  <c r="AD1330" i="29" s="1"/>
  <c r="AI1330" i="29" s="1"/>
  <c r="L1329" i="29"/>
  <c r="AD1329" i="29" s="1"/>
  <c r="AI1329" i="29" s="1"/>
  <c r="L1328" i="29"/>
  <c r="AD1328" i="29" s="1"/>
  <c r="AI1328" i="29" s="1"/>
  <c r="L1327" i="29"/>
  <c r="AD1327" i="29" s="1"/>
  <c r="AI1327" i="29" s="1"/>
  <c r="L1326" i="29"/>
  <c r="AD1326" i="29" s="1"/>
  <c r="AI1326" i="29" s="1"/>
  <c r="L1325" i="29"/>
  <c r="AD1325" i="29" s="1"/>
  <c r="AI1325" i="29" s="1"/>
  <c r="L1324" i="29"/>
  <c r="AD1324" i="29" s="1"/>
  <c r="AI1324" i="29" s="1"/>
  <c r="L1323" i="29"/>
  <c r="AD1323" i="29" s="1"/>
  <c r="AI1323" i="29" s="1"/>
  <c r="L1322" i="29"/>
  <c r="AD1322" i="29" s="1"/>
  <c r="AI1322" i="29" s="1"/>
  <c r="L1321" i="29"/>
  <c r="AD1321" i="29" s="1"/>
  <c r="AI1321" i="29" s="1"/>
  <c r="L1320" i="29"/>
  <c r="AD1320" i="29" s="1"/>
  <c r="AI1320" i="29" s="1"/>
  <c r="L1319" i="29"/>
  <c r="AD1319" i="29" s="1"/>
  <c r="AI1319" i="29" s="1"/>
  <c r="L1318" i="29"/>
  <c r="AD1318" i="29" s="1"/>
  <c r="AI1318" i="29" s="1"/>
  <c r="L1317" i="29"/>
  <c r="AD1317" i="29" s="1"/>
  <c r="AI1317" i="29" s="1"/>
  <c r="L1316" i="29"/>
  <c r="AD1316" i="29" s="1"/>
  <c r="AI1316" i="29" s="1"/>
  <c r="L1315" i="29"/>
  <c r="AD1315" i="29" s="1"/>
  <c r="AI1315" i="29" s="1"/>
  <c r="L1314" i="29"/>
  <c r="AD1314" i="29" s="1"/>
  <c r="AI1314" i="29" s="1"/>
  <c r="L1313" i="29"/>
  <c r="AD1313" i="29" s="1"/>
  <c r="AI1313" i="29" s="1"/>
  <c r="L1312" i="29"/>
  <c r="AD1312" i="29" s="1"/>
  <c r="AI1312" i="29" s="1"/>
  <c r="L1311" i="29"/>
  <c r="AD1311" i="29" s="1"/>
  <c r="AI1311" i="29" s="1"/>
  <c r="L1310" i="29"/>
  <c r="AD1310" i="29" s="1"/>
  <c r="AI1310" i="29" s="1"/>
  <c r="L1309" i="29"/>
  <c r="AD1309" i="29" s="1"/>
  <c r="AI1309" i="29" s="1"/>
  <c r="L1308" i="29"/>
  <c r="AD1308" i="29" s="1"/>
  <c r="AI1308" i="29" s="1"/>
  <c r="L1307" i="29"/>
  <c r="AD1307" i="29" s="1"/>
  <c r="AI1307" i="29" s="1"/>
  <c r="L1306" i="29"/>
  <c r="AD1306" i="29" s="1"/>
  <c r="AI1306" i="29" s="1"/>
  <c r="L1305" i="29"/>
  <c r="AD1305" i="29" s="1"/>
  <c r="AI1305" i="29" s="1"/>
  <c r="L1304" i="29"/>
  <c r="AD1304" i="29" s="1"/>
  <c r="AI1304" i="29" s="1"/>
  <c r="L1303" i="29"/>
  <c r="AD1303" i="29" s="1"/>
  <c r="AI1303" i="29" s="1"/>
  <c r="L1302" i="29"/>
  <c r="AD1302" i="29" s="1"/>
  <c r="AI1302" i="29" s="1"/>
  <c r="L1301" i="29"/>
  <c r="AD1301" i="29" s="1"/>
  <c r="AI1301" i="29" s="1"/>
  <c r="L1300" i="29"/>
  <c r="AD1300" i="29" s="1"/>
  <c r="AI1300" i="29" s="1"/>
  <c r="L1299" i="29"/>
  <c r="AD1299" i="29" s="1"/>
  <c r="AI1299" i="29" s="1"/>
  <c r="L1298" i="29"/>
  <c r="AD1298" i="29" s="1"/>
  <c r="AI1298" i="29" s="1"/>
  <c r="L1297" i="29"/>
  <c r="AD1297" i="29" s="1"/>
  <c r="AI1297" i="29" s="1"/>
  <c r="L1296" i="29"/>
  <c r="AD1296" i="29" s="1"/>
  <c r="AI1296" i="29" s="1"/>
  <c r="L1295" i="29"/>
  <c r="AD1295" i="29" s="1"/>
  <c r="AI1295" i="29" s="1"/>
  <c r="L1294" i="29"/>
  <c r="AD1294" i="29" s="1"/>
  <c r="AI1294" i="29" s="1"/>
  <c r="L1293" i="29"/>
  <c r="AD1293" i="29" s="1"/>
  <c r="AI1293" i="29" s="1"/>
  <c r="L1292" i="29"/>
  <c r="AD1292" i="29" s="1"/>
  <c r="AI1292" i="29" s="1"/>
  <c r="L1291" i="29"/>
  <c r="AD1291" i="29" s="1"/>
  <c r="AI1291" i="29" s="1"/>
  <c r="L1290" i="29"/>
  <c r="AD1290" i="29" s="1"/>
  <c r="AI1290" i="29" s="1"/>
  <c r="L1289" i="29"/>
  <c r="AD1289" i="29" s="1"/>
  <c r="AI1289" i="29" s="1"/>
  <c r="L1288" i="29"/>
  <c r="AD1288" i="29" s="1"/>
  <c r="AI1288" i="29" s="1"/>
  <c r="L1287" i="29"/>
  <c r="AD1287" i="29" s="1"/>
  <c r="AI1287" i="29" s="1"/>
  <c r="L1286" i="29"/>
  <c r="AD1286" i="29" s="1"/>
  <c r="AI1286" i="29" s="1"/>
  <c r="L1285" i="29"/>
  <c r="AD1285" i="29" s="1"/>
  <c r="AI1285" i="29" s="1"/>
  <c r="L1284" i="29"/>
  <c r="AD1284" i="29" s="1"/>
  <c r="AI1284" i="29" s="1"/>
  <c r="L1283" i="29"/>
  <c r="AD1283" i="29" s="1"/>
  <c r="AI1283" i="29" s="1"/>
  <c r="L1282" i="29"/>
  <c r="AD1282" i="29" s="1"/>
  <c r="AI1282" i="29" s="1"/>
  <c r="L1281" i="29"/>
  <c r="AD1281" i="29" s="1"/>
  <c r="AI1281" i="29" s="1"/>
  <c r="L1280" i="29"/>
  <c r="AD1280" i="29" s="1"/>
  <c r="AI1280" i="29" s="1"/>
  <c r="L1279" i="29"/>
  <c r="AD1279" i="29" s="1"/>
  <c r="AI1279" i="29" s="1"/>
  <c r="L1278" i="29"/>
  <c r="AD1278" i="29" s="1"/>
  <c r="AI1278" i="29" s="1"/>
  <c r="L1277" i="29"/>
  <c r="AD1277" i="29" s="1"/>
  <c r="AI1277" i="29" s="1"/>
  <c r="L1276" i="29"/>
  <c r="AD1276" i="29" s="1"/>
  <c r="AI1276" i="29" s="1"/>
  <c r="L1275" i="29"/>
  <c r="AD1275" i="29" s="1"/>
  <c r="AI1275" i="29" s="1"/>
  <c r="L1274" i="29"/>
  <c r="AD1274" i="29" s="1"/>
  <c r="AI1274" i="29" s="1"/>
  <c r="L1273" i="29"/>
  <c r="AD1273" i="29" s="1"/>
  <c r="AI1273" i="29" s="1"/>
  <c r="L1272" i="29"/>
  <c r="AD1272" i="29" s="1"/>
  <c r="AI1272" i="29" s="1"/>
  <c r="L1271" i="29"/>
  <c r="AD1271" i="29" s="1"/>
  <c r="AI1271" i="29" s="1"/>
  <c r="L1270" i="29"/>
  <c r="AD1270" i="29" s="1"/>
  <c r="AI1270" i="29" s="1"/>
  <c r="L1269" i="29"/>
  <c r="AD1269" i="29" s="1"/>
  <c r="AI1269" i="29" s="1"/>
  <c r="L1268" i="29"/>
  <c r="AD1268" i="29" s="1"/>
  <c r="AI1268" i="29" s="1"/>
  <c r="L1267" i="29"/>
  <c r="AD1267" i="29" s="1"/>
  <c r="AI1267" i="29" s="1"/>
  <c r="L1266" i="29"/>
  <c r="AD1266" i="29" s="1"/>
  <c r="AI1266" i="29" s="1"/>
  <c r="L1265" i="29"/>
  <c r="AD1265" i="29" s="1"/>
  <c r="AI1265" i="29" s="1"/>
  <c r="L1264" i="29"/>
  <c r="AD1264" i="29" s="1"/>
  <c r="AI1264" i="29" s="1"/>
  <c r="L1263" i="29"/>
  <c r="AD1263" i="29" s="1"/>
  <c r="AI1263" i="29" s="1"/>
  <c r="L1262" i="29"/>
  <c r="AD1262" i="29" s="1"/>
  <c r="AI1262" i="29" s="1"/>
  <c r="L1261" i="29"/>
  <c r="AD1261" i="29" s="1"/>
  <c r="AI1261" i="29" s="1"/>
  <c r="L1260" i="29"/>
  <c r="AD1260" i="29" s="1"/>
  <c r="AI1260" i="29" s="1"/>
  <c r="L1259" i="29"/>
  <c r="AD1259" i="29" s="1"/>
  <c r="AI1259" i="29" s="1"/>
  <c r="L1258" i="29"/>
  <c r="AD1258" i="29" s="1"/>
  <c r="AI1258" i="29" s="1"/>
  <c r="L1257" i="29"/>
  <c r="AD1257" i="29" s="1"/>
  <c r="AI1257" i="29" s="1"/>
  <c r="L1256" i="29"/>
  <c r="AD1256" i="29" s="1"/>
  <c r="AI1256" i="29" s="1"/>
  <c r="L1255" i="29"/>
  <c r="AD1255" i="29" s="1"/>
  <c r="AI1255" i="29" s="1"/>
  <c r="L1254" i="29"/>
  <c r="AD1254" i="29" s="1"/>
  <c r="AI1254" i="29" s="1"/>
  <c r="L1253" i="29"/>
  <c r="AD1253" i="29" s="1"/>
  <c r="AI1253" i="29" s="1"/>
  <c r="L1252" i="29"/>
  <c r="AD1252" i="29" s="1"/>
  <c r="AI1252" i="29" s="1"/>
  <c r="L1251" i="29"/>
  <c r="AD1251" i="29" s="1"/>
  <c r="AI1251" i="29" s="1"/>
  <c r="L1250" i="29"/>
  <c r="AD1250" i="29" s="1"/>
  <c r="AI1250" i="29" s="1"/>
  <c r="L1249" i="29"/>
  <c r="AD1249" i="29" s="1"/>
  <c r="AI1249" i="29" s="1"/>
  <c r="L1248" i="29"/>
  <c r="AD1248" i="29" s="1"/>
  <c r="AI1248" i="29" s="1"/>
  <c r="L1247" i="29"/>
  <c r="AD1247" i="29" s="1"/>
  <c r="AI1247" i="29" s="1"/>
  <c r="L1246" i="29"/>
  <c r="AD1246" i="29" s="1"/>
  <c r="AI1246" i="29" s="1"/>
  <c r="L1245" i="29"/>
  <c r="AD1245" i="29" s="1"/>
  <c r="AI1245" i="29" s="1"/>
  <c r="L1244" i="29"/>
  <c r="AD1244" i="29" s="1"/>
  <c r="AI1244" i="29" s="1"/>
  <c r="L1243" i="29"/>
  <c r="AD1243" i="29" s="1"/>
  <c r="AI1243" i="29" s="1"/>
  <c r="L1242" i="29"/>
  <c r="AD1242" i="29" s="1"/>
  <c r="AI1242" i="29" s="1"/>
  <c r="L1241" i="29"/>
  <c r="AD1241" i="29" s="1"/>
  <c r="AI1241" i="29" s="1"/>
  <c r="L1240" i="29"/>
  <c r="AD1240" i="29" s="1"/>
  <c r="AI1240" i="29" s="1"/>
  <c r="L1239" i="29"/>
  <c r="AD1239" i="29" s="1"/>
  <c r="AI1239" i="29" s="1"/>
  <c r="L1238" i="29"/>
  <c r="AD1238" i="29" s="1"/>
  <c r="AI1238" i="29" s="1"/>
  <c r="L1237" i="29"/>
  <c r="AD1237" i="29" s="1"/>
  <c r="AI1237" i="29" s="1"/>
  <c r="L1236" i="29"/>
  <c r="AD1236" i="29" s="1"/>
  <c r="AI1236" i="29" s="1"/>
  <c r="L1235" i="29"/>
  <c r="AD1235" i="29" s="1"/>
  <c r="AI1235" i="29" s="1"/>
  <c r="L1234" i="29"/>
  <c r="AD1234" i="29" s="1"/>
  <c r="AI1234" i="29" s="1"/>
  <c r="L1233" i="29"/>
  <c r="AD1233" i="29" s="1"/>
  <c r="AI1233" i="29" s="1"/>
  <c r="L1232" i="29"/>
  <c r="AD1232" i="29" s="1"/>
  <c r="AI1232" i="29" s="1"/>
  <c r="L1231" i="29"/>
  <c r="AD1231" i="29" s="1"/>
  <c r="AI1231" i="29" s="1"/>
  <c r="L1230" i="29"/>
  <c r="AD1230" i="29" s="1"/>
  <c r="AI1230" i="29" s="1"/>
  <c r="L1229" i="29"/>
  <c r="AD1229" i="29" s="1"/>
  <c r="AI1229" i="29" s="1"/>
  <c r="L1228" i="29"/>
  <c r="AD1228" i="29" s="1"/>
  <c r="AI1228" i="29" s="1"/>
  <c r="L1227" i="29"/>
  <c r="AD1227" i="29" s="1"/>
  <c r="AI1227" i="29" s="1"/>
  <c r="L1226" i="29"/>
  <c r="AD1226" i="29" s="1"/>
  <c r="AI1226" i="29" s="1"/>
  <c r="L1225" i="29"/>
  <c r="AD1225" i="29" s="1"/>
  <c r="AI1225" i="29" s="1"/>
  <c r="L1224" i="29"/>
  <c r="AD1224" i="29" s="1"/>
  <c r="AI1224" i="29" s="1"/>
  <c r="L1223" i="29"/>
  <c r="AD1223" i="29" s="1"/>
  <c r="AI1223" i="29" s="1"/>
  <c r="L1222" i="29"/>
  <c r="AD1222" i="29" s="1"/>
  <c r="AI1222" i="29" s="1"/>
  <c r="L1221" i="29"/>
  <c r="AD1221" i="29" s="1"/>
  <c r="AI1221" i="29" s="1"/>
  <c r="L1220" i="29"/>
  <c r="AD1220" i="29" s="1"/>
  <c r="AI1220" i="29" s="1"/>
  <c r="L1219" i="29"/>
  <c r="AD1219" i="29" s="1"/>
  <c r="AI1219" i="29" s="1"/>
  <c r="L1218" i="29"/>
  <c r="AD1218" i="29" s="1"/>
  <c r="AI1218" i="29" s="1"/>
  <c r="L1217" i="29"/>
  <c r="AD1217" i="29" s="1"/>
  <c r="AI1217" i="29" s="1"/>
  <c r="L1216" i="29"/>
  <c r="AD1216" i="29" s="1"/>
  <c r="AI1216" i="29" s="1"/>
  <c r="L1215" i="29"/>
  <c r="AD1215" i="29" s="1"/>
  <c r="AI1215" i="29" s="1"/>
  <c r="L1214" i="29"/>
  <c r="AD1214" i="29" s="1"/>
  <c r="AI1214" i="29" s="1"/>
  <c r="L1213" i="29"/>
  <c r="AD1213" i="29" s="1"/>
  <c r="AI1213" i="29" s="1"/>
  <c r="L1212" i="29"/>
  <c r="AD1212" i="29" s="1"/>
  <c r="AI1212" i="29" s="1"/>
  <c r="L1211" i="29"/>
  <c r="AD1211" i="29" s="1"/>
  <c r="AI1211" i="29" s="1"/>
  <c r="L1210" i="29"/>
  <c r="AD1210" i="29" s="1"/>
  <c r="AI1210" i="29" s="1"/>
  <c r="L1209" i="29"/>
  <c r="AD1209" i="29" s="1"/>
  <c r="AI1209" i="29" s="1"/>
  <c r="L1208" i="29"/>
  <c r="AD1208" i="29" s="1"/>
  <c r="AI1208" i="29" s="1"/>
  <c r="L1207" i="29"/>
  <c r="AD1207" i="29" s="1"/>
  <c r="AI1207" i="29" s="1"/>
  <c r="L1206" i="29"/>
  <c r="AD1206" i="29" s="1"/>
  <c r="AI1206" i="29" s="1"/>
  <c r="L1205" i="29"/>
  <c r="AD1205" i="29" s="1"/>
  <c r="AI1205" i="29" s="1"/>
  <c r="L1204" i="29"/>
  <c r="AD1204" i="29" s="1"/>
  <c r="AI1204" i="29" s="1"/>
  <c r="L1203" i="29"/>
  <c r="AD1203" i="29" s="1"/>
  <c r="AI1203" i="29" s="1"/>
  <c r="L1202" i="29"/>
  <c r="AD1202" i="29" s="1"/>
  <c r="AI1202" i="29" s="1"/>
  <c r="L1201" i="29"/>
  <c r="AD1201" i="29" s="1"/>
  <c r="AI1201" i="29" s="1"/>
  <c r="L1200" i="29"/>
  <c r="AD1200" i="29" s="1"/>
  <c r="AI1200" i="29" s="1"/>
  <c r="L1199" i="29"/>
  <c r="AD1199" i="29" s="1"/>
  <c r="AI1199" i="29" s="1"/>
  <c r="L1198" i="29"/>
  <c r="AD1198" i="29" s="1"/>
  <c r="AI1198" i="29" s="1"/>
  <c r="L1197" i="29"/>
  <c r="AD1197" i="29" s="1"/>
  <c r="AI1197" i="29" s="1"/>
  <c r="L1196" i="29"/>
  <c r="AD1196" i="29" s="1"/>
  <c r="AI1196" i="29" s="1"/>
  <c r="L1195" i="29"/>
  <c r="AD1195" i="29" s="1"/>
  <c r="AI1195" i="29" s="1"/>
  <c r="L1194" i="29"/>
  <c r="AD1194" i="29" s="1"/>
  <c r="AI1194" i="29" s="1"/>
  <c r="L1193" i="29"/>
  <c r="AD1193" i="29" s="1"/>
  <c r="AI1193" i="29" s="1"/>
  <c r="L1192" i="29"/>
  <c r="AD1192" i="29" s="1"/>
  <c r="AI1192" i="29" s="1"/>
  <c r="L1191" i="29"/>
  <c r="AD1191" i="29" s="1"/>
  <c r="AI1191" i="29" s="1"/>
  <c r="L1190" i="29"/>
  <c r="AD1190" i="29" s="1"/>
  <c r="AI1190" i="29" s="1"/>
  <c r="L1189" i="29"/>
  <c r="AD1189" i="29" s="1"/>
  <c r="AI1189" i="29" s="1"/>
  <c r="L1188" i="29"/>
  <c r="AD1188" i="29" s="1"/>
  <c r="AI1188" i="29" s="1"/>
  <c r="L1187" i="29"/>
  <c r="AD1187" i="29" s="1"/>
  <c r="AI1187" i="29" s="1"/>
  <c r="L1186" i="29"/>
  <c r="AD1186" i="29" s="1"/>
  <c r="AI1186" i="29" s="1"/>
  <c r="L1185" i="29"/>
  <c r="AD1185" i="29" s="1"/>
  <c r="AI1185" i="29" s="1"/>
  <c r="L1184" i="29"/>
  <c r="AD1184" i="29" s="1"/>
  <c r="AI1184" i="29" s="1"/>
  <c r="L1183" i="29"/>
  <c r="AD1183" i="29" s="1"/>
  <c r="AI1183" i="29" s="1"/>
  <c r="L1182" i="29"/>
  <c r="AD1182" i="29" s="1"/>
  <c r="AI1182" i="29" s="1"/>
  <c r="L1181" i="29"/>
  <c r="AD1181" i="29" s="1"/>
  <c r="AI1181" i="29" s="1"/>
  <c r="L1180" i="29"/>
  <c r="AD1180" i="29" s="1"/>
  <c r="AI1180" i="29" s="1"/>
  <c r="L1179" i="29"/>
  <c r="AD1179" i="29" s="1"/>
  <c r="AI1179" i="29" s="1"/>
  <c r="L1178" i="29"/>
  <c r="AD1178" i="29" s="1"/>
  <c r="AI1178" i="29" s="1"/>
  <c r="L1177" i="29"/>
  <c r="AD1177" i="29" s="1"/>
  <c r="AI1177" i="29" s="1"/>
  <c r="L1176" i="29"/>
  <c r="AD1176" i="29" s="1"/>
  <c r="AI1176" i="29" s="1"/>
  <c r="L1175" i="29"/>
  <c r="AD1175" i="29" s="1"/>
  <c r="AI1175" i="29" s="1"/>
  <c r="L1174" i="29"/>
  <c r="AD1174" i="29" s="1"/>
  <c r="AI1174" i="29" s="1"/>
  <c r="L1173" i="29"/>
  <c r="AD1173" i="29" s="1"/>
  <c r="AI1173" i="29" s="1"/>
  <c r="L1172" i="29"/>
  <c r="AD1172" i="29" s="1"/>
  <c r="AI1172" i="29" s="1"/>
  <c r="L1171" i="29"/>
  <c r="AD1171" i="29" s="1"/>
  <c r="AI1171" i="29" s="1"/>
  <c r="L1170" i="29"/>
  <c r="AD1170" i="29" s="1"/>
  <c r="AI1170" i="29" s="1"/>
  <c r="L1169" i="29"/>
  <c r="AD1169" i="29" s="1"/>
  <c r="AI1169" i="29" s="1"/>
  <c r="L1168" i="29"/>
  <c r="AD1168" i="29" s="1"/>
  <c r="AI1168" i="29" s="1"/>
  <c r="L1167" i="29"/>
  <c r="AD1167" i="29" s="1"/>
  <c r="AI1167" i="29" s="1"/>
  <c r="L1166" i="29"/>
  <c r="AD1166" i="29" s="1"/>
  <c r="AI1166" i="29" s="1"/>
  <c r="L1165" i="29"/>
  <c r="AD1165" i="29" s="1"/>
  <c r="AI1165" i="29" s="1"/>
  <c r="L1164" i="29"/>
  <c r="AD1164" i="29" s="1"/>
  <c r="AI1164" i="29" s="1"/>
  <c r="L1163" i="29"/>
  <c r="AD1163" i="29" s="1"/>
  <c r="AI1163" i="29" s="1"/>
  <c r="L1162" i="29"/>
  <c r="AD1162" i="29" s="1"/>
  <c r="AI1162" i="29" s="1"/>
  <c r="L1161" i="29"/>
  <c r="AD1161" i="29" s="1"/>
  <c r="AI1161" i="29" s="1"/>
  <c r="L1160" i="29"/>
  <c r="AD1160" i="29" s="1"/>
  <c r="AI1160" i="29" s="1"/>
  <c r="L1159" i="29"/>
  <c r="AD1159" i="29" s="1"/>
  <c r="AI1159" i="29" s="1"/>
  <c r="L1158" i="29"/>
  <c r="AD1158" i="29" s="1"/>
  <c r="AI1158" i="29" s="1"/>
  <c r="L1157" i="29"/>
  <c r="AD1157" i="29" s="1"/>
  <c r="AI1157" i="29" s="1"/>
  <c r="L1156" i="29"/>
  <c r="AD1156" i="29" s="1"/>
  <c r="AI1156" i="29" s="1"/>
  <c r="L1155" i="29"/>
  <c r="AD1155" i="29" s="1"/>
  <c r="AI1155" i="29" s="1"/>
  <c r="L1154" i="29"/>
  <c r="AD1154" i="29" s="1"/>
  <c r="AI1154" i="29" s="1"/>
  <c r="L1153" i="29"/>
  <c r="AD1153" i="29" s="1"/>
  <c r="AI1153" i="29" s="1"/>
  <c r="L1152" i="29"/>
  <c r="AD1152" i="29" s="1"/>
  <c r="AI1152" i="29" s="1"/>
  <c r="L1151" i="29"/>
  <c r="AD1151" i="29" s="1"/>
  <c r="AI1151" i="29" s="1"/>
  <c r="L1150" i="29"/>
  <c r="AD1150" i="29" s="1"/>
  <c r="AI1150" i="29" s="1"/>
  <c r="L1149" i="29"/>
  <c r="AD1149" i="29" s="1"/>
  <c r="AI1149" i="29" s="1"/>
  <c r="L1148" i="29"/>
  <c r="AD1148" i="29" s="1"/>
  <c r="AI1148" i="29" s="1"/>
  <c r="L1147" i="29"/>
  <c r="AD1147" i="29" s="1"/>
  <c r="AI1147" i="29" s="1"/>
  <c r="L1146" i="29"/>
  <c r="AD1146" i="29" s="1"/>
  <c r="AI1146" i="29" s="1"/>
  <c r="L1145" i="29"/>
  <c r="AD1145" i="29" s="1"/>
  <c r="AI1145" i="29" s="1"/>
  <c r="L1144" i="29"/>
  <c r="AD1144" i="29" s="1"/>
  <c r="AI1144" i="29" s="1"/>
  <c r="L1143" i="29"/>
  <c r="AD1143" i="29" s="1"/>
  <c r="AI1143" i="29" s="1"/>
  <c r="L1142" i="29"/>
  <c r="AD1142" i="29" s="1"/>
  <c r="AI1142" i="29" s="1"/>
  <c r="L1141" i="29"/>
  <c r="AD1141" i="29" s="1"/>
  <c r="AI1141" i="29" s="1"/>
  <c r="L1140" i="29"/>
  <c r="AD1140" i="29" s="1"/>
  <c r="AI1140" i="29" s="1"/>
  <c r="L1139" i="29"/>
  <c r="AD1139" i="29" s="1"/>
  <c r="AI1139" i="29" s="1"/>
  <c r="L1138" i="29"/>
  <c r="AD1138" i="29" s="1"/>
  <c r="AI1138" i="29" s="1"/>
  <c r="L1137" i="29"/>
  <c r="AD1137" i="29" s="1"/>
  <c r="AI1137" i="29" s="1"/>
  <c r="L1136" i="29"/>
  <c r="AD1136" i="29" s="1"/>
  <c r="AI1136" i="29" s="1"/>
  <c r="L1135" i="29"/>
  <c r="AD1135" i="29" s="1"/>
  <c r="AI1135" i="29" s="1"/>
  <c r="L1134" i="29"/>
  <c r="AD1134" i="29" s="1"/>
  <c r="AI1134" i="29" s="1"/>
  <c r="L1133" i="29"/>
  <c r="AD1133" i="29" s="1"/>
  <c r="AI1133" i="29" s="1"/>
  <c r="L1132" i="29"/>
  <c r="AD1132" i="29" s="1"/>
  <c r="AI1132" i="29" s="1"/>
  <c r="L1131" i="29"/>
  <c r="AD1131" i="29" s="1"/>
  <c r="AI1131" i="29" s="1"/>
  <c r="L1130" i="29"/>
  <c r="AD1130" i="29" s="1"/>
  <c r="AI1130" i="29" s="1"/>
  <c r="L1129" i="29"/>
  <c r="AD1129" i="29" s="1"/>
  <c r="AI1129" i="29" s="1"/>
  <c r="L1128" i="29"/>
  <c r="AD1128" i="29" s="1"/>
  <c r="AI1128" i="29" s="1"/>
  <c r="L1127" i="29"/>
  <c r="AD1127" i="29" s="1"/>
  <c r="AI1127" i="29" s="1"/>
  <c r="L1126" i="29"/>
  <c r="AD1126" i="29" s="1"/>
  <c r="AI1126" i="29" s="1"/>
  <c r="L1125" i="29"/>
  <c r="AD1125" i="29" s="1"/>
  <c r="AI1125" i="29" s="1"/>
  <c r="L1124" i="29"/>
  <c r="AD1124" i="29" s="1"/>
  <c r="AI1124" i="29" s="1"/>
  <c r="L1123" i="29"/>
  <c r="AD1123" i="29" s="1"/>
  <c r="AI1123" i="29" s="1"/>
  <c r="L1122" i="29"/>
  <c r="AD1122" i="29" s="1"/>
  <c r="AI1122" i="29" s="1"/>
  <c r="L1121" i="29"/>
  <c r="AD1121" i="29" s="1"/>
  <c r="AI1121" i="29" s="1"/>
  <c r="L1120" i="29"/>
  <c r="AD1120" i="29" s="1"/>
  <c r="AI1120" i="29" s="1"/>
  <c r="L1119" i="29"/>
  <c r="AD1119" i="29" s="1"/>
  <c r="AI1119" i="29" s="1"/>
  <c r="L1118" i="29"/>
  <c r="AD1118" i="29" s="1"/>
  <c r="AI1118" i="29" s="1"/>
  <c r="L1117" i="29"/>
  <c r="AD1117" i="29" s="1"/>
  <c r="AI1117" i="29" s="1"/>
  <c r="L1116" i="29"/>
  <c r="AD1116" i="29" s="1"/>
  <c r="AI1116" i="29" s="1"/>
  <c r="L1115" i="29"/>
  <c r="AD1115" i="29" s="1"/>
  <c r="AI1115" i="29" s="1"/>
  <c r="L1114" i="29"/>
  <c r="AD1114" i="29" s="1"/>
  <c r="AI1114" i="29" s="1"/>
  <c r="L1113" i="29"/>
  <c r="AD1113" i="29" s="1"/>
  <c r="AI1113" i="29" s="1"/>
  <c r="L1112" i="29"/>
  <c r="AD1112" i="29" s="1"/>
  <c r="AI1112" i="29" s="1"/>
  <c r="L1111" i="29"/>
  <c r="AD1111" i="29" s="1"/>
  <c r="AI1111" i="29" s="1"/>
  <c r="L1110" i="29"/>
  <c r="AD1110" i="29" s="1"/>
  <c r="AI1110" i="29" s="1"/>
  <c r="L1109" i="29"/>
  <c r="AD1109" i="29" s="1"/>
  <c r="AI1109" i="29" s="1"/>
  <c r="L1108" i="29"/>
  <c r="AD1108" i="29" s="1"/>
  <c r="AI1108" i="29" s="1"/>
  <c r="L1107" i="29"/>
  <c r="AD1107" i="29" s="1"/>
  <c r="AI1107" i="29" s="1"/>
  <c r="L1106" i="29"/>
  <c r="AD1106" i="29" s="1"/>
  <c r="AI1106" i="29" s="1"/>
  <c r="L1105" i="29"/>
  <c r="AD1105" i="29" s="1"/>
  <c r="AI1105" i="29" s="1"/>
  <c r="L1104" i="29"/>
  <c r="AD1104" i="29" s="1"/>
  <c r="AI1104" i="29" s="1"/>
  <c r="L1103" i="29"/>
  <c r="AD1103" i="29" s="1"/>
  <c r="AI1103" i="29" s="1"/>
  <c r="L1102" i="29"/>
  <c r="AD1102" i="29" s="1"/>
  <c r="AI1102" i="29" s="1"/>
  <c r="L1101" i="29"/>
  <c r="AD1101" i="29" s="1"/>
  <c r="AI1101" i="29" s="1"/>
  <c r="L1100" i="29"/>
  <c r="AD1100" i="29" s="1"/>
  <c r="AI1100" i="29" s="1"/>
  <c r="L1099" i="29"/>
  <c r="AD1099" i="29" s="1"/>
  <c r="AI1099" i="29" s="1"/>
  <c r="L1098" i="29"/>
  <c r="AD1098" i="29" s="1"/>
  <c r="AI1098" i="29" s="1"/>
  <c r="L1097" i="29"/>
  <c r="AD1097" i="29" s="1"/>
  <c r="AI1097" i="29" s="1"/>
  <c r="L1096" i="29"/>
  <c r="AD1096" i="29" s="1"/>
  <c r="AI1096" i="29" s="1"/>
  <c r="L1095" i="29"/>
  <c r="AD1095" i="29" s="1"/>
  <c r="AI1095" i="29" s="1"/>
  <c r="L1094" i="29"/>
  <c r="AD1094" i="29" s="1"/>
  <c r="AI1094" i="29" s="1"/>
  <c r="L1093" i="29"/>
  <c r="AD1093" i="29" s="1"/>
  <c r="AI1093" i="29" s="1"/>
  <c r="L1092" i="29"/>
  <c r="AD1092" i="29" s="1"/>
  <c r="AI1092" i="29" s="1"/>
  <c r="L1091" i="29"/>
  <c r="AD1091" i="29" s="1"/>
  <c r="AI1091" i="29" s="1"/>
  <c r="L1090" i="29"/>
  <c r="AD1090" i="29" s="1"/>
  <c r="AI1090" i="29" s="1"/>
  <c r="L1089" i="29"/>
  <c r="AD1089" i="29" s="1"/>
  <c r="AI1089" i="29" s="1"/>
  <c r="L1088" i="29"/>
  <c r="AD1088" i="29" s="1"/>
  <c r="AI1088" i="29" s="1"/>
  <c r="L1087" i="29"/>
  <c r="AD1087" i="29" s="1"/>
  <c r="AI1087" i="29" s="1"/>
  <c r="L1086" i="29"/>
  <c r="AD1086" i="29" s="1"/>
  <c r="AI1086" i="29" s="1"/>
  <c r="L1085" i="29"/>
  <c r="AD1085" i="29" s="1"/>
  <c r="AI1085" i="29" s="1"/>
  <c r="L1084" i="29"/>
  <c r="AD1084" i="29" s="1"/>
  <c r="AI1084" i="29" s="1"/>
  <c r="L1083" i="29"/>
  <c r="AD1083" i="29" s="1"/>
  <c r="AI1083" i="29" s="1"/>
  <c r="L1082" i="29"/>
  <c r="AD1082" i="29" s="1"/>
  <c r="AI1082" i="29" s="1"/>
  <c r="L1081" i="29"/>
  <c r="AD1081" i="29" s="1"/>
  <c r="AI1081" i="29" s="1"/>
  <c r="L1080" i="29"/>
  <c r="AD1080" i="29" s="1"/>
  <c r="AI1080" i="29" s="1"/>
  <c r="L1079" i="29"/>
  <c r="AD1079" i="29" s="1"/>
  <c r="AI1079" i="29" s="1"/>
  <c r="L1078" i="29"/>
  <c r="AD1078" i="29" s="1"/>
  <c r="AI1078" i="29" s="1"/>
  <c r="L1077" i="29"/>
  <c r="AD1077" i="29" s="1"/>
  <c r="AI1077" i="29" s="1"/>
  <c r="L1076" i="29"/>
  <c r="AD1076" i="29" s="1"/>
  <c r="AI1076" i="29" s="1"/>
  <c r="L1075" i="29"/>
  <c r="AD1075" i="29" s="1"/>
  <c r="AI1075" i="29" s="1"/>
  <c r="L1074" i="29"/>
  <c r="AD1074" i="29" s="1"/>
  <c r="AI1074" i="29" s="1"/>
  <c r="L1073" i="29"/>
  <c r="AD1073" i="29" s="1"/>
  <c r="AI1073" i="29" s="1"/>
  <c r="L1072" i="29"/>
  <c r="AD1072" i="29" s="1"/>
  <c r="AI1072" i="29" s="1"/>
  <c r="L1071" i="29"/>
  <c r="AD1071" i="29" s="1"/>
  <c r="AI1071" i="29" s="1"/>
  <c r="L1070" i="29"/>
  <c r="AD1070" i="29" s="1"/>
  <c r="AI1070" i="29" s="1"/>
  <c r="L1069" i="29"/>
  <c r="AD1069" i="29" s="1"/>
  <c r="AI1069" i="29" s="1"/>
  <c r="L1068" i="29"/>
  <c r="AD1068" i="29" s="1"/>
  <c r="AI1068" i="29" s="1"/>
  <c r="L1067" i="29"/>
  <c r="AD1067" i="29" s="1"/>
  <c r="AI1067" i="29" s="1"/>
  <c r="L1066" i="29"/>
  <c r="AD1066" i="29" s="1"/>
  <c r="AI1066" i="29" s="1"/>
  <c r="L1065" i="29"/>
  <c r="AD1065" i="29" s="1"/>
  <c r="AI1065" i="29" s="1"/>
  <c r="L1064" i="29"/>
  <c r="AD1064" i="29" s="1"/>
  <c r="AI1064" i="29" s="1"/>
  <c r="L1063" i="29"/>
  <c r="AD1063" i="29" s="1"/>
  <c r="AI1063" i="29" s="1"/>
  <c r="L1062" i="29"/>
  <c r="AD1062" i="29" s="1"/>
  <c r="AI1062" i="29" s="1"/>
  <c r="L1061" i="29"/>
  <c r="AD1061" i="29" s="1"/>
  <c r="AI1061" i="29" s="1"/>
  <c r="L1060" i="29"/>
  <c r="AD1060" i="29" s="1"/>
  <c r="AI1060" i="29" s="1"/>
  <c r="L1059" i="29"/>
  <c r="AD1059" i="29" s="1"/>
  <c r="AI1059" i="29" s="1"/>
  <c r="L1058" i="29"/>
  <c r="AD1058" i="29" s="1"/>
  <c r="AI1058" i="29" s="1"/>
  <c r="L1057" i="29"/>
  <c r="AD1057" i="29" s="1"/>
  <c r="AI1057" i="29" s="1"/>
  <c r="L1056" i="29"/>
  <c r="AD1056" i="29" s="1"/>
  <c r="AI1056" i="29" s="1"/>
  <c r="L1055" i="29"/>
  <c r="AD1055" i="29" s="1"/>
  <c r="AI1055" i="29" s="1"/>
  <c r="L1054" i="29"/>
  <c r="AD1054" i="29" s="1"/>
  <c r="AI1054" i="29" s="1"/>
  <c r="L1053" i="29"/>
  <c r="AD1053" i="29" s="1"/>
  <c r="AI1053" i="29" s="1"/>
  <c r="L1052" i="29"/>
  <c r="AD1052" i="29" s="1"/>
  <c r="AI1052" i="29" s="1"/>
  <c r="L1051" i="29"/>
  <c r="AD1051" i="29" s="1"/>
  <c r="AI1051" i="29" s="1"/>
  <c r="L1050" i="29"/>
  <c r="AD1050" i="29" s="1"/>
  <c r="AI1050" i="29" s="1"/>
  <c r="L1049" i="29"/>
  <c r="AD1049" i="29" s="1"/>
  <c r="AI1049" i="29" s="1"/>
  <c r="L1048" i="29"/>
  <c r="AD1048" i="29" s="1"/>
  <c r="AI1048" i="29" s="1"/>
  <c r="L1047" i="29"/>
  <c r="AD1047" i="29" s="1"/>
  <c r="AI1047" i="29" s="1"/>
  <c r="L1046" i="29"/>
  <c r="AD1046" i="29" s="1"/>
  <c r="AI1046" i="29" s="1"/>
  <c r="L1045" i="29"/>
  <c r="AD1045" i="29" s="1"/>
  <c r="AI1045" i="29" s="1"/>
  <c r="L1044" i="29"/>
  <c r="AD1044" i="29" s="1"/>
  <c r="AI1044" i="29" s="1"/>
  <c r="L1043" i="29"/>
  <c r="AD1043" i="29" s="1"/>
  <c r="AI1043" i="29" s="1"/>
  <c r="L1042" i="29"/>
  <c r="AD1042" i="29" s="1"/>
  <c r="AI1042" i="29" s="1"/>
  <c r="L1041" i="29"/>
  <c r="AD1041" i="29" s="1"/>
  <c r="AI1041" i="29" s="1"/>
  <c r="L1040" i="29"/>
  <c r="AD1040" i="29" s="1"/>
  <c r="AI1040" i="29" s="1"/>
  <c r="L1039" i="29"/>
  <c r="AD1039" i="29" s="1"/>
  <c r="AI1039" i="29" s="1"/>
  <c r="L1038" i="29"/>
  <c r="AD1038" i="29" s="1"/>
  <c r="AI1038" i="29" s="1"/>
  <c r="L1037" i="29"/>
  <c r="AD1037" i="29" s="1"/>
  <c r="AI1037" i="29" s="1"/>
  <c r="L1036" i="29"/>
  <c r="AD1036" i="29" s="1"/>
  <c r="AI1036" i="29" s="1"/>
  <c r="L1035" i="29"/>
  <c r="AD1035" i="29" s="1"/>
  <c r="AI1035" i="29" s="1"/>
  <c r="L1034" i="29"/>
  <c r="AD1034" i="29" s="1"/>
  <c r="AI1034" i="29" s="1"/>
  <c r="L1033" i="29"/>
  <c r="AD1033" i="29" s="1"/>
  <c r="AI1033" i="29" s="1"/>
  <c r="L1032" i="29"/>
  <c r="AD1032" i="29" s="1"/>
  <c r="AI1032" i="29" s="1"/>
  <c r="L1031" i="29"/>
  <c r="AD1031" i="29" s="1"/>
  <c r="AI1031" i="29" s="1"/>
  <c r="L1030" i="29"/>
  <c r="AD1030" i="29" s="1"/>
  <c r="AI1030" i="29" s="1"/>
  <c r="L1029" i="29"/>
  <c r="AD1029" i="29" s="1"/>
  <c r="AI1029" i="29" s="1"/>
  <c r="L1028" i="29"/>
  <c r="AD1028" i="29" s="1"/>
  <c r="AI1028" i="29" s="1"/>
  <c r="L1027" i="29"/>
  <c r="AD1027" i="29" s="1"/>
  <c r="AI1027" i="29" s="1"/>
  <c r="L1026" i="29"/>
  <c r="AD1026" i="29" s="1"/>
  <c r="AI1026" i="29" s="1"/>
  <c r="L1025" i="29"/>
  <c r="AD1025" i="29" s="1"/>
  <c r="AI1025" i="29" s="1"/>
  <c r="L1024" i="29"/>
  <c r="AD1024" i="29" s="1"/>
  <c r="AI1024" i="29" s="1"/>
  <c r="L1023" i="29"/>
  <c r="AD1023" i="29" s="1"/>
  <c r="AI1023" i="29" s="1"/>
  <c r="L1022" i="29"/>
  <c r="AD1022" i="29" s="1"/>
  <c r="AI1022" i="29" s="1"/>
  <c r="L1021" i="29"/>
  <c r="AD1021" i="29" s="1"/>
  <c r="AI1021" i="29" s="1"/>
  <c r="L1020" i="29"/>
  <c r="AD1020" i="29" s="1"/>
  <c r="AI1020" i="29" s="1"/>
  <c r="L1019" i="29"/>
  <c r="AD1019" i="29" s="1"/>
  <c r="AI1019" i="29" s="1"/>
  <c r="L1018" i="29"/>
  <c r="AD1018" i="29" s="1"/>
  <c r="AI1018" i="29" s="1"/>
  <c r="L1017" i="29"/>
  <c r="AD1017" i="29" s="1"/>
  <c r="AI1017" i="29" s="1"/>
  <c r="L1016" i="29"/>
  <c r="AD1016" i="29" s="1"/>
  <c r="AI1016" i="29" s="1"/>
  <c r="L1015" i="29"/>
  <c r="AD1015" i="29" s="1"/>
  <c r="AI1015" i="29" s="1"/>
  <c r="L1014" i="29"/>
  <c r="AD1014" i="29" s="1"/>
  <c r="AI1014" i="29" s="1"/>
  <c r="L1013" i="29"/>
  <c r="AD1013" i="29" s="1"/>
  <c r="AI1013" i="29" s="1"/>
  <c r="L1012" i="29"/>
  <c r="AD1012" i="29" s="1"/>
  <c r="AI1012" i="29" s="1"/>
  <c r="L1011" i="29"/>
  <c r="AD1011" i="29" s="1"/>
  <c r="AI1011" i="29" s="1"/>
  <c r="L1010" i="29"/>
  <c r="AD1010" i="29" s="1"/>
  <c r="AI1010" i="29" s="1"/>
  <c r="L1009" i="29"/>
  <c r="AD1009" i="29" s="1"/>
  <c r="AI1009" i="29" s="1"/>
  <c r="L1008" i="29"/>
  <c r="AD1008" i="29" s="1"/>
  <c r="AI1008" i="29" s="1"/>
  <c r="L1007" i="29"/>
  <c r="AD1007" i="29" s="1"/>
  <c r="AI1007" i="29" s="1"/>
  <c r="L1006" i="29"/>
  <c r="AD1006" i="29" s="1"/>
  <c r="AI1006" i="29" s="1"/>
  <c r="L1005" i="29"/>
  <c r="AD1005" i="29" s="1"/>
  <c r="AI1005" i="29" s="1"/>
  <c r="L1004" i="29"/>
  <c r="AD1004" i="29" s="1"/>
  <c r="AI1004" i="29" s="1"/>
  <c r="L1003" i="29"/>
  <c r="AD1003" i="29" s="1"/>
  <c r="AI1003" i="29" s="1"/>
  <c r="L1002" i="29"/>
  <c r="AD1002" i="29" s="1"/>
  <c r="AI1002" i="29" s="1"/>
  <c r="L1001" i="29"/>
  <c r="AD1001" i="29" s="1"/>
  <c r="AI1001" i="29" s="1"/>
  <c r="L1000" i="29"/>
  <c r="AD1000" i="29" s="1"/>
  <c r="AI1000" i="29" s="1"/>
  <c r="L999" i="29"/>
  <c r="AD999" i="29" s="1"/>
  <c r="AI999" i="29" s="1"/>
  <c r="L998" i="29"/>
  <c r="AD998" i="29" s="1"/>
  <c r="AI998" i="29" s="1"/>
  <c r="L997" i="29"/>
  <c r="AD997" i="29" s="1"/>
  <c r="AI997" i="29" s="1"/>
  <c r="L996" i="29"/>
  <c r="AD996" i="29" s="1"/>
  <c r="AI996" i="29" s="1"/>
  <c r="L995" i="29"/>
  <c r="AD995" i="29" s="1"/>
  <c r="AI995" i="29" s="1"/>
  <c r="L994" i="29"/>
  <c r="AD994" i="29" s="1"/>
  <c r="AI994" i="29" s="1"/>
  <c r="L993" i="29"/>
  <c r="AD993" i="29" s="1"/>
  <c r="AI993" i="29" s="1"/>
  <c r="L992" i="29"/>
  <c r="AD992" i="29" s="1"/>
  <c r="AI992" i="29" s="1"/>
  <c r="L991" i="29"/>
  <c r="AD991" i="29" s="1"/>
  <c r="AI991" i="29" s="1"/>
  <c r="L990" i="29"/>
  <c r="AD990" i="29" s="1"/>
  <c r="AI990" i="29" s="1"/>
  <c r="L989" i="29"/>
  <c r="AD989" i="29" s="1"/>
  <c r="AI989" i="29" s="1"/>
  <c r="L988" i="29"/>
  <c r="AD988" i="29" s="1"/>
  <c r="AI988" i="29" s="1"/>
  <c r="L987" i="29"/>
  <c r="AD987" i="29" s="1"/>
  <c r="AI987" i="29" s="1"/>
  <c r="L986" i="29"/>
  <c r="AD986" i="29" s="1"/>
  <c r="AI986" i="29" s="1"/>
  <c r="L985" i="29"/>
  <c r="AD985" i="29" s="1"/>
  <c r="AI985" i="29" s="1"/>
  <c r="L984" i="29"/>
  <c r="AD984" i="29" s="1"/>
  <c r="AI984" i="29" s="1"/>
  <c r="L983" i="29"/>
  <c r="AD983" i="29" s="1"/>
  <c r="AI983" i="29" s="1"/>
  <c r="L982" i="29"/>
  <c r="AD982" i="29" s="1"/>
  <c r="AI982" i="29" s="1"/>
  <c r="L981" i="29"/>
  <c r="AD981" i="29" s="1"/>
  <c r="AI981" i="29" s="1"/>
  <c r="L980" i="29"/>
  <c r="AD980" i="29" s="1"/>
  <c r="AI980" i="29" s="1"/>
  <c r="L979" i="29"/>
  <c r="AD979" i="29" s="1"/>
  <c r="AI979" i="29" s="1"/>
  <c r="L978" i="29"/>
  <c r="AD978" i="29" s="1"/>
  <c r="AI978" i="29" s="1"/>
  <c r="L977" i="29"/>
  <c r="AD977" i="29" s="1"/>
  <c r="AI977" i="29" s="1"/>
  <c r="L976" i="29"/>
  <c r="AD976" i="29" s="1"/>
  <c r="AI976" i="29" s="1"/>
  <c r="L975" i="29"/>
  <c r="AD975" i="29" s="1"/>
  <c r="AI975" i="29" s="1"/>
  <c r="L974" i="29"/>
  <c r="AD974" i="29" s="1"/>
  <c r="AI974" i="29" s="1"/>
  <c r="L973" i="29"/>
  <c r="AD973" i="29" s="1"/>
  <c r="AI973" i="29" s="1"/>
  <c r="L972" i="29"/>
  <c r="AD972" i="29" s="1"/>
  <c r="AI972" i="29" s="1"/>
  <c r="L971" i="29"/>
  <c r="AD971" i="29" s="1"/>
  <c r="AI971" i="29" s="1"/>
  <c r="L970" i="29"/>
  <c r="AD970" i="29" s="1"/>
  <c r="AI970" i="29" s="1"/>
  <c r="L969" i="29"/>
  <c r="AD969" i="29" s="1"/>
  <c r="AI969" i="29" s="1"/>
  <c r="L968" i="29"/>
  <c r="AD968" i="29" s="1"/>
  <c r="AI968" i="29" s="1"/>
  <c r="L967" i="29"/>
  <c r="AD967" i="29" s="1"/>
  <c r="AI967" i="29" s="1"/>
  <c r="L966" i="29"/>
  <c r="AD966" i="29" s="1"/>
  <c r="AI966" i="29" s="1"/>
  <c r="L965" i="29"/>
  <c r="AD965" i="29" s="1"/>
  <c r="AI965" i="29" s="1"/>
  <c r="L964" i="29"/>
  <c r="AD964" i="29" s="1"/>
  <c r="AI964" i="29" s="1"/>
  <c r="L963" i="29"/>
  <c r="AD963" i="29" s="1"/>
  <c r="AI963" i="29" s="1"/>
  <c r="L962" i="29"/>
  <c r="AD962" i="29" s="1"/>
  <c r="AI962" i="29" s="1"/>
  <c r="L961" i="29"/>
  <c r="AD961" i="29" s="1"/>
  <c r="AI961" i="29" s="1"/>
  <c r="L960" i="29"/>
  <c r="AD960" i="29" s="1"/>
  <c r="AI960" i="29" s="1"/>
  <c r="L959" i="29"/>
  <c r="AD959" i="29" s="1"/>
  <c r="AI959" i="29" s="1"/>
  <c r="L958" i="29"/>
  <c r="AD958" i="29" s="1"/>
  <c r="AI958" i="29" s="1"/>
  <c r="L957" i="29"/>
  <c r="AD957" i="29" s="1"/>
  <c r="AI957" i="29" s="1"/>
  <c r="L956" i="29"/>
  <c r="AD956" i="29" s="1"/>
  <c r="AI956" i="29" s="1"/>
  <c r="L955" i="29"/>
  <c r="AD955" i="29" s="1"/>
  <c r="AI955" i="29" s="1"/>
  <c r="L954" i="29"/>
  <c r="AD954" i="29" s="1"/>
  <c r="AI954" i="29" s="1"/>
  <c r="L953" i="29"/>
  <c r="AD953" i="29" s="1"/>
  <c r="AI953" i="29" s="1"/>
  <c r="L952" i="29"/>
  <c r="AD952" i="29" s="1"/>
  <c r="AI952" i="29" s="1"/>
  <c r="L951" i="29"/>
  <c r="AD951" i="29" s="1"/>
  <c r="AI951" i="29" s="1"/>
  <c r="L950" i="29"/>
  <c r="AD950" i="29" s="1"/>
  <c r="AI950" i="29" s="1"/>
  <c r="L949" i="29"/>
  <c r="AD949" i="29" s="1"/>
  <c r="AI949" i="29" s="1"/>
  <c r="L948" i="29"/>
  <c r="AD948" i="29" s="1"/>
  <c r="AI948" i="29" s="1"/>
  <c r="L947" i="29"/>
  <c r="AD947" i="29" s="1"/>
  <c r="AI947" i="29" s="1"/>
  <c r="L946" i="29"/>
  <c r="AD946" i="29" s="1"/>
  <c r="AI946" i="29" s="1"/>
  <c r="L945" i="29"/>
  <c r="AD945" i="29" s="1"/>
  <c r="AI945" i="29" s="1"/>
  <c r="L944" i="29"/>
  <c r="AD944" i="29" s="1"/>
  <c r="AI944" i="29" s="1"/>
  <c r="L943" i="29"/>
  <c r="AD943" i="29" s="1"/>
  <c r="AI943" i="29" s="1"/>
  <c r="L942" i="29"/>
  <c r="AD942" i="29" s="1"/>
  <c r="AI942" i="29" s="1"/>
  <c r="L941" i="29"/>
  <c r="AD941" i="29" s="1"/>
  <c r="AI941" i="29" s="1"/>
  <c r="L940" i="29"/>
  <c r="AD940" i="29" s="1"/>
  <c r="AI940" i="29" s="1"/>
  <c r="L939" i="29"/>
  <c r="AD939" i="29" s="1"/>
  <c r="AI939" i="29" s="1"/>
  <c r="L938" i="29"/>
  <c r="AD938" i="29" s="1"/>
  <c r="AI938" i="29" s="1"/>
  <c r="L937" i="29"/>
  <c r="AD937" i="29" s="1"/>
  <c r="AI937" i="29" s="1"/>
  <c r="L936" i="29"/>
  <c r="AD936" i="29" s="1"/>
  <c r="AI936" i="29" s="1"/>
  <c r="L935" i="29"/>
  <c r="AD935" i="29" s="1"/>
  <c r="AI935" i="29" s="1"/>
  <c r="L934" i="29"/>
  <c r="AD934" i="29" s="1"/>
  <c r="AI934" i="29" s="1"/>
  <c r="L933" i="29"/>
  <c r="AD933" i="29" s="1"/>
  <c r="AI933" i="29" s="1"/>
  <c r="L932" i="29"/>
  <c r="AD932" i="29" s="1"/>
  <c r="AI932" i="29" s="1"/>
  <c r="L931" i="29"/>
  <c r="AD931" i="29" s="1"/>
  <c r="AI931" i="29" s="1"/>
  <c r="L930" i="29"/>
  <c r="AD930" i="29" s="1"/>
  <c r="AI930" i="29" s="1"/>
  <c r="L929" i="29"/>
  <c r="AD929" i="29" s="1"/>
  <c r="AI929" i="29" s="1"/>
  <c r="L928" i="29"/>
  <c r="AD928" i="29" s="1"/>
  <c r="AI928" i="29" s="1"/>
  <c r="L927" i="29"/>
  <c r="AD927" i="29" s="1"/>
  <c r="AI927" i="29" s="1"/>
  <c r="L926" i="29"/>
  <c r="AD926" i="29" s="1"/>
  <c r="AI926" i="29" s="1"/>
  <c r="L925" i="29"/>
  <c r="AD925" i="29" s="1"/>
  <c r="AI925" i="29" s="1"/>
  <c r="L924" i="29"/>
  <c r="AD924" i="29" s="1"/>
  <c r="AI924" i="29" s="1"/>
  <c r="L923" i="29"/>
  <c r="AD923" i="29" s="1"/>
  <c r="AI923" i="29" s="1"/>
  <c r="L922" i="29"/>
  <c r="AD922" i="29" s="1"/>
  <c r="AI922" i="29" s="1"/>
  <c r="L921" i="29"/>
  <c r="AD921" i="29" s="1"/>
  <c r="AI921" i="29" s="1"/>
  <c r="L920" i="29"/>
  <c r="AD920" i="29" s="1"/>
  <c r="AI920" i="29" s="1"/>
  <c r="L919" i="29"/>
  <c r="AD919" i="29" s="1"/>
  <c r="AI919" i="29" s="1"/>
  <c r="L918" i="29"/>
  <c r="AD918" i="29" s="1"/>
  <c r="AI918" i="29" s="1"/>
  <c r="L917" i="29"/>
  <c r="AD917" i="29" s="1"/>
  <c r="AI917" i="29" s="1"/>
  <c r="L916" i="29"/>
  <c r="AD916" i="29" s="1"/>
  <c r="AI916" i="29" s="1"/>
  <c r="L915" i="29"/>
  <c r="AD915" i="29" s="1"/>
  <c r="AI915" i="29" s="1"/>
  <c r="L914" i="29"/>
  <c r="AD914" i="29" s="1"/>
  <c r="AI914" i="29" s="1"/>
  <c r="L913" i="29"/>
  <c r="AD913" i="29" s="1"/>
  <c r="AI913" i="29" s="1"/>
  <c r="L912" i="29"/>
  <c r="AD912" i="29" s="1"/>
  <c r="AI912" i="29" s="1"/>
  <c r="L911" i="29"/>
  <c r="AD911" i="29" s="1"/>
  <c r="AI911" i="29" s="1"/>
  <c r="L910" i="29"/>
  <c r="AD910" i="29" s="1"/>
  <c r="AI910" i="29" s="1"/>
  <c r="L909" i="29"/>
  <c r="AD909" i="29" s="1"/>
  <c r="AI909" i="29" s="1"/>
  <c r="L908" i="29"/>
  <c r="AD908" i="29" s="1"/>
  <c r="AI908" i="29" s="1"/>
  <c r="L907" i="29"/>
  <c r="AD907" i="29" s="1"/>
  <c r="AI907" i="29" s="1"/>
  <c r="L906" i="29"/>
  <c r="AD906" i="29" s="1"/>
  <c r="AI906" i="29" s="1"/>
  <c r="L905" i="29"/>
  <c r="AD905" i="29" s="1"/>
  <c r="AI905" i="29" s="1"/>
  <c r="L904" i="29"/>
  <c r="AD904" i="29" s="1"/>
  <c r="AI904" i="29" s="1"/>
  <c r="L903" i="29"/>
  <c r="AD903" i="29" s="1"/>
  <c r="AI903" i="29" s="1"/>
  <c r="L902" i="29"/>
  <c r="AD902" i="29" s="1"/>
  <c r="AI902" i="29" s="1"/>
  <c r="L901" i="29"/>
  <c r="AD901" i="29" s="1"/>
  <c r="AI901" i="29" s="1"/>
  <c r="L900" i="29"/>
  <c r="AD900" i="29" s="1"/>
  <c r="AI900" i="29" s="1"/>
  <c r="L899" i="29"/>
  <c r="AD899" i="29" s="1"/>
  <c r="AI899" i="29" s="1"/>
  <c r="L898" i="29"/>
  <c r="AD898" i="29" s="1"/>
  <c r="AI898" i="29" s="1"/>
  <c r="L897" i="29"/>
  <c r="AD897" i="29" s="1"/>
  <c r="AI897" i="29" s="1"/>
  <c r="L896" i="29"/>
  <c r="AD896" i="29" s="1"/>
  <c r="AI896" i="29" s="1"/>
  <c r="L895" i="29"/>
  <c r="AD895" i="29" s="1"/>
  <c r="AI895" i="29" s="1"/>
  <c r="L894" i="29"/>
  <c r="AD894" i="29" s="1"/>
  <c r="AI894" i="29" s="1"/>
  <c r="L893" i="29"/>
  <c r="AD893" i="29" s="1"/>
  <c r="AI893" i="29" s="1"/>
  <c r="L892" i="29"/>
  <c r="AD892" i="29" s="1"/>
  <c r="AI892" i="29" s="1"/>
  <c r="L891" i="29"/>
  <c r="AD891" i="29" s="1"/>
  <c r="AI891" i="29" s="1"/>
  <c r="L890" i="29"/>
  <c r="AD890" i="29" s="1"/>
  <c r="AI890" i="29" s="1"/>
  <c r="L889" i="29"/>
  <c r="AD889" i="29" s="1"/>
  <c r="AI889" i="29" s="1"/>
  <c r="L888" i="29"/>
  <c r="AD888" i="29" s="1"/>
  <c r="AI888" i="29" s="1"/>
  <c r="L887" i="29"/>
  <c r="AD887" i="29" s="1"/>
  <c r="AI887" i="29" s="1"/>
  <c r="L886" i="29"/>
  <c r="AD886" i="29" s="1"/>
  <c r="AI886" i="29" s="1"/>
  <c r="L885" i="29"/>
  <c r="AD885" i="29" s="1"/>
  <c r="AI885" i="29" s="1"/>
  <c r="L884" i="29"/>
  <c r="AD884" i="29" s="1"/>
  <c r="AI884" i="29" s="1"/>
  <c r="L883" i="29"/>
  <c r="AD883" i="29" s="1"/>
  <c r="AI883" i="29" s="1"/>
  <c r="L882" i="29"/>
  <c r="AD882" i="29" s="1"/>
  <c r="AI882" i="29" s="1"/>
  <c r="L881" i="29"/>
  <c r="AD881" i="29" s="1"/>
  <c r="AI881" i="29" s="1"/>
  <c r="L880" i="29"/>
  <c r="AD880" i="29" s="1"/>
  <c r="AI880" i="29" s="1"/>
  <c r="L879" i="29"/>
  <c r="AD879" i="29" s="1"/>
  <c r="AI879" i="29" s="1"/>
  <c r="L878" i="29"/>
  <c r="AD878" i="29" s="1"/>
  <c r="AI878" i="29" s="1"/>
  <c r="L877" i="29"/>
  <c r="AD877" i="29" s="1"/>
  <c r="AI877" i="29" s="1"/>
  <c r="L876" i="29"/>
  <c r="AD876" i="29" s="1"/>
  <c r="AI876" i="29" s="1"/>
  <c r="L875" i="29"/>
  <c r="AD875" i="29" s="1"/>
  <c r="AI875" i="29" s="1"/>
  <c r="L874" i="29"/>
  <c r="AD874" i="29" s="1"/>
  <c r="AI874" i="29" s="1"/>
  <c r="L873" i="29"/>
  <c r="AD873" i="29" s="1"/>
  <c r="AI873" i="29" s="1"/>
  <c r="L872" i="29"/>
  <c r="AD872" i="29" s="1"/>
  <c r="AI872" i="29" s="1"/>
  <c r="L871" i="29"/>
  <c r="AD871" i="29" s="1"/>
  <c r="AI871" i="29" s="1"/>
  <c r="L870" i="29"/>
  <c r="AD870" i="29" s="1"/>
  <c r="AI870" i="29" s="1"/>
  <c r="L869" i="29"/>
  <c r="AD869" i="29" s="1"/>
  <c r="AI869" i="29" s="1"/>
  <c r="L868" i="29"/>
  <c r="AD868" i="29" s="1"/>
  <c r="AI868" i="29" s="1"/>
  <c r="L867" i="29"/>
  <c r="AD867" i="29" s="1"/>
  <c r="AI867" i="29" s="1"/>
  <c r="L866" i="29"/>
  <c r="AD866" i="29" s="1"/>
  <c r="AI866" i="29" s="1"/>
  <c r="L865" i="29"/>
  <c r="AD865" i="29" s="1"/>
  <c r="AI865" i="29" s="1"/>
  <c r="L864" i="29"/>
  <c r="AD864" i="29" s="1"/>
  <c r="AI864" i="29" s="1"/>
  <c r="L863" i="29"/>
  <c r="AD863" i="29" s="1"/>
  <c r="AI863" i="29" s="1"/>
  <c r="L862" i="29"/>
  <c r="AD862" i="29" s="1"/>
  <c r="AI862" i="29" s="1"/>
  <c r="L861" i="29"/>
  <c r="AD861" i="29" s="1"/>
  <c r="AI861" i="29" s="1"/>
  <c r="L860" i="29"/>
  <c r="AD860" i="29" s="1"/>
  <c r="AI860" i="29" s="1"/>
  <c r="L859" i="29"/>
  <c r="AD859" i="29" s="1"/>
  <c r="AI859" i="29" s="1"/>
  <c r="L858" i="29"/>
  <c r="AD858" i="29" s="1"/>
  <c r="AI858" i="29" s="1"/>
  <c r="L857" i="29"/>
  <c r="AD857" i="29" s="1"/>
  <c r="AI857" i="29" s="1"/>
  <c r="L856" i="29"/>
  <c r="AD856" i="29" s="1"/>
  <c r="AI856" i="29" s="1"/>
  <c r="L855" i="29"/>
  <c r="AD855" i="29" s="1"/>
  <c r="AI855" i="29" s="1"/>
  <c r="L854" i="29"/>
  <c r="AD854" i="29" s="1"/>
  <c r="AI854" i="29" s="1"/>
  <c r="L853" i="29"/>
  <c r="AD853" i="29" s="1"/>
  <c r="AI853" i="29" s="1"/>
  <c r="L852" i="29"/>
  <c r="AD852" i="29" s="1"/>
  <c r="AI852" i="29" s="1"/>
  <c r="L851" i="29"/>
  <c r="AD851" i="29" s="1"/>
  <c r="AI851" i="29" s="1"/>
  <c r="L850" i="29"/>
  <c r="AD850" i="29" s="1"/>
  <c r="AI850" i="29" s="1"/>
  <c r="L849" i="29"/>
  <c r="AD849" i="29" s="1"/>
  <c r="AI849" i="29" s="1"/>
  <c r="L848" i="29"/>
  <c r="AD848" i="29" s="1"/>
  <c r="AI848" i="29" s="1"/>
  <c r="L847" i="29"/>
  <c r="AD847" i="29" s="1"/>
  <c r="AI847" i="29" s="1"/>
  <c r="L846" i="29"/>
  <c r="AD846" i="29" s="1"/>
  <c r="AI846" i="29" s="1"/>
  <c r="L845" i="29"/>
  <c r="AD845" i="29" s="1"/>
  <c r="AI845" i="29" s="1"/>
  <c r="L844" i="29"/>
  <c r="AD844" i="29" s="1"/>
  <c r="AI844" i="29" s="1"/>
  <c r="L843" i="29"/>
  <c r="AD843" i="29" s="1"/>
  <c r="AI843" i="29" s="1"/>
  <c r="L842" i="29"/>
  <c r="AD842" i="29" s="1"/>
  <c r="AI842" i="29" s="1"/>
  <c r="L841" i="29"/>
  <c r="AD841" i="29" s="1"/>
  <c r="AI841" i="29" s="1"/>
  <c r="L840" i="29"/>
  <c r="AD840" i="29" s="1"/>
  <c r="AI840" i="29" s="1"/>
  <c r="L839" i="29"/>
  <c r="AD839" i="29" s="1"/>
  <c r="AI839" i="29" s="1"/>
  <c r="L838" i="29"/>
  <c r="AD838" i="29" s="1"/>
  <c r="AI838" i="29" s="1"/>
  <c r="L837" i="29"/>
  <c r="AD837" i="29" s="1"/>
  <c r="AI837" i="29" s="1"/>
  <c r="L836" i="29"/>
  <c r="AD836" i="29" s="1"/>
  <c r="AI836" i="29" s="1"/>
  <c r="L835" i="29"/>
  <c r="AD835" i="29" s="1"/>
  <c r="AI835" i="29" s="1"/>
  <c r="L834" i="29"/>
  <c r="AD834" i="29" s="1"/>
  <c r="AI834" i="29" s="1"/>
  <c r="L833" i="29"/>
  <c r="AD833" i="29" s="1"/>
  <c r="AI833" i="29" s="1"/>
  <c r="L832" i="29"/>
  <c r="AD832" i="29" s="1"/>
  <c r="AI832" i="29" s="1"/>
  <c r="L831" i="29"/>
  <c r="AD831" i="29" s="1"/>
  <c r="AI831" i="29" s="1"/>
  <c r="L830" i="29"/>
  <c r="AD830" i="29" s="1"/>
  <c r="AI830" i="29" s="1"/>
  <c r="L829" i="29"/>
  <c r="AD829" i="29" s="1"/>
  <c r="AI829" i="29" s="1"/>
  <c r="L828" i="29"/>
  <c r="AD828" i="29" s="1"/>
  <c r="AI828" i="29" s="1"/>
  <c r="L827" i="29"/>
  <c r="AD827" i="29" s="1"/>
  <c r="AI827" i="29" s="1"/>
  <c r="L826" i="29"/>
  <c r="AD826" i="29" s="1"/>
  <c r="AI826" i="29" s="1"/>
  <c r="L825" i="29"/>
  <c r="AD825" i="29" s="1"/>
  <c r="AI825" i="29" s="1"/>
  <c r="L824" i="29"/>
  <c r="AD824" i="29" s="1"/>
  <c r="AI824" i="29" s="1"/>
  <c r="L823" i="29"/>
  <c r="AD823" i="29" s="1"/>
  <c r="AI823" i="29" s="1"/>
  <c r="L822" i="29"/>
  <c r="AD822" i="29" s="1"/>
  <c r="AI822" i="29" s="1"/>
  <c r="L821" i="29"/>
  <c r="AD821" i="29" s="1"/>
  <c r="AI821" i="29" s="1"/>
  <c r="L820" i="29"/>
  <c r="AD820" i="29" s="1"/>
  <c r="AI820" i="29" s="1"/>
  <c r="L819" i="29"/>
  <c r="AD819" i="29" s="1"/>
  <c r="AI819" i="29" s="1"/>
  <c r="L818" i="29"/>
  <c r="AD818" i="29" s="1"/>
  <c r="AI818" i="29" s="1"/>
  <c r="L817" i="29"/>
  <c r="AD817" i="29" s="1"/>
  <c r="AI817" i="29" s="1"/>
  <c r="L816" i="29"/>
  <c r="AD816" i="29" s="1"/>
  <c r="AI816" i="29" s="1"/>
  <c r="L815" i="29"/>
  <c r="AD815" i="29" s="1"/>
  <c r="AI815" i="29" s="1"/>
  <c r="L814" i="29"/>
  <c r="AD814" i="29" s="1"/>
  <c r="AI814" i="29" s="1"/>
  <c r="L813" i="29"/>
  <c r="AD813" i="29" s="1"/>
  <c r="AI813" i="29" s="1"/>
  <c r="L812" i="29"/>
  <c r="AD812" i="29" s="1"/>
  <c r="AI812" i="29" s="1"/>
  <c r="L811" i="29"/>
  <c r="AD811" i="29" s="1"/>
  <c r="AI811" i="29" s="1"/>
  <c r="L810" i="29"/>
  <c r="AD810" i="29" s="1"/>
  <c r="AI810" i="29" s="1"/>
  <c r="L809" i="29"/>
  <c r="AD809" i="29" s="1"/>
  <c r="AI809" i="29" s="1"/>
  <c r="L808" i="29"/>
  <c r="AD808" i="29" s="1"/>
  <c r="AI808" i="29" s="1"/>
  <c r="L807" i="29"/>
  <c r="AD807" i="29" s="1"/>
  <c r="AI807" i="29" s="1"/>
  <c r="L806" i="29"/>
  <c r="AD806" i="29" s="1"/>
  <c r="AI806" i="29" s="1"/>
  <c r="L805" i="29"/>
  <c r="AD805" i="29" s="1"/>
  <c r="AI805" i="29" s="1"/>
  <c r="L804" i="29"/>
  <c r="AD804" i="29" s="1"/>
  <c r="AI804" i="29" s="1"/>
  <c r="L803" i="29"/>
  <c r="AD803" i="29" s="1"/>
  <c r="AI803" i="29" s="1"/>
  <c r="L802" i="29"/>
  <c r="AD802" i="29" s="1"/>
  <c r="AI802" i="29" s="1"/>
  <c r="L801" i="29"/>
  <c r="AD801" i="29" s="1"/>
  <c r="AI801" i="29" s="1"/>
  <c r="L800" i="29"/>
  <c r="AD800" i="29" s="1"/>
  <c r="AI800" i="29" s="1"/>
  <c r="L799" i="29"/>
  <c r="AD799" i="29" s="1"/>
  <c r="AI799" i="29" s="1"/>
  <c r="L798" i="29"/>
  <c r="AD798" i="29" s="1"/>
  <c r="AI798" i="29" s="1"/>
  <c r="L797" i="29"/>
  <c r="AD797" i="29" s="1"/>
  <c r="AI797" i="29" s="1"/>
  <c r="L796" i="29"/>
  <c r="AD796" i="29" s="1"/>
  <c r="AI796" i="29" s="1"/>
  <c r="L795" i="29"/>
  <c r="AD795" i="29" s="1"/>
  <c r="AI795" i="29" s="1"/>
  <c r="L794" i="29"/>
  <c r="AD794" i="29" s="1"/>
  <c r="AI794" i="29" s="1"/>
  <c r="L793" i="29"/>
  <c r="AD793" i="29" s="1"/>
  <c r="AI793" i="29" s="1"/>
  <c r="L792" i="29"/>
  <c r="AD792" i="29" s="1"/>
  <c r="AI792" i="29" s="1"/>
  <c r="L791" i="29"/>
  <c r="AD791" i="29" s="1"/>
  <c r="AI791" i="29" s="1"/>
  <c r="L790" i="29"/>
  <c r="AD790" i="29" s="1"/>
  <c r="AI790" i="29" s="1"/>
  <c r="L789" i="29"/>
  <c r="AD789" i="29" s="1"/>
  <c r="AI789" i="29" s="1"/>
  <c r="L788" i="29"/>
  <c r="AD788" i="29" s="1"/>
  <c r="AI788" i="29" s="1"/>
  <c r="L787" i="29"/>
  <c r="AD787" i="29" s="1"/>
  <c r="AI787" i="29" s="1"/>
  <c r="L786" i="29"/>
  <c r="AD786" i="29" s="1"/>
  <c r="AI786" i="29" s="1"/>
  <c r="L785" i="29"/>
  <c r="AD785" i="29" s="1"/>
  <c r="AI785" i="29" s="1"/>
  <c r="L784" i="29"/>
  <c r="AD784" i="29" s="1"/>
  <c r="AI784" i="29" s="1"/>
  <c r="L783" i="29"/>
  <c r="AD783" i="29" s="1"/>
  <c r="AI783" i="29" s="1"/>
  <c r="L782" i="29"/>
  <c r="AD782" i="29" s="1"/>
  <c r="AI782" i="29" s="1"/>
  <c r="L781" i="29"/>
  <c r="AD781" i="29" s="1"/>
  <c r="AI781" i="29" s="1"/>
  <c r="L780" i="29"/>
  <c r="AD780" i="29" s="1"/>
  <c r="AI780" i="29" s="1"/>
  <c r="L779" i="29"/>
  <c r="AD779" i="29" s="1"/>
  <c r="AI779" i="29" s="1"/>
  <c r="L778" i="29"/>
  <c r="AD778" i="29" s="1"/>
  <c r="AI778" i="29" s="1"/>
  <c r="L777" i="29"/>
  <c r="AD777" i="29" s="1"/>
  <c r="AI777" i="29" s="1"/>
  <c r="L776" i="29"/>
  <c r="AD776" i="29" s="1"/>
  <c r="AI776" i="29" s="1"/>
  <c r="L775" i="29"/>
  <c r="AD775" i="29" s="1"/>
  <c r="AI775" i="29" s="1"/>
  <c r="L774" i="29"/>
  <c r="AD774" i="29" s="1"/>
  <c r="AI774" i="29" s="1"/>
  <c r="L773" i="29"/>
  <c r="AD773" i="29" s="1"/>
  <c r="AI773" i="29" s="1"/>
  <c r="L772" i="29"/>
  <c r="AD772" i="29" s="1"/>
  <c r="AI772" i="29" s="1"/>
  <c r="L771" i="29"/>
  <c r="AD771" i="29" s="1"/>
  <c r="AI771" i="29" s="1"/>
  <c r="L770" i="29"/>
  <c r="AD770" i="29" s="1"/>
  <c r="AI770" i="29" s="1"/>
  <c r="L769" i="29"/>
  <c r="AD769" i="29" s="1"/>
  <c r="AI769" i="29" s="1"/>
  <c r="L768" i="29"/>
  <c r="AD768" i="29" s="1"/>
  <c r="AI768" i="29" s="1"/>
  <c r="L767" i="29"/>
  <c r="AD767" i="29" s="1"/>
  <c r="AI767" i="29" s="1"/>
  <c r="L766" i="29"/>
  <c r="AD766" i="29" s="1"/>
  <c r="AI766" i="29" s="1"/>
  <c r="L765" i="29"/>
  <c r="AD765" i="29" s="1"/>
  <c r="AI765" i="29" s="1"/>
  <c r="L764" i="29"/>
  <c r="AD764" i="29" s="1"/>
  <c r="AI764" i="29" s="1"/>
  <c r="L763" i="29"/>
  <c r="AD763" i="29" s="1"/>
  <c r="AI763" i="29" s="1"/>
  <c r="L762" i="29"/>
  <c r="AD762" i="29" s="1"/>
  <c r="AI762" i="29" s="1"/>
  <c r="L761" i="29"/>
  <c r="AD761" i="29" s="1"/>
  <c r="AI761" i="29" s="1"/>
  <c r="L760" i="29"/>
  <c r="AD760" i="29" s="1"/>
  <c r="AI760" i="29" s="1"/>
  <c r="L759" i="29"/>
  <c r="AD759" i="29" s="1"/>
  <c r="AI759" i="29" s="1"/>
  <c r="L758" i="29"/>
  <c r="AD758" i="29" s="1"/>
  <c r="AI758" i="29" s="1"/>
  <c r="L757" i="29"/>
  <c r="AD757" i="29" s="1"/>
  <c r="AI757" i="29" s="1"/>
  <c r="L756" i="29"/>
  <c r="AD756" i="29" s="1"/>
  <c r="AI756" i="29" s="1"/>
  <c r="L755" i="29"/>
  <c r="AD755" i="29" s="1"/>
  <c r="AI755" i="29" s="1"/>
  <c r="L754" i="29"/>
  <c r="AD754" i="29" s="1"/>
  <c r="AI754" i="29" s="1"/>
  <c r="L753" i="29"/>
  <c r="AD753" i="29" s="1"/>
  <c r="AI753" i="29" s="1"/>
  <c r="L752" i="29"/>
  <c r="AD752" i="29" s="1"/>
  <c r="AI752" i="29" s="1"/>
  <c r="L751" i="29"/>
  <c r="AD751" i="29" s="1"/>
  <c r="AI751" i="29" s="1"/>
  <c r="L750" i="29"/>
  <c r="AD750" i="29" s="1"/>
  <c r="AI750" i="29" s="1"/>
  <c r="L749" i="29"/>
  <c r="AD749" i="29" s="1"/>
  <c r="AI749" i="29" s="1"/>
  <c r="L748" i="29"/>
  <c r="AD748" i="29" s="1"/>
  <c r="AI748" i="29" s="1"/>
  <c r="L747" i="29"/>
  <c r="AD747" i="29" s="1"/>
  <c r="AI747" i="29" s="1"/>
  <c r="L746" i="29"/>
  <c r="AD746" i="29" s="1"/>
  <c r="AI746" i="29" s="1"/>
  <c r="L745" i="29"/>
  <c r="AD745" i="29" s="1"/>
  <c r="AI745" i="29" s="1"/>
  <c r="L744" i="29"/>
  <c r="AD744" i="29" s="1"/>
  <c r="AI744" i="29" s="1"/>
  <c r="L743" i="29"/>
  <c r="AD743" i="29" s="1"/>
  <c r="AI743" i="29" s="1"/>
  <c r="L742" i="29"/>
  <c r="AD742" i="29" s="1"/>
  <c r="AI742" i="29" s="1"/>
  <c r="L741" i="29"/>
  <c r="AD741" i="29" s="1"/>
  <c r="AI741" i="29" s="1"/>
  <c r="L740" i="29"/>
  <c r="AD740" i="29" s="1"/>
  <c r="AI740" i="29" s="1"/>
  <c r="L739" i="29"/>
  <c r="AD739" i="29" s="1"/>
  <c r="AI739" i="29" s="1"/>
  <c r="L738" i="29"/>
  <c r="AD738" i="29" s="1"/>
  <c r="AI738" i="29" s="1"/>
  <c r="L737" i="29"/>
  <c r="AD737" i="29" s="1"/>
  <c r="AI737" i="29" s="1"/>
  <c r="L736" i="29"/>
  <c r="AD736" i="29" s="1"/>
  <c r="AI736" i="29" s="1"/>
  <c r="L735" i="29"/>
  <c r="AD735" i="29" s="1"/>
  <c r="AI735" i="29" s="1"/>
  <c r="L734" i="29"/>
  <c r="AD734" i="29" s="1"/>
  <c r="AI734" i="29" s="1"/>
  <c r="L733" i="29"/>
  <c r="AD733" i="29" s="1"/>
  <c r="AI733" i="29" s="1"/>
  <c r="L732" i="29"/>
  <c r="AD732" i="29" s="1"/>
  <c r="AI732" i="29" s="1"/>
  <c r="L731" i="29"/>
  <c r="AD731" i="29" s="1"/>
  <c r="AI731" i="29" s="1"/>
  <c r="L730" i="29"/>
  <c r="AD730" i="29" s="1"/>
  <c r="AI730" i="29" s="1"/>
  <c r="L729" i="29"/>
  <c r="AD729" i="29" s="1"/>
  <c r="AI729" i="29" s="1"/>
  <c r="L728" i="29"/>
  <c r="AD728" i="29" s="1"/>
  <c r="AI728" i="29" s="1"/>
  <c r="L727" i="29"/>
  <c r="AD727" i="29" s="1"/>
  <c r="AI727" i="29" s="1"/>
  <c r="L726" i="29"/>
  <c r="AD726" i="29" s="1"/>
  <c r="AI726" i="29" s="1"/>
  <c r="L725" i="29"/>
  <c r="AD725" i="29" s="1"/>
  <c r="AI725" i="29" s="1"/>
  <c r="L724" i="29"/>
  <c r="AD724" i="29" s="1"/>
  <c r="AI724" i="29" s="1"/>
  <c r="L723" i="29"/>
  <c r="AD723" i="29" s="1"/>
  <c r="AI723" i="29" s="1"/>
  <c r="L722" i="29"/>
  <c r="AD722" i="29" s="1"/>
  <c r="AI722" i="29" s="1"/>
  <c r="L721" i="29"/>
  <c r="AD721" i="29" s="1"/>
  <c r="AI721" i="29" s="1"/>
  <c r="L720" i="29"/>
  <c r="AD720" i="29" s="1"/>
  <c r="AI720" i="29" s="1"/>
  <c r="L719" i="29"/>
  <c r="AD719" i="29" s="1"/>
  <c r="AI719" i="29" s="1"/>
  <c r="L718" i="29"/>
  <c r="AD718" i="29" s="1"/>
  <c r="AI718" i="29" s="1"/>
  <c r="L717" i="29"/>
  <c r="AD717" i="29" s="1"/>
  <c r="AI717" i="29" s="1"/>
  <c r="L716" i="29"/>
  <c r="AD716" i="29" s="1"/>
  <c r="AI716" i="29" s="1"/>
  <c r="L715" i="29"/>
  <c r="AD715" i="29" s="1"/>
  <c r="AI715" i="29" s="1"/>
  <c r="L714" i="29"/>
  <c r="AD714" i="29" s="1"/>
  <c r="AI714" i="29" s="1"/>
  <c r="L713" i="29"/>
  <c r="AD713" i="29" s="1"/>
  <c r="AI713" i="29" s="1"/>
  <c r="L712" i="29"/>
  <c r="AD712" i="29" s="1"/>
  <c r="AI712" i="29" s="1"/>
  <c r="L711" i="29"/>
  <c r="AD711" i="29" s="1"/>
  <c r="AI711" i="29" s="1"/>
  <c r="L710" i="29"/>
  <c r="AD710" i="29" s="1"/>
  <c r="AI710" i="29" s="1"/>
  <c r="L709" i="29"/>
  <c r="AD709" i="29" s="1"/>
  <c r="AI709" i="29" s="1"/>
  <c r="L708" i="29"/>
  <c r="AD708" i="29" s="1"/>
  <c r="AI708" i="29" s="1"/>
  <c r="L707" i="29"/>
  <c r="AD707" i="29" s="1"/>
  <c r="AI707" i="29" s="1"/>
  <c r="L706" i="29"/>
  <c r="AD706" i="29" s="1"/>
  <c r="AI706" i="29" s="1"/>
  <c r="L705" i="29"/>
  <c r="AD705" i="29" s="1"/>
  <c r="AI705" i="29" s="1"/>
  <c r="L704" i="29"/>
  <c r="AD704" i="29" s="1"/>
  <c r="AI704" i="29" s="1"/>
  <c r="L703" i="29"/>
  <c r="AD703" i="29" s="1"/>
  <c r="AI703" i="29" s="1"/>
  <c r="L702" i="29"/>
  <c r="AD702" i="29" s="1"/>
  <c r="AI702" i="29" s="1"/>
  <c r="L701" i="29"/>
  <c r="AD701" i="29" s="1"/>
  <c r="AI701" i="29" s="1"/>
  <c r="L700" i="29"/>
  <c r="AD700" i="29" s="1"/>
  <c r="AI700" i="29" s="1"/>
  <c r="L699" i="29"/>
  <c r="AD699" i="29" s="1"/>
  <c r="AI699" i="29" s="1"/>
  <c r="L698" i="29"/>
  <c r="AD698" i="29" s="1"/>
  <c r="AI698" i="29" s="1"/>
  <c r="L697" i="29"/>
  <c r="AD697" i="29" s="1"/>
  <c r="AI697" i="29" s="1"/>
  <c r="L696" i="29"/>
  <c r="AD696" i="29" s="1"/>
  <c r="AI696" i="29" s="1"/>
  <c r="L695" i="29"/>
  <c r="AD695" i="29" s="1"/>
  <c r="AI695" i="29" s="1"/>
  <c r="L694" i="29"/>
  <c r="AD694" i="29" s="1"/>
  <c r="AI694" i="29" s="1"/>
  <c r="L693" i="29"/>
  <c r="AD693" i="29" s="1"/>
  <c r="AI693" i="29" s="1"/>
  <c r="L692" i="29"/>
  <c r="AD692" i="29" s="1"/>
  <c r="AI692" i="29" s="1"/>
  <c r="L691" i="29"/>
  <c r="AD691" i="29" s="1"/>
  <c r="AI691" i="29" s="1"/>
  <c r="L690" i="29"/>
  <c r="AD690" i="29" s="1"/>
  <c r="AI690" i="29" s="1"/>
  <c r="L689" i="29"/>
  <c r="AD689" i="29" s="1"/>
  <c r="AI689" i="29" s="1"/>
  <c r="L688" i="29"/>
  <c r="AD688" i="29" s="1"/>
  <c r="AI688" i="29" s="1"/>
  <c r="L687" i="29"/>
  <c r="AD687" i="29" s="1"/>
  <c r="AI687" i="29" s="1"/>
  <c r="L686" i="29"/>
  <c r="AD686" i="29" s="1"/>
  <c r="AI686" i="29" s="1"/>
  <c r="L685" i="29"/>
  <c r="AD685" i="29" s="1"/>
  <c r="AI685" i="29" s="1"/>
  <c r="L684" i="29"/>
  <c r="AD684" i="29" s="1"/>
  <c r="AI684" i="29" s="1"/>
  <c r="L683" i="29"/>
  <c r="AD683" i="29" s="1"/>
  <c r="AI683" i="29" s="1"/>
  <c r="L682" i="29"/>
  <c r="AD682" i="29" s="1"/>
  <c r="AI682" i="29" s="1"/>
  <c r="L681" i="29"/>
  <c r="AD681" i="29" s="1"/>
  <c r="AI681" i="29" s="1"/>
  <c r="L680" i="29"/>
  <c r="AD680" i="29" s="1"/>
  <c r="AI680" i="29" s="1"/>
  <c r="L679" i="29"/>
  <c r="AD679" i="29" s="1"/>
  <c r="AI679" i="29" s="1"/>
  <c r="L678" i="29"/>
  <c r="AD678" i="29" s="1"/>
  <c r="AI678" i="29" s="1"/>
  <c r="L677" i="29"/>
  <c r="AD677" i="29" s="1"/>
  <c r="AI677" i="29" s="1"/>
  <c r="L676" i="29"/>
  <c r="AD676" i="29" s="1"/>
  <c r="AI676" i="29" s="1"/>
  <c r="L675" i="29"/>
  <c r="AD675" i="29" s="1"/>
  <c r="AI675" i="29" s="1"/>
  <c r="L674" i="29"/>
  <c r="AD674" i="29" s="1"/>
  <c r="AI674" i="29" s="1"/>
  <c r="L673" i="29"/>
  <c r="AD673" i="29" s="1"/>
  <c r="AI673" i="29" s="1"/>
  <c r="L672" i="29"/>
  <c r="AD672" i="29" s="1"/>
  <c r="AI672" i="29" s="1"/>
  <c r="L671" i="29"/>
  <c r="AD671" i="29" s="1"/>
  <c r="AI671" i="29" s="1"/>
  <c r="L670" i="29"/>
  <c r="AD670" i="29" s="1"/>
  <c r="AI670" i="29" s="1"/>
  <c r="L669" i="29"/>
  <c r="AD669" i="29" s="1"/>
  <c r="AI669" i="29" s="1"/>
  <c r="L668" i="29"/>
  <c r="AD668" i="29" s="1"/>
  <c r="AI668" i="29" s="1"/>
  <c r="L667" i="29"/>
  <c r="AD667" i="29" s="1"/>
  <c r="AI667" i="29" s="1"/>
  <c r="L666" i="29"/>
  <c r="AD666" i="29" s="1"/>
  <c r="AI666" i="29" s="1"/>
  <c r="L665" i="29"/>
  <c r="AD665" i="29" s="1"/>
  <c r="AI665" i="29" s="1"/>
  <c r="L664" i="29"/>
  <c r="AD664" i="29" s="1"/>
  <c r="AI664" i="29" s="1"/>
  <c r="L663" i="29"/>
  <c r="AD663" i="29" s="1"/>
  <c r="AI663" i="29" s="1"/>
  <c r="L662" i="29"/>
  <c r="AD662" i="29" s="1"/>
  <c r="AI662" i="29" s="1"/>
  <c r="L661" i="29"/>
  <c r="AD661" i="29" s="1"/>
  <c r="AI661" i="29" s="1"/>
  <c r="L660" i="29"/>
  <c r="AD660" i="29" s="1"/>
  <c r="AI660" i="29" s="1"/>
  <c r="L659" i="29"/>
  <c r="AD659" i="29" s="1"/>
  <c r="AI659" i="29" s="1"/>
  <c r="L658" i="29"/>
  <c r="AD658" i="29" s="1"/>
  <c r="AI658" i="29" s="1"/>
  <c r="L657" i="29"/>
  <c r="AD657" i="29" s="1"/>
  <c r="AI657" i="29" s="1"/>
  <c r="L656" i="29"/>
  <c r="AD656" i="29" s="1"/>
  <c r="AI656" i="29" s="1"/>
  <c r="L655" i="29"/>
  <c r="AD655" i="29" s="1"/>
  <c r="AI655" i="29" s="1"/>
  <c r="L654" i="29"/>
  <c r="AD654" i="29" s="1"/>
  <c r="AI654" i="29" s="1"/>
  <c r="L653" i="29"/>
  <c r="AD653" i="29" s="1"/>
  <c r="AI653" i="29" s="1"/>
  <c r="L652" i="29"/>
  <c r="AD652" i="29" s="1"/>
  <c r="AI652" i="29" s="1"/>
  <c r="L651" i="29"/>
  <c r="AD651" i="29" s="1"/>
  <c r="AI651" i="29" s="1"/>
  <c r="L650" i="29"/>
  <c r="AD650" i="29" s="1"/>
  <c r="AI650" i="29" s="1"/>
  <c r="L649" i="29"/>
  <c r="AD649" i="29" s="1"/>
  <c r="AI649" i="29" s="1"/>
  <c r="L648" i="29"/>
  <c r="AD648" i="29" s="1"/>
  <c r="AI648" i="29" s="1"/>
  <c r="L647" i="29"/>
  <c r="AD647" i="29" s="1"/>
  <c r="AI647" i="29" s="1"/>
  <c r="L646" i="29"/>
  <c r="AD646" i="29" s="1"/>
  <c r="AI646" i="29" s="1"/>
  <c r="L645" i="29"/>
  <c r="AD645" i="29" s="1"/>
  <c r="AI645" i="29" s="1"/>
  <c r="L644" i="29"/>
  <c r="AD644" i="29" s="1"/>
  <c r="AI644" i="29" s="1"/>
  <c r="L643" i="29"/>
  <c r="AD643" i="29" s="1"/>
  <c r="AI643" i="29" s="1"/>
  <c r="L642" i="29"/>
  <c r="AD642" i="29" s="1"/>
  <c r="AI642" i="29" s="1"/>
  <c r="L641" i="29"/>
  <c r="AD641" i="29" s="1"/>
  <c r="AI641" i="29" s="1"/>
  <c r="L640" i="29"/>
  <c r="AD640" i="29" s="1"/>
  <c r="AI640" i="29" s="1"/>
  <c r="L639" i="29"/>
  <c r="AD639" i="29" s="1"/>
  <c r="AI639" i="29" s="1"/>
  <c r="L638" i="29"/>
  <c r="AD638" i="29" s="1"/>
  <c r="AI638" i="29" s="1"/>
  <c r="L637" i="29"/>
  <c r="AD637" i="29" s="1"/>
  <c r="AI637" i="29" s="1"/>
  <c r="L636" i="29"/>
  <c r="AD636" i="29" s="1"/>
  <c r="AI636" i="29" s="1"/>
  <c r="L635" i="29"/>
  <c r="AD635" i="29" s="1"/>
  <c r="AI635" i="29" s="1"/>
  <c r="L634" i="29"/>
  <c r="AD634" i="29" s="1"/>
  <c r="AI634" i="29" s="1"/>
  <c r="L633" i="29"/>
  <c r="AD633" i="29" s="1"/>
  <c r="AI633" i="29" s="1"/>
  <c r="L632" i="29"/>
  <c r="AD632" i="29" s="1"/>
  <c r="AI632" i="29" s="1"/>
  <c r="L631" i="29"/>
  <c r="AD631" i="29" s="1"/>
  <c r="AI631" i="29" s="1"/>
  <c r="L630" i="29"/>
  <c r="AD630" i="29" s="1"/>
  <c r="AI630" i="29" s="1"/>
  <c r="L629" i="29"/>
  <c r="AD629" i="29" s="1"/>
  <c r="AI629" i="29" s="1"/>
  <c r="L628" i="29"/>
  <c r="AD628" i="29" s="1"/>
  <c r="AI628" i="29" s="1"/>
  <c r="L627" i="29"/>
  <c r="AD627" i="29" s="1"/>
  <c r="AI627" i="29" s="1"/>
  <c r="L626" i="29"/>
  <c r="AD626" i="29" s="1"/>
  <c r="AI626" i="29" s="1"/>
  <c r="L625" i="29"/>
  <c r="AD625" i="29" s="1"/>
  <c r="AI625" i="29" s="1"/>
  <c r="L624" i="29"/>
  <c r="AD624" i="29" s="1"/>
  <c r="AI624" i="29" s="1"/>
  <c r="L623" i="29"/>
  <c r="AD623" i="29" s="1"/>
  <c r="AI623" i="29" s="1"/>
  <c r="L622" i="29"/>
  <c r="AD622" i="29" s="1"/>
  <c r="AI622" i="29" s="1"/>
  <c r="L621" i="29"/>
  <c r="AD621" i="29" s="1"/>
  <c r="AI621" i="29" s="1"/>
  <c r="L620" i="29"/>
  <c r="AD620" i="29" s="1"/>
  <c r="AI620" i="29" s="1"/>
  <c r="L619" i="29"/>
  <c r="AD619" i="29" s="1"/>
  <c r="AI619" i="29" s="1"/>
  <c r="L618" i="29"/>
  <c r="AD618" i="29" s="1"/>
  <c r="AI618" i="29" s="1"/>
  <c r="L617" i="29"/>
  <c r="AD617" i="29" s="1"/>
  <c r="AI617" i="29" s="1"/>
  <c r="L616" i="29"/>
  <c r="AD616" i="29" s="1"/>
  <c r="AI616" i="29" s="1"/>
  <c r="L615" i="29"/>
  <c r="AD615" i="29" s="1"/>
  <c r="AI615" i="29" s="1"/>
  <c r="L614" i="29"/>
  <c r="AD614" i="29" s="1"/>
  <c r="AI614" i="29" s="1"/>
  <c r="L613" i="29"/>
  <c r="AD613" i="29" s="1"/>
  <c r="AI613" i="29" s="1"/>
  <c r="L612" i="29"/>
  <c r="AD612" i="29" s="1"/>
  <c r="AI612" i="29" s="1"/>
  <c r="L611" i="29"/>
  <c r="AD611" i="29" s="1"/>
  <c r="AI611" i="29" s="1"/>
  <c r="L610" i="29"/>
  <c r="AD610" i="29" s="1"/>
  <c r="AI610" i="29" s="1"/>
  <c r="L609" i="29"/>
  <c r="AD609" i="29" s="1"/>
  <c r="AI609" i="29" s="1"/>
  <c r="L608" i="29"/>
  <c r="AD608" i="29" s="1"/>
  <c r="AI608" i="29" s="1"/>
  <c r="L607" i="29"/>
  <c r="AD607" i="29" s="1"/>
  <c r="AI607" i="29" s="1"/>
  <c r="L606" i="29"/>
  <c r="AD606" i="29" s="1"/>
  <c r="AI606" i="29" s="1"/>
  <c r="L605" i="29"/>
  <c r="AD605" i="29" s="1"/>
  <c r="AI605" i="29" s="1"/>
  <c r="L604" i="29"/>
  <c r="AD604" i="29" s="1"/>
  <c r="AI604" i="29" s="1"/>
  <c r="L603" i="29"/>
  <c r="AD603" i="29" s="1"/>
  <c r="AI603" i="29" s="1"/>
  <c r="L602" i="29"/>
  <c r="AD602" i="29" s="1"/>
  <c r="AI602" i="29" s="1"/>
  <c r="L601" i="29"/>
  <c r="AD601" i="29" s="1"/>
  <c r="AI601" i="29" s="1"/>
  <c r="L600" i="29"/>
  <c r="AD600" i="29" s="1"/>
  <c r="AI600" i="29" s="1"/>
  <c r="L599" i="29"/>
  <c r="AD599" i="29" s="1"/>
  <c r="AI599" i="29" s="1"/>
  <c r="L598" i="29"/>
  <c r="AD598" i="29" s="1"/>
  <c r="AI598" i="29" s="1"/>
  <c r="L597" i="29"/>
  <c r="AD597" i="29" s="1"/>
  <c r="AI597" i="29" s="1"/>
  <c r="L596" i="29"/>
  <c r="AD596" i="29" s="1"/>
  <c r="AI596" i="29" s="1"/>
  <c r="L595" i="29"/>
  <c r="AD595" i="29" s="1"/>
  <c r="AI595" i="29" s="1"/>
  <c r="L594" i="29"/>
  <c r="AD594" i="29" s="1"/>
  <c r="AI594" i="29" s="1"/>
  <c r="L593" i="29"/>
  <c r="AD593" i="29" s="1"/>
  <c r="AI593" i="29" s="1"/>
  <c r="L592" i="29"/>
  <c r="AD592" i="29" s="1"/>
  <c r="AI592" i="29" s="1"/>
  <c r="L591" i="29"/>
  <c r="AD591" i="29" s="1"/>
  <c r="AI591" i="29" s="1"/>
  <c r="L590" i="29"/>
  <c r="AD590" i="29" s="1"/>
  <c r="AI590" i="29" s="1"/>
  <c r="L589" i="29"/>
  <c r="AD589" i="29" s="1"/>
  <c r="AI589" i="29" s="1"/>
  <c r="L588" i="29"/>
  <c r="AD588" i="29" s="1"/>
  <c r="AI588" i="29" s="1"/>
  <c r="L587" i="29"/>
  <c r="AD587" i="29" s="1"/>
  <c r="AI587" i="29" s="1"/>
  <c r="L586" i="29"/>
  <c r="AD586" i="29" s="1"/>
  <c r="AI586" i="29" s="1"/>
  <c r="L585" i="29"/>
  <c r="AD585" i="29" s="1"/>
  <c r="AI585" i="29" s="1"/>
  <c r="L584" i="29"/>
  <c r="AD584" i="29" s="1"/>
  <c r="AI584" i="29" s="1"/>
  <c r="L583" i="29"/>
  <c r="AD583" i="29" s="1"/>
  <c r="AI583" i="29" s="1"/>
  <c r="L582" i="29"/>
  <c r="AD582" i="29" s="1"/>
  <c r="AI582" i="29" s="1"/>
  <c r="L581" i="29"/>
  <c r="AD581" i="29" s="1"/>
  <c r="AI581" i="29" s="1"/>
  <c r="L580" i="29"/>
  <c r="AD580" i="29" s="1"/>
  <c r="AI580" i="29" s="1"/>
  <c r="L579" i="29"/>
  <c r="AD579" i="29" s="1"/>
  <c r="AI579" i="29" s="1"/>
  <c r="L578" i="29"/>
  <c r="AD578" i="29" s="1"/>
  <c r="AI578" i="29" s="1"/>
  <c r="L577" i="29"/>
  <c r="AD577" i="29" s="1"/>
  <c r="AI577" i="29" s="1"/>
  <c r="L576" i="29"/>
  <c r="AD576" i="29" s="1"/>
  <c r="AI576" i="29" s="1"/>
  <c r="L575" i="29"/>
  <c r="AD575" i="29" s="1"/>
  <c r="AI575" i="29" s="1"/>
  <c r="L574" i="29"/>
  <c r="AD574" i="29" s="1"/>
  <c r="AI574" i="29" s="1"/>
  <c r="L573" i="29"/>
  <c r="AD573" i="29" s="1"/>
  <c r="AI573" i="29" s="1"/>
  <c r="L572" i="29"/>
  <c r="AD572" i="29" s="1"/>
  <c r="AI572" i="29" s="1"/>
  <c r="L571" i="29"/>
  <c r="AD571" i="29" s="1"/>
  <c r="AI571" i="29" s="1"/>
  <c r="L570" i="29"/>
  <c r="AD570" i="29" s="1"/>
  <c r="AI570" i="29" s="1"/>
  <c r="L569" i="29"/>
  <c r="AD569" i="29" s="1"/>
  <c r="AI569" i="29" s="1"/>
  <c r="L568" i="29"/>
  <c r="AD568" i="29" s="1"/>
  <c r="AI568" i="29" s="1"/>
  <c r="L567" i="29"/>
  <c r="AD567" i="29" s="1"/>
  <c r="AI567" i="29" s="1"/>
  <c r="L566" i="29"/>
  <c r="AD566" i="29" s="1"/>
  <c r="AI566" i="29" s="1"/>
  <c r="L565" i="29"/>
  <c r="AD565" i="29" s="1"/>
  <c r="AI565" i="29" s="1"/>
  <c r="L564" i="29"/>
  <c r="AD564" i="29" s="1"/>
  <c r="AI564" i="29" s="1"/>
  <c r="L563" i="29"/>
  <c r="AD563" i="29" s="1"/>
  <c r="AI563" i="29" s="1"/>
  <c r="L562" i="29"/>
  <c r="AD562" i="29" s="1"/>
  <c r="AI562" i="29" s="1"/>
  <c r="L561" i="29"/>
  <c r="AD561" i="29" s="1"/>
  <c r="AI561" i="29" s="1"/>
  <c r="L560" i="29"/>
  <c r="AD560" i="29" s="1"/>
  <c r="AI560" i="29" s="1"/>
  <c r="L559" i="29"/>
  <c r="AD559" i="29" s="1"/>
  <c r="AI559" i="29" s="1"/>
  <c r="L558" i="29"/>
  <c r="AD558" i="29" s="1"/>
  <c r="AI558" i="29" s="1"/>
  <c r="L557" i="29"/>
  <c r="AD557" i="29" s="1"/>
  <c r="AI557" i="29" s="1"/>
  <c r="L556" i="29"/>
  <c r="AD556" i="29" s="1"/>
  <c r="AI556" i="29" s="1"/>
  <c r="L555" i="29"/>
  <c r="AD555" i="29" s="1"/>
  <c r="AI555" i="29" s="1"/>
  <c r="L554" i="29"/>
  <c r="AD554" i="29" s="1"/>
  <c r="AI554" i="29" s="1"/>
  <c r="L553" i="29"/>
  <c r="AD553" i="29" s="1"/>
  <c r="AI553" i="29" s="1"/>
  <c r="L552" i="29"/>
  <c r="AD552" i="29" s="1"/>
  <c r="AI552" i="29" s="1"/>
  <c r="L551" i="29"/>
  <c r="AD551" i="29" s="1"/>
  <c r="AI551" i="29" s="1"/>
  <c r="L550" i="29"/>
  <c r="AD550" i="29" s="1"/>
  <c r="AI550" i="29" s="1"/>
  <c r="L549" i="29"/>
  <c r="AD549" i="29" s="1"/>
  <c r="AI549" i="29" s="1"/>
  <c r="L548" i="29"/>
  <c r="AD548" i="29" s="1"/>
  <c r="AI548" i="29" s="1"/>
  <c r="L547" i="29"/>
  <c r="AD547" i="29" s="1"/>
  <c r="AI547" i="29" s="1"/>
  <c r="L546" i="29"/>
  <c r="AD546" i="29" s="1"/>
  <c r="AI546" i="29" s="1"/>
  <c r="L545" i="29"/>
  <c r="AD545" i="29" s="1"/>
  <c r="AI545" i="29" s="1"/>
  <c r="L544" i="29"/>
  <c r="AD544" i="29" s="1"/>
  <c r="AI544" i="29" s="1"/>
  <c r="L543" i="29"/>
  <c r="AD543" i="29" s="1"/>
  <c r="AI543" i="29" s="1"/>
  <c r="L542" i="29"/>
  <c r="AD542" i="29" s="1"/>
  <c r="AI542" i="29" s="1"/>
  <c r="L541" i="29"/>
  <c r="AD541" i="29" s="1"/>
  <c r="AI541" i="29" s="1"/>
  <c r="L540" i="29"/>
  <c r="AD540" i="29" s="1"/>
  <c r="AI540" i="29" s="1"/>
  <c r="L539" i="29"/>
  <c r="AD539" i="29" s="1"/>
  <c r="AI539" i="29" s="1"/>
  <c r="L538" i="29"/>
  <c r="AD538" i="29" s="1"/>
  <c r="AI538" i="29" s="1"/>
  <c r="L537" i="29"/>
  <c r="AD537" i="29" s="1"/>
  <c r="AI537" i="29" s="1"/>
  <c r="L536" i="29"/>
  <c r="AD536" i="29" s="1"/>
  <c r="AI536" i="29" s="1"/>
  <c r="L535" i="29"/>
  <c r="AD535" i="29" s="1"/>
  <c r="AI535" i="29" s="1"/>
  <c r="L534" i="29"/>
  <c r="AD534" i="29" s="1"/>
  <c r="AI534" i="29" s="1"/>
  <c r="L533" i="29"/>
  <c r="AD533" i="29" s="1"/>
  <c r="AI533" i="29" s="1"/>
  <c r="L532" i="29"/>
  <c r="AD532" i="29" s="1"/>
  <c r="AI532" i="29" s="1"/>
  <c r="L531" i="29"/>
  <c r="AD531" i="29" s="1"/>
  <c r="AI531" i="29" s="1"/>
  <c r="L530" i="29"/>
  <c r="AD530" i="29" s="1"/>
  <c r="AI530" i="29" s="1"/>
  <c r="L529" i="29"/>
  <c r="AD529" i="29" s="1"/>
  <c r="AI529" i="29" s="1"/>
  <c r="L528" i="29"/>
  <c r="AD528" i="29" s="1"/>
  <c r="AI528" i="29" s="1"/>
  <c r="L527" i="29"/>
  <c r="AD527" i="29" s="1"/>
  <c r="AI527" i="29" s="1"/>
  <c r="L526" i="29"/>
  <c r="AD526" i="29" s="1"/>
  <c r="AI526" i="29" s="1"/>
  <c r="L525" i="29"/>
  <c r="AD525" i="29" s="1"/>
  <c r="AI525" i="29" s="1"/>
  <c r="L524" i="29"/>
  <c r="AD524" i="29" s="1"/>
  <c r="AI524" i="29" s="1"/>
  <c r="L523" i="29"/>
  <c r="AD523" i="29" s="1"/>
  <c r="AI523" i="29" s="1"/>
  <c r="L522" i="29"/>
  <c r="AD522" i="29" s="1"/>
  <c r="AI522" i="29" s="1"/>
  <c r="L521" i="29"/>
  <c r="AD521" i="29" s="1"/>
  <c r="AI521" i="29" s="1"/>
  <c r="L520" i="29"/>
  <c r="AD520" i="29" s="1"/>
  <c r="AI520" i="29" s="1"/>
  <c r="L519" i="29"/>
  <c r="AD519" i="29" s="1"/>
  <c r="AI519" i="29" s="1"/>
  <c r="L518" i="29"/>
  <c r="AD518" i="29" s="1"/>
  <c r="AI518" i="29" s="1"/>
  <c r="L517" i="29"/>
  <c r="AD517" i="29" s="1"/>
  <c r="AI517" i="29" s="1"/>
  <c r="L516" i="29"/>
  <c r="AD516" i="29" s="1"/>
  <c r="AI516" i="29" s="1"/>
  <c r="L515" i="29"/>
  <c r="AD515" i="29" s="1"/>
  <c r="AI515" i="29" s="1"/>
  <c r="L514" i="29"/>
  <c r="AD514" i="29" s="1"/>
  <c r="AI514" i="29" s="1"/>
  <c r="L513" i="29"/>
  <c r="AD513" i="29" s="1"/>
  <c r="AI513" i="29" s="1"/>
  <c r="L512" i="29"/>
  <c r="AD512" i="29" s="1"/>
  <c r="AI512" i="29" s="1"/>
  <c r="L511" i="29"/>
  <c r="AD511" i="29" s="1"/>
  <c r="AI511" i="29" s="1"/>
  <c r="L510" i="29"/>
  <c r="AD510" i="29" s="1"/>
  <c r="AI510" i="29" s="1"/>
  <c r="L509" i="29"/>
  <c r="AD509" i="29" s="1"/>
  <c r="AI509" i="29" s="1"/>
  <c r="L508" i="29"/>
  <c r="AD508" i="29" s="1"/>
  <c r="AI508" i="29" s="1"/>
  <c r="L507" i="29"/>
  <c r="AD507" i="29" s="1"/>
  <c r="AI507" i="29" s="1"/>
  <c r="L506" i="29"/>
  <c r="AD506" i="29" s="1"/>
  <c r="AI506" i="29" s="1"/>
  <c r="L505" i="29"/>
  <c r="AD505" i="29" s="1"/>
  <c r="AI505" i="29" s="1"/>
  <c r="L504" i="29"/>
  <c r="AD504" i="29" s="1"/>
  <c r="AI504" i="29" s="1"/>
  <c r="L503" i="29"/>
  <c r="AD503" i="29" s="1"/>
  <c r="AI503" i="29" s="1"/>
  <c r="L502" i="29"/>
  <c r="AD502" i="29" s="1"/>
  <c r="AI502" i="29" s="1"/>
  <c r="L501" i="29"/>
  <c r="AD501" i="29" s="1"/>
  <c r="AI501" i="29" s="1"/>
  <c r="L500" i="29"/>
  <c r="AD500" i="29" s="1"/>
  <c r="AI500" i="29" s="1"/>
  <c r="L499" i="29"/>
  <c r="AD499" i="29" s="1"/>
  <c r="AI499" i="29" s="1"/>
  <c r="L498" i="29"/>
  <c r="AD498" i="29" s="1"/>
  <c r="AI498" i="29" s="1"/>
  <c r="L497" i="29"/>
  <c r="AD497" i="29" s="1"/>
  <c r="AI497" i="29" s="1"/>
  <c r="L496" i="29"/>
  <c r="AD496" i="29" s="1"/>
  <c r="AI496" i="29" s="1"/>
  <c r="L495" i="29"/>
  <c r="AD495" i="29" s="1"/>
  <c r="AI495" i="29" s="1"/>
  <c r="L494" i="29"/>
  <c r="AD494" i="29" s="1"/>
  <c r="AI494" i="29" s="1"/>
  <c r="L493" i="29"/>
  <c r="AD493" i="29" s="1"/>
  <c r="AI493" i="29" s="1"/>
  <c r="L492" i="29"/>
  <c r="AD492" i="29" s="1"/>
  <c r="AI492" i="29" s="1"/>
  <c r="L491" i="29"/>
  <c r="AD491" i="29" s="1"/>
  <c r="AI491" i="29" s="1"/>
  <c r="L490" i="29"/>
  <c r="AD490" i="29" s="1"/>
  <c r="AI490" i="29" s="1"/>
  <c r="L489" i="29"/>
  <c r="AD489" i="29" s="1"/>
  <c r="AI489" i="29" s="1"/>
  <c r="L488" i="29"/>
  <c r="AD488" i="29" s="1"/>
  <c r="AI488" i="29" s="1"/>
  <c r="L487" i="29"/>
  <c r="AD487" i="29" s="1"/>
  <c r="AI487" i="29" s="1"/>
  <c r="L486" i="29"/>
  <c r="AD486" i="29" s="1"/>
  <c r="AI486" i="29" s="1"/>
  <c r="L485" i="29"/>
  <c r="AD485" i="29" s="1"/>
  <c r="AI485" i="29" s="1"/>
  <c r="L484" i="29"/>
  <c r="AD484" i="29" s="1"/>
  <c r="AI484" i="29" s="1"/>
  <c r="L483" i="29"/>
  <c r="AD483" i="29" s="1"/>
  <c r="AI483" i="29" s="1"/>
  <c r="L482" i="29"/>
  <c r="AD482" i="29" s="1"/>
  <c r="AI482" i="29" s="1"/>
  <c r="L481" i="29"/>
  <c r="AD481" i="29" s="1"/>
  <c r="AI481" i="29" s="1"/>
  <c r="L480" i="29"/>
  <c r="AD480" i="29" s="1"/>
  <c r="AI480" i="29" s="1"/>
  <c r="L479" i="29"/>
  <c r="AD479" i="29" s="1"/>
  <c r="AI479" i="29" s="1"/>
  <c r="L478" i="29"/>
  <c r="AD478" i="29" s="1"/>
  <c r="AI478" i="29" s="1"/>
  <c r="L477" i="29"/>
  <c r="AD477" i="29" s="1"/>
  <c r="AI477" i="29" s="1"/>
  <c r="L476" i="29"/>
  <c r="AD476" i="29" s="1"/>
  <c r="AI476" i="29" s="1"/>
  <c r="L475" i="29"/>
  <c r="AD475" i="29" s="1"/>
  <c r="AI475" i="29" s="1"/>
  <c r="L474" i="29"/>
  <c r="AD474" i="29" s="1"/>
  <c r="AI474" i="29" s="1"/>
  <c r="L473" i="29"/>
  <c r="AD473" i="29" s="1"/>
  <c r="AI473" i="29" s="1"/>
  <c r="L472" i="29"/>
  <c r="AD472" i="29" s="1"/>
  <c r="AI472" i="29" s="1"/>
  <c r="L471" i="29"/>
  <c r="AD471" i="29" s="1"/>
  <c r="AI471" i="29" s="1"/>
  <c r="L470" i="29"/>
  <c r="AD470" i="29" s="1"/>
  <c r="AI470" i="29" s="1"/>
  <c r="L469" i="29"/>
  <c r="AD469" i="29" s="1"/>
  <c r="AI469" i="29" s="1"/>
  <c r="L468" i="29"/>
  <c r="AD468" i="29" s="1"/>
  <c r="AI468" i="29" s="1"/>
  <c r="L467" i="29"/>
  <c r="AD467" i="29" s="1"/>
  <c r="AI467" i="29" s="1"/>
  <c r="L466" i="29"/>
  <c r="AD466" i="29" s="1"/>
  <c r="AI466" i="29" s="1"/>
  <c r="L465" i="29"/>
  <c r="AD465" i="29" s="1"/>
  <c r="AI465" i="29" s="1"/>
  <c r="L464" i="29"/>
  <c r="AD464" i="29" s="1"/>
  <c r="AI464" i="29" s="1"/>
  <c r="L463" i="29"/>
  <c r="AD463" i="29" s="1"/>
  <c r="AI463" i="29" s="1"/>
  <c r="L462" i="29"/>
  <c r="AD462" i="29" s="1"/>
  <c r="AI462" i="29" s="1"/>
  <c r="L461" i="29"/>
  <c r="AD461" i="29" s="1"/>
  <c r="AI461" i="29" s="1"/>
  <c r="L460" i="29"/>
  <c r="AD460" i="29" s="1"/>
  <c r="AI460" i="29" s="1"/>
  <c r="L459" i="29"/>
  <c r="AD459" i="29" s="1"/>
  <c r="AI459" i="29" s="1"/>
  <c r="L458" i="29"/>
  <c r="AD458" i="29" s="1"/>
  <c r="AI458" i="29" s="1"/>
  <c r="L457" i="29"/>
  <c r="AD457" i="29" s="1"/>
  <c r="AI457" i="29" s="1"/>
  <c r="L456" i="29"/>
  <c r="AD456" i="29" s="1"/>
  <c r="AI456" i="29" s="1"/>
  <c r="L455" i="29"/>
  <c r="AD455" i="29" s="1"/>
  <c r="AI455" i="29" s="1"/>
  <c r="L454" i="29"/>
  <c r="AD454" i="29" s="1"/>
  <c r="AI454" i="29" s="1"/>
  <c r="L453" i="29"/>
  <c r="AD453" i="29" s="1"/>
  <c r="AI453" i="29" s="1"/>
  <c r="L452" i="29"/>
  <c r="AD452" i="29" s="1"/>
  <c r="AI452" i="29" s="1"/>
  <c r="L451" i="29"/>
  <c r="AD451" i="29" s="1"/>
  <c r="AI451" i="29" s="1"/>
  <c r="L450" i="29"/>
  <c r="AD450" i="29" s="1"/>
  <c r="AI450" i="29" s="1"/>
  <c r="L449" i="29"/>
  <c r="AD449" i="29" s="1"/>
  <c r="AI449" i="29" s="1"/>
  <c r="L448" i="29"/>
  <c r="AD448" i="29" s="1"/>
  <c r="AI448" i="29" s="1"/>
  <c r="L447" i="29"/>
  <c r="AD447" i="29" s="1"/>
  <c r="AI447" i="29" s="1"/>
  <c r="L446" i="29"/>
  <c r="AD446" i="29" s="1"/>
  <c r="AI446" i="29" s="1"/>
  <c r="L445" i="29"/>
  <c r="AD445" i="29" s="1"/>
  <c r="AI445" i="29" s="1"/>
  <c r="L444" i="29"/>
  <c r="AD444" i="29" s="1"/>
  <c r="AI444" i="29" s="1"/>
  <c r="L443" i="29"/>
  <c r="AD443" i="29" s="1"/>
  <c r="AI443" i="29" s="1"/>
  <c r="L442" i="29"/>
  <c r="AD442" i="29" s="1"/>
  <c r="AI442" i="29" s="1"/>
  <c r="L441" i="29"/>
  <c r="AD441" i="29" s="1"/>
  <c r="AI441" i="29" s="1"/>
  <c r="L440" i="29"/>
  <c r="AD440" i="29" s="1"/>
  <c r="AI440" i="29" s="1"/>
  <c r="L439" i="29"/>
  <c r="AD439" i="29" s="1"/>
  <c r="AI439" i="29" s="1"/>
  <c r="L438" i="29"/>
  <c r="AD438" i="29" s="1"/>
  <c r="AI438" i="29" s="1"/>
  <c r="L437" i="29"/>
  <c r="AD437" i="29" s="1"/>
  <c r="AI437" i="29" s="1"/>
  <c r="L436" i="29"/>
  <c r="AD436" i="29" s="1"/>
  <c r="AI436" i="29" s="1"/>
  <c r="L435" i="29"/>
  <c r="AD435" i="29" s="1"/>
  <c r="AI435" i="29" s="1"/>
  <c r="L434" i="29"/>
  <c r="AD434" i="29" s="1"/>
  <c r="AI434" i="29" s="1"/>
  <c r="L433" i="29"/>
  <c r="AD433" i="29" s="1"/>
  <c r="AI433" i="29" s="1"/>
  <c r="L432" i="29"/>
  <c r="AD432" i="29" s="1"/>
  <c r="AI432" i="29" s="1"/>
  <c r="L431" i="29"/>
  <c r="AD431" i="29" s="1"/>
  <c r="AI431" i="29" s="1"/>
  <c r="L430" i="29"/>
  <c r="AD430" i="29" s="1"/>
  <c r="AI430" i="29" s="1"/>
  <c r="L429" i="29"/>
  <c r="AD429" i="29" s="1"/>
  <c r="AI429" i="29" s="1"/>
  <c r="L428" i="29"/>
  <c r="AD428" i="29" s="1"/>
  <c r="AI428" i="29" s="1"/>
  <c r="L427" i="29"/>
  <c r="AD427" i="29" s="1"/>
  <c r="AI427" i="29" s="1"/>
  <c r="L426" i="29"/>
  <c r="AD426" i="29" s="1"/>
  <c r="AI426" i="29" s="1"/>
  <c r="L425" i="29"/>
  <c r="AD425" i="29" s="1"/>
  <c r="AI425" i="29" s="1"/>
  <c r="L424" i="29"/>
  <c r="AD424" i="29" s="1"/>
  <c r="AI424" i="29" s="1"/>
  <c r="L423" i="29"/>
  <c r="AD423" i="29" s="1"/>
  <c r="AI423" i="29" s="1"/>
  <c r="L422" i="29"/>
  <c r="AD422" i="29" s="1"/>
  <c r="AI422" i="29" s="1"/>
  <c r="L421" i="29"/>
  <c r="AD421" i="29" s="1"/>
  <c r="AI421" i="29" s="1"/>
  <c r="L420" i="29"/>
  <c r="AD420" i="29" s="1"/>
  <c r="AI420" i="29" s="1"/>
  <c r="L419" i="29"/>
  <c r="AD419" i="29" s="1"/>
  <c r="AI419" i="29" s="1"/>
  <c r="L418" i="29"/>
  <c r="AD418" i="29" s="1"/>
  <c r="AI418" i="29" s="1"/>
  <c r="L417" i="29"/>
  <c r="AD417" i="29" s="1"/>
  <c r="AI417" i="29" s="1"/>
  <c r="L416" i="29"/>
  <c r="AD416" i="29" s="1"/>
  <c r="AI416" i="29" s="1"/>
  <c r="L415" i="29"/>
  <c r="AD415" i="29" s="1"/>
  <c r="AI415" i="29" s="1"/>
  <c r="L414" i="29"/>
  <c r="AD414" i="29" s="1"/>
  <c r="AI414" i="29" s="1"/>
  <c r="L413" i="29"/>
  <c r="AD413" i="29" s="1"/>
  <c r="AI413" i="29" s="1"/>
  <c r="L412" i="29"/>
  <c r="AD412" i="29" s="1"/>
  <c r="AI412" i="29" s="1"/>
  <c r="L411" i="29"/>
  <c r="AD411" i="29" s="1"/>
  <c r="AI411" i="29" s="1"/>
  <c r="L410" i="29"/>
  <c r="AD410" i="29" s="1"/>
  <c r="AI410" i="29" s="1"/>
  <c r="L409" i="29"/>
  <c r="AD409" i="29" s="1"/>
  <c r="AI409" i="29" s="1"/>
  <c r="L408" i="29"/>
  <c r="AD408" i="29" s="1"/>
  <c r="AI408" i="29" s="1"/>
  <c r="L407" i="29"/>
  <c r="AD407" i="29" s="1"/>
  <c r="AI407" i="29" s="1"/>
  <c r="L406" i="29"/>
  <c r="AD406" i="29" s="1"/>
  <c r="AI406" i="29" s="1"/>
  <c r="L405" i="29"/>
  <c r="AD405" i="29" s="1"/>
  <c r="AI405" i="29" s="1"/>
  <c r="L404" i="29"/>
  <c r="AD404" i="29" s="1"/>
  <c r="AI404" i="29" s="1"/>
  <c r="L403" i="29"/>
  <c r="AD403" i="29" s="1"/>
  <c r="AI403" i="29" s="1"/>
  <c r="L402" i="29"/>
  <c r="AD402" i="29" s="1"/>
  <c r="AI402" i="29" s="1"/>
  <c r="L401" i="29"/>
  <c r="AD401" i="29" s="1"/>
  <c r="AI401" i="29" s="1"/>
  <c r="L400" i="29"/>
  <c r="AD400" i="29" s="1"/>
  <c r="AI400" i="29" s="1"/>
  <c r="L399" i="29"/>
  <c r="AD399" i="29" s="1"/>
  <c r="AI399" i="29" s="1"/>
  <c r="L398" i="29"/>
  <c r="AD398" i="29" s="1"/>
  <c r="AI398" i="29" s="1"/>
  <c r="L397" i="29"/>
  <c r="AD397" i="29" s="1"/>
  <c r="AI397" i="29" s="1"/>
  <c r="L396" i="29"/>
  <c r="AD396" i="29" s="1"/>
  <c r="AI396" i="29" s="1"/>
  <c r="L395" i="29"/>
  <c r="AD395" i="29" s="1"/>
  <c r="AI395" i="29" s="1"/>
  <c r="L394" i="29"/>
  <c r="AD394" i="29" s="1"/>
  <c r="AI394" i="29" s="1"/>
  <c r="L393" i="29"/>
  <c r="AD393" i="29" s="1"/>
  <c r="AI393" i="29" s="1"/>
  <c r="L392" i="29"/>
  <c r="AD392" i="29" s="1"/>
  <c r="AI392" i="29" s="1"/>
  <c r="L391" i="29"/>
  <c r="AD391" i="29" s="1"/>
  <c r="AI391" i="29" s="1"/>
  <c r="L390" i="29"/>
  <c r="AD390" i="29" s="1"/>
  <c r="AI390" i="29" s="1"/>
  <c r="L389" i="29"/>
  <c r="AD389" i="29" s="1"/>
  <c r="AI389" i="29" s="1"/>
  <c r="L388" i="29"/>
  <c r="AD388" i="29" s="1"/>
  <c r="AI388" i="29" s="1"/>
  <c r="L387" i="29"/>
  <c r="AD387" i="29" s="1"/>
  <c r="AI387" i="29" s="1"/>
  <c r="L386" i="29"/>
  <c r="AD386" i="29" s="1"/>
  <c r="AI386" i="29" s="1"/>
  <c r="L385" i="29"/>
  <c r="AD385" i="29" s="1"/>
  <c r="AI385" i="29" s="1"/>
  <c r="L384" i="29"/>
  <c r="AD384" i="29" s="1"/>
  <c r="AI384" i="29" s="1"/>
  <c r="L383" i="29"/>
  <c r="AD383" i="29" s="1"/>
  <c r="AI383" i="29" s="1"/>
  <c r="L382" i="29"/>
  <c r="AD382" i="29" s="1"/>
  <c r="AI382" i="29" s="1"/>
  <c r="L381" i="29"/>
  <c r="AD381" i="29" s="1"/>
  <c r="AI381" i="29" s="1"/>
  <c r="L380" i="29"/>
  <c r="AD380" i="29" s="1"/>
  <c r="AI380" i="29" s="1"/>
  <c r="L379" i="29"/>
  <c r="AD379" i="29" s="1"/>
  <c r="AI379" i="29" s="1"/>
  <c r="L378" i="29"/>
  <c r="AD378" i="29" s="1"/>
  <c r="AI378" i="29" s="1"/>
  <c r="L377" i="29"/>
  <c r="AD377" i="29" s="1"/>
  <c r="AI377" i="29" s="1"/>
  <c r="L376" i="29"/>
  <c r="AD376" i="29" s="1"/>
  <c r="AI376" i="29" s="1"/>
  <c r="L375" i="29"/>
  <c r="AD375" i="29" s="1"/>
  <c r="AI375" i="29" s="1"/>
  <c r="L374" i="29"/>
  <c r="AD374" i="29" s="1"/>
  <c r="AI374" i="29" s="1"/>
  <c r="L373" i="29"/>
  <c r="AD373" i="29" s="1"/>
  <c r="AI373" i="29" s="1"/>
  <c r="L372" i="29"/>
  <c r="AD372" i="29" s="1"/>
  <c r="AI372" i="29" s="1"/>
  <c r="L371" i="29"/>
  <c r="AD371" i="29" s="1"/>
  <c r="AI371" i="29" s="1"/>
  <c r="L370" i="29"/>
  <c r="AD370" i="29" s="1"/>
  <c r="AI370" i="29" s="1"/>
  <c r="L369" i="29"/>
  <c r="AD369" i="29" s="1"/>
  <c r="AI369" i="29" s="1"/>
  <c r="L368" i="29"/>
  <c r="AD368" i="29" s="1"/>
  <c r="AI368" i="29" s="1"/>
  <c r="L367" i="29"/>
  <c r="AD367" i="29" s="1"/>
  <c r="AI367" i="29" s="1"/>
  <c r="L366" i="29"/>
  <c r="AD366" i="29" s="1"/>
  <c r="AI366" i="29" s="1"/>
  <c r="L365" i="29"/>
  <c r="AD365" i="29" s="1"/>
  <c r="AI365" i="29" s="1"/>
  <c r="L364" i="29"/>
  <c r="AD364" i="29" s="1"/>
  <c r="AI364" i="29" s="1"/>
  <c r="L363" i="29"/>
  <c r="AD363" i="29" s="1"/>
  <c r="AI363" i="29" s="1"/>
  <c r="L362" i="29"/>
  <c r="AD362" i="29" s="1"/>
  <c r="AI362" i="29" s="1"/>
  <c r="L361" i="29"/>
  <c r="AD361" i="29" s="1"/>
  <c r="AI361" i="29" s="1"/>
  <c r="L360" i="29"/>
  <c r="AD360" i="29" s="1"/>
  <c r="AI360" i="29" s="1"/>
  <c r="L359" i="29"/>
  <c r="AD359" i="29" s="1"/>
  <c r="AI359" i="29" s="1"/>
  <c r="L358" i="29"/>
  <c r="AD358" i="29" s="1"/>
  <c r="AI358" i="29" s="1"/>
  <c r="L357" i="29"/>
  <c r="AD357" i="29" s="1"/>
  <c r="AI357" i="29" s="1"/>
  <c r="L356" i="29"/>
  <c r="AD356" i="29" s="1"/>
  <c r="AI356" i="29" s="1"/>
  <c r="L355" i="29"/>
  <c r="AD355" i="29" s="1"/>
  <c r="AI355" i="29" s="1"/>
  <c r="L354" i="29"/>
  <c r="AD354" i="29" s="1"/>
  <c r="AI354" i="29" s="1"/>
  <c r="L353" i="29"/>
  <c r="AD353" i="29" s="1"/>
  <c r="AI353" i="29" s="1"/>
  <c r="L352" i="29"/>
  <c r="AD352" i="29" s="1"/>
  <c r="AI352" i="29" s="1"/>
  <c r="L351" i="29"/>
  <c r="AD351" i="29" s="1"/>
  <c r="AI351" i="29" s="1"/>
  <c r="L350" i="29"/>
  <c r="AD350" i="29" s="1"/>
  <c r="AI350" i="29" s="1"/>
  <c r="L349" i="29"/>
  <c r="AD349" i="29" s="1"/>
  <c r="AI349" i="29" s="1"/>
  <c r="L348" i="29"/>
  <c r="AD348" i="29" s="1"/>
  <c r="AI348" i="29" s="1"/>
  <c r="L347" i="29"/>
  <c r="AD347" i="29" s="1"/>
  <c r="AI347" i="29" s="1"/>
  <c r="L346" i="29"/>
  <c r="AD346" i="29" s="1"/>
  <c r="AI346" i="29" s="1"/>
  <c r="L345" i="29"/>
  <c r="AD345" i="29" s="1"/>
  <c r="AI345" i="29" s="1"/>
  <c r="L344" i="29"/>
  <c r="AD344" i="29" s="1"/>
  <c r="AI344" i="29" s="1"/>
  <c r="L343" i="29"/>
  <c r="AD343" i="29" s="1"/>
  <c r="AI343" i="29" s="1"/>
  <c r="L342" i="29"/>
  <c r="AD342" i="29" s="1"/>
  <c r="AI342" i="29" s="1"/>
  <c r="L341" i="29"/>
  <c r="AD341" i="29" s="1"/>
  <c r="AI341" i="29" s="1"/>
  <c r="L340" i="29"/>
  <c r="AD340" i="29" s="1"/>
  <c r="AI340" i="29" s="1"/>
  <c r="L339" i="29"/>
  <c r="AD339" i="29" s="1"/>
  <c r="AI339" i="29" s="1"/>
  <c r="L338" i="29"/>
  <c r="AD338" i="29" s="1"/>
  <c r="AI338" i="29" s="1"/>
  <c r="L337" i="29"/>
  <c r="AD337" i="29" s="1"/>
  <c r="AI337" i="29" s="1"/>
  <c r="L336" i="29"/>
  <c r="AD336" i="29" s="1"/>
  <c r="AI336" i="29" s="1"/>
  <c r="L335" i="29"/>
  <c r="AD335" i="29" s="1"/>
  <c r="AI335" i="29" s="1"/>
  <c r="L334" i="29"/>
  <c r="AD334" i="29" s="1"/>
  <c r="AI334" i="29" s="1"/>
  <c r="L333" i="29"/>
  <c r="AD333" i="29" s="1"/>
  <c r="AI333" i="29" s="1"/>
  <c r="L332" i="29"/>
  <c r="AD332" i="29" s="1"/>
  <c r="AI332" i="29" s="1"/>
  <c r="L331" i="29"/>
  <c r="AD331" i="29" s="1"/>
  <c r="AI331" i="29" s="1"/>
  <c r="L330" i="29"/>
  <c r="AD330" i="29" s="1"/>
  <c r="AI330" i="29" s="1"/>
  <c r="L329" i="29"/>
  <c r="AD329" i="29" s="1"/>
  <c r="AI329" i="29" s="1"/>
  <c r="L328" i="29"/>
  <c r="AD328" i="29" s="1"/>
  <c r="AI328" i="29" s="1"/>
  <c r="L327" i="29"/>
  <c r="AD327" i="29" s="1"/>
  <c r="AI327" i="29" s="1"/>
  <c r="L326" i="29"/>
  <c r="AD326" i="29" s="1"/>
  <c r="AI326" i="29" s="1"/>
  <c r="L325" i="29"/>
  <c r="AD325" i="29" s="1"/>
  <c r="AI325" i="29" s="1"/>
  <c r="L324" i="29"/>
  <c r="AD324" i="29" s="1"/>
  <c r="AI324" i="29" s="1"/>
  <c r="L323" i="29"/>
  <c r="AD323" i="29" s="1"/>
  <c r="AI323" i="29" s="1"/>
  <c r="L322" i="29"/>
  <c r="AD322" i="29" s="1"/>
  <c r="AI322" i="29" s="1"/>
  <c r="L321" i="29"/>
  <c r="AD321" i="29" s="1"/>
  <c r="AI321" i="29" s="1"/>
  <c r="L320" i="29"/>
  <c r="AD320" i="29" s="1"/>
  <c r="AI320" i="29" s="1"/>
  <c r="L319" i="29"/>
  <c r="AD319" i="29" s="1"/>
  <c r="AI319" i="29" s="1"/>
  <c r="L318" i="29"/>
  <c r="AD318" i="29" s="1"/>
  <c r="AI318" i="29" s="1"/>
  <c r="L317" i="29"/>
  <c r="AD317" i="29" s="1"/>
  <c r="AI317" i="29" s="1"/>
  <c r="L316" i="29"/>
  <c r="AD316" i="29" s="1"/>
  <c r="AI316" i="29" s="1"/>
  <c r="L315" i="29"/>
  <c r="AD315" i="29" s="1"/>
  <c r="AI315" i="29" s="1"/>
  <c r="L314" i="29"/>
  <c r="AD314" i="29" s="1"/>
  <c r="AI314" i="29" s="1"/>
  <c r="L313" i="29"/>
  <c r="AD313" i="29" s="1"/>
  <c r="AI313" i="29" s="1"/>
  <c r="L312" i="29"/>
  <c r="AD312" i="29" s="1"/>
  <c r="AI312" i="29" s="1"/>
  <c r="L311" i="29"/>
  <c r="AD311" i="29" s="1"/>
  <c r="AI311" i="29" s="1"/>
  <c r="L310" i="29"/>
  <c r="AD310" i="29" s="1"/>
  <c r="AI310" i="29" s="1"/>
  <c r="L309" i="29"/>
  <c r="AD309" i="29" s="1"/>
  <c r="AI309" i="29" s="1"/>
  <c r="L308" i="29"/>
  <c r="AD308" i="29" s="1"/>
  <c r="AI308" i="29" s="1"/>
  <c r="L307" i="29"/>
  <c r="AD307" i="29" s="1"/>
  <c r="AI307" i="29" s="1"/>
  <c r="L306" i="29"/>
  <c r="AD306" i="29" s="1"/>
  <c r="AI306" i="29" s="1"/>
  <c r="L305" i="29"/>
  <c r="AD305" i="29" s="1"/>
  <c r="AI305" i="29" s="1"/>
  <c r="L304" i="29"/>
  <c r="AD304" i="29" s="1"/>
  <c r="AI304" i="29" s="1"/>
  <c r="L303" i="29"/>
  <c r="AD303" i="29" s="1"/>
  <c r="AI303" i="29" s="1"/>
  <c r="L302" i="29"/>
  <c r="AD302" i="29" s="1"/>
  <c r="AI302" i="29" s="1"/>
  <c r="L301" i="29"/>
  <c r="AD301" i="29" s="1"/>
  <c r="AI301" i="29" s="1"/>
  <c r="L300" i="29"/>
  <c r="AD300" i="29" s="1"/>
  <c r="AI300" i="29" s="1"/>
  <c r="L299" i="29"/>
  <c r="AD299" i="29" s="1"/>
  <c r="AI299" i="29" s="1"/>
  <c r="L298" i="29"/>
  <c r="AD298" i="29" s="1"/>
  <c r="AI298" i="29" s="1"/>
  <c r="L297" i="29"/>
  <c r="AD297" i="29" s="1"/>
  <c r="AI297" i="29" s="1"/>
  <c r="L296" i="29"/>
  <c r="AD296" i="29" s="1"/>
  <c r="AI296" i="29" s="1"/>
  <c r="L295" i="29"/>
  <c r="AD295" i="29" s="1"/>
  <c r="AI295" i="29" s="1"/>
  <c r="L294" i="29"/>
  <c r="AD294" i="29" s="1"/>
  <c r="AI294" i="29" s="1"/>
  <c r="L293" i="29"/>
  <c r="AD293" i="29" s="1"/>
  <c r="AI293" i="29" s="1"/>
  <c r="L292" i="29"/>
  <c r="AD292" i="29" s="1"/>
  <c r="AI292" i="29" s="1"/>
  <c r="L291" i="29"/>
  <c r="AD291" i="29" s="1"/>
  <c r="AI291" i="29" s="1"/>
  <c r="L290" i="29"/>
  <c r="AD290" i="29" s="1"/>
  <c r="AI290" i="29" s="1"/>
  <c r="L289" i="29"/>
  <c r="AD289" i="29" s="1"/>
  <c r="AI289" i="29" s="1"/>
  <c r="L288" i="29"/>
  <c r="AD288" i="29" s="1"/>
  <c r="AI288" i="29" s="1"/>
  <c r="L287" i="29"/>
  <c r="AD287" i="29" s="1"/>
  <c r="AI287" i="29" s="1"/>
  <c r="L286" i="29"/>
  <c r="AD286" i="29" s="1"/>
  <c r="AI286" i="29" s="1"/>
  <c r="L285" i="29"/>
  <c r="AD285" i="29" s="1"/>
  <c r="AI285" i="29" s="1"/>
  <c r="L284" i="29"/>
  <c r="AD284" i="29" s="1"/>
  <c r="AI284" i="29" s="1"/>
  <c r="L283" i="29"/>
  <c r="AD283" i="29" s="1"/>
  <c r="AI283" i="29" s="1"/>
  <c r="L282" i="29"/>
  <c r="AD282" i="29" s="1"/>
  <c r="AI282" i="29" s="1"/>
  <c r="L281" i="29"/>
  <c r="AD281" i="29" s="1"/>
  <c r="AI281" i="29" s="1"/>
  <c r="L280" i="29"/>
  <c r="AD280" i="29" s="1"/>
  <c r="AI280" i="29" s="1"/>
  <c r="L279" i="29"/>
  <c r="AD279" i="29" s="1"/>
  <c r="AI279" i="29" s="1"/>
  <c r="L278" i="29"/>
  <c r="AD278" i="29" s="1"/>
  <c r="AI278" i="29" s="1"/>
  <c r="L277" i="29"/>
  <c r="AD277" i="29" s="1"/>
  <c r="AI277" i="29" s="1"/>
  <c r="L276" i="29"/>
  <c r="AD276" i="29" s="1"/>
  <c r="AI276" i="29" s="1"/>
  <c r="L275" i="29"/>
  <c r="AD275" i="29" s="1"/>
  <c r="AI275" i="29" s="1"/>
  <c r="L274" i="29"/>
  <c r="AD274" i="29" s="1"/>
  <c r="AI274" i="29" s="1"/>
  <c r="L273" i="29"/>
  <c r="AD273" i="29" s="1"/>
  <c r="AI273" i="29" s="1"/>
  <c r="L272" i="29"/>
  <c r="AD272" i="29" s="1"/>
  <c r="AI272" i="29" s="1"/>
  <c r="L271" i="29"/>
  <c r="AD271" i="29" s="1"/>
  <c r="AI271" i="29" s="1"/>
  <c r="L270" i="29"/>
  <c r="AD270" i="29" s="1"/>
  <c r="AI270" i="29" s="1"/>
  <c r="L269" i="29"/>
  <c r="AD269" i="29" s="1"/>
  <c r="AI269" i="29" s="1"/>
  <c r="L268" i="29"/>
  <c r="AD268" i="29" s="1"/>
  <c r="AI268" i="29" s="1"/>
  <c r="L267" i="29"/>
  <c r="AD267" i="29" s="1"/>
  <c r="AI267" i="29" s="1"/>
  <c r="L266" i="29"/>
  <c r="AD266" i="29" s="1"/>
  <c r="AI266" i="29" s="1"/>
  <c r="L265" i="29"/>
  <c r="AD265" i="29" s="1"/>
  <c r="AI265" i="29" s="1"/>
  <c r="L264" i="29"/>
  <c r="AD264" i="29" s="1"/>
  <c r="AI264" i="29" s="1"/>
  <c r="L263" i="29"/>
  <c r="AD263" i="29" s="1"/>
  <c r="AI263" i="29" s="1"/>
  <c r="L262" i="29"/>
  <c r="AD262" i="29" s="1"/>
  <c r="AI262" i="29" s="1"/>
  <c r="L261" i="29"/>
  <c r="AD261" i="29" s="1"/>
  <c r="AI261" i="29" s="1"/>
  <c r="L260" i="29"/>
  <c r="AD260" i="29" s="1"/>
  <c r="AI260" i="29" s="1"/>
  <c r="L259" i="29"/>
  <c r="AD259" i="29" s="1"/>
  <c r="AI259" i="29" s="1"/>
  <c r="L258" i="29"/>
  <c r="AD258" i="29" s="1"/>
  <c r="AI258" i="29" s="1"/>
  <c r="L257" i="29"/>
  <c r="AD257" i="29" s="1"/>
  <c r="AI257" i="29" s="1"/>
  <c r="L256" i="29"/>
  <c r="AD256" i="29" s="1"/>
  <c r="AI256" i="29" s="1"/>
  <c r="L255" i="29"/>
  <c r="AD255" i="29" s="1"/>
  <c r="AI255" i="29" s="1"/>
  <c r="L254" i="29"/>
  <c r="AD254" i="29" s="1"/>
  <c r="AI254" i="29" s="1"/>
  <c r="L253" i="29"/>
  <c r="AD253" i="29" s="1"/>
  <c r="AI253" i="29" s="1"/>
  <c r="L252" i="29"/>
  <c r="AD252" i="29" s="1"/>
  <c r="AI252" i="29" s="1"/>
  <c r="L251" i="29"/>
  <c r="AD251" i="29" s="1"/>
  <c r="AI251" i="29" s="1"/>
  <c r="L250" i="29"/>
  <c r="AD250" i="29" s="1"/>
  <c r="AI250" i="29" s="1"/>
  <c r="L249" i="29"/>
  <c r="AD249" i="29" s="1"/>
  <c r="AI249" i="29" s="1"/>
  <c r="L248" i="29"/>
  <c r="AD248" i="29" s="1"/>
  <c r="AI248" i="29" s="1"/>
  <c r="L247" i="29"/>
  <c r="AD247" i="29" s="1"/>
  <c r="AI247" i="29" s="1"/>
  <c r="L246" i="29"/>
  <c r="AD246" i="29" s="1"/>
  <c r="AI246" i="29" s="1"/>
  <c r="L245" i="29"/>
  <c r="AD245" i="29" s="1"/>
  <c r="AI245" i="29" s="1"/>
  <c r="L244" i="29"/>
  <c r="AD244" i="29" s="1"/>
  <c r="AI244" i="29" s="1"/>
  <c r="L243" i="29"/>
  <c r="AD243" i="29" s="1"/>
  <c r="AI243" i="29" s="1"/>
  <c r="L242" i="29"/>
  <c r="AD242" i="29" s="1"/>
  <c r="AI242" i="29" s="1"/>
  <c r="L241" i="29"/>
  <c r="AD241" i="29" s="1"/>
  <c r="AI241" i="29" s="1"/>
  <c r="L240" i="29"/>
  <c r="AD240" i="29" s="1"/>
  <c r="AI240" i="29" s="1"/>
  <c r="L239" i="29"/>
  <c r="AD239" i="29" s="1"/>
  <c r="AI239" i="29" s="1"/>
  <c r="L238" i="29"/>
  <c r="AD238" i="29" s="1"/>
  <c r="AI238" i="29" s="1"/>
  <c r="L237" i="29"/>
  <c r="AD237" i="29" s="1"/>
  <c r="AI237" i="29" s="1"/>
  <c r="L236" i="29"/>
  <c r="AD236" i="29" s="1"/>
  <c r="AI236" i="29" s="1"/>
  <c r="L235" i="29"/>
  <c r="AD235" i="29" s="1"/>
  <c r="AI235" i="29" s="1"/>
  <c r="L234" i="29"/>
  <c r="AD234" i="29" s="1"/>
  <c r="AI234" i="29" s="1"/>
  <c r="L233" i="29"/>
  <c r="AD233" i="29" s="1"/>
  <c r="AI233" i="29" s="1"/>
  <c r="L232" i="29"/>
  <c r="AD232" i="29" s="1"/>
  <c r="AI232" i="29" s="1"/>
  <c r="L231" i="29"/>
  <c r="AD231" i="29" s="1"/>
  <c r="AI231" i="29" s="1"/>
  <c r="L230" i="29"/>
  <c r="AD230" i="29" s="1"/>
  <c r="AI230" i="29" s="1"/>
  <c r="L229" i="29"/>
  <c r="AD229" i="29" s="1"/>
  <c r="AI229" i="29" s="1"/>
  <c r="L228" i="29"/>
  <c r="AD228" i="29" s="1"/>
  <c r="AI228" i="29" s="1"/>
  <c r="L227" i="29"/>
  <c r="AD227" i="29" s="1"/>
  <c r="AI227" i="29" s="1"/>
  <c r="L226" i="29"/>
  <c r="AD226" i="29" s="1"/>
  <c r="AI226" i="29" s="1"/>
  <c r="L225" i="29"/>
  <c r="AD225" i="29" s="1"/>
  <c r="AI225" i="29" s="1"/>
  <c r="L224" i="29"/>
  <c r="AD224" i="29" s="1"/>
  <c r="AI224" i="29" s="1"/>
  <c r="L223" i="29"/>
  <c r="AD223" i="29" s="1"/>
  <c r="AI223" i="29" s="1"/>
  <c r="L222" i="29"/>
  <c r="AD222" i="29" s="1"/>
  <c r="AI222" i="29" s="1"/>
  <c r="L221" i="29"/>
  <c r="AD221" i="29" s="1"/>
  <c r="AI221" i="29" s="1"/>
  <c r="L220" i="29"/>
  <c r="AD220" i="29" s="1"/>
  <c r="AI220" i="29" s="1"/>
  <c r="L219" i="29"/>
  <c r="AD219" i="29" s="1"/>
  <c r="AI219" i="29" s="1"/>
  <c r="L218" i="29"/>
  <c r="AD218" i="29" s="1"/>
  <c r="AI218" i="29" s="1"/>
  <c r="L217" i="29"/>
  <c r="AD217" i="29" s="1"/>
  <c r="AI217" i="29" s="1"/>
  <c r="L216" i="29"/>
  <c r="AD216" i="29" s="1"/>
  <c r="AI216" i="29" s="1"/>
  <c r="L215" i="29"/>
  <c r="AD215" i="29" s="1"/>
  <c r="AI215" i="29" s="1"/>
  <c r="L214" i="29"/>
  <c r="AD214" i="29" s="1"/>
  <c r="AI214" i="29" s="1"/>
  <c r="L213" i="29"/>
  <c r="AD213" i="29" s="1"/>
  <c r="AI213" i="29" s="1"/>
  <c r="L212" i="29"/>
  <c r="AD212" i="29" s="1"/>
  <c r="AI212" i="29" s="1"/>
  <c r="L211" i="29"/>
  <c r="AD211" i="29" s="1"/>
  <c r="AI211" i="29" s="1"/>
  <c r="L210" i="29"/>
  <c r="AD210" i="29" s="1"/>
  <c r="AI210" i="29" s="1"/>
  <c r="L209" i="29"/>
  <c r="AD209" i="29" s="1"/>
  <c r="AI209" i="29" s="1"/>
  <c r="L208" i="29"/>
  <c r="AD208" i="29" s="1"/>
  <c r="AI208" i="29" s="1"/>
  <c r="L207" i="29"/>
  <c r="AD207" i="29" s="1"/>
  <c r="AI207" i="29" s="1"/>
  <c r="L206" i="29"/>
  <c r="AD206" i="29" s="1"/>
  <c r="AI206" i="29" s="1"/>
  <c r="L205" i="29"/>
  <c r="AD205" i="29" s="1"/>
  <c r="AI205" i="29" s="1"/>
  <c r="L204" i="29"/>
  <c r="AD204" i="29" s="1"/>
  <c r="AI204" i="29" s="1"/>
  <c r="L203" i="29"/>
  <c r="AD203" i="29" s="1"/>
  <c r="AI203" i="29" s="1"/>
  <c r="L202" i="29"/>
  <c r="AD202" i="29" s="1"/>
  <c r="AI202" i="29" s="1"/>
  <c r="L201" i="29"/>
  <c r="AD201" i="29" s="1"/>
  <c r="AI201" i="29" s="1"/>
  <c r="L200" i="29"/>
  <c r="AD200" i="29" s="1"/>
  <c r="AI200" i="29" s="1"/>
  <c r="L199" i="29"/>
  <c r="AD199" i="29" s="1"/>
  <c r="AI199" i="29" s="1"/>
  <c r="L198" i="29"/>
  <c r="AD198" i="29" s="1"/>
  <c r="AI198" i="29" s="1"/>
  <c r="L197" i="29"/>
  <c r="AD197" i="29" s="1"/>
  <c r="AI197" i="29" s="1"/>
  <c r="L196" i="29"/>
  <c r="AD196" i="29" s="1"/>
  <c r="AI196" i="29" s="1"/>
  <c r="L195" i="29"/>
  <c r="AD195" i="29" s="1"/>
  <c r="AI195" i="29" s="1"/>
  <c r="L194" i="29"/>
  <c r="AD194" i="29" s="1"/>
  <c r="AI194" i="29" s="1"/>
  <c r="L193" i="29"/>
  <c r="AD193" i="29" s="1"/>
  <c r="AI193" i="29" s="1"/>
  <c r="L192" i="29"/>
  <c r="AD192" i="29" s="1"/>
  <c r="AI192" i="29" s="1"/>
  <c r="L191" i="29"/>
  <c r="AD191" i="29" s="1"/>
  <c r="AI191" i="29" s="1"/>
  <c r="L190" i="29"/>
  <c r="AD190" i="29" s="1"/>
  <c r="AI190" i="29" s="1"/>
  <c r="L189" i="29"/>
  <c r="AD189" i="29" s="1"/>
  <c r="AI189" i="29" s="1"/>
  <c r="L188" i="29"/>
  <c r="AD188" i="29" s="1"/>
  <c r="AI188" i="29" s="1"/>
  <c r="L187" i="29"/>
  <c r="AD187" i="29" s="1"/>
  <c r="AI187" i="29" s="1"/>
  <c r="L186" i="29"/>
  <c r="AD186" i="29" s="1"/>
  <c r="AI186" i="29" s="1"/>
  <c r="L185" i="29"/>
  <c r="AD185" i="29" s="1"/>
  <c r="AI185" i="29" s="1"/>
  <c r="L184" i="29"/>
  <c r="AD184" i="29" s="1"/>
  <c r="AI184" i="29" s="1"/>
  <c r="L183" i="29"/>
  <c r="AD183" i="29" s="1"/>
  <c r="AI183" i="29" s="1"/>
  <c r="L182" i="29"/>
  <c r="AD182" i="29" s="1"/>
  <c r="AI182" i="29" s="1"/>
  <c r="L181" i="29"/>
  <c r="AD181" i="29" s="1"/>
  <c r="AI181" i="29" s="1"/>
  <c r="L180" i="29"/>
  <c r="AD180" i="29" s="1"/>
  <c r="AI180" i="29" s="1"/>
  <c r="L179" i="29"/>
  <c r="AD179" i="29" s="1"/>
  <c r="AI179" i="29" s="1"/>
  <c r="L178" i="29"/>
  <c r="AD178" i="29" s="1"/>
  <c r="AI178" i="29" s="1"/>
  <c r="L177" i="29"/>
  <c r="AD177" i="29" s="1"/>
  <c r="AI177" i="29" s="1"/>
  <c r="L176" i="29"/>
  <c r="AD176" i="29" s="1"/>
  <c r="AI176" i="29" s="1"/>
  <c r="L175" i="29"/>
  <c r="AD175" i="29" s="1"/>
  <c r="AI175" i="29" s="1"/>
  <c r="L174" i="29"/>
  <c r="AD174" i="29" s="1"/>
  <c r="AI174" i="29" s="1"/>
  <c r="L173" i="29"/>
  <c r="AD173" i="29" s="1"/>
  <c r="AI173" i="29" s="1"/>
  <c r="L172" i="29"/>
  <c r="AD172" i="29" s="1"/>
  <c r="AI172" i="29" s="1"/>
  <c r="L171" i="29"/>
  <c r="AD171" i="29" s="1"/>
  <c r="AI171" i="29" s="1"/>
  <c r="L170" i="29"/>
  <c r="AD170" i="29" s="1"/>
  <c r="AI170" i="29" s="1"/>
  <c r="L169" i="29"/>
  <c r="AD169" i="29" s="1"/>
  <c r="AI169" i="29" s="1"/>
  <c r="L168" i="29"/>
  <c r="AD168" i="29" s="1"/>
  <c r="AI168" i="29" s="1"/>
  <c r="L167" i="29"/>
  <c r="AD167" i="29" s="1"/>
  <c r="AI167" i="29" s="1"/>
  <c r="L166" i="29"/>
  <c r="AD166" i="29" s="1"/>
  <c r="AI166" i="29" s="1"/>
  <c r="L165" i="29"/>
  <c r="AD165" i="29" s="1"/>
  <c r="AI165" i="29" s="1"/>
  <c r="L164" i="29"/>
  <c r="AD164" i="29" s="1"/>
  <c r="AI164" i="29" s="1"/>
  <c r="L163" i="29"/>
  <c r="AD163" i="29" s="1"/>
  <c r="AI163" i="29" s="1"/>
  <c r="L162" i="29"/>
  <c r="AD162" i="29" s="1"/>
  <c r="AI162" i="29" s="1"/>
  <c r="L161" i="29"/>
  <c r="AD161" i="29" s="1"/>
  <c r="AI161" i="29" s="1"/>
  <c r="L160" i="29"/>
  <c r="AD160" i="29" s="1"/>
  <c r="AI160" i="29" s="1"/>
  <c r="L159" i="29"/>
  <c r="AD159" i="29" s="1"/>
  <c r="AI159" i="29" s="1"/>
  <c r="L158" i="29"/>
  <c r="AD158" i="29" s="1"/>
  <c r="AI158" i="29" s="1"/>
  <c r="L157" i="29"/>
  <c r="AD157" i="29" s="1"/>
  <c r="AI157" i="29" s="1"/>
  <c r="L156" i="29"/>
  <c r="AD156" i="29" s="1"/>
  <c r="AI156" i="29" s="1"/>
  <c r="L155" i="29"/>
  <c r="AD155" i="29" s="1"/>
  <c r="AI155" i="29" s="1"/>
  <c r="L154" i="29"/>
  <c r="AD154" i="29" s="1"/>
  <c r="AI154" i="29" s="1"/>
  <c r="L153" i="29"/>
  <c r="AD153" i="29" s="1"/>
  <c r="AI153" i="29" s="1"/>
  <c r="L152" i="29"/>
  <c r="AD152" i="29" s="1"/>
  <c r="AI152" i="29" s="1"/>
  <c r="L151" i="29"/>
  <c r="AD151" i="29" s="1"/>
  <c r="AI151" i="29" s="1"/>
  <c r="L150" i="29"/>
  <c r="AD150" i="29" s="1"/>
  <c r="AI150" i="29" s="1"/>
  <c r="L149" i="29"/>
  <c r="AD149" i="29" s="1"/>
  <c r="AI149" i="29" s="1"/>
  <c r="L148" i="29"/>
  <c r="AD148" i="29" s="1"/>
  <c r="AI148" i="29" s="1"/>
  <c r="L147" i="29"/>
  <c r="AD147" i="29" s="1"/>
  <c r="AI147" i="29" s="1"/>
  <c r="L146" i="29"/>
  <c r="AD146" i="29" s="1"/>
  <c r="AI146" i="29" s="1"/>
  <c r="L145" i="29"/>
  <c r="AD145" i="29" s="1"/>
  <c r="AI145" i="29" s="1"/>
  <c r="L144" i="29"/>
  <c r="AD144" i="29" s="1"/>
  <c r="AI144" i="29" s="1"/>
  <c r="L143" i="29"/>
  <c r="AD143" i="29" s="1"/>
  <c r="AI143" i="29" s="1"/>
  <c r="L142" i="29"/>
  <c r="AD142" i="29" s="1"/>
  <c r="AI142" i="29" s="1"/>
  <c r="L141" i="29"/>
  <c r="AD141" i="29" s="1"/>
  <c r="AI141" i="29" s="1"/>
  <c r="L140" i="29"/>
  <c r="AD140" i="29" s="1"/>
  <c r="AI140" i="29" s="1"/>
  <c r="L139" i="29"/>
  <c r="AD139" i="29" s="1"/>
  <c r="AI139" i="29" s="1"/>
  <c r="L138" i="29"/>
  <c r="AD138" i="29" s="1"/>
  <c r="AI138" i="29" s="1"/>
  <c r="L137" i="29"/>
  <c r="AD137" i="29" s="1"/>
  <c r="AI137" i="29" s="1"/>
  <c r="L136" i="29"/>
  <c r="AD136" i="29" s="1"/>
  <c r="AI136" i="29" s="1"/>
  <c r="L135" i="29"/>
  <c r="AD135" i="29" s="1"/>
  <c r="AI135" i="29" s="1"/>
  <c r="L134" i="29"/>
  <c r="AD134" i="29" s="1"/>
  <c r="AI134" i="29" s="1"/>
  <c r="L133" i="29"/>
  <c r="AD133" i="29" s="1"/>
  <c r="AI133" i="29" s="1"/>
  <c r="L132" i="29"/>
  <c r="AD132" i="29" s="1"/>
  <c r="AI132" i="29" s="1"/>
  <c r="L131" i="29"/>
  <c r="AD131" i="29" s="1"/>
  <c r="AI131" i="29" s="1"/>
  <c r="L130" i="29"/>
  <c r="AD130" i="29" s="1"/>
  <c r="AI130" i="29" s="1"/>
  <c r="L129" i="29"/>
  <c r="AD129" i="29" s="1"/>
  <c r="AI129" i="29" s="1"/>
  <c r="L128" i="29"/>
  <c r="AD128" i="29" s="1"/>
  <c r="AI128" i="29" s="1"/>
  <c r="L127" i="29"/>
  <c r="AD127" i="29" s="1"/>
  <c r="AI127" i="29" s="1"/>
  <c r="L126" i="29"/>
  <c r="AD126" i="29" s="1"/>
  <c r="AI126" i="29" s="1"/>
  <c r="L125" i="29"/>
  <c r="AD125" i="29" s="1"/>
  <c r="AI125" i="29" s="1"/>
  <c r="L124" i="29"/>
  <c r="AD124" i="29" s="1"/>
  <c r="AI124" i="29" s="1"/>
  <c r="L123" i="29"/>
  <c r="AD123" i="29" s="1"/>
  <c r="AI123" i="29" s="1"/>
  <c r="L122" i="29"/>
  <c r="AD122" i="29" s="1"/>
  <c r="AI122" i="29" s="1"/>
  <c r="L121" i="29"/>
  <c r="AD121" i="29" s="1"/>
  <c r="AI121" i="29" s="1"/>
  <c r="L120" i="29"/>
  <c r="AD120" i="29" s="1"/>
  <c r="AI120" i="29" s="1"/>
  <c r="L119" i="29"/>
  <c r="AD119" i="29" s="1"/>
  <c r="AI119" i="29" s="1"/>
  <c r="L118" i="29"/>
  <c r="AD118" i="29" s="1"/>
  <c r="AI118" i="29" s="1"/>
  <c r="L117" i="29"/>
  <c r="AD117" i="29" s="1"/>
  <c r="AI117" i="29" s="1"/>
  <c r="L116" i="29"/>
  <c r="AD116" i="29" s="1"/>
  <c r="AI116" i="29" s="1"/>
  <c r="L115" i="29"/>
  <c r="AD115" i="29" s="1"/>
  <c r="AI115" i="29" s="1"/>
  <c r="L114" i="29"/>
  <c r="AD114" i="29" s="1"/>
  <c r="AI114" i="29" s="1"/>
  <c r="L113" i="29"/>
  <c r="AD113" i="29" s="1"/>
  <c r="AI113" i="29" s="1"/>
  <c r="L112" i="29"/>
  <c r="AD112" i="29" s="1"/>
  <c r="AI112" i="29" s="1"/>
  <c r="L111" i="29"/>
  <c r="AD111" i="29" s="1"/>
  <c r="AI111" i="29" s="1"/>
  <c r="L110" i="29"/>
  <c r="AD110" i="29" s="1"/>
  <c r="AI110" i="29" s="1"/>
  <c r="L109" i="29"/>
  <c r="AD109" i="29" s="1"/>
  <c r="AI109" i="29" s="1"/>
  <c r="L108" i="29"/>
  <c r="AD108" i="29" s="1"/>
  <c r="AI108" i="29" s="1"/>
  <c r="L107" i="29"/>
  <c r="AD107" i="29" s="1"/>
  <c r="AI107" i="29" s="1"/>
  <c r="L106" i="29"/>
  <c r="AD106" i="29" s="1"/>
  <c r="AI106" i="29" s="1"/>
  <c r="L105" i="29"/>
  <c r="AD105" i="29" s="1"/>
  <c r="AI105" i="29" s="1"/>
  <c r="L104" i="29"/>
  <c r="AD104" i="29" s="1"/>
  <c r="AI104" i="29" s="1"/>
  <c r="L103" i="29"/>
  <c r="AD103" i="29" s="1"/>
  <c r="AI103" i="29" s="1"/>
  <c r="L102" i="29"/>
  <c r="AD102" i="29" s="1"/>
  <c r="AI102" i="29" s="1"/>
  <c r="L101" i="29"/>
  <c r="AD101" i="29" s="1"/>
  <c r="AI101" i="29" s="1"/>
  <c r="L100" i="29"/>
  <c r="AD100" i="29" s="1"/>
  <c r="AI100" i="29" s="1"/>
  <c r="L99" i="29"/>
  <c r="AD99" i="29" s="1"/>
  <c r="AI99" i="29" s="1"/>
  <c r="L98" i="29"/>
  <c r="AD98" i="29" s="1"/>
  <c r="AI98" i="29" s="1"/>
  <c r="L97" i="29"/>
  <c r="AD97" i="29" s="1"/>
  <c r="AI97" i="29" s="1"/>
  <c r="L96" i="29"/>
  <c r="AD96" i="29" s="1"/>
  <c r="AI96" i="29" s="1"/>
  <c r="L95" i="29"/>
  <c r="AD95" i="29" s="1"/>
  <c r="AI95" i="29" s="1"/>
  <c r="L94" i="29"/>
  <c r="AD94" i="29" s="1"/>
  <c r="AI94" i="29" s="1"/>
  <c r="L93" i="29"/>
  <c r="AD93" i="29" s="1"/>
  <c r="AI93" i="29" s="1"/>
  <c r="L92" i="29"/>
  <c r="AD92" i="29" s="1"/>
  <c r="AI92" i="29" s="1"/>
  <c r="L91" i="29"/>
  <c r="AD91" i="29" s="1"/>
  <c r="AI91" i="29" s="1"/>
  <c r="L90" i="29"/>
  <c r="AD90" i="29" s="1"/>
  <c r="AI90" i="29" s="1"/>
  <c r="L89" i="29"/>
  <c r="AD89" i="29" s="1"/>
  <c r="AI89" i="29" s="1"/>
  <c r="L88" i="29"/>
  <c r="AD88" i="29" s="1"/>
  <c r="AI88" i="29" s="1"/>
  <c r="L87" i="29"/>
  <c r="AD87" i="29" s="1"/>
  <c r="AI87" i="29" s="1"/>
  <c r="L86" i="29"/>
  <c r="AD86" i="29" s="1"/>
  <c r="AI86" i="29" s="1"/>
  <c r="L85" i="29"/>
  <c r="AD85" i="29" s="1"/>
  <c r="AI85" i="29" s="1"/>
  <c r="L84" i="29"/>
  <c r="AD84" i="29" s="1"/>
  <c r="AI84" i="29" s="1"/>
  <c r="L83" i="29"/>
  <c r="AD83" i="29" s="1"/>
  <c r="AI83" i="29" s="1"/>
  <c r="L82" i="29"/>
  <c r="AD82" i="29" s="1"/>
  <c r="AI82" i="29" s="1"/>
  <c r="L81" i="29"/>
  <c r="AD81" i="29" s="1"/>
  <c r="AI81" i="29" s="1"/>
  <c r="L80" i="29"/>
  <c r="AD80" i="29" s="1"/>
  <c r="AI80" i="29" s="1"/>
  <c r="L79" i="29"/>
  <c r="AD79" i="29" s="1"/>
  <c r="AI79" i="29" s="1"/>
  <c r="L78" i="29"/>
  <c r="AD78" i="29" s="1"/>
  <c r="AI78" i="29" s="1"/>
  <c r="L77" i="29"/>
  <c r="AD77" i="29" s="1"/>
  <c r="AI77" i="29" s="1"/>
  <c r="L76" i="29"/>
  <c r="AD76" i="29" s="1"/>
  <c r="AI76" i="29" s="1"/>
  <c r="L75" i="29"/>
  <c r="AD75" i="29" s="1"/>
  <c r="AI75" i="29" s="1"/>
  <c r="L74" i="29"/>
  <c r="AD74" i="29" s="1"/>
  <c r="AI74" i="29" s="1"/>
  <c r="L73" i="29"/>
  <c r="AD73" i="29" s="1"/>
  <c r="AI73" i="29" s="1"/>
  <c r="L72" i="29"/>
  <c r="AD72" i="29" s="1"/>
  <c r="AI72" i="29" s="1"/>
  <c r="L71" i="29"/>
  <c r="AD71" i="29" s="1"/>
  <c r="AI71" i="29" s="1"/>
  <c r="L70" i="29"/>
  <c r="AD70" i="29" s="1"/>
  <c r="AI70" i="29" s="1"/>
  <c r="L69" i="29"/>
  <c r="AD69" i="29" s="1"/>
  <c r="AI69" i="29" s="1"/>
  <c r="L68" i="29"/>
  <c r="AD68" i="29" s="1"/>
  <c r="AI68" i="29" s="1"/>
  <c r="L67" i="29"/>
  <c r="AD67" i="29" s="1"/>
  <c r="AI67" i="29" s="1"/>
  <c r="L66" i="29"/>
  <c r="AD66" i="29" s="1"/>
  <c r="AI66" i="29" s="1"/>
  <c r="L65" i="29"/>
  <c r="AD65" i="29" s="1"/>
  <c r="AI65" i="29" s="1"/>
  <c r="L64" i="29"/>
  <c r="AD64" i="29" s="1"/>
  <c r="AI64" i="29" s="1"/>
  <c r="L63" i="29"/>
  <c r="AD63" i="29" s="1"/>
  <c r="AI63" i="29" s="1"/>
  <c r="L62" i="29"/>
  <c r="AD62" i="29" s="1"/>
  <c r="AI62" i="29" s="1"/>
  <c r="L61" i="29"/>
  <c r="AD61" i="29" s="1"/>
  <c r="AI61" i="29" s="1"/>
  <c r="L60" i="29"/>
  <c r="AD60" i="29" s="1"/>
  <c r="AI60" i="29" s="1"/>
  <c r="L59" i="29"/>
  <c r="AD59" i="29" s="1"/>
  <c r="AI59" i="29" s="1"/>
  <c r="L58" i="29"/>
  <c r="AD58" i="29" s="1"/>
  <c r="AI58" i="29" s="1"/>
  <c r="L57" i="29"/>
  <c r="AD57" i="29" s="1"/>
  <c r="AI57" i="29" s="1"/>
  <c r="L56" i="29"/>
  <c r="AD56" i="29" s="1"/>
  <c r="AI56" i="29" s="1"/>
  <c r="L55" i="29"/>
  <c r="AD55" i="29" s="1"/>
  <c r="AI55" i="29" s="1"/>
  <c r="L54" i="29"/>
  <c r="AD54" i="29" s="1"/>
  <c r="AI54" i="29" s="1"/>
  <c r="L53" i="29"/>
  <c r="AD53" i="29" s="1"/>
  <c r="AI53" i="29" s="1"/>
  <c r="L52" i="29"/>
  <c r="AD52" i="29" s="1"/>
  <c r="AI52" i="29" s="1"/>
  <c r="L51" i="29"/>
  <c r="AD51" i="29" s="1"/>
  <c r="AI51" i="29" s="1"/>
  <c r="L50" i="29"/>
  <c r="AD50" i="29" s="1"/>
  <c r="AI50" i="29" s="1"/>
  <c r="L49" i="29"/>
  <c r="AD49" i="29" s="1"/>
  <c r="AI49" i="29" s="1"/>
  <c r="L48" i="29"/>
  <c r="AD48" i="29" s="1"/>
  <c r="AI48" i="29" s="1"/>
  <c r="L47" i="29"/>
  <c r="AD47" i="29" s="1"/>
  <c r="AI47" i="29" s="1"/>
  <c r="L46" i="29"/>
  <c r="AD46" i="29" s="1"/>
  <c r="AI46" i="29" s="1"/>
  <c r="L45" i="29"/>
  <c r="AD45" i="29" s="1"/>
  <c r="AI45" i="29" s="1"/>
  <c r="L44" i="29"/>
  <c r="AD44" i="29" s="1"/>
  <c r="AI44" i="29" s="1"/>
  <c r="L43" i="29"/>
  <c r="AD43" i="29" s="1"/>
  <c r="AI43" i="29" s="1"/>
  <c r="L42" i="29"/>
  <c r="AD42" i="29" s="1"/>
  <c r="AI42" i="29" s="1"/>
  <c r="L41" i="29"/>
  <c r="AD41" i="29" s="1"/>
  <c r="AI41" i="29" s="1"/>
  <c r="L40" i="29"/>
  <c r="AD40" i="29" s="1"/>
  <c r="AI40" i="29" s="1"/>
  <c r="L39" i="29"/>
  <c r="AD39" i="29" s="1"/>
  <c r="AI39" i="29" s="1"/>
  <c r="L38" i="29"/>
  <c r="AD38" i="29" s="1"/>
  <c r="AI38" i="29" s="1"/>
  <c r="L37" i="29"/>
  <c r="AD37" i="29" s="1"/>
  <c r="AI37" i="29" s="1"/>
  <c r="L36" i="29"/>
  <c r="AD36" i="29" s="1"/>
  <c r="AI36" i="29" s="1"/>
  <c r="L35" i="29"/>
  <c r="AD35" i="29" s="1"/>
  <c r="AI35" i="29" s="1"/>
  <c r="L34" i="29"/>
  <c r="AD34" i="29" s="1"/>
  <c r="AI34" i="29" s="1"/>
  <c r="L33" i="29"/>
  <c r="AD33" i="29" s="1"/>
  <c r="AI33" i="29" s="1"/>
  <c r="L32" i="29"/>
  <c r="AD32" i="29" s="1"/>
  <c r="AI32" i="29" s="1"/>
  <c r="L31" i="29"/>
  <c r="AD31" i="29" s="1"/>
  <c r="AI31" i="29" s="1"/>
  <c r="L30" i="29"/>
  <c r="AD30" i="29" s="1"/>
  <c r="AI30" i="29" s="1"/>
  <c r="L29" i="29"/>
  <c r="AD29" i="29" s="1"/>
  <c r="AI29" i="29" s="1"/>
  <c r="L28" i="29"/>
  <c r="AD28" i="29" s="1"/>
  <c r="AI28" i="29" s="1"/>
  <c r="L27" i="29"/>
  <c r="AD27" i="29" s="1"/>
  <c r="AI27" i="29" s="1"/>
  <c r="L26" i="29"/>
  <c r="AD26" i="29" s="1"/>
  <c r="AI26" i="29" s="1"/>
  <c r="L25" i="29"/>
  <c r="AD25" i="29" s="1"/>
  <c r="AI25" i="29" s="1"/>
  <c r="L24" i="29"/>
  <c r="AD24" i="29" s="1"/>
  <c r="AI24" i="29" s="1"/>
  <c r="L23" i="29"/>
  <c r="AD23" i="29" s="1"/>
  <c r="AI23" i="29" s="1"/>
  <c r="L22" i="29"/>
  <c r="AD22" i="29" s="1"/>
  <c r="AI22" i="29" s="1"/>
  <c r="L21" i="29"/>
  <c r="AD21" i="29" s="1"/>
  <c r="AI21" i="29" s="1"/>
  <c r="L20" i="29"/>
  <c r="AD20" i="29" s="1"/>
  <c r="AI20" i="29" s="1"/>
  <c r="L19" i="29"/>
  <c r="AD19" i="29" s="1"/>
  <c r="AI19" i="29" s="1"/>
  <c r="L18" i="29"/>
  <c r="AD18" i="29" s="1"/>
  <c r="AI18" i="29" s="1"/>
  <c r="L17" i="29"/>
  <c r="AD17" i="29" s="1"/>
  <c r="AI17" i="29" s="1"/>
  <c r="L16" i="29"/>
  <c r="AD16" i="29" s="1"/>
  <c r="AI16" i="29" s="1"/>
  <c r="L15" i="29"/>
  <c r="AD15" i="29" s="1"/>
  <c r="AI15" i="29" s="1"/>
  <c r="L14" i="29"/>
  <c r="AD14" i="29" s="1"/>
  <c r="AI14" i="29" s="1"/>
  <c r="L13" i="29"/>
  <c r="AD13" i="29" s="1"/>
  <c r="AI13" i="29" s="1"/>
  <c r="E2011" i="29" l="1"/>
  <c r="E2010" i="29"/>
  <c r="D2010" i="29"/>
  <c r="E2009" i="29"/>
  <c r="D2009" i="29"/>
  <c r="E2008" i="29"/>
  <c r="D2008" i="29"/>
  <c r="E2007" i="29"/>
  <c r="D2007" i="29"/>
  <c r="E2006" i="29"/>
  <c r="D2006" i="29"/>
  <c r="E2005" i="29"/>
  <c r="D2005" i="29"/>
  <c r="E2004" i="29"/>
  <c r="D2004" i="29"/>
  <c r="E2003" i="29"/>
  <c r="D2003" i="29"/>
  <c r="E2002" i="29"/>
  <c r="D2002" i="29"/>
  <c r="E2001" i="29"/>
  <c r="D2001" i="29"/>
  <c r="E2000" i="29"/>
  <c r="D2000" i="29"/>
  <c r="E1999" i="29"/>
  <c r="D1999" i="29"/>
  <c r="E1998" i="29"/>
  <c r="D1998" i="29"/>
  <c r="E1997" i="29"/>
  <c r="D1997" i="29"/>
  <c r="E1996" i="29"/>
  <c r="D1996" i="29"/>
  <c r="E1995" i="29"/>
  <c r="D1995" i="29"/>
  <c r="E1994" i="29"/>
  <c r="D1994" i="29"/>
  <c r="E1993" i="29"/>
  <c r="D1993" i="29"/>
  <c r="E1992" i="29"/>
  <c r="D1992" i="29"/>
  <c r="E1991" i="29"/>
  <c r="D1991" i="29"/>
  <c r="E1990" i="29"/>
  <c r="D1990" i="29"/>
  <c r="E1989" i="29"/>
  <c r="D1989" i="29"/>
  <c r="E1988" i="29"/>
  <c r="D1988" i="29"/>
  <c r="E1987" i="29"/>
  <c r="D1987" i="29"/>
  <c r="E1986" i="29"/>
  <c r="D1986" i="29"/>
  <c r="E1985" i="29"/>
  <c r="D1985" i="29"/>
  <c r="E1984" i="29"/>
  <c r="D1984" i="29"/>
  <c r="E1983" i="29"/>
  <c r="D1983" i="29"/>
  <c r="E1982" i="29"/>
  <c r="D1982" i="29"/>
  <c r="E1981" i="29"/>
  <c r="D1981" i="29"/>
  <c r="E1980" i="29"/>
  <c r="D1980" i="29"/>
  <c r="E1979" i="29"/>
  <c r="D1979" i="29"/>
  <c r="E1978" i="29"/>
  <c r="D1978" i="29"/>
  <c r="E1977" i="29"/>
  <c r="D1977" i="29"/>
  <c r="E1976" i="29"/>
  <c r="D1976" i="29"/>
  <c r="E1975" i="29"/>
  <c r="D1975" i="29"/>
  <c r="E1974" i="29"/>
  <c r="D1974" i="29"/>
  <c r="E1973" i="29"/>
  <c r="D1973" i="29"/>
  <c r="E1972" i="29"/>
  <c r="D1972" i="29"/>
  <c r="E1971" i="29"/>
  <c r="D1971" i="29"/>
  <c r="E1970" i="29"/>
  <c r="D1970" i="29"/>
  <c r="E1969" i="29"/>
  <c r="D1969" i="29"/>
  <c r="E1968" i="29"/>
  <c r="D1968" i="29"/>
  <c r="E1967" i="29"/>
  <c r="D1967" i="29"/>
  <c r="E1966" i="29"/>
  <c r="D1966" i="29"/>
  <c r="E1965" i="29"/>
  <c r="D1965" i="29"/>
  <c r="E1964" i="29"/>
  <c r="D1964" i="29"/>
  <c r="E1963" i="29"/>
  <c r="D1963" i="29"/>
  <c r="E1962" i="29"/>
  <c r="D1962" i="29"/>
  <c r="E1961" i="29"/>
  <c r="D1961" i="29"/>
  <c r="E1960" i="29"/>
  <c r="D1960" i="29"/>
  <c r="E1959" i="29"/>
  <c r="D1959" i="29"/>
  <c r="E1958" i="29"/>
  <c r="D1958" i="29"/>
  <c r="E1957" i="29"/>
  <c r="D1957" i="29"/>
  <c r="E1956" i="29"/>
  <c r="D1956" i="29"/>
  <c r="E1955" i="29"/>
  <c r="D1955" i="29"/>
  <c r="E1954" i="29"/>
  <c r="D1954" i="29"/>
  <c r="E1953" i="29"/>
  <c r="D1953" i="29"/>
  <c r="E1952" i="29"/>
  <c r="D1952" i="29"/>
  <c r="E1951" i="29"/>
  <c r="D1951" i="29"/>
  <c r="E1950" i="29"/>
  <c r="D1950" i="29"/>
  <c r="E1949" i="29"/>
  <c r="D1949" i="29"/>
  <c r="E1948" i="29"/>
  <c r="D1948" i="29"/>
  <c r="E1947" i="29"/>
  <c r="D1947" i="29"/>
  <c r="E1946" i="29"/>
  <c r="D1946" i="29"/>
  <c r="E1945" i="29"/>
  <c r="D1945" i="29"/>
  <c r="E1944" i="29"/>
  <c r="D1944" i="29"/>
  <c r="E1943" i="29"/>
  <c r="D1943" i="29"/>
  <c r="E1942" i="29"/>
  <c r="D1942" i="29"/>
  <c r="E1941" i="29"/>
  <c r="D1941" i="29"/>
  <c r="E1940" i="29"/>
  <c r="D1940" i="29"/>
  <c r="E1939" i="29"/>
  <c r="D1939" i="29"/>
  <c r="E1938" i="29"/>
  <c r="D1938" i="29"/>
  <c r="E1937" i="29"/>
  <c r="D1937" i="29"/>
  <c r="E1936" i="29"/>
  <c r="D1936" i="29"/>
  <c r="E1935" i="29"/>
  <c r="D1935" i="29"/>
  <c r="E1934" i="29"/>
  <c r="D1934" i="29"/>
  <c r="E1933" i="29"/>
  <c r="D1933" i="29"/>
  <c r="E1932" i="29"/>
  <c r="D1932" i="29"/>
  <c r="E1931" i="29"/>
  <c r="D1931" i="29"/>
  <c r="E1930" i="29"/>
  <c r="D1930" i="29"/>
  <c r="E1929" i="29"/>
  <c r="D1929" i="29"/>
  <c r="E1928" i="29"/>
  <c r="D1928" i="29"/>
  <c r="E1927" i="29"/>
  <c r="D1927" i="29"/>
  <c r="E1926" i="29"/>
  <c r="D1926" i="29"/>
  <c r="E1925" i="29"/>
  <c r="D1925" i="29"/>
  <c r="E1924" i="29"/>
  <c r="D1924" i="29"/>
  <c r="E1923" i="29"/>
  <c r="D1923" i="29"/>
  <c r="E1922" i="29"/>
  <c r="D1922" i="29"/>
  <c r="E1921" i="29"/>
  <c r="D1921" i="29"/>
  <c r="E1920" i="29"/>
  <c r="D1920" i="29"/>
  <c r="E1919" i="29"/>
  <c r="D1919" i="29"/>
  <c r="E1918" i="29"/>
  <c r="D1918" i="29"/>
  <c r="E1917" i="29"/>
  <c r="D1917" i="29"/>
  <c r="E1916" i="29"/>
  <c r="D1916" i="29"/>
  <c r="E1915" i="29"/>
  <c r="D1915" i="29"/>
  <c r="E1914" i="29"/>
  <c r="D1914" i="29"/>
  <c r="E1913" i="29"/>
  <c r="D1913" i="29"/>
  <c r="E1912" i="29"/>
  <c r="D1912" i="29"/>
  <c r="E1911" i="29"/>
  <c r="D1911" i="29"/>
  <c r="E1910" i="29"/>
  <c r="D1910" i="29"/>
  <c r="E1909" i="29"/>
  <c r="D1909" i="29"/>
  <c r="E1908" i="29"/>
  <c r="D1908" i="29"/>
  <c r="E1907" i="29"/>
  <c r="D1907" i="29"/>
  <c r="E1906" i="29"/>
  <c r="D1906" i="29"/>
  <c r="E1905" i="29"/>
  <c r="D1905" i="29"/>
  <c r="E1904" i="29"/>
  <c r="D1904" i="29"/>
  <c r="E1903" i="29"/>
  <c r="D1903" i="29"/>
  <c r="E1902" i="29"/>
  <c r="D1902" i="29"/>
  <c r="E1901" i="29"/>
  <c r="D1901" i="29"/>
  <c r="E1900" i="29"/>
  <c r="D1900" i="29"/>
  <c r="E1899" i="29"/>
  <c r="D1899" i="29"/>
  <c r="E1898" i="29"/>
  <c r="D1898" i="29"/>
  <c r="E1897" i="29"/>
  <c r="D1897" i="29"/>
  <c r="E1896" i="29"/>
  <c r="D1896" i="29"/>
  <c r="E1895" i="29"/>
  <c r="D1895" i="29"/>
  <c r="E1894" i="29"/>
  <c r="D1894" i="29"/>
  <c r="E1893" i="29"/>
  <c r="D1893" i="29"/>
  <c r="E1892" i="29"/>
  <c r="D1892" i="29"/>
  <c r="E1891" i="29"/>
  <c r="D1891" i="29"/>
  <c r="E1890" i="29"/>
  <c r="D1890" i="29"/>
  <c r="E1889" i="29"/>
  <c r="D1889" i="29"/>
  <c r="E1888" i="29"/>
  <c r="D1888" i="29"/>
  <c r="E1887" i="29"/>
  <c r="D1887" i="29"/>
  <c r="E1886" i="29"/>
  <c r="D1886" i="29"/>
  <c r="E1885" i="29"/>
  <c r="D1885" i="29"/>
  <c r="E1884" i="29"/>
  <c r="D1884" i="29"/>
  <c r="E1883" i="29"/>
  <c r="D1883" i="29"/>
  <c r="E1882" i="29"/>
  <c r="D1882" i="29"/>
  <c r="E1881" i="29"/>
  <c r="D1881" i="29"/>
  <c r="E1880" i="29"/>
  <c r="D1880" i="29"/>
  <c r="E1879" i="29"/>
  <c r="D1879" i="29"/>
  <c r="E1878" i="29"/>
  <c r="D1878" i="29"/>
  <c r="E1877" i="29"/>
  <c r="D1877" i="29"/>
  <c r="E1876" i="29"/>
  <c r="D1876" i="29"/>
  <c r="E1875" i="29"/>
  <c r="D1875" i="29"/>
  <c r="E1874" i="29"/>
  <c r="D1874" i="29"/>
  <c r="E1873" i="29"/>
  <c r="D1873" i="29"/>
  <c r="E1872" i="29"/>
  <c r="D1872" i="29"/>
  <c r="E1871" i="29"/>
  <c r="D1871" i="29"/>
  <c r="E1870" i="29"/>
  <c r="D1870" i="29"/>
  <c r="E1869" i="29"/>
  <c r="D1869" i="29"/>
  <c r="E1868" i="29"/>
  <c r="D1868" i="29"/>
  <c r="E1867" i="29"/>
  <c r="D1867" i="29"/>
  <c r="E1866" i="29"/>
  <c r="D1866" i="29"/>
  <c r="E1865" i="29"/>
  <c r="D1865" i="29"/>
  <c r="E1864" i="29"/>
  <c r="D1864" i="29"/>
  <c r="E1863" i="29"/>
  <c r="D1863" i="29"/>
  <c r="E1862" i="29"/>
  <c r="D1862" i="29"/>
  <c r="E1861" i="29"/>
  <c r="D1861" i="29"/>
  <c r="E1860" i="29"/>
  <c r="D1860" i="29"/>
  <c r="E1859" i="29"/>
  <c r="D1859" i="29"/>
  <c r="E1858" i="29"/>
  <c r="D1858" i="29"/>
  <c r="E1857" i="29"/>
  <c r="D1857" i="29"/>
  <c r="E1856" i="29"/>
  <c r="D1856" i="29"/>
  <c r="E1855" i="29"/>
  <c r="D1855" i="29"/>
  <c r="E1854" i="29"/>
  <c r="D1854" i="29"/>
  <c r="E1853" i="29"/>
  <c r="D1853" i="29"/>
  <c r="E1852" i="29"/>
  <c r="D1852" i="29"/>
  <c r="E1851" i="29"/>
  <c r="D1851" i="29"/>
  <c r="E1850" i="29"/>
  <c r="D1850" i="29"/>
  <c r="E1849" i="29"/>
  <c r="D1849" i="29"/>
  <c r="E1848" i="29"/>
  <c r="D1848" i="29"/>
  <c r="E1847" i="29"/>
  <c r="D1847" i="29"/>
  <c r="E1846" i="29"/>
  <c r="D1846" i="29"/>
  <c r="E1845" i="29"/>
  <c r="D1845" i="29"/>
  <c r="E1844" i="29"/>
  <c r="D1844" i="29"/>
  <c r="E1843" i="29"/>
  <c r="D1843" i="29"/>
  <c r="E1842" i="29"/>
  <c r="D1842" i="29"/>
  <c r="E1841" i="29"/>
  <c r="D1841" i="29"/>
  <c r="E1840" i="29"/>
  <c r="D1840" i="29"/>
  <c r="E1839" i="29"/>
  <c r="D1839" i="29"/>
  <c r="E1838" i="29"/>
  <c r="D1838" i="29"/>
  <c r="E1837" i="29"/>
  <c r="D1837" i="29"/>
  <c r="E1836" i="29"/>
  <c r="D1836" i="29"/>
  <c r="E1835" i="29"/>
  <c r="D1835" i="29"/>
  <c r="E1834" i="29"/>
  <c r="D1834" i="29"/>
  <c r="E1833" i="29"/>
  <c r="D1833" i="29"/>
  <c r="E1832" i="29"/>
  <c r="D1832" i="29"/>
  <c r="E1831" i="29"/>
  <c r="D1831" i="29"/>
  <c r="E1830" i="29"/>
  <c r="D1830" i="29"/>
  <c r="E1829" i="29"/>
  <c r="D1829" i="29"/>
  <c r="E1828" i="29"/>
  <c r="D1828" i="29"/>
  <c r="E1827" i="29"/>
  <c r="D1827" i="29"/>
  <c r="E1826" i="29"/>
  <c r="D1826" i="29"/>
  <c r="E1825" i="29"/>
  <c r="D1825" i="29"/>
  <c r="E1824" i="29"/>
  <c r="D1824" i="29"/>
  <c r="E1823" i="29"/>
  <c r="D1823" i="29"/>
  <c r="E1822" i="29"/>
  <c r="D1822" i="29"/>
  <c r="E1821" i="29"/>
  <c r="D1821" i="29"/>
  <c r="E1820" i="29"/>
  <c r="D1820" i="29"/>
  <c r="E1819" i="29"/>
  <c r="D1819" i="29"/>
  <c r="E1818" i="29"/>
  <c r="D1818" i="29"/>
  <c r="E1817" i="29"/>
  <c r="D1817" i="29"/>
  <c r="E1816" i="29"/>
  <c r="D1816" i="29"/>
  <c r="E1815" i="29"/>
  <c r="D1815" i="29"/>
  <c r="E1814" i="29"/>
  <c r="D1814" i="29"/>
  <c r="E1813" i="29"/>
  <c r="D1813" i="29"/>
  <c r="E1812" i="29"/>
  <c r="D1812" i="29"/>
  <c r="E1811" i="29"/>
  <c r="D1811" i="29"/>
  <c r="E1810" i="29"/>
  <c r="D1810" i="29"/>
  <c r="E1809" i="29"/>
  <c r="D1809" i="29"/>
  <c r="E1808" i="29"/>
  <c r="D1808" i="29"/>
  <c r="E1807" i="29"/>
  <c r="D1807" i="29"/>
  <c r="E1806" i="29"/>
  <c r="D1806" i="29"/>
  <c r="E1805" i="29"/>
  <c r="D1805" i="29"/>
  <c r="E1804" i="29"/>
  <c r="D1804" i="29"/>
  <c r="E1803" i="29"/>
  <c r="D1803" i="29"/>
  <c r="E1802" i="29"/>
  <c r="D1802" i="29"/>
  <c r="E1801" i="29"/>
  <c r="D1801" i="29"/>
  <c r="E1800" i="29"/>
  <c r="D1800" i="29"/>
  <c r="E1799" i="29"/>
  <c r="D1799" i="29"/>
  <c r="E1798" i="29"/>
  <c r="D1798" i="29"/>
  <c r="E1797" i="29"/>
  <c r="D1797" i="29"/>
  <c r="E1796" i="29"/>
  <c r="D1796" i="29"/>
  <c r="E1795" i="29"/>
  <c r="D1795" i="29"/>
  <c r="E1794" i="29"/>
  <c r="D1794" i="29"/>
  <c r="E1793" i="29"/>
  <c r="D1793" i="29"/>
  <c r="E1792" i="29"/>
  <c r="D1792" i="29"/>
  <c r="E1791" i="29"/>
  <c r="D1791" i="29"/>
  <c r="E1790" i="29"/>
  <c r="D1790" i="29"/>
  <c r="E1789" i="29"/>
  <c r="D1789" i="29"/>
  <c r="E1788" i="29"/>
  <c r="D1788" i="29"/>
  <c r="E1787" i="29"/>
  <c r="D1787" i="29"/>
  <c r="E1786" i="29"/>
  <c r="D1786" i="29"/>
  <c r="E1785" i="29"/>
  <c r="D1785" i="29"/>
  <c r="E1784" i="29"/>
  <c r="D1784" i="29"/>
  <c r="E1783" i="29"/>
  <c r="D1783" i="29"/>
  <c r="E1782" i="29"/>
  <c r="D1782" i="29"/>
  <c r="E1781" i="29"/>
  <c r="D1781" i="29"/>
  <c r="E1780" i="29"/>
  <c r="D1780" i="29"/>
  <c r="E1779" i="29"/>
  <c r="D1779" i="29"/>
  <c r="E1778" i="29"/>
  <c r="D1778" i="29"/>
  <c r="E1777" i="29"/>
  <c r="D1777" i="29"/>
  <c r="E1776" i="29"/>
  <c r="D1776" i="29"/>
  <c r="E1775" i="29"/>
  <c r="D1775" i="29"/>
  <c r="E1774" i="29"/>
  <c r="D1774" i="29"/>
  <c r="E1773" i="29"/>
  <c r="D1773" i="29"/>
  <c r="E1772" i="29"/>
  <c r="D1772" i="29"/>
  <c r="E1771" i="29"/>
  <c r="D1771" i="29"/>
  <c r="E1770" i="29"/>
  <c r="D1770" i="29"/>
  <c r="E1769" i="29"/>
  <c r="D1769" i="29"/>
  <c r="E1768" i="29"/>
  <c r="D1768" i="29"/>
  <c r="E1767" i="29"/>
  <c r="D1767" i="29"/>
  <c r="E1766" i="29"/>
  <c r="D1766" i="29"/>
  <c r="E1765" i="29"/>
  <c r="D1765" i="29"/>
  <c r="E1764" i="29"/>
  <c r="D1764" i="29"/>
  <c r="E1763" i="29"/>
  <c r="D1763" i="29"/>
  <c r="E1762" i="29"/>
  <c r="D1762" i="29"/>
  <c r="E1761" i="29"/>
  <c r="D1761" i="29"/>
  <c r="E1760" i="29"/>
  <c r="D1760" i="29"/>
  <c r="E1759" i="29"/>
  <c r="D1759" i="29"/>
  <c r="E1758" i="29"/>
  <c r="D1758" i="29"/>
  <c r="E1757" i="29"/>
  <c r="D1757" i="29"/>
  <c r="E1756" i="29"/>
  <c r="D1756" i="29"/>
  <c r="E1755" i="29"/>
  <c r="D1755" i="29"/>
  <c r="E1754" i="29"/>
  <c r="D1754" i="29"/>
  <c r="E1753" i="29"/>
  <c r="D1753" i="29"/>
  <c r="E1752" i="29"/>
  <c r="D1752" i="29"/>
  <c r="E1751" i="29"/>
  <c r="D1751" i="29"/>
  <c r="E1750" i="29"/>
  <c r="D1750" i="29"/>
  <c r="E1749" i="29"/>
  <c r="D1749" i="29"/>
  <c r="E1748" i="29"/>
  <c r="D1748" i="29"/>
  <c r="E1747" i="29"/>
  <c r="D1747" i="29"/>
  <c r="E1746" i="29"/>
  <c r="D1746" i="29"/>
  <c r="E1745" i="29"/>
  <c r="D1745" i="29"/>
  <c r="E1744" i="29"/>
  <c r="D1744" i="29"/>
  <c r="E1743" i="29"/>
  <c r="D1743" i="29"/>
  <c r="E1742" i="29"/>
  <c r="D1742" i="29"/>
  <c r="E1741" i="29"/>
  <c r="D1741" i="29"/>
  <c r="E1740" i="29"/>
  <c r="D1740" i="29"/>
  <c r="E1739" i="29"/>
  <c r="D1739" i="29"/>
  <c r="E1738" i="29"/>
  <c r="D1738" i="29"/>
  <c r="E1737" i="29"/>
  <c r="D1737" i="29"/>
  <c r="E1736" i="29"/>
  <c r="D1736" i="29"/>
  <c r="E1735" i="29"/>
  <c r="D1735" i="29"/>
  <c r="E1734" i="29"/>
  <c r="D1734" i="29"/>
  <c r="E1733" i="29"/>
  <c r="D1733" i="29"/>
  <c r="E1732" i="29"/>
  <c r="D1732" i="29"/>
  <c r="E1731" i="29"/>
  <c r="D1731" i="29"/>
  <c r="E1730" i="29"/>
  <c r="D1730" i="29"/>
  <c r="E1729" i="29"/>
  <c r="D1729" i="29"/>
  <c r="E1728" i="29"/>
  <c r="D1728" i="29"/>
  <c r="E1727" i="29"/>
  <c r="D1727" i="29"/>
  <c r="E1726" i="29"/>
  <c r="D1726" i="29"/>
  <c r="E1725" i="29"/>
  <c r="D1725" i="29"/>
  <c r="E1724" i="29"/>
  <c r="D1724" i="29"/>
  <c r="E1723" i="29"/>
  <c r="D1723" i="29"/>
  <c r="E1722" i="29"/>
  <c r="D1722" i="29"/>
  <c r="E1721" i="29"/>
  <c r="D1721" i="29"/>
  <c r="E1720" i="29"/>
  <c r="D1720" i="29"/>
  <c r="E1719" i="29"/>
  <c r="D1719" i="29"/>
  <c r="E1718" i="29"/>
  <c r="D1718" i="29"/>
  <c r="E1717" i="29"/>
  <c r="D1717" i="29"/>
  <c r="E1716" i="29"/>
  <c r="D1716" i="29"/>
  <c r="E1715" i="29"/>
  <c r="D1715" i="29"/>
  <c r="E1714" i="29"/>
  <c r="D1714" i="29"/>
  <c r="E1713" i="29"/>
  <c r="D1713" i="29"/>
  <c r="E1712" i="29"/>
  <c r="D1712" i="29"/>
  <c r="E1711" i="29"/>
  <c r="D1711" i="29"/>
  <c r="E1710" i="29"/>
  <c r="D1710" i="29"/>
  <c r="E1709" i="29"/>
  <c r="D1709" i="29"/>
  <c r="E1708" i="29"/>
  <c r="D1708" i="29"/>
  <c r="E1707" i="29"/>
  <c r="D1707" i="29"/>
  <c r="E1706" i="29"/>
  <c r="D1706" i="29"/>
  <c r="E1705" i="29"/>
  <c r="D1705" i="29"/>
  <c r="E1704" i="29"/>
  <c r="D1704" i="29"/>
  <c r="E1703" i="29"/>
  <c r="D1703" i="29"/>
  <c r="E1702" i="29"/>
  <c r="D1702" i="29"/>
  <c r="E1701" i="29"/>
  <c r="D1701" i="29"/>
  <c r="E1700" i="29"/>
  <c r="D1700" i="29"/>
  <c r="E1699" i="29"/>
  <c r="D1699" i="29"/>
  <c r="E1698" i="29"/>
  <c r="D1698" i="29"/>
  <c r="E1697" i="29"/>
  <c r="D1697" i="29"/>
  <c r="E1696" i="29"/>
  <c r="D1696" i="29"/>
  <c r="E1695" i="29"/>
  <c r="D1695" i="29"/>
  <c r="E1694" i="29"/>
  <c r="D1694" i="29"/>
  <c r="E1693" i="29"/>
  <c r="D1693" i="29"/>
  <c r="E1692" i="29"/>
  <c r="D1692" i="29"/>
  <c r="E1691" i="29"/>
  <c r="D1691" i="29"/>
  <c r="E1690" i="29"/>
  <c r="D1690" i="29"/>
  <c r="E1689" i="29"/>
  <c r="D1689" i="29"/>
  <c r="E1688" i="29"/>
  <c r="D1688" i="29"/>
  <c r="E1687" i="29"/>
  <c r="D1687" i="29"/>
  <c r="E1686" i="29"/>
  <c r="D1686" i="29"/>
  <c r="E1685" i="29"/>
  <c r="D1685" i="29"/>
  <c r="E1684" i="29"/>
  <c r="D1684" i="29"/>
  <c r="E1683" i="29"/>
  <c r="D1683" i="29"/>
  <c r="E1682" i="29"/>
  <c r="D1682" i="29"/>
  <c r="E1681" i="29"/>
  <c r="D1681" i="29"/>
  <c r="E1680" i="29"/>
  <c r="D1680" i="29"/>
  <c r="E1679" i="29"/>
  <c r="D1679" i="29"/>
  <c r="E1678" i="29"/>
  <c r="D1678" i="29"/>
  <c r="E1677" i="29"/>
  <c r="D1677" i="29"/>
  <c r="E1676" i="29"/>
  <c r="D1676" i="29"/>
  <c r="E1675" i="29"/>
  <c r="D1675" i="29"/>
  <c r="E1674" i="29"/>
  <c r="D1674" i="29"/>
  <c r="E1673" i="29"/>
  <c r="D1673" i="29"/>
  <c r="E1672" i="29"/>
  <c r="D1672" i="29"/>
  <c r="E1671" i="29"/>
  <c r="D1671" i="29"/>
  <c r="E1670" i="29"/>
  <c r="D1670" i="29"/>
  <c r="E1669" i="29"/>
  <c r="D1669" i="29"/>
  <c r="E1668" i="29"/>
  <c r="D1668" i="29"/>
  <c r="E1667" i="29"/>
  <c r="D1667" i="29"/>
  <c r="E1666" i="29"/>
  <c r="D1666" i="29"/>
  <c r="E1665" i="29"/>
  <c r="D1665" i="29"/>
  <c r="E1664" i="29"/>
  <c r="D1664" i="29"/>
  <c r="E1663" i="29"/>
  <c r="D1663" i="29"/>
  <c r="E1662" i="29"/>
  <c r="D1662" i="29"/>
  <c r="E1661" i="29"/>
  <c r="D1661" i="29"/>
  <c r="E1660" i="29"/>
  <c r="D1660" i="29"/>
  <c r="E1659" i="29"/>
  <c r="D1659" i="29"/>
  <c r="E1658" i="29"/>
  <c r="D1658" i="29"/>
  <c r="E1657" i="29"/>
  <c r="D1657" i="29"/>
  <c r="E1656" i="29"/>
  <c r="D1656" i="29"/>
  <c r="E1655" i="29"/>
  <c r="D1655" i="29"/>
  <c r="E1654" i="29"/>
  <c r="D1654" i="29"/>
  <c r="E1653" i="29"/>
  <c r="D1653" i="29"/>
  <c r="E1652" i="29"/>
  <c r="D1652" i="29"/>
  <c r="E1651" i="29"/>
  <c r="D1651" i="29"/>
  <c r="E1650" i="29"/>
  <c r="D1650" i="29"/>
  <c r="E1649" i="29"/>
  <c r="D1649" i="29"/>
  <c r="E1648" i="29"/>
  <c r="D1648" i="29"/>
  <c r="E1647" i="29"/>
  <c r="D1647" i="29"/>
  <c r="E1646" i="29"/>
  <c r="D1646" i="29"/>
  <c r="E1645" i="29"/>
  <c r="D1645" i="29"/>
  <c r="E1644" i="29"/>
  <c r="D1644" i="29"/>
  <c r="E1643" i="29"/>
  <c r="D1643" i="29"/>
  <c r="E1642" i="29"/>
  <c r="D1642" i="29"/>
  <c r="E1641" i="29"/>
  <c r="D1641" i="29"/>
  <c r="E1640" i="29"/>
  <c r="D1640" i="29"/>
  <c r="E1639" i="29"/>
  <c r="D1639" i="29"/>
  <c r="E1638" i="29"/>
  <c r="D1638" i="29"/>
  <c r="E1637" i="29"/>
  <c r="D1637" i="29"/>
  <c r="E1636" i="29"/>
  <c r="D1636" i="29"/>
  <c r="E1635" i="29"/>
  <c r="D1635" i="29"/>
  <c r="E1634" i="29"/>
  <c r="D1634" i="29"/>
  <c r="E1633" i="29"/>
  <c r="D1633" i="29"/>
  <c r="E1632" i="29"/>
  <c r="D1632" i="29"/>
  <c r="E1631" i="29"/>
  <c r="D1631" i="29"/>
  <c r="E1630" i="29"/>
  <c r="D1630" i="29"/>
  <c r="E1629" i="29"/>
  <c r="D1629" i="29"/>
  <c r="E1628" i="29"/>
  <c r="D1628" i="29"/>
  <c r="E1627" i="29"/>
  <c r="D1627" i="29"/>
  <c r="E1626" i="29"/>
  <c r="D1626" i="29"/>
  <c r="E1625" i="29"/>
  <c r="D1625" i="29"/>
  <c r="E1624" i="29"/>
  <c r="D1624" i="29"/>
  <c r="E1623" i="29"/>
  <c r="D1623" i="29"/>
  <c r="E1622" i="29"/>
  <c r="D1622" i="29"/>
  <c r="E1621" i="29"/>
  <c r="D1621" i="29"/>
  <c r="E1620" i="29"/>
  <c r="D1620" i="29"/>
  <c r="E1619" i="29"/>
  <c r="D1619" i="29"/>
  <c r="E1618" i="29"/>
  <c r="D1618" i="29"/>
  <c r="E1617" i="29"/>
  <c r="D1617" i="29"/>
  <c r="E1616" i="29"/>
  <c r="D1616" i="29"/>
  <c r="E1615" i="29"/>
  <c r="D1615" i="29"/>
  <c r="E1614" i="29"/>
  <c r="D1614" i="29"/>
  <c r="E1613" i="29"/>
  <c r="D1613" i="29"/>
  <c r="E1612" i="29"/>
  <c r="D1612" i="29"/>
  <c r="E1611" i="29"/>
  <c r="D1611" i="29"/>
  <c r="E1610" i="29"/>
  <c r="D1610" i="29"/>
  <c r="E1609" i="29"/>
  <c r="D1609" i="29"/>
  <c r="E1608" i="29"/>
  <c r="D1608" i="29"/>
  <c r="E1607" i="29"/>
  <c r="D1607" i="29"/>
  <c r="E1606" i="29"/>
  <c r="D1606" i="29"/>
  <c r="E1605" i="29"/>
  <c r="D1605" i="29"/>
  <c r="E1604" i="29"/>
  <c r="D1604" i="29"/>
  <c r="E1603" i="29"/>
  <c r="D1603" i="29"/>
  <c r="E1602" i="29"/>
  <c r="D1602" i="29"/>
  <c r="E1601" i="29"/>
  <c r="D1601" i="29"/>
  <c r="E1600" i="29"/>
  <c r="D1600" i="29"/>
  <c r="E1599" i="29"/>
  <c r="D1599" i="29"/>
  <c r="E1598" i="29"/>
  <c r="D1598" i="29"/>
  <c r="E1597" i="29"/>
  <c r="D1597" i="29"/>
  <c r="E1596" i="29"/>
  <c r="D1596" i="29"/>
  <c r="E1595" i="29"/>
  <c r="D1595" i="29"/>
  <c r="E1594" i="29"/>
  <c r="D1594" i="29"/>
  <c r="E1593" i="29"/>
  <c r="D1593" i="29"/>
  <c r="E1592" i="29"/>
  <c r="D1592" i="29"/>
  <c r="E1591" i="29"/>
  <c r="D1591" i="29"/>
  <c r="E1590" i="29"/>
  <c r="D1590" i="29"/>
  <c r="E1589" i="29"/>
  <c r="D1589" i="29"/>
  <c r="E1588" i="29"/>
  <c r="D1588" i="29"/>
  <c r="E1587" i="29"/>
  <c r="D1587" i="29"/>
  <c r="E1586" i="29"/>
  <c r="D1586" i="29"/>
  <c r="E1585" i="29"/>
  <c r="D1585" i="29"/>
  <c r="E1584" i="29"/>
  <c r="D1584" i="29"/>
  <c r="E1583" i="29"/>
  <c r="D1583" i="29"/>
  <c r="E1582" i="29"/>
  <c r="D1582" i="29"/>
  <c r="E1581" i="29"/>
  <c r="D1581" i="29"/>
  <c r="E1580" i="29"/>
  <c r="D1580" i="29"/>
  <c r="E1579" i="29"/>
  <c r="D1579" i="29"/>
  <c r="E1578" i="29"/>
  <c r="D1578" i="29"/>
  <c r="E1577" i="29"/>
  <c r="D1577" i="29"/>
  <c r="E1576" i="29"/>
  <c r="D1576" i="29"/>
  <c r="E1575" i="29"/>
  <c r="D1575" i="29"/>
  <c r="E1574" i="29"/>
  <c r="D1574" i="29"/>
  <c r="E1573" i="29"/>
  <c r="D1573" i="29"/>
  <c r="E1572" i="29"/>
  <c r="D1572" i="29"/>
  <c r="E1571" i="29"/>
  <c r="D1571" i="29"/>
  <c r="E1570" i="29"/>
  <c r="D1570" i="29"/>
  <c r="E1569" i="29"/>
  <c r="D1569" i="29"/>
  <c r="E1568" i="29"/>
  <c r="D1568" i="29"/>
  <c r="E1567" i="29"/>
  <c r="D1567" i="29"/>
  <c r="E1566" i="29"/>
  <c r="D1566" i="29"/>
  <c r="E1565" i="29"/>
  <c r="D1565" i="29"/>
  <c r="E1564" i="29"/>
  <c r="D1564" i="29"/>
  <c r="E1563" i="29"/>
  <c r="D1563" i="29"/>
  <c r="E1562" i="29"/>
  <c r="D1562" i="29"/>
  <c r="E1561" i="29"/>
  <c r="D1561" i="29"/>
  <c r="E1560" i="29"/>
  <c r="D1560" i="29"/>
  <c r="E1559" i="29"/>
  <c r="D1559" i="29"/>
  <c r="E1558" i="29"/>
  <c r="D1558" i="29"/>
  <c r="E1557" i="29"/>
  <c r="D1557" i="29"/>
  <c r="E1556" i="29"/>
  <c r="D1556" i="29"/>
  <c r="E1555" i="29"/>
  <c r="D1555" i="29"/>
  <c r="E1554" i="29"/>
  <c r="D1554" i="29"/>
  <c r="E1553" i="29"/>
  <c r="D1553" i="29"/>
  <c r="E1552" i="29"/>
  <c r="D1552" i="29"/>
  <c r="E1551" i="29"/>
  <c r="D1551" i="29"/>
  <c r="E1550" i="29"/>
  <c r="D1550" i="29"/>
  <c r="E1549" i="29"/>
  <c r="D1549" i="29"/>
  <c r="E1548" i="29"/>
  <c r="D1548" i="29"/>
  <c r="E1547" i="29"/>
  <c r="D1547" i="29"/>
  <c r="E1546" i="29"/>
  <c r="D1546" i="29"/>
  <c r="E1545" i="29"/>
  <c r="D1545" i="29"/>
  <c r="E1544" i="29"/>
  <c r="D1544" i="29"/>
  <c r="E1543" i="29"/>
  <c r="D1543" i="29"/>
  <c r="E1542" i="29"/>
  <c r="D1542" i="29"/>
  <c r="E1541" i="29"/>
  <c r="D1541" i="29"/>
  <c r="E1540" i="29"/>
  <c r="D1540" i="29"/>
  <c r="E1539" i="29"/>
  <c r="D1539" i="29"/>
  <c r="E1538" i="29"/>
  <c r="D1538" i="29"/>
  <c r="E1537" i="29"/>
  <c r="D1537" i="29"/>
  <c r="E1536" i="29"/>
  <c r="D1536" i="29"/>
  <c r="E1535" i="29"/>
  <c r="D1535" i="29"/>
  <c r="E1534" i="29"/>
  <c r="D1534" i="29"/>
  <c r="E1533" i="29"/>
  <c r="D1533" i="29"/>
  <c r="E1532" i="29"/>
  <c r="D1532" i="29"/>
  <c r="E1531" i="29"/>
  <c r="D1531" i="29"/>
  <c r="E1530" i="29"/>
  <c r="D1530" i="29"/>
  <c r="E1529" i="29"/>
  <c r="D1529" i="29"/>
  <c r="E1528" i="29"/>
  <c r="D1528" i="29"/>
  <c r="E1527" i="29"/>
  <c r="D1527" i="29"/>
  <c r="E1526" i="29"/>
  <c r="D1526" i="29"/>
  <c r="E1525" i="29"/>
  <c r="D1525" i="29"/>
  <c r="E1524" i="29"/>
  <c r="D1524" i="29"/>
  <c r="E1523" i="29"/>
  <c r="D1523" i="29"/>
  <c r="E1522" i="29"/>
  <c r="D1522" i="29"/>
  <c r="E1521" i="29"/>
  <c r="D1521" i="29"/>
  <c r="E1520" i="29"/>
  <c r="D1520" i="29"/>
  <c r="E1519" i="29"/>
  <c r="D1519" i="29"/>
  <c r="E1518" i="29"/>
  <c r="D1518" i="29"/>
  <c r="E1517" i="29"/>
  <c r="D1517" i="29"/>
  <c r="E1516" i="29"/>
  <c r="D1516" i="29"/>
  <c r="E1515" i="29"/>
  <c r="D1515" i="29"/>
  <c r="E1514" i="29"/>
  <c r="D1514" i="29"/>
  <c r="E1513" i="29"/>
  <c r="D1513" i="29"/>
  <c r="E1512" i="29"/>
  <c r="D1512" i="29"/>
  <c r="E1511" i="29"/>
  <c r="D1511" i="29"/>
  <c r="E1510" i="29"/>
  <c r="D1510" i="29"/>
  <c r="E1509" i="29"/>
  <c r="D1509" i="29"/>
  <c r="E1508" i="29"/>
  <c r="D1508" i="29"/>
  <c r="E1507" i="29"/>
  <c r="D1507" i="29"/>
  <c r="E1506" i="29"/>
  <c r="D1506" i="29"/>
  <c r="E1505" i="29"/>
  <c r="D1505" i="29"/>
  <c r="E1504" i="29"/>
  <c r="D1504" i="29"/>
  <c r="E1503" i="29"/>
  <c r="D1503" i="29"/>
  <c r="E1502" i="29"/>
  <c r="D1502" i="29"/>
  <c r="E1501" i="29"/>
  <c r="D1501" i="29"/>
  <c r="E1500" i="29"/>
  <c r="D1500" i="29"/>
  <c r="E1499" i="29"/>
  <c r="D1499" i="29"/>
  <c r="E1498" i="29"/>
  <c r="D1498" i="29"/>
  <c r="E1497" i="29"/>
  <c r="D1497" i="29"/>
  <c r="E1496" i="29"/>
  <c r="D1496" i="29"/>
  <c r="E1495" i="29"/>
  <c r="D1495" i="29"/>
  <c r="E1494" i="29"/>
  <c r="D1494" i="29"/>
  <c r="E1493" i="29"/>
  <c r="D1493" i="29"/>
  <c r="E1492" i="29"/>
  <c r="D1492" i="29"/>
  <c r="E1491" i="29"/>
  <c r="D1491" i="29"/>
  <c r="E1490" i="29"/>
  <c r="D1490" i="29"/>
  <c r="E1489" i="29"/>
  <c r="D1489" i="29"/>
  <c r="E1488" i="29"/>
  <c r="D1488" i="29"/>
  <c r="E1487" i="29"/>
  <c r="D1487" i="29"/>
  <c r="E1486" i="29"/>
  <c r="D1486" i="29"/>
  <c r="E1485" i="29"/>
  <c r="D1485" i="29"/>
  <c r="E1484" i="29"/>
  <c r="D1484" i="29"/>
  <c r="E1483" i="29"/>
  <c r="D1483" i="29"/>
  <c r="E1482" i="29"/>
  <c r="D1482" i="29"/>
  <c r="E1481" i="29"/>
  <c r="D1481" i="29"/>
  <c r="E1480" i="29"/>
  <c r="D1480" i="29"/>
  <c r="E1479" i="29"/>
  <c r="D1479" i="29"/>
  <c r="E1478" i="29"/>
  <c r="D1478" i="29"/>
  <c r="E1477" i="29"/>
  <c r="D1477" i="29"/>
  <c r="E1476" i="29"/>
  <c r="D1476" i="29"/>
  <c r="E1475" i="29"/>
  <c r="D1475" i="29"/>
  <c r="E1474" i="29"/>
  <c r="D1474" i="29"/>
  <c r="E1473" i="29"/>
  <c r="D1473" i="29"/>
  <c r="E1472" i="29"/>
  <c r="D1472" i="29"/>
  <c r="E1471" i="29"/>
  <c r="D1471" i="29"/>
  <c r="E1470" i="29"/>
  <c r="D1470" i="29"/>
  <c r="E1469" i="29"/>
  <c r="D1469" i="29"/>
  <c r="E1468" i="29"/>
  <c r="D1468" i="29"/>
  <c r="E1467" i="29"/>
  <c r="D1467" i="29"/>
  <c r="E1466" i="29"/>
  <c r="D1466" i="29"/>
  <c r="E1465" i="29"/>
  <c r="D1465" i="29"/>
  <c r="E1464" i="29"/>
  <c r="D1464" i="29"/>
  <c r="E1463" i="29"/>
  <c r="D1463" i="29"/>
  <c r="E1462" i="29"/>
  <c r="D1462" i="29"/>
  <c r="E1461" i="29"/>
  <c r="D1461" i="29"/>
  <c r="E1460" i="29"/>
  <c r="D1460" i="29"/>
  <c r="E1459" i="29"/>
  <c r="D1459" i="29"/>
  <c r="E1458" i="29"/>
  <c r="D1458" i="29"/>
  <c r="E1457" i="29"/>
  <c r="D1457" i="29"/>
  <c r="E1456" i="29"/>
  <c r="D1456" i="29"/>
  <c r="E1455" i="29"/>
  <c r="D1455" i="29"/>
  <c r="E1454" i="29"/>
  <c r="D1454" i="29"/>
  <c r="E1453" i="29"/>
  <c r="D1453" i="29"/>
  <c r="E1452" i="29"/>
  <c r="D1452" i="29"/>
  <c r="E1451" i="29"/>
  <c r="D1451" i="29"/>
  <c r="E1450" i="29"/>
  <c r="D1450" i="29"/>
  <c r="E1449" i="29"/>
  <c r="D1449" i="29"/>
  <c r="E1448" i="29"/>
  <c r="D1448" i="29"/>
  <c r="E1447" i="29"/>
  <c r="D1447" i="29"/>
  <c r="E1446" i="29"/>
  <c r="D1446" i="29"/>
  <c r="E1445" i="29"/>
  <c r="D1445" i="29"/>
  <c r="E1444" i="29"/>
  <c r="D1444" i="29"/>
  <c r="E1443" i="29"/>
  <c r="D1443" i="29"/>
  <c r="E1442" i="29"/>
  <c r="D1442" i="29"/>
  <c r="E1441" i="29"/>
  <c r="D1441" i="29"/>
  <c r="E1440" i="29"/>
  <c r="D1440" i="29"/>
  <c r="E1439" i="29"/>
  <c r="D1439" i="29"/>
  <c r="E1438" i="29"/>
  <c r="D1438" i="29"/>
  <c r="E1437" i="29"/>
  <c r="D1437" i="29"/>
  <c r="E1436" i="29"/>
  <c r="D1436" i="29"/>
  <c r="E1435" i="29"/>
  <c r="D1435" i="29"/>
  <c r="E1434" i="29"/>
  <c r="D1434" i="29"/>
  <c r="E1433" i="29"/>
  <c r="D1433" i="29"/>
  <c r="E1432" i="29"/>
  <c r="D1432" i="29"/>
  <c r="E1431" i="29"/>
  <c r="D1431" i="29"/>
  <c r="E1430" i="29"/>
  <c r="D1430" i="29"/>
  <c r="E1429" i="29"/>
  <c r="D1429" i="29"/>
  <c r="E1428" i="29"/>
  <c r="D1428" i="29"/>
  <c r="E1427" i="29"/>
  <c r="D1427" i="29"/>
  <c r="E1426" i="29"/>
  <c r="D1426" i="29"/>
  <c r="E1425" i="29"/>
  <c r="D1425" i="29"/>
  <c r="E1424" i="29"/>
  <c r="D1424" i="29"/>
  <c r="E1423" i="29"/>
  <c r="D1423" i="29"/>
  <c r="E1422" i="29"/>
  <c r="D1422" i="29"/>
  <c r="E1421" i="29"/>
  <c r="D1421" i="29"/>
  <c r="E1420" i="29"/>
  <c r="D1420" i="29"/>
  <c r="E1419" i="29"/>
  <c r="D1419" i="29"/>
  <c r="E1418" i="29"/>
  <c r="D1418" i="29"/>
  <c r="E1417" i="29"/>
  <c r="D1417" i="29"/>
  <c r="E1416" i="29"/>
  <c r="D1416" i="29"/>
  <c r="E1415" i="29"/>
  <c r="D1415" i="29"/>
  <c r="E1414" i="29"/>
  <c r="D1414" i="29"/>
  <c r="E1413" i="29"/>
  <c r="D1413" i="29"/>
  <c r="E1412" i="29"/>
  <c r="D1412" i="29"/>
  <c r="E1411" i="29"/>
  <c r="D1411" i="29"/>
  <c r="E1410" i="29"/>
  <c r="D1410" i="29"/>
  <c r="E1409" i="29"/>
  <c r="D1409" i="29"/>
  <c r="E1408" i="29"/>
  <c r="D1408" i="29"/>
  <c r="E1407" i="29"/>
  <c r="D1407" i="29"/>
  <c r="E1406" i="29"/>
  <c r="D1406" i="29"/>
  <c r="E1405" i="29"/>
  <c r="D1405" i="29"/>
  <c r="E1404" i="29"/>
  <c r="D1404" i="29"/>
  <c r="E1403" i="29"/>
  <c r="D1403" i="29"/>
  <c r="E1402" i="29"/>
  <c r="D1402" i="29"/>
  <c r="E1401" i="29"/>
  <c r="D1401" i="29"/>
  <c r="E1400" i="29"/>
  <c r="D1400" i="29"/>
  <c r="E1399" i="29"/>
  <c r="D1399" i="29"/>
  <c r="E1398" i="29"/>
  <c r="D1398" i="29"/>
  <c r="E1397" i="29"/>
  <c r="D1397" i="29"/>
  <c r="E1396" i="29"/>
  <c r="D1396" i="29"/>
  <c r="E1395" i="29"/>
  <c r="D1395" i="29"/>
  <c r="E1394" i="29"/>
  <c r="D1394" i="29"/>
  <c r="E1393" i="29"/>
  <c r="D1393" i="29"/>
  <c r="E1392" i="29"/>
  <c r="D1392" i="29"/>
  <c r="E1391" i="29"/>
  <c r="D1391" i="29"/>
  <c r="E1390" i="29"/>
  <c r="D1390" i="29"/>
  <c r="E1389" i="29"/>
  <c r="D1389" i="29"/>
  <c r="E1388" i="29"/>
  <c r="D1388" i="29"/>
  <c r="E1387" i="29"/>
  <c r="D1387" i="29"/>
  <c r="E1386" i="29"/>
  <c r="D1386" i="29"/>
  <c r="E1385" i="29"/>
  <c r="D1385" i="29"/>
  <c r="E1384" i="29"/>
  <c r="D1384" i="29"/>
  <c r="E1383" i="29"/>
  <c r="D1383" i="29"/>
  <c r="E1382" i="29"/>
  <c r="D1382" i="29"/>
  <c r="E1381" i="29"/>
  <c r="D1381" i="29"/>
  <c r="E1380" i="29"/>
  <c r="D1380" i="29"/>
  <c r="E1379" i="29"/>
  <c r="D1379" i="29"/>
  <c r="E1378" i="29"/>
  <c r="D1378" i="29"/>
  <c r="E1377" i="29"/>
  <c r="D1377" i="29"/>
  <c r="E1376" i="29"/>
  <c r="D1376" i="29"/>
  <c r="E1375" i="29"/>
  <c r="D1375" i="29"/>
  <c r="E1374" i="29"/>
  <c r="D1374" i="29"/>
  <c r="E1373" i="29"/>
  <c r="D1373" i="29"/>
  <c r="E1372" i="29"/>
  <c r="D1372" i="29"/>
  <c r="E1371" i="29"/>
  <c r="D1371" i="29"/>
  <c r="E1370" i="29"/>
  <c r="D1370" i="29"/>
  <c r="E1369" i="29"/>
  <c r="D1369" i="29"/>
  <c r="E1368" i="29"/>
  <c r="D1368" i="29"/>
  <c r="E1367" i="29"/>
  <c r="D1367" i="29"/>
  <c r="E1366" i="29"/>
  <c r="D1366" i="29"/>
  <c r="E1365" i="29"/>
  <c r="D1365" i="29"/>
  <c r="E1364" i="29"/>
  <c r="D1364" i="29"/>
  <c r="E1363" i="29"/>
  <c r="D1363" i="29"/>
  <c r="E1362" i="29"/>
  <c r="D1362" i="29"/>
  <c r="E1361" i="29"/>
  <c r="D1361" i="29"/>
  <c r="E1360" i="29"/>
  <c r="D1360" i="29"/>
  <c r="E1359" i="29"/>
  <c r="D1359" i="29"/>
  <c r="E1358" i="29"/>
  <c r="D1358" i="29"/>
  <c r="E1357" i="29"/>
  <c r="D1357" i="29"/>
  <c r="E1356" i="29"/>
  <c r="D1356" i="29"/>
  <c r="E1355" i="29"/>
  <c r="D1355" i="29"/>
  <c r="E1354" i="29"/>
  <c r="D1354" i="29"/>
  <c r="E1353" i="29"/>
  <c r="D1353" i="29"/>
  <c r="E1352" i="29"/>
  <c r="D1352" i="29"/>
  <c r="E1351" i="29"/>
  <c r="D1351" i="29"/>
  <c r="E1350" i="29"/>
  <c r="D1350" i="29"/>
  <c r="E1349" i="29"/>
  <c r="D1349" i="29"/>
  <c r="E1348" i="29"/>
  <c r="D1348" i="29"/>
  <c r="E1347" i="29"/>
  <c r="D1347" i="29"/>
  <c r="E1346" i="29"/>
  <c r="D1346" i="29"/>
  <c r="E1345" i="29"/>
  <c r="D1345" i="29"/>
  <c r="E1344" i="29"/>
  <c r="D1344" i="29"/>
  <c r="E1343" i="29"/>
  <c r="D1343" i="29"/>
  <c r="E1342" i="29"/>
  <c r="D1342" i="29"/>
  <c r="E1341" i="29"/>
  <c r="D1341" i="29"/>
  <c r="E1340" i="29"/>
  <c r="D1340" i="29"/>
  <c r="E1339" i="29"/>
  <c r="D1339" i="29"/>
  <c r="E1338" i="29"/>
  <c r="D1338" i="29"/>
  <c r="E1337" i="29"/>
  <c r="D1337" i="29"/>
  <c r="E1336" i="29"/>
  <c r="D1336" i="29"/>
  <c r="E1335" i="29"/>
  <c r="D1335" i="29"/>
  <c r="E1334" i="29"/>
  <c r="D1334" i="29"/>
  <c r="E1333" i="29"/>
  <c r="D1333" i="29"/>
  <c r="E1332" i="29"/>
  <c r="D1332" i="29"/>
  <c r="E1331" i="29"/>
  <c r="D1331" i="29"/>
  <c r="E1330" i="29"/>
  <c r="D1330" i="29"/>
  <c r="E1329" i="29"/>
  <c r="D1329" i="29"/>
  <c r="E1328" i="29"/>
  <c r="D1328" i="29"/>
  <c r="E1327" i="29"/>
  <c r="D1327" i="29"/>
  <c r="E1326" i="29"/>
  <c r="D1326" i="29"/>
  <c r="E1325" i="29"/>
  <c r="D1325" i="29"/>
  <c r="E1324" i="29"/>
  <c r="D1324" i="29"/>
  <c r="E1323" i="29"/>
  <c r="D1323" i="29"/>
  <c r="E1322" i="29"/>
  <c r="D1322" i="29"/>
  <c r="E1321" i="29"/>
  <c r="D1321" i="29"/>
  <c r="E1320" i="29"/>
  <c r="D1320" i="29"/>
  <c r="E1319" i="29"/>
  <c r="D1319" i="29"/>
  <c r="E1318" i="29"/>
  <c r="D1318" i="29"/>
  <c r="E1317" i="29"/>
  <c r="D1317" i="29"/>
  <c r="E1316" i="29"/>
  <c r="D1316" i="29"/>
  <c r="E1315" i="29"/>
  <c r="D1315" i="29"/>
  <c r="E1314" i="29"/>
  <c r="D1314" i="29"/>
  <c r="E1313" i="29"/>
  <c r="D1313" i="29"/>
  <c r="E1312" i="29"/>
  <c r="D1312" i="29"/>
  <c r="E1311" i="29"/>
  <c r="D1311" i="29"/>
  <c r="E1310" i="29"/>
  <c r="D1310" i="29"/>
  <c r="E1309" i="29"/>
  <c r="D1309" i="29"/>
  <c r="E1308" i="29"/>
  <c r="D1308" i="29"/>
  <c r="E1307" i="29"/>
  <c r="D1307" i="29"/>
  <c r="E1306" i="29"/>
  <c r="D1306" i="29"/>
  <c r="E1305" i="29"/>
  <c r="D1305" i="29"/>
  <c r="E1304" i="29"/>
  <c r="D1304" i="29"/>
  <c r="E1303" i="29"/>
  <c r="D1303" i="29"/>
  <c r="E1302" i="29"/>
  <c r="D1302" i="29"/>
  <c r="E1301" i="29"/>
  <c r="D1301" i="29"/>
  <c r="E1300" i="29"/>
  <c r="D1300" i="29"/>
  <c r="E1299" i="29"/>
  <c r="D1299" i="29"/>
  <c r="E1298" i="29"/>
  <c r="D1298" i="29"/>
  <c r="E1297" i="29"/>
  <c r="D1297" i="29"/>
  <c r="E1296" i="29"/>
  <c r="D1296" i="29"/>
  <c r="E1295" i="29"/>
  <c r="D1295" i="29"/>
  <c r="E1294" i="29"/>
  <c r="D1294" i="29"/>
  <c r="E1293" i="29"/>
  <c r="D1293" i="29"/>
  <c r="E1292" i="29"/>
  <c r="D1292" i="29"/>
  <c r="E1291" i="29"/>
  <c r="D1291" i="29"/>
  <c r="E1290" i="29"/>
  <c r="D1290" i="29"/>
  <c r="E1289" i="29"/>
  <c r="D1289" i="29"/>
  <c r="E1288" i="29"/>
  <c r="D1288" i="29"/>
  <c r="E1287" i="29"/>
  <c r="D1287" i="29"/>
  <c r="E1286" i="29"/>
  <c r="D1286" i="29"/>
  <c r="E1285" i="29"/>
  <c r="D1285" i="29"/>
  <c r="E1284" i="29"/>
  <c r="D1284" i="29"/>
  <c r="E1283" i="29"/>
  <c r="D1283" i="29"/>
  <c r="E1282" i="29"/>
  <c r="D1282" i="29"/>
  <c r="E1281" i="29"/>
  <c r="D1281" i="29"/>
  <c r="E1280" i="29"/>
  <c r="D1280" i="29"/>
  <c r="E1279" i="29"/>
  <c r="D1279" i="29"/>
  <c r="E1278" i="29"/>
  <c r="D1278" i="29"/>
  <c r="E1277" i="29"/>
  <c r="D1277" i="29"/>
  <c r="E1276" i="29"/>
  <c r="D1276" i="29"/>
  <c r="E1275" i="29"/>
  <c r="D1275" i="29"/>
  <c r="E1274" i="29"/>
  <c r="D1274" i="29"/>
  <c r="E1273" i="29"/>
  <c r="D1273" i="29"/>
  <c r="E1272" i="29"/>
  <c r="D1272" i="29"/>
  <c r="E1271" i="29"/>
  <c r="D1271" i="29"/>
  <c r="E1270" i="29"/>
  <c r="D1270" i="29"/>
  <c r="E1269" i="29"/>
  <c r="D1269" i="29"/>
  <c r="E1268" i="29"/>
  <c r="D1268" i="29"/>
  <c r="E1267" i="29"/>
  <c r="D1267" i="29"/>
  <c r="E1266" i="29"/>
  <c r="D1266" i="29"/>
  <c r="E1265" i="29"/>
  <c r="D1265" i="29"/>
  <c r="E1264" i="29"/>
  <c r="D1264" i="29"/>
  <c r="E1263" i="29"/>
  <c r="D1263" i="29"/>
  <c r="E1262" i="29"/>
  <c r="D1262" i="29"/>
  <c r="E1261" i="29"/>
  <c r="D1261" i="29"/>
  <c r="E1260" i="29"/>
  <c r="D1260" i="29"/>
  <c r="E1259" i="29"/>
  <c r="D1259" i="29"/>
  <c r="E1258" i="29"/>
  <c r="D1258" i="29"/>
  <c r="E1257" i="29"/>
  <c r="D1257" i="29"/>
  <c r="E1256" i="29"/>
  <c r="D1256" i="29"/>
  <c r="E1255" i="29"/>
  <c r="D1255" i="29"/>
  <c r="E1254" i="29"/>
  <c r="D1254" i="29"/>
  <c r="E1253" i="29"/>
  <c r="D1253" i="29"/>
  <c r="E1252" i="29"/>
  <c r="D1252" i="29"/>
  <c r="E1251" i="29"/>
  <c r="D1251" i="29"/>
  <c r="E1250" i="29"/>
  <c r="D1250" i="29"/>
  <c r="E1249" i="29"/>
  <c r="D1249" i="29"/>
  <c r="E1248" i="29"/>
  <c r="D1248" i="29"/>
  <c r="E1247" i="29"/>
  <c r="D1247" i="29"/>
  <c r="E1246" i="29"/>
  <c r="D1246" i="29"/>
  <c r="E1245" i="29"/>
  <c r="D1245" i="29"/>
  <c r="E1244" i="29"/>
  <c r="D1244" i="29"/>
  <c r="E1243" i="29"/>
  <c r="D1243" i="29"/>
  <c r="E1242" i="29"/>
  <c r="D1242" i="29"/>
  <c r="E1241" i="29"/>
  <c r="D1241" i="29"/>
  <c r="E1240" i="29"/>
  <c r="D1240" i="29"/>
  <c r="E1239" i="29"/>
  <c r="D1239" i="29"/>
  <c r="E1238" i="29"/>
  <c r="D1238" i="29"/>
  <c r="E1237" i="29"/>
  <c r="D1237" i="29"/>
  <c r="E1236" i="29"/>
  <c r="D1236" i="29"/>
  <c r="E1235" i="29"/>
  <c r="D1235" i="29"/>
  <c r="E1234" i="29"/>
  <c r="D1234" i="29"/>
  <c r="E1233" i="29"/>
  <c r="D1233" i="29"/>
  <c r="E1232" i="29"/>
  <c r="D1232" i="29"/>
  <c r="E1231" i="29"/>
  <c r="D1231" i="29"/>
  <c r="E1230" i="29"/>
  <c r="D1230" i="29"/>
  <c r="E1229" i="29"/>
  <c r="D1229" i="29"/>
  <c r="E1228" i="29"/>
  <c r="D1228" i="29"/>
  <c r="E1227" i="29"/>
  <c r="D1227" i="29"/>
  <c r="E1226" i="29"/>
  <c r="D1226" i="29"/>
  <c r="E1225" i="29"/>
  <c r="D1225" i="29"/>
  <c r="E1224" i="29"/>
  <c r="D1224" i="29"/>
  <c r="E1223" i="29"/>
  <c r="D1223" i="29"/>
  <c r="E1222" i="29"/>
  <c r="D1222" i="29"/>
  <c r="E1221" i="29"/>
  <c r="D1221" i="29"/>
  <c r="E1220" i="29"/>
  <c r="D1220" i="29"/>
  <c r="E1219" i="29"/>
  <c r="D1219" i="29"/>
  <c r="E1218" i="29"/>
  <c r="D1218" i="29"/>
  <c r="E1217" i="29"/>
  <c r="D1217" i="29"/>
  <c r="E1216" i="29"/>
  <c r="D1216" i="29"/>
  <c r="E1215" i="29"/>
  <c r="D1215" i="29"/>
  <c r="E1214" i="29"/>
  <c r="D1214" i="29"/>
  <c r="E1213" i="29"/>
  <c r="D1213" i="29"/>
  <c r="E1212" i="29"/>
  <c r="D1212" i="29"/>
  <c r="E1211" i="29"/>
  <c r="D1211" i="29"/>
  <c r="E1210" i="29"/>
  <c r="D1210" i="29"/>
  <c r="E1209" i="29"/>
  <c r="D1209" i="29"/>
  <c r="E1208" i="29"/>
  <c r="D1208" i="29"/>
  <c r="E1207" i="29"/>
  <c r="D1207" i="29"/>
  <c r="E1206" i="29"/>
  <c r="D1206" i="29"/>
  <c r="E1205" i="29"/>
  <c r="D1205" i="29"/>
  <c r="E1204" i="29"/>
  <c r="D1204" i="29"/>
  <c r="E1203" i="29"/>
  <c r="D1203" i="29"/>
  <c r="E1202" i="29"/>
  <c r="D1202" i="29"/>
  <c r="E1201" i="29"/>
  <c r="D1201" i="29"/>
  <c r="E1200" i="29"/>
  <c r="D1200" i="29"/>
  <c r="E1199" i="29"/>
  <c r="D1199" i="29"/>
  <c r="E1198" i="29"/>
  <c r="D1198" i="29"/>
  <c r="E1197" i="29"/>
  <c r="D1197" i="29"/>
  <c r="E1196" i="29"/>
  <c r="D1196" i="29"/>
  <c r="E1195" i="29"/>
  <c r="D1195" i="29"/>
  <c r="E1194" i="29"/>
  <c r="D1194" i="29"/>
  <c r="E1193" i="29"/>
  <c r="D1193" i="29"/>
  <c r="E1192" i="29"/>
  <c r="D1192" i="29"/>
  <c r="E1191" i="29"/>
  <c r="D1191" i="29"/>
  <c r="E1190" i="29"/>
  <c r="D1190" i="29"/>
  <c r="E1189" i="29"/>
  <c r="D1189" i="29"/>
  <c r="E1188" i="29"/>
  <c r="D1188" i="29"/>
  <c r="E1187" i="29"/>
  <c r="D1187" i="29"/>
  <c r="E1186" i="29"/>
  <c r="D1186" i="29"/>
  <c r="E1185" i="29"/>
  <c r="D1185" i="29"/>
  <c r="E1184" i="29"/>
  <c r="D1184" i="29"/>
  <c r="E1183" i="29"/>
  <c r="D1183" i="29"/>
  <c r="E1182" i="29"/>
  <c r="D1182" i="29"/>
  <c r="E1181" i="29"/>
  <c r="D1181" i="29"/>
  <c r="E1180" i="29"/>
  <c r="D1180" i="29"/>
  <c r="E1179" i="29"/>
  <c r="D1179" i="29"/>
  <c r="E1178" i="29"/>
  <c r="D1178" i="29"/>
  <c r="E1177" i="29"/>
  <c r="D1177" i="29"/>
  <c r="E1176" i="29"/>
  <c r="D1176" i="29"/>
  <c r="E1175" i="29"/>
  <c r="D1175" i="29"/>
  <c r="E1174" i="29"/>
  <c r="D1174" i="29"/>
  <c r="E1173" i="29"/>
  <c r="D1173" i="29"/>
  <c r="E1172" i="29"/>
  <c r="D1172" i="29"/>
  <c r="E1171" i="29"/>
  <c r="D1171" i="29"/>
  <c r="E1170" i="29"/>
  <c r="D1170" i="29"/>
  <c r="E1169" i="29"/>
  <c r="D1169" i="29"/>
  <c r="E1168" i="29"/>
  <c r="D1168" i="29"/>
  <c r="E1167" i="29"/>
  <c r="D1167" i="29"/>
  <c r="E1166" i="29"/>
  <c r="D1166" i="29"/>
  <c r="E1165" i="29"/>
  <c r="D1165" i="29"/>
  <c r="E1164" i="29"/>
  <c r="D1164" i="29"/>
  <c r="E1163" i="29"/>
  <c r="D1163" i="29"/>
  <c r="E1162" i="29"/>
  <c r="D1162" i="29"/>
  <c r="E1161" i="29"/>
  <c r="D1161" i="29"/>
  <c r="E1160" i="29"/>
  <c r="D1160" i="29"/>
  <c r="E1159" i="29"/>
  <c r="D1159" i="29"/>
  <c r="E1158" i="29"/>
  <c r="D1158" i="29"/>
  <c r="E1157" i="29"/>
  <c r="D1157" i="29"/>
  <c r="E1156" i="29"/>
  <c r="D1156" i="29"/>
  <c r="E1155" i="29"/>
  <c r="D1155" i="29"/>
  <c r="E1154" i="29"/>
  <c r="D1154" i="29"/>
  <c r="E1153" i="29"/>
  <c r="D1153" i="29"/>
  <c r="E1152" i="29"/>
  <c r="D1152" i="29"/>
  <c r="E1151" i="29"/>
  <c r="D1151" i="29"/>
  <c r="E1150" i="29"/>
  <c r="D1150" i="29"/>
  <c r="E1149" i="29"/>
  <c r="D1149" i="29"/>
  <c r="E1148" i="29"/>
  <c r="D1148" i="29"/>
  <c r="E1147" i="29"/>
  <c r="D1147" i="29"/>
  <c r="E1146" i="29"/>
  <c r="D1146" i="29"/>
  <c r="E1145" i="29"/>
  <c r="D1145" i="29"/>
  <c r="E1144" i="29"/>
  <c r="D1144" i="29"/>
  <c r="E1143" i="29"/>
  <c r="D1143" i="29"/>
  <c r="E1142" i="29"/>
  <c r="D1142" i="29"/>
  <c r="E1141" i="29"/>
  <c r="D1141" i="29"/>
  <c r="E1140" i="29"/>
  <c r="D1140" i="29"/>
  <c r="E1139" i="29"/>
  <c r="D1139" i="29"/>
  <c r="E1138" i="29"/>
  <c r="D1138" i="29"/>
  <c r="E1137" i="29"/>
  <c r="D1137" i="29"/>
  <c r="E1136" i="29"/>
  <c r="D1136" i="29"/>
  <c r="E1135" i="29"/>
  <c r="D1135" i="29"/>
  <c r="E1134" i="29"/>
  <c r="D1134" i="29"/>
  <c r="E1133" i="29"/>
  <c r="D1133" i="29"/>
  <c r="E1132" i="29"/>
  <c r="D1132" i="29"/>
  <c r="E1131" i="29"/>
  <c r="D1131" i="29"/>
  <c r="E1130" i="29"/>
  <c r="D1130" i="29"/>
  <c r="E1129" i="29"/>
  <c r="D1129" i="29"/>
  <c r="E1128" i="29"/>
  <c r="D1128" i="29"/>
  <c r="E1127" i="29"/>
  <c r="D1127" i="29"/>
  <c r="E1126" i="29"/>
  <c r="D1126" i="29"/>
  <c r="E1125" i="29"/>
  <c r="D1125" i="29"/>
  <c r="E1124" i="29"/>
  <c r="D1124" i="29"/>
  <c r="E1123" i="29"/>
  <c r="D1123" i="29"/>
  <c r="E1122" i="29"/>
  <c r="D1122" i="29"/>
  <c r="E1121" i="29"/>
  <c r="D1121" i="29"/>
  <c r="E1120" i="29"/>
  <c r="D1120" i="29"/>
  <c r="E1119" i="29"/>
  <c r="D1119" i="29"/>
  <c r="E1118" i="29"/>
  <c r="D1118" i="29"/>
  <c r="E1117" i="29"/>
  <c r="D1117" i="29"/>
  <c r="E1116" i="29"/>
  <c r="D1116" i="29"/>
  <c r="E1115" i="29"/>
  <c r="D1115" i="29"/>
  <c r="E1114" i="29"/>
  <c r="D1114" i="29"/>
  <c r="E1113" i="29"/>
  <c r="D1113" i="29"/>
  <c r="E1112" i="29"/>
  <c r="D1112" i="29"/>
  <c r="E1111" i="29"/>
  <c r="D1111" i="29"/>
  <c r="E1110" i="29"/>
  <c r="D1110" i="29"/>
  <c r="E1109" i="29"/>
  <c r="D1109" i="29"/>
  <c r="E1108" i="29"/>
  <c r="D1108" i="29"/>
  <c r="E1107" i="29"/>
  <c r="D1107" i="29"/>
  <c r="E1106" i="29"/>
  <c r="D1106" i="29"/>
  <c r="E1105" i="29"/>
  <c r="D1105" i="29"/>
  <c r="E1104" i="29"/>
  <c r="D1104" i="29"/>
  <c r="E1103" i="29"/>
  <c r="D1103" i="29"/>
  <c r="E1102" i="29"/>
  <c r="D1102" i="29"/>
  <c r="E1101" i="29"/>
  <c r="D1101" i="29"/>
  <c r="E1100" i="29"/>
  <c r="D1100" i="29"/>
  <c r="E1099" i="29"/>
  <c r="D1099" i="29"/>
  <c r="E1098" i="29"/>
  <c r="D1098" i="29"/>
  <c r="E1097" i="29"/>
  <c r="D1097" i="29"/>
  <c r="E1096" i="29"/>
  <c r="D1096" i="29"/>
  <c r="E1095" i="29"/>
  <c r="D1095" i="29"/>
  <c r="E1094" i="29"/>
  <c r="D1094" i="29"/>
  <c r="E1093" i="29"/>
  <c r="D1093" i="29"/>
  <c r="E1092" i="29"/>
  <c r="D1092" i="29"/>
  <c r="E1091" i="29"/>
  <c r="D1091" i="29"/>
  <c r="E1090" i="29"/>
  <c r="D1090" i="29"/>
  <c r="E1089" i="29"/>
  <c r="D1089" i="29"/>
  <c r="E1088" i="29"/>
  <c r="D1088" i="29"/>
  <c r="E1087" i="29"/>
  <c r="D1087" i="29"/>
  <c r="E1086" i="29"/>
  <c r="D1086" i="29"/>
  <c r="E1085" i="29"/>
  <c r="D1085" i="29"/>
  <c r="E1084" i="29"/>
  <c r="D1084" i="29"/>
  <c r="E1083" i="29"/>
  <c r="D1083" i="29"/>
  <c r="E1082" i="29"/>
  <c r="D1082" i="29"/>
  <c r="E1081" i="29"/>
  <c r="D1081" i="29"/>
  <c r="E1080" i="29"/>
  <c r="D1080" i="29"/>
  <c r="E1079" i="29"/>
  <c r="D1079" i="29"/>
  <c r="E1078" i="29"/>
  <c r="D1078" i="29"/>
  <c r="E1077" i="29"/>
  <c r="D1077" i="29"/>
  <c r="E1076" i="29"/>
  <c r="D1076" i="29"/>
  <c r="E1075" i="29"/>
  <c r="D1075" i="29"/>
  <c r="E1074" i="29"/>
  <c r="D1074" i="29"/>
  <c r="E1073" i="29"/>
  <c r="D1073" i="29"/>
  <c r="E1072" i="29"/>
  <c r="D1072" i="29"/>
  <c r="E1071" i="29"/>
  <c r="D1071" i="29"/>
  <c r="E1070" i="29"/>
  <c r="D1070" i="29"/>
  <c r="E1069" i="29"/>
  <c r="D1069" i="29"/>
  <c r="E1068" i="29"/>
  <c r="D1068" i="29"/>
  <c r="E1067" i="29"/>
  <c r="D1067" i="29"/>
  <c r="E1066" i="29"/>
  <c r="D1066" i="29"/>
  <c r="E1065" i="29"/>
  <c r="D1065" i="29"/>
  <c r="E1064" i="29"/>
  <c r="D1064" i="29"/>
  <c r="E1063" i="29"/>
  <c r="D1063" i="29"/>
  <c r="E1062" i="29"/>
  <c r="D1062" i="29"/>
  <c r="E1061" i="29"/>
  <c r="D1061" i="29"/>
  <c r="E1060" i="29"/>
  <c r="D1060" i="29"/>
  <c r="E1059" i="29"/>
  <c r="D1059" i="29"/>
  <c r="E1058" i="29"/>
  <c r="D1058" i="29"/>
  <c r="E1057" i="29"/>
  <c r="D1057" i="29"/>
  <c r="E1056" i="29"/>
  <c r="D1056" i="29"/>
  <c r="E1055" i="29"/>
  <c r="D1055" i="29"/>
  <c r="E1054" i="29"/>
  <c r="D1054" i="29"/>
  <c r="E1053" i="29"/>
  <c r="D1053" i="29"/>
  <c r="E1052" i="29"/>
  <c r="D1052" i="29"/>
  <c r="E1051" i="29"/>
  <c r="D1051" i="29"/>
  <c r="E1050" i="29"/>
  <c r="D1050" i="29"/>
  <c r="E1049" i="29"/>
  <c r="D1049" i="29"/>
  <c r="E1048" i="29"/>
  <c r="D1048" i="29"/>
  <c r="E1047" i="29"/>
  <c r="D1047" i="29"/>
  <c r="E1046" i="29"/>
  <c r="D1046" i="29"/>
  <c r="E1045" i="29"/>
  <c r="D1045" i="29"/>
  <c r="E1044" i="29"/>
  <c r="D1044" i="29"/>
  <c r="E1043" i="29"/>
  <c r="D1043" i="29"/>
  <c r="E1042" i="29"/>
  <c r="D1042" i="29"/>
  <c r="E1041" i="29"/>
  <c r="D1041" i="29"/>
  <c r="E1040" i="29"/>
  <c r="D1040" i="29"/>
  <c r="E1039" i="29"/>
  <c r="D1039" i="29"/>
  <c r="E1038" i="29"/>
  <c r="D1038" i="29"/>
  <c r="E1037" i="29"/>
  <c r="D1037" i="29"/>
  <c r="E1036" i="29"/>
  <c r="D1036" i="29"/>
  <c r="E1035" i="29"/>
  <c r="D1035" i="29"/>
  <c r="E1034" i="29"/>
  <c r="D1034" i="29"/>
  <c r="E1033" i="29"/>
  <c r="D1033" i="29"/>
  <c r="E1032" i="29"/>
  <c r="D1032" i="29"/>
  <c r="E1031" i="29"/>
  <c r="D1031" i="29"/>
  <c r="E1030" i="29"/>
  <c r="D1030" i="29"/>
  <c r="E1029" i="29"/>
  <c r="D1029" i="29"/>
  <c r="E1028" i="29"/>
  <c r="D1028" i="29"/>
  <c r="E1027" i="29"/>
  <c r="D1027" i="29"/>
  <c r="E1026" i="29"/>
  <c r="D1026" i="29"/>
  <c r="E1025" i="29"/>
  <c r="D1025" i="29"/>
  <c r="E1024" i="29"/>
  <c r="D1024" i="29"/>
  <c r="E1023" i="29"/>
  <c r="D1023" i="29"/>
  <c r="E1022" i="29"/>
  <c r="D1022" i="29"/>
  <c r="E1021" i="29"/>
  <c r="D1021" i="29"/>
  <c r="E1020" i="29"/>
  <c r="D1020" i="29"/>
  <c r="E1019" i="29"/>
  <c r="D1019" i="29"/>
  <c r="E1018" i="29"/>
  <c r="D1018" i="29"/>
  <c r="E1017" i="29"/>
  <c r="D1017" i="29"/>
  <c r="E1016" i="29"/>
  <c r="D1016" i="29"/>
  <c r="E1015" i="29"/>
  <c r="D1015" i="29"/>
  <c r="E1014" i="29"/>
  <c r="D1014" i="29"/>
  <c r="E1013" i="29"/>
  <c r="D1013" i="29"/>
  <c r="E1012" i="29"/>
  <c r="D1012" i="29"/>
  <c r="E1011" i="29"/>
  <c r="D1011" i="29"/>
  <c r="E1010" i="29"/>
  <c r="D1010" i="29"/>
  <c r="E1009" i="29"/>
  <c r="D1009" i="29"/>
  <c r="E1008" i="29"/>
  <c r="D1008" i="29"/>
  <c r="E1007" i="29"/>
  <c r="D1007" i="29"/>
  <c r="E1006" i="29"/>
  <c r="D1006" i="29"/>
  <c r="E1005" i="29"/>
  <c r="D1005" i="29"/>
  <c r="E1004" i="29"/>
  <c r="D1004" i="29"/>
  <c r="E1003" i="29"/>
  <c r="D1003" i="29"/>
  <c r="E1002" i="29"/>
  <c r="D1002" i="29"/>
  <c r="E1001" i="29"/>
  <c r="D1001" i="29"/>
  <c r="E1000" i="29"/>
  <c r="D1000" i="29"/>
  <c r="E999" i="29"/>
  <c r="D999" i="29"/>
  <c r="E998" i="29"/>
  <c r="D998" i="29"/>
  <c r="E997" i="29"/>
  <c r="D997" i="29"/>
  <c r="E996" i="29"/>
  <c r="D996" i="29"/>
  <c r="E995" i="29"/>
  <c r="D995" i="29"/>
  <c r="E994" i="29"/>
  <c r="D994" i="29"/>
  <c r="E993" i="29"/>
  <c r="D993" i="29"/>
  <c r="E992" i="29"/>
  <c r="D992" i="29"/>
  <c r="E991" i="29"/>
  <c r="D991" i="29"/>
  <c r="E990" i="29"/>
  <c r="D990" i="29"/>
  <c r="E989" i="29"/>
  <c r="D989" i="29"/>
  <c r="E988" i="29"/>
  <c r="D988" i="29"/>
  <c r="E987" i="29"/>
  <c r="D987" i="29"/>
  <c r="E986" i="29"/>
  <c r="D986" i="29"/>
  <c r="E985" i="29"/>
  <c r="D985" i="29"/>
  <c r="E984" i="29"/>
  <c r="D984" i="29"/>
  <c r="E983" i="29"/>
  <c r="D983" i="29"/>
  <c r="E982" i="29"/>
  <c r="D982" i="29"/>
  <c r="E981" i="29"/>
  <c r="D981" i="29"/>
  <c r="E980" i="29"/>
  <c r="D980" i="29"/>
  <c r="E979" i="29"/>
  <c r="D979" i="29"/>
  <c r="E978" i="29"/>
  <c r="D978" i="29"/>
  <c r="E977" i="29"/>
  <c r="D977" i="29"/>
  <c r="E976" i="29"/>
  <c r="D976" i="29"/>
  <c r="E975" i="29"/>
  <c r="D975" i="29"/>
  <c r="E974" i="29"/>
  <c r="D974" i="29"/>
  <c r="E973" i="29"/>
  <c r="D973" i="29"/>
  <c r="E972" i="29"/>
  <c r="D972" i="29"/>
  <c r="E971" i="29"/>
  <c r="D971" i="29"/>
  <c r="E970" i="29"/>
  <c r="D970" i="29"/>
  <c r="E969" i="29"/>
  <c r="D969" i="29"/>
  <c r="E968" i="29"/>
  <c r="D968" i="29"/>
  <c r="E967" i="29"/>
  <c r="D967" i="29"/>
  <c r="E966" i="29"/>
  <c r="D966" i="29"/>
  <c r="E965" i="29"/>
  <c r="D965" i="29"/>
  <c r="E964" i="29"/>
  <c r="D964" i="29"/>
  <c r="E963" i="29"/>
  <c r="D963" i="29"/>
  <c r="E962" i="29"/>
  <c r="D962" i="29"/>
  <c r="E961" i="29"/>
  <c r="D961" i="29"/>
  <c r="E960" i="29"/>
  <c r="D960" i="29"/>
  <c r="E959" i="29"/>
  <c r="D959" i="29"/>
  <c r="E958" i="29"/>
  <c r="D958" i="29"/>
  <c r="E957" i="29"/>
  <c r="D957" i="29"/>
  <c r="E956" i="29"/>
  <c r="D956" i="29"/>
  <c r="E955" i="29"/>
  <c r="D955" i="29"/>
  <c r="E954" i="29"/>
  <c r="D954" i="29"/>
  <c r="E953" i="29"/>
  <c r="D953" i="29"/>
  <c r="E952" i="29"/>
  <c r="D952" i="29"/>
  <c r="E951" i="29"/>
  <c r="D951" i="29"/>
  <c r="E950" i="29"/>
  <c r="D950" i="29"/>
  <c r="E949" i="29"/>
  <c r="D949" i="29"/>
  <c r="E948" i="29"/>
  <c r="D948" i="29"/>
  <c r="E947" i="29"/>
  <c r="D947" i="29"/>
  <c r="E946" i="29"/>
  <c r="D946" i="29"/>
  <c r="E945" i="29"/>
  <c r="D945" i="29"/>
  <c r="E944" i="29"/>
  <c r="D944" i="29"/>
  <c r="E943" i="29"/>
  <c r="D943" i="29"/>
  <c r="E942" i="29"/>
  <c r="D942" i="29"/>
  <c r="E941" i="29"/>
  <c r="D941" i="29"/>
  <c r="E940" i="29"/>
  <c r="D940" i="29"/>
  <c r="E939" i="29"/>
  <c r="D939" i="29"/>
  <c r="E938" i="29"/>
  <c r="D938" i="29"/>
  <c r="E937" i="29"/>
  <c r="D937" i="29"/>
  <c r="E936" i="29"/>
  <c r="D936" i="29"/>
  <c r="E935" i="29"/>
  <c r="D935" i="29"/>
  <c r="E934" i="29"/>
  <c r="D934" i="29"/>
  <c r="E933" i="29"/>
  <c r="D933" i="29"/>
  <c r="E932" i="29"/>
  <c r="D932" i="29"/>
  <c r="E931" i="29"/>
  <c r="D931" i="29"/>
  <c r="E930" i="29"/>
  <c r="D930" i="29"/>
  <c r="E929" i="29"/>
  <c r="D929" i="29"/>
  <c r="E928" i="29"/>
  <c r="D928" i="29"/>
  <c r="E927" i="29"/>
  <c r="D927" i="29"/>
  <c r="E926" i="29"/>
  <c r="D926" i="29"/>
  <c r="E925" i="29"/>
  <c r="D925" i="29"/>
  <c r="E924" i="29"/>
  <c r="D924" i="29"/>
  <c r="E923" i="29"/>
  <c r="D923" i="29"/>
  <c r="E922" i="29"/>
  <c r="D922" i="29"/>
  <c r="E921" i="29"/>
  <c r="D921" i="29"/>
  <c r="E920" i="29"/>
  <c r="D920" i="29"/>
  <c r="E919" i="29"/>
  <c r="D919" i="29"/>
  <c r="E918" i="29"/>
  <c r="D918" i="29"/>
  <c r="E917" i="29"/>
  <c r="D917" i="29"/>
  <c r="E916" i="29"/>
  <c r="D916" i="29"/>
  <c r="E915" i="29"/>
  <c r="D915" i="29"/>
  <c r="E914" i="29"/>
  <c r="D914" i="29"/>
  <c r="E913" i="29"/>
  <c r="D913" i="29"/>
  <c r="E912" i="29"/>
  <c r="D912" i="29"/>
  <c r="E911" i="29"/>
  <c r="D911" i="29"/>
  <c r="E910" i="29"/>
  <c r="D910" i="29"/>
  <c r="E909" i="29"/>
  <c r="D909" i="29"/>
  <c r="E908" i="29"/>
  <c r="D908" i="29"/>
  <c r="E907" i="29"/>
  <c r="D907" i="29"/>
  <c r="E906" i="29"/>
  <c r="D906" i="29"/>
  <c r="E905" i="29"/>
  <c r="D905" i="29"/>
  <c r="E904" i="29"/>
  <c r="D904" i="29"/>
  <c r="E903" i="29"/>
  <c r="D903" i="29"/>
  <c r="E902" i="29"/>
  <c r="D902" i="29"/>
  <c r="E901" i="29"/>
  <c r="D901" i="29"/>
  <c r="E900" i="29"/>
  <c r="D900" i="29"/>
  <c r="E899" i="29"/>
  <c r="D899" i="29"/>
  <c r="E898" i="29"/>
  <c r="D898" i="29"/>
  <c r="E897" i="29"/>
  <c r="D897" i="29"/>
  <c r="E896" i="29"/>
  <c r="D896" i="29"/>
  <c r="E895" i="29"/>
  <c r="D895" i="29"/>
  <c r="E894" i="29"/>
  <c r="D894" i="29"/>
  <c r="E893" i="29"/>
  <c r="D893" i="29"/>
  <c r="E892" i="29"/>
  <c r="D892" i="29"/>
  <c r="E891" i="29"/>
  <c r="D891" i="29"/>
  <c r="E890" i="29"/>
  <c r="D890" i="29"/>
  <c r="E889" i="29"/>
  <c r="D889" i="29"/>
  <c r="E888" i="29"/>
  <c r="D888" i="29"/>
  <c r="E887" i="29"/>
  <c r="D887" i="29"/>
  <c r="E886" i="29"/>
  <c r="D886" i="29"/>
  <c r="E885" i="29"/>
  <c r="D885" i="29"/>
  <c r="E884" i="29"/>
  <c r="D884" i="29"/>
  <c r="E883" i="29"/>
  <c r="D883" i="29"/>
  <c r="E882" i="29"/>
  <c r="D882" i="29"/>
  <c r="E881" i="29"/>
  <c r="D881" i="29"/>
  <c r="E880" i="29"/>
  <c r="D880" i="29"/>
  <c r="E879" i="29"/>
  <c r="D879" i="29"/>
  <c r="E878" i="29"/>
  <c r="D878" i="29"/>
  <c r="E877" i="29"/>
  <c r="D877" i="29"/>
  <c r="E876" i="29"/>
  <c r="D876" i="29"/>
  <c r="E875" i="29"/>
  <c r="D875" i="29"/>
  <c r="E874" i="29"/>
  <c r="D874" i="29"/>
  <c r="E873" i="29"/>
  <c r="D873" i="29"/>
  <c r="E872" i="29"/>
  <c r="D872" i="29"/>
  <c r="E871" i="29"/>
  <c r="D871" i="29"/>
  <c r="E870" i="29"/>
  <c r="D870" i="29"/>
  <c r="E869" i="29"/>
  <c r="D869" i="29"/>
  <c r="E868" i="29"/>
  <c r="D868" i="29"/>
  <c r="E867" i="29"/>
  <c r="D867" i="29"/>
  <c r="E866" i="29"/>
  <c r="D866" i="29"/>
  <c r="E865" i="29"/>
  <c r="D865" i="29"/>
  <c r="E864" i="29"/>
  <c r="D864" i="29"/>
  <c r="E863" i="29"/>
  <c r="D863" i="29"/>
  <c r="E862" i="29"/>
  <c r="D862" i="29"/>
  <c r="E861" i="29"/>
  <c r="D861" i="29"/>
  <c r="E860" i="29"/>
  <c r="D860" i="29"/>
  <c r="E859" i="29"/>
  <c r="D859" i="29"/>
  <c r="E858" i="29"/>
  <c r="D858" i="29"/>
  <c r="E857" i="29"/>
  <c r="D857" i="29"/>
  <c r="E856" i="29"/>
  <c r="D856" i="29"/>
  <c r="E855" i="29"/>
  <c r="D855" i="29"/>
  <c r="E854" i="29"/>
  <c r="D854" i="29"/>
  <c r="E853" i="29"/>
  <c r="D853" i="29"/>
  <c r="E852" i="29"/>
  <c r="D852" i="29"/>
  <c r="E851" i="29"/>
  <c r="D851" i="29"/>
  <c r="E850" i="29"/>
  <c r="D850" i="29"/>
  <c r="E849" i="29"/>
  <c r="D849" i="29"/>
  <c r="E848" i="29"/>
  <c r="D848" i="29"/>
  <c r="E847" i="29"/>
  <c r="D847" i="29"/>
  <c r="E846" i="29"/>
  <c r="D846" i="29"/>
  <c r="E845" i="29"/>
  <c r="D845" i="29"/>
  <c r="E844" i="29"/>
  <c r="D844" i="29"/>
  <c r="E843" i="29"/>
  <c r="D843" i="29"/>
  <c r="E842" i="29"/>
  <c r="D842" i="29"/>
  <c r="E841" i="29"/>
  <c r="D841" i="29"/>
  <c r="E840" i="29"/>
  <c r="D840" i="29"/>
  <c r="E839" i="29"/>
  <c r="D839" i="29"/>
  <c r="E838" i="29"/>
  <c r="D838" i="29"/>
  <c r="E837" i="29"/>
  <c r="D837" i="29"/>
  <c r="E836" i="29"/>
  <c r="D836" i="29"/>
  <c r="E835" i="29"/>
  <c r="D835" i="29"/>
  <c r="E834" i="29"/>
  <c r="D834" i="29"/>
  <c r="E833" i="29"/>
  <c r="D833" i="29"/>
  <c r="E832" i="29"/>
  <c r="D832" i="29"/>
  <c r="E831" i="29"/>
  <c r="D831" i="29"/>
  <c r="E830" i="29"/>
  <c r="D830" i="29"/>
  <c r="E829" i="29"/>
  <c r="D829" i="29"/>
  <c r="E828" i="29"/>
  <c r="D828" i="29"/>
  <c r="E827" i="29"/>
  <c r="D827" i="29"/>
  <c r="E826" i="29"/>
  <c r="D826" i="29"/>
  <c r="E825" i="29"/>
  <c r="D825" i="29"/>
  <c r="E824" i="29"/>
  <c r="D824" i="29"/>
  <c r="E823" i="29"/>
  <c r="D823" i="29"/>
  <c r="E822" i="29"/>
  <c r="D822" i="29"/>
  <c r="E821" i="29"/>
  <c r="D821" i="29"/>
  <c r="E820" i="29"/>
  <c r="D820" i="29"/>
  <c r="E819" i="29"/>
  <c r="D819" i="29"/>
  <c r="E818" i="29"/>
  <c r="D818" i="29"/>
  <c r="E817" i="29"/>
  <c r="D817" i="29"/>
  <c r="E816" i="29"/>
  <c r="D816" i="29"/>
  <c r="E815" i="29"/>
  <c r="D815" i="29"/>
  <c r="E814" i="29"/>
  <c r="D814" i="29"/>
  <c r="E813" i="29"/>
  <c r="D813" i="29"/>
  <c r="E812" i="29"/>
  <c r="D812" i="29"/>
  <c r="E811" i="29"/>
  <c r="D811" i="29"/>
  <c r="E810" i="29"/>
  <c r="D810" i="29"/>
  <c r="E809" i="29"/>
  <c r="D809" i="29"/>
  <c r="E808" i="29"/>
  <c r="D808" i="29"/>
  <c r="E807" i="29"/>
  <c r="D807" i="29"/>
  <c r="E806" i="29"/>
  <c r="D806" i="29"/>
  <c r="E805" i="29"/>
  <c r="D805" i="29"/>
  <c r="E804" i="29"/>
  <c r="D804" i="29"/>
  <c r="E803" i="29"/>
  <c r="D803" i="29"/>
  <c r="E802" i="29"/>
  <c r="D802" i="29"/>
  <c r="E801" i="29"/>
  <c r="D801" i="29"/>
  <c r="E800" i="29"/>
  <c r="D800" i="29"/>
  <c r="E799" i="29"/>
  <c r="D799" i="29"/>
  <c r="E798" i="29"/>
  <c r="D798" i="29"/>
  <c r="E797" i="29"/>
  <c r="D797" i="29"/>
  <c r="E796" i="29"/>
  <c r="D796" i="29"/>
  <c r="E795" i="29"/>
  <c r="D795" i="29"/>
  <c r="E794" i="29"/>
  <c r="D794" i="29"/>
  <c r="E793" i="29"/>
  <c r="D793" i="29"/>
  <c r="E792" i="29"/>
  <c r="D792" i="29"/>
  <c r="E791" i="29"/>
  <c r="D791" i="29"/>
  <c r="E790" i="29"/>
  <c r="D790" i="29"/>
  <c r="E789" i="29"/>
  <c r="D789" i="29"/>
  <c r="E788" i="29"/>
  <c r="D788" i="29"/>
  <c r="E787" i="29"/>
  <c r="D787" i="29"/>
  <c r="E786" i="29"/>
  <c r="D786" i="29"/>
  <c r="E785" i="29"/>
  <c r="D785" i="29"/>
  <c r="E784" i="29"/>
  <c r="D784" i="29"/>
  <c r="E783" i="29"/>
  <c r="D783" i="29"/>
  <c r="E782" i="29"/>
  <c r="D782" i="29"/>
  <c r="E781" i="29"/>
  <c r="D781" i="29"/>
  <c r="E780" i="29"/>
  <c r="D780" i="29"/>
  <c r="E779" i="29"/>
  <c r="D779" i="29"/>
  <c r="E778" i="29"/>
  <c r="D778" i="29"/>
  <c r="E777" i="29"/>
  <c r="D777" i="29"/>
  <c r="E776" i="29"/>
  <c r="D776" i="29"/>
  <c r="E775" i="29"/>
  <c r="D775" i="29"/>
  <c r="E774" i="29"/>
  <c r="D774" i="29"/>
  <c r="E773" i="29"/>
  <c r="D773" i="29"/>
  <c r="E772" i="29"/>
  <c r="D772" i="29"/>
  <c r="E771" i="29"/>
  <c r="D771" i="29"/>
  <c r="E770" i="29"/>
  <c r="D770" i="29"/>
  <c r="E769" i="29"/>
  <c r="D769" i="29"/>
  <c r="E768" i="29"/>
  <c r="D768" i="29"/>
  <c r="E767" i="29"/>
  <c r="D767" i="29"/>
  <c r="E766" i="29"/>
  <c r="D766" i="29"/>
  <c r="E765" i="29"/>
  <c r="D765" i="29"/>
  <c r="E764" i="29"/>
  <c r="D764" i="29"/>
  <c r="E763" i="29"/>
  <c r="D763" i="29"/>
  <c r="E762" i="29"/>
  <c r="D762" i="29"/>
  <c r="E761" i="29"/>
  <c r="D761" i="29"/>
  <c r="E760" i="29"/>
  <c r="D760" i="29"/>
  <c r="E759" i="29"/>
  <c r="D759" i="29"/>
  <c r="E758" i="29"/>
  <c r="D758" i="29"/>
  <c r="E757" i="29"/>
  <c r="D757" i="29"/>
  <c r="E756" i="29"/>
  <c r="D756" i="29"/>
  <c r="E755" i="29"/>
  <c r="D755" i="29"/>
  <c r="E754" i="29"/>
  <c r="D754" i="29"/>
  <c r="E753" i="29"/>
  <c r="D753" i="29"/>
  <c r="E752" i="29"/>
  <c r="D752" i="29"/>
  <c r="E751" i="29"/>
  <c r="D751" i="29"/>
  <c r="E750" i="29"/>
  <c r="D750" i="29"/>
  <c r="E749" i="29"/>
  <c r="D749" i="29"/>
  <c r="E748" i="29"/>
  <c r="D748" i="29"/>
  <c r="E747" i="29"/>
  <c r="D747" i="29"/>
  <c r="E746" i="29"/>
  <c r="D746" i="29"/>
  <c r="E745" i="29"/>
  <c r="D745" i="29"/>
  <c r="E744" i="29"/>
  <c r="D744" i="29"/>
  <c r="E743" i="29"/>
  <c r="D743" i="29"/>
  <c r="E742" i="29"/>
  <c r="D742" i="29"/>
  <c r="E741" i="29"/>
  <c r="D741" i="29"/>
  <c r="E740" i="29"/>
  <c r="D740" i="29"/>
  <c r="E739" i="29"/>
  <c r="D739" i="29"/>
  <c r="E738" i="29"/>
  <c r="D738" i="29"/>
  <c r="E737" i="29"/>
  <c r="D737" i="29"/>
  <c r="E736" i="29"/>
  <c r="D736" i="29"/>
  <c r="E735" i="29"/>
  <c r="D735" i="29"/>
  <c r="E734" i="29"/>
  <c r="D734" i="29"/>
  <c r="E733" i="29"/>
  <c r="D733" i="29"/>
  <c r="E732" i="29"/>
  <c r="D732" i="29"/>
  <c r="E731" i="29"/>
  <c r="D731" i="29"/>
  <c r="E730" i="29"/>
  <c r="D730" i="29"/>
  <c r="E729" i="29"/>
  <c r="D729" i="29"/>
  <c r="E728" i="29"/>
  <c r="D728" i="29"/>
  <c r="E727" i="29"/>
  <c r="D727" i="29"/>
  <c r="E726" i="29"/>
  <c r="D726" i="29"/>
  <c r="E725" i="29"/>
  <c r="D725" i="29"/>
  <c r="E724" i="29"/>
  <c r="D724" i="29"/>
  <c r="E723" i="29"/>
  <c r="D723" i="29"/>
  <c r="E722" i="29"/>
  <c r="D722" i="29"/>
  <c r="E721" i="29"/>
  <c r="D721" i="29"/>
  <c r="E720" i="29"/>
  <c r="D720" i="29"/>
  <c r="E719" i="29"/>
  <c r="D719" i="29"/>
  <c r="E718" i="29"/>
  <c r="D718" i="29"/>
  <c r="E717" i="29"/>
  <c r="D717" i="29"/>
  <c r="E716" i="29"/>
  <c r="D716" i="29"/>
  <c r="E715" i="29"/>
  <c r="D715" i="29"/>
  <c r="E714" i="29"/>
  <c r="D714" i="29"/>
  <c r="E713" i="29"/>
  <c r="D713" i="29"/>
  <c r="E712" i="29"/>
  <c r="D712" i="29"/>
  <c r="E711" i="29"/>
  <c r="D711" i="29"/>
  <c r="E710" i="29"/>
  <c r="D710" i="29"/>
  <c r="E709" i="29"/>
  <c r="D709" i="29"/>
  <c r="E708" i="29"/>
  <c r="D708" i="29"/>
  <c r="E707" i="29"/>
  <c r="D707" i="29"/>
  <c r="E706" i="29"/>
  <c r="D706" i="29"/>
  <c r="E705" i="29"/>
  <c r="D705" i="29"/>
  <c r="E704" i="29"/>
  <c r="D704" i="29"/>
  <c r="E703" i="29"/>
  <c r="D703" i="29"/>
  <c r="E702" i="29"/>
  <c r="D702" i="29"/>
  <c r="E701" i="29"/>
  <c r="D701" i="29"/>
  <c r="E700" i="29"/>
  <c r="D700" i="29"/>
  <c r="E699" i="29"/>
  <c r="D699" i="29"/>
  <c r="E698" i="29"/>
  <c r="D698" i="29"/>
  <c r="E697" i="29"/>
  <c r="D697" i="29"/>
  <c r="E696" i="29"/>
  <c r="D696" i="29"/>
  <c r="E695" i="29"/>
  <c r="D695" i="29"/>
  <c r="E694" i="29"/>
  <c r="D694" i="29"/>
  <c r="E693" i="29"/>
  <c r="D693" i="29"/>
  <c r="E692" i="29"/>
  <c r="D692" i="29"/>
  <c r="E691" i="29"/>
  <c r="D691" i="29"/>
  <c r="E690" i="29"/>
  <c r="D690" i="29"/>
  <c r="E689" i="29"/>
  <c r="D689" i="29"/>
  <c r="E688" i="29"/>
  <c r="D688" i="29"/>
  <c r="E687" i="29"/>
  <c r="D687" i="29"/>
  <c r="E686" i="29"/>
  <c r="D686" i="29"/>
  <c r="E685" i="29"/>
  <c r="D685" i="29"/>
  <c r="E684" i="29"/>
  <c r="D684" i="29"/>
  <c r="E683" i="29"/>
  <c r="D683" i="29"/>
  <c r="E682" i="29"/>
  <c r="D682" i="29"/>
  <c r="E681" i="29"/>
  <c r="D681" i="29"/>
  <c r="E680" i="29"/>
  <c r="D680" i="29"/>
  <c r="E679" i="29"/>
  <c r="D679" i="29"/>
  <c r="E678" i="29"/>
  <c r="D678" i="29"/>
  <c r="E677" i="29"/>
  <c r="D677" i="29"/>
  <c r="E676" i="29"/>
  <c r="D676" i="29"/>
  <c r="E675" i="29"/>
  <c r="D675" i="29"/>
  <c r="E674" i="29"/>
  <c r="D674" i="29"/>
  <c r="E673" i="29"/>
  <c r="D673" i="29"/>
  <c r="E672" i="29"/>
  <c r="D672" i="29"/>
  <c r="E671" i="29"/>
  <c r="D671" i="29"/>
  <c r="E670" i="29"/>
  <c r="D670" i="29"/>
  <c r="E669" i="29"/>
  <c r="D669" i="29"/>
  <c r="E668" i="29"/>
  <c r="D668" i="29"/>
  <c r="E667" i="29"/>
  <c r="D667" i="29"/>
  <c r="E666" i="29"/>
  <c r="D666" i="29"/>
  <c r="E665" i="29"/>
  <c r="D665" i="29"/>
  <c r="E664" i="29"/>
  <c r="D664" i="29"/>
  <c r="E663" i="29"/>
  <c r="D663" i="29"/>
  <c r="E662" i="29"/>
  <c r="D662" i="29"/>
  <c r="E661" i="29"/>
  <c r="D661" i="29"/>
  <c r="E660" i="29"/>
  <c r="D660" i="29"/>
  <c r="E659" i="29"/>
  <c r="D659" i="29"/>
  <c r="E658" i="29"/>
  <c r="D658" i="29"/>
  <c r="E657" i="29"/>
  <c r="D657" i="29"/>
  <c r="E656" i="29"/>
  <c r="D656" i="29"/>
  <c r="E655" i="29"/>
  <c r="D655" i="29"/>
  <c r="E654" i="29"/>
  <c r="D654" i="29"/>
  <c r="E653" i="29"/>
  <c r="D653" i="29"/>
  <c r="E652" i="29"/>
  <c r="D652" i="29"/>
  <c r="E651" i="29"/>
  <c r="D651" i="29"/>
  <c r="E650" i="29"/>
  <c r="D650" i="29"/>
  <c r="E649" i="29"/>
  <c r="D649" i="29"/>
  <c r="E648" i="29"/>
  <c r="D648" i="29"/>
  <c r="E647" i="29"/>
  <c r="D647" i="29"/>
  <c r="E646" i="29"/>
  <c r="D646" i="29"/>
  <c r="E645" i="29"/>
  <c r="D645" i="29"/>
  <c r="E644" i="29"/>
  <c r="D644" i="29"/>
  <c r="E643" i="29"/>
  <c r="D643" i="29"/>
  <c r="E642" i="29"/>
  <c r="D642" i="29"/>
  <c r="E641" i="29"/>
  <c r="D641" i="29"/>
  <c r="E640" i="29"/>
  <c r="D640" i="29"/>
  <c r="E639" i="29"/>
  <c r="D639" i="29"/>
  <c r="E638" i="29"/>
  <c r="D638" i="29"/>
  <c r="E637" i="29"/>
  <c r="D637" i="29"/>
  <c r="E636" i="29"/>
  <c r="D636" i="29"/>
  <c r="E635" i="29"/>
  <c r="D635" i="29"/>
  <c r="E634" i="29"/>
  <c r="D634" i="29"/>
  <c r="E633" i="29"/>
  <c r="D633" i="29"/>
  <c r="E632" i="29"/>
  <c r="D632" i="29"/>
  <c r="E631" i="29"/>
  <c r="D631" i="29"/>
  <c r="E630" i="29"/>
  <c r="D630" i="29"/>
  <c r="E629" i="29"/>
  <c r="D629" i="29"/>
  <c r="E628" i="29"/>
  <c r="D628" i="29"/>
  <c r="E627" i="29"/>
  <c r="D627" i="29"/>
  <c r="E626" i="29"/>
  <c r="D626" i="29"/>
  <c r="E625" i="29"/>
  <c r="D625" i="29"/>
  <c r="E624" i="29"/>
  <c r="D624" i="29"/>
  <c r="E623" i="29"/>
  <c r="D623" i="29"/>
  <c r="E622" i="29"/>
  <c r="D622" i="29"/>
  <c r="E621" i="29"/>
  <c r="D621" i="29"/>
  <c r="E620" i="29"/>
  <c r="D620" i="29"/>
  <c r="E619" i="29"/>
  <c r="D619" i="29"/>
  <c r="E618" i="29"/>
  <c r="D618" i="29"/>
  <c r="E617" i="29"/>
  <c r="D617" i="29"/>
  <c r="E616" i="29"/>
  <c r="D616" i="29"/>
  <c r="E615" i="29"/>
  <c r="D615" i="29"/>
  <c r="E614" i="29"/>
  <c r="D614" i="29"/>
  <c r="E613" i="29"/>
  <c r="D613" i="29"/>
  <c r="E612" i="29"/>
  <c r="D612" i="29"/>
  <c r="E611" i="29"/>
  <c r="D611" i="29"/>
  <c r="E610" i="29"/>
  <c r="D610" i="29"/>
  <c r="E609" i="29"/>
  <c r="D609" i="29"/>
  <c r="E608" i="29"/>
  <c r="D608" i="29"/>
  <c r="E607" i="29"/>
  <c r="D607" i="29"/>
  <c r="E606" i="29"/>
  <c r="D606" i="29"/>
  <c r="E605" i="29"/>
  <c r="D605" i="29"/>
  <c r="E604" i="29"/>
  <c r="D604" i="29"/>
  <c r="E603" i="29"/>
  <c r="D603" i="29"/>
  <c r="E602" i="29"/>
  <c r="D602" i="29"/>
  <c r="E601" i="29"/>
  <c r="D601" i="29"/>
  <c r="E600" i="29"/>
  <c r="D600" i="29"/>
  <c r="E599" i="29"/>
  <c r="D599" i="29"/>
  <c r="E598" i="29"/>
  <c r="D598" i="29"/>
  <c r="E597" i="29"/>
  <c r="D597" i="29"/>
  <c r="E596" i="29"/>
  <c r="D596" i="29"/>
  <c r="E595" i="29"/>
  <c r="D595" i="29"/>
  <c r="E594" i="29"/>
  <c r="D594" i="29"/>
  <c r="E593" i="29"/>
  <c r="D593" i="29"/>
  <c r="E592" i="29"/>
  <c r="D592" i="29"/>
  <c r="E591" i="29"/>
  <c r="D591" i="29"/>
  <c r="E590" i="29"/>
  <c r="D590" i="29"/>
  <c r="E589" i="29"/>
  <c r="D589" i="29"/>
  <c r="E588" i="29"/>
  <c r="D588" i="29"/>
  <c r="E587" i="29"/>
  <c r="D587" i="29"/>
  <c r="E586" i="29"/>
  <c r="D586" i="29"/>
  <c r="E585" i="29"/>
  <c r="D585" i="29"/>
  <c r="E584" i="29"/>
  <c r="D584" i="29"/>
  <c r="E583" i="29"/>
  <c r="D583" i="29"/>
  <c r="E582" i="29"/>
  <c r="D582" i="29"/>
  <c r="E581" i="29"/>
  <c r="D581" i="29"/>
  <c r="E580" i="29"/>
  <c r="D580" i="29"/>
  <c r="E579" i="29"/>
  <c r="D579" i="29"/>
  <c r="E578" i="29"/>
  <c r="D578" i="29"/>
  <c r="E577" i="29"/>
  <c r="D577" i="29"/>
  <c r="E576" i="29"/>
  <c r="D576" i="29"/>
  <c r="E575" i="29"/>
  <c r="D575" i="29"/>
  <c r="E574" i="29"/>
  <c r="D574" i="29"/>
  <c r="E573" i="29"/>
  <c r="D573" i="29"/>
  <c r="E572" i="29"/>
  <c r="D572" i="29"/>
  <c r="E571" i="29"/>
  <c r="D571" i="29"/>
  <c r="E570" i="29"/>
  <c r="D570" i="29"/>
  <c r="E569" i="29"/>
  <c r="D569" i="29"/>
  <c r="E568" i="29"/>
  <c r="D568" i="29"/>
  <c r="E567" i="29"/>
  <c r="D567" i="29"/>
  <c r="E566" i="29"/>
  <c r="D566" i="29"/>
  <c r="E565" i="29"/>
  <c r="D565" i="29"/>
  <c r="E564" i="29"/>
  <c r="D564" i="29"/>
  <c r="E563" i="29"/>
  <c r="D563" i="29"/>
  <c r="E562" i="29"/>
  <c r="D562" i="29"/>
  <c r="E561" i="29"/>
  <c r="D561" i="29"/>
  <c r="E560" i="29"/>
  <c r="D560" i="29"/>
  <c r="E559" i="29"/>
  <c r="D559" i="29"/>
  <c r="E558" i="29"/>
  <c r="D558" i="29"/>
  <c r="E557" i="29"/>
  <c r="D557" i="29"/>
  <c r="E556" i="29"/>
  <c r="D556" i="29"/>
  <c r="E555" i="29"/>
  <c r="D555" i="29"/>
  <c r="E554" i="29"/>
  <c r="D554" i="29"/>
  <c r="E553" i="29"/>
  <c r="D553" i="29"/>
  <c r="E552" i="29"/>
  <c r="D552" i="29"/>
  <c r="E551" i="29"/>
  <c r="D551" i="29"/>
  <c r="E550" i="29"/>
  <c r="D550" i="29"/>
  <c r="E549" i="29"/>
  <c r="D549" i="29"/>
  <c r="E548" i="29"/>
  <c r="D548" i="29"/>
  <c r="E547" i="29"/>
  <c r="D547" i="29"/>
  <c r="E546" i="29"/>
  <c r="D546" i="29"/>
  <c r="E545" i="29"/>
  <c r="D545" i="29"/>
  <c r="E544" i="29"/>
  <c r="D544" i="29"/>
  <c r="E543" i="29"/>
  <c r="D543" i="29"/>
  <c r="E542" i="29"/>
  <c r="D542" i="29"/>
  <c r="E541" i="29"/>
  <c r="D541" i="29"/>
  <c r="E540" i="29"/>
  <c r="D540" i="29"/>
  <c r="E539" i="29"/>
  <c r="D539" i="29"/>
  <c r="E538" i="29"/>
  <c r="D538" i="29"/>
  <c r="E537" i="29"/>
  <c r="D537" i="29"/>
  <c r="E536" i="29"/>
  <c r="D536" i="29"/>
  <c r="E535" i="29"/>
  <c r="D535" i="29"/>
  <c r="E534" i="29"/>
  <c r="D534" i="29"/>
  <c r="E533" i="29"/>
  <c r="D533" i="29"/>
  <c r="E532" i="29"/>
  <c r="D532" i="29"/>
  <c r="E531" i="29"/>
  <c r="D531" i="29"/>
  <c r="E530" i="29"/>
  <c r="D530" i="29"/>
  <c r="E529" i="29"/>
  <c r="D529" i="29"/>
  <c r="E528" i="29"/>
  <c r="D528" i="29"/>
  <c r="E527" i="29"/>
  <c r="D527" i="29"/>
  <c r="E526" i="29"/>
  <c r="D526" i="29"/>
  <c r="E525" i="29"/>
  <c r="D525" i="29"/>
  <c r="E524" i="29"/>
  <c r="D524" i="29"/>
  <c r="E523" i="29"/>
  <c r="D523" i="29"/>
  <c r="E522" i="29"/>
  <c r="D522" i="29"/>
  <c r="E521" i="29"/>
  <c r="D521" i="29"/>
  <c r="E520" i="29"/>
  <c r="D520" i="29"/>
  <c r="E519" i="29"/>
  <c r="D519" i="29"/>
  <c r="E518" i="29"/>
  <c r="D518" i="29"/>
  <c r="E517" i="29"/>
  <c r="D517" i="29"/>
  <c r="E516" i="29"/>
  <c r="D516" i="29"/>
  <c r="E515" i="29"/>
  <c r="D515" i="29"/>
  <c r="E514" i="29"/>
  <c r="D514" i="29"/>
  <c r="E513" i="29"/>
  <c r="D513" i="29"/>
  <c r="E512" i="29"/>
  <c r="D512" i="29"/>
  <c r="E511" i="29"/>
  <c r="D511" i="29"/>
  <c r="E510" i="29"/>
  <c r="D510" i="29"/>
  <c r="E509" i="29"/>
  <c r="D509" i="29"/>
  <c r="E508" i="29"/>
  <c r="D508" i="29"/>
  <c r="E507" i="29"/>
  <c r="D507" i="29"/>
  <c r="E506" i="29"/>
  <c r="D506" i="29"/>
  <c r="E505" i="29"/>
  <c r="D505" i="29"/>
  <c r="E504" i="29"/>
  <c r="D504" i="29"/>
  <c r="E503" i="29"/>
  <c r="D503" i="29"/>
  <c r="E502" i="29"/>
  <c r="D502" i="29"/>
  <c r="E501" i="29"/>
  <c r="D501" i="29"/>
  <c r="E500" i="29"/>
  <c r="D500" i="29"/>
  <c r="E499" i="29"/>
  <c r="D499" i="29"/>
  <c r="E498" i="29"/>
  <c r="D498" i="29"/>
  <c r="E497" i="29"/>
  <c r="D497" i="29"/>
  <c r="E496" i="29"/>
  <c r="D496" i="29"/>
  <c r="E495" i="29"/>
  <c r="D495" i="29"/>
  <c r="E494" i="29"/>
  <c r="D494" i="29"/>
  <c r="E493" i="29"/>
  <c r="D493" i="29"/>
  <c r="E492" i="29"/>
  <c r="D492" i="29"/>
  <c r="E491" i="29"/>
  <c r="D491" i="29"/>
  <c r="E490" i="29"/>
  <c r="D490" i="29"/>
  <c r="E489" i="29"/>
  <c r="D489" i="29"/>
  <c r="E488" i="29"/>
  <c r="D488" i="29"/>
  <c r="E487" i="29"/>
  <c r="D487" i="29"/>
  <c r="E486" i="29"/>
  <c r="D486" i="29"/>
  <c r="E485" i="29"/>
  <c r="D485" i="29"/>
  <c r="E484" i="29"/>
  <c r="D484" i="29"/>
  <c r="E483" i="29"/>
  <c r="D483" i="29"/>
  <c r="E482" i="29"/>
  <c r="D482" i="29"/>
  <c r="E481" i="29"/>
  <c r="D481" i="29"/>
  <c r="E480" i="29"/>
  <c r="D480" i="29"/>
  <c r="E479" i="29"/>
  <c r="D479" i="29"/>
  <c r="E478" i="29"/>
  <c r="D478" i="29"/>
  <c r="E477" i="29"/>
  <c r="D477" i="29"/>
  <c r="E476" i="29"/>
  <c r="D476" i="29"/>
  <c r="E475" i="29"/>
  <c r="D475" i="29"/>
  <c r="E474" i="29"/>
  <c r="D474" i="29"/>
  <c r="E473" i="29"/>
  <c r="D473" i="29"/>
  <c r="E472" i="29"/>
  <c r="D472" i="29"/>
  <c r="E471" i="29"/>
  <c r="D471" i="29"/>
  <c r="E470" i="29"/>
  <c r="D470" i="29"/>
  <c r="E469" i="29"/>
  <c r="D469" i="29"/>
  <c r="E468" i="29"/>
  <c r="D468" i="29"/>
  <c r="E467" i="29"/>
  <c r="D467" i="29"/>
  <c r="E466" i="29"/>
  <c r="D466" i="29"/>
  <c r="E465" i="29"/>
  <c r="D465" i="29"/>
  <c r="E464" i="29"/>
  <c r="D464" i="29"/>
  <c r="E463" i="29"/>
  <c r="D463" i="29"/>
  <c r="E462" i="29"/>
  <c r="D462" i="29"/>
  <c r="E461" i="29"/>
  <c r="D461" i="29"/>
  <c r="E460" i="29"/>
  <c r="D460" i="29"/>
  <c r="E459" i="29"/>
  <c r="D459" i="29"/>
  <c r="E458" i="29"/>
  <c r="D458" i="29"/>
  <c r="E457" i="29"/>
  <c r="D457" i="29"/>
  <c r="E456" i="29"/>
  <c r="D456" i="29"/>
  <c r="E455" i="29"/>
  <c r="D455" i="29"/>
  <c r="E454" i="29"/>
  <c r="D454" i="29"/>
  <c r="E453" i="29"/>
  <c r="D453" i="29"/>
  <c r="E452" i="29"/>
  <c r="D452" i="29"/>
  <c r="E451" i="29"/>
  <c r="D451" i="29"/>
  <c r="E450" i="29"/>
  <c r="D450" i="29"/>
  <c r="E449" i="29"/>
  <c r="D449" i="29"/>
  <c r="E448" i="29"/>
  <c r="D448" i="29"/>
  <c r="E447" i="29"/>
  <c r="D447" i="29"/>
  <c r="E446" i="29"/>
  <c r="D446" i="29"/>
  <c r="E445" i="29"/>
  <c r="D445" i="29"/>
  <c r="E444" i="29"/>
  <c r="D444" i="29"/>
  <c r="E443" i="29"/>
  <c r="D443" i="29"/>
  <c r="E442" i="29"/>
  <c r="D442" i="29"/>
  <c r="E441" i="29"/>
  <c r="D441" i="29"/>
  <c r="E440" i="29"/>
  <c r="D440" i="29"/>
  <c r="E439" i="29"/>
  <c r="D439" i="29"/>
  <c r="E438" i="29"/>
  <c r="D438" i="29"/>
  <c r="E437" i="29"/>
  <c r="D437" i="29"/>
  <c r="E436" i="29"/>
  <c r="D436" i="29"/>
  <c r="E435" i="29"/>
  <c r="D435" i="29"/>
  <c r="E434" i="29"/>
  <c r="D434" i="29"/>
  <c r="E433" i="29"/>
  <c r="D433" i="29"/>
  <c r="E432" i="29"/>
  <c r="D432" i="29"/>
  <c r="E431" i="29"/>
  <c r="D431" i="29"/>
  <c r="E430" i="29"/>
  <c r="D430" i="29"/>
  <c r="E429" i="29"/>
  <c r="D429" i="29"/>
  <c r="E428" i="29"/>
  <c r="D428" i="29"/>
  <c r="E427" i="29"/>
  <c r="D427" i="29"/>
  <c r="E426" i="29"/>
  <c r="D426" i="29"/>
  <c r="E425" i="29"/>
  <c r="D425" i="29"/>
  <c r="E424" i="29"/>
  <c r="D424" i="29"/>
  <c r="E423" i="29"/>
  <c r="D423" i="29"/>
  <c r="E422" i="29"/>
  <c r="D422" i="29"/>
  <c r="E421" i="29"/>
  <c r="D421" i="29"/>
  <c r="E420" i="29"/>
  <c r="D420" i="29"/>
  <c r="E419" i="29"/>
  <c r="D419" i="29"/>
  <c r="E418" i="29"/>
  <c r="D418" i="29"/>
  <c r="E417" i="29"/>
  <c r="D417" i="29"/>
  <c r="E416" i="29"/>
  <c r="D416" i="29"/>
  <c r="E415" i="29"/>
  <c r="D415" i="29"/>
  <c r="E414" i="29"/>
  <c r="D414" i="29"/>
  <c r="E413" i="29"/>
  <c r="D413" i="29"/>
  <c r="E412" i="29"/>
  <c r="D412" i="29"/>
  <c r="E411" i="29"/>
  <c r="D411" i="29"/>
  <c r="E410" i="29"/>
  <c r="D410" i="29"/>
  <c r="E409" i="29"/>
  <c r="D409" i="29"/>
  <c r="E408" i="29"/>
  <c r="D408" i="29"/>
  <c r="E407" i="29"/>
  <c r="D407" i="29"/>
  <c r="E406" i="29"/>
  <c r="D406" i="29"/>
  <c r="E405" i="29"/>
  <c r="D405" i="29"/>
  <c r="E404" i="29"/>
  <c r="D404" i="29"/>
  <c r="E403" i="29"/>
  <c r="D403" i="29"/>
  <c r="E402" i="29"/>
  <c r="D402" i="29"/>
  <c r="E401" i="29"/>
  <c r="D401" i="29"/>
  <c r="E400" i="29"/>
  <c r="D400" i="29"/>
  <c r="E399" i="29"/>
  <c r="D399" i="29"/>
  <c r="E398" i="29"/>
  <c r="D398" i="29"/>
  <c r="E397" i="29"/>
  <c r="D397" i="29"/>
  <c r="E396" i="29"/>
  <c r="D396" i="29"/>
  <c r="E395" i="29"/>
  <c r="D395" i="29"/>
  <c r="E394" i="29"/>
  <c r="D394" i="29"/>
  <c r="E393" i="29"/>
  <c r="D393" i="29"/>
  <c r="E392" i="29"/>
  <c r="D392" i="29"/>
  <c r="E391" i="29"/>
  <c r="D391" i="29"/>
  <c r="E390" i="29"/>
  <c r="D390" i="29"/>
  <c r="E389" i="29"/>
  <c r="D389" i="29"/>
  <c r="E388" i="29"/>
  <c r="D388" i="29"/>
  <c r="E387" i="29"/>
  <c r="D387" i="29"/>
  <c r="E386" i="29"/>
  <c r="D386" i="29"/>
  <c r="E385" i="29"/>
  <c r="D385" i="29"/>
  <c r="E384" i="29"/>
  <c r="D384" i="29"/>
  <c r="E383" i="29"/>
  <c r="D383" i="29"/>
  <c r="E382" i="29"/>
  <c r="D382" i="29"/>
  <c r="E381" i="29"/>
  <c r="D381" i="29"/>
  <c r="E380" i="29"/>
  <c r="D380" i="29"/>
  <c r="E379" i="29"/>
  <c r="D379" i="29"/>
  <c r="E378" i="29"/>
  <c r="D378" i="29"/>
  <c r="E377" i="29"/>
  <c r="D377" i="29"/>
  <c r="E376" i="29"/>
  <c r="D376" i="29"/>
  <c r="E375" i="29"/>
  <c r="D375" i="29"/>
  <c r="E374" i="29"/>
  <c r="D374" i="29"/>
  <c r="E373" i="29"/>
  <c r="D373" i="29"/>
  <c r="E372" i="29"/>
  <c r="D372" i="29"/>
  <c r="E371" i="29"/>
  <c r="D371" i="29"/>
  <c r="E370" i="29"/>
  <c r="D370" i="29"/>
  <c r="E369" i="29"/>
  <c r="D369" i="29"/>
  <c r="E368" i="29"/>
  <c r="D368" i="29"/>
  <c r="E367" i="29"/>
  <c r="D367" i="29"/>
  <c r="E366" i="29"/>
  <c r="D366" i="29"/>
  <c r="E365" i="29"/>
  <c r="D365" i="29"/>
  <c r="E364" i="29"/>
  <c r="D364" i="29"/>
  <c r="E363" i="29"/>
  <c r="D363" i="29"/>
  <c r="E362" i="29"/>
  <c r="D362" i="29"/>
  <c r="E361" i="29"/>
  <c r="D361" i="29"/>
  <c r="E360" i="29"/>
  <c r="D360" i="29"/>
  <c r="E359" i="29"/>
  <c r="D359" i="29"/>
  <c r="E358" i="29"/>
  <c r="D358" i="29"/>
  <c r="E357" i="29"/>
  <c r="D357" i="29"/>
  <c r="E356" i="29"/>
  <c r="D356" i="29"/>
  <c r="E355" i="29"/>
  <c r="D355" i="29"/>
  <c r="E354" i="29"/>
  <c r="D354" i="29"/>
  <c r="E353" i="29"/>
  <c r="D353" i="29"/>
  <c r="E352" i="29"/>
  <c r="D352" i="29"/>
  <c r="E351" i="29"/>
  <c r="D351" i="29"/>
  <c r="E350" i="29"/>
  <c r="D350" i="29"/>
  <c r="E349" i="29"/>
  <c r="D349" i="29"/>
  <c r="E348" i="29"/>
  <c r="D348" i="29"/>
  <c r="E347" i="29"/>
  <c r="D347" i="29"/>
  <c r="E346" i="29"/>
  <c r="D346" i="29"/>
  <c r="E345" i="29"/>
  <c r="D345" i="29"/>
  <c r="E344" i="29"/>
  <c r="D344" i="29"/>
  <c r="E343" i="29"/>
  <c r="D343" i="29"/>
  <c r="E342" i="29"/>
  <c r="D342" i="29"/>
  <c r="E341" i="29"/>
  <c r="D341" i="29"/>
  <c r="E340" i="29"/>
  <c r="D340" i="29"/>
  <c r="E339" i="29"/>
  <c r="D339" i="29"/>
  <c r="E338" i="29"/>
  <c r="D338" i="29"/>
  <c r="E337" i="29"/>
  <c r="D337" i="29"/>
  <c r="E336" i="29"/>
  <c r="D336" i="29"/>
  <c r="E335" i="29"/>
  <c r="D335" i="29"/>
  <c r="E334" i="29"/>
  <c r="D334" i="29"/>
  <c r="E333" i="29"/>
  <c r="D333" i="29"/>
  <c r="E332" i="29"/>
  <c r="D332" i="29"/>
  <c r="E331" i="29"/>
  <c r="D331" i="29"/>
  <c r="E330" i="29"/>
  <c r="D330" i="29"/>
  <c r="E329" i="29"/>
  <c r="D329" i="29"/>
  <c r="E328" i="29"/>
  <c r="D328" i="29"/>
  <c r="E327" i="29"/>
  <c r="D327" i="29"/>
  <c r="E326" i="29"/>
  <c r="D326" i="29"/>
  <c r="E325" i="29"/>
  <c r="D325" i="29"/>
  <c r="E324" i="29"/>
  <c r="D324" i="29"/>
  <c r="E323" i="29"/>
  <c r="D323" i="29"/>
  <c r="E322" i="29"/>
  <c r="D322" i="29"/>
  <c r="E321" i="29"/>
  <c r="D321" i="29"/>
  <c r="E320" i="29"/>
  <c r="D320" i="29"/>
  <c r="E319" i="29"/>
  <c r="D319" i="29"/>
  <c r="E318" i="29"/>
  <c r="D318" i="29"/>
  <c r="E317" i="29"/>
  <c r="D317" i="29"/>
  <c r="E316" i="29"/>
  <c r="D316" i="29"/>
  <c r="E315" i="29"/>
  <c r="D315" i="29"/>
  <c r="E314" i="29"/>
  <c r="D314" i="29"/>
  <c r="E313" i="29"/>
  <c r="D313" i="29"/>
  <c r="E312" i="29"/>
  <c r="D312" i="29"/>
  <c r="E311" i="29"/>
  <c r="D311" i="29"/>
  <c r="E310" i="29"/>
  <c r="D310" i="29"/>
  <c r="E309" i="29"/>
  <c r="D309" i="29"/>
  <c r="E308" i="29"/>
  <c r="D308" i="29"/>
  <c r="E307" i="29"/>
  <c r="D307" i="29"/>
  <c r="E306" i="29"/>
  <c r="D306" i="29"/>
  <c r="E305" i="29"/>
  <c r="D305" i="29"/>
  <c r="E304" i="29"/>
  <c r="D304" i="29"/>
  <c r="E303" i="29"/>
  <c r="D303" i="29"/>
  <c r="E302" i="29"/>
  <c r="D302" i="29"/>
  <c r="E301" i="29"/>
  <c r="D301" i="29"/>
  <c r="E300" i="29"/>
  <c r="D300" i="29"/>
  <c r="E299" i="29"/>
  <c r="D299" i="29"/>
  <c r="E298" i="29"/>
  <c r="D298" i="29"/>
  <c r="E297" i="29"/>
  <c r="D297" i="29"/>
  <c r="E296" i="29"/>
  <c r="D296" i="29"/>
  <c r="E295" i="29"/>
  <c r="D295" i="29"/>
  <c r="E294" i="29"/>
  <c r="D294" i="29"/>
  <c r="E293" i="29"/>
  <c r="D293" i="29"/>
  <c r="E292" i="29"/>
  <c r="D292" i="29"/>
  <c r="E291" i="29"/>
  <c r="D291" i="29"/>
  <c r="E290" i="29"/>
  <c r="D290" i="29"/>
  <c r="E289" i="29"/>
  <c r="D289" i="29"/>
  <c r="E288" i="29"/>
  <c r="D288" i="29"/>
  <c r="E287" i="29"/>
  <c r="D287" i="29"/>
  <c r="E286" i="29"/>
  <c r="D286" i="29"/>
  <c r="E285" i="29"/>
  <c r="D285" i="29"/>
  <c r="E284" i="29"/>
  <c r="D284" i="29"/>
  <c r="E283" i="29"/>
  <c r="D283" i="29"/>
  <c r="E282" i="29"/>
  <c r="D282" i="29"/>
  <c r="E281" i="29"/>
  <c r="D281" i="29"/>
  <c r="E280" i="29"/>
  <c r="D280" i="29"/>
  <c r="E279" i="29"/>
  <c r="D279" i="29"/>
  <c r="E278" i="29"/>
  <c r="D278" i="29"/>
  <c r="E277" i="29"/>
  <c r="D277" i="29"/>
  <c r="E276" i="29"/>
  <c r="D276" i="29"/>
  <c r="E275" i="29"/>
  <c r="D275" i="29"/>
  <c r="E274" i="29"/>
  <c r="D274" i="29"/>
  <c r="E273" i="29"/>
  <c r="D273" i="29"/>
  <c r="E272" i="29"/>
  <c r="D272" i="29"/>
  <c r="E271" i="29"/>
  <c r="D271" i="29"/>
  <c r="E270" i="29"/>
  <c r="D270" i="29"/>
  <c r="E269" i="29"/>
  <c r="D269" i="29"/>
  <c r="E268" i="29"/>
  <c r="D268" i="29"/>
  <c r="E267" i="29"/>
  <c r="D267" i="29"/>
  <c r="E266" i="29"/>
  <c r="D266" i="29"/>
  <c r="E265" i="29"/>
  <c r="D265" i="29"/>
  <c r="E264" i="29"/>
  <c r="D264" i="29"/>
  <c r="E263" i="29"/>
  <c r="D263" i="29"/>
  <c r="E262" i="29"/>
  <c r="D262" i="29"/>
  <c r="E261" i="29"/>
  <c r="D261" i="29"/>
  <c r="E260" i="29"/>
  <c r="D260" i="29"/>
  <c r="E259" i="29"/>
  <c r="D259" i="29"/>
  <c r="E258" i="29"/>
  <c r="D258" i="29"/>
  <c r="E257" i="29"/>
  <c r="D257" i="29"/>
  <c r="E256" i="29"/>
  <c r="D256" i="29"/>
  <c r="E255" i="29"/>
  <c r="D255" i="29"/>
  <c r="E254" i="29"/>
  <c r="D254" i="29"/>
  <c r="E253" i="29"/>
  <c r="D253" i="29"/>
  <c r="E252" i="29"/>
  <c r="D252" i="29"/>
  <c r="E251" i="29"/>
  <c r="D251" i="29"/>
  <c r="E250" i="29"/>
  <c r="D250" i="29"/>
  <c r="E249" i="29"/>
  <c r="D249" i="29"/>
  <c r="E248" i="29"/>
  <c r="D248" i="29"/>
  <c r="E247" i="29"/>
  <c r="D247" i="29"/>
  <c r="E246" i="29"/>
  <c r="D246" i="29"/>
  <c r="E245" i="29"/>
  <c r="D245" i="29"/>
  <c r="E244" i="29"/>
  <c r="D244" i="29"/>
  <c r="E243" i="29"/>
  <c r="D243" i="29"/>
  <c r="E242" i="29"/>
  <c r="D242" i="29"/>
  <c r="E241" i="29"/>
  <c r="D241" i="29"/>
  <c r="E240" i="29"/>
  <c r="D240" i="29"/>
  <c r="E239" i="29"/>
  <c r="D239" i="29"/>
  <c r="E238" i="29"/>
  <c r="D238" i="29"/>
  <c r="E237" i="29"/>
  <c r="D237" i="29"/>
  <c r="E236" i="29"/>
  <c r="D236" i="29"/>
  <c r="E235" i="29"/>
  <c r="D235" i="29"/>
  <c r="E234" i="29"/>
  <c r="D234" i="29"/>
  <c r="E233" i="29"/>
  <c r="D233" i="29"/>
  <c r="E232" i="29"/>
  <c r="D232" i="29"/>
  <c r="E231" i="29"/>
  <c r="D231" i="29"/>
  <c r="E230" i="29"/>
  <c r="D230" i="29"/>
  <c r="E229" i="29"/>
  <c r="D229" i="29"/>
  <c r="E228" i="29"/>
  <c r="D228" i="29"/>
  <c r="E227" i="29"/>
  <c r="D227" i="29"/>
  <c r="E226" i="29"/>
  <c r="D226" i="29"/>
  <c r="E225" i="29"/>
  <c r="D225" i="29"/>
  <c r="E224" i="29"/>
  <c r="D224" i="29"/>
  <c r="E223" i="29"/>
  <c r="D223" i="29"/>
  <c r="E222" i="29"/>
  <c r="D222" i="29"/>
  <c r="E221" i="29"/>
  <c r="D221" i="29"/>
  <c r="E220" i="29"/>
  <c r="D220" i="29"/>
  <c r="E219" i="29"/>
  <c r="D219" i="29"/>
  <c r="E218" i="29"/>
  <c r="D218" i="29"/>
  <c r="E217" i="29"/>
  <c r="D217" i="29"/>
  <c r="E216" i="29"/>
  <c r="D216" i="29"/>
  <c r="E215" i="29"/>
  <c r="D215" i="29"/>
  <c r="E214" i="29"/>
  <c r="D214" i="29"/>
  <c r="E213" i="29"/>
  <c r="D213" i="29"/>
  <c r="E212" i="29"/>
  <c r="D212" i="29"/>
  <c r="E211" i="29"/>
  <c r="D211" i="29"/>
  <c r="E210" i="29"/>
  <c r="D210" i="29"/>
  <c r="E209" i="29"/>
  <c r="D209" i="29"/>
  <c r="E208" i="29"/>
  <c r="D208" i="29"/>
  <c r="E207" i="29"/>
  <c r="D207" i="29"/>
  <c r="E206" i="29"/>
  <c r="D206" i="29"/>
  <c r="E205" i="29"/>
  <c r="D205" i="29"/>
  <c r="E204" i="29"/>
  <c r="D204" i="29"/>
  <c r="E203" i="29"/>
  <c r="D203" i="29"/>
  <c r="E202" i="29"/>
  <c r="D202" i="29"/>
  <c r="E201" i="29"/>
  <c r="D201" i="29"/>
  <c r="E200" i="29"/>
  <c r="D200" i="29"/>
  <c r="E199" i="29"/>
  <c r="D199" i="29"/>
  <c r="E198" i="29"/>
  <c r="D198" i="29"/>
  <c r="E197" i="29"/>
  <c r="D197" i="29"/>
  <c r="E196" i="29"/>
  <c r="D196" i="29"/>
  <c r="E195" i="29"/>
  <c r="D195" i="29"/>
  <c r="E194" i="29"/>
  <c r="D194" i="29"/>
  <c r="E193" i="29"/>
  <c r="D193" i="29"/>
  <c r="E192" i="29"/>
  <c r="D192" i="29"/>
  <c r="E191" i="29"/>
  <c r="D191" i="29"/>
  <c r="E190" i="29"/>
  <c r="D190" i="29"/>
  <c r="E189" i="29"/>
  <c r="D189" i="29"/>
  <c r="E188" i="29"/>
  <c r="D188" i="29"/>
  <c r="E187" i="29"/>
  <c r="D187" i="29"/>
  <c r="E186" i="29"/>
  <c r="D186" i="29"/>
  <c r="E185" i="29"/>
  <c r="D185" i="29"/>
  <c r="E184" i="29"/>
  <c r="D184" i="29"/>
  <c r="E183" i="29"/>
  <c r="D183" i="29"/>
  <c r="E182" i="29"/>
  <c r="D182" i="29"/>
  <c r="E181" i="29"/>
  <c r="D181" i="29"/>
  <c r="E180" i="29"/>
  <c r="D180" i="29"/>
  <c r="E179" i="29"/>
  <c r="D179" i="29"/>
  <c r="E178" i="29"/>
  <c r="D178" i="29"/>
  <c r="E177" i="29"/>
  <c r="D177" i="29"/>
  <c r="E176" i="29"/>
  <c r="D176" i="29"/>
  <c r="E175" i="29"/>
  <c r="D175" i="29"/>
  <c r="E174" i="29"/>
  <c r="D174" i="29"/>
  <c r="E173" i="29"/>
  <c r="D173" i="29"/>
  <c r="E172" i="29"/>
  <c r="D172" i="29"/>
  <c r="E171" i="29"/>
  <c r="D171" i="29"/>
  <c r="E170" i="29"/>
  <c r="D170" i="29"/>
  <c r="E169" i="29"/>
  <c r="D169" i="29"/>
  <c r="E168" i="29"/>
  <c r="D168" i="29"/>
  <c r="E167" i="29"/>
  <c r="D167" i="29"/>
  <c r="E166" i="29"/>
  <c r="D166" i="29"/>
  <c r="E165" i="29"/>
  <c r="D165" i="29"/>
  <c r="E164" i="29"/>
  <c r="D164" i="29"/>
  <c r="E163" i="29"/>
  <c r="D163" i="29"/>
  <c r="E162" i="29"/>
  <c r="D162" i="29"/>
  <c r="E161" i="29"/>
  <c r="D161" i="29"/>
  <c r="E160" i="29"/>
  <c r="D160" i="29"/>
  <c r="E159" i="29"/>
  <c r="D159" i="29"/>
  <c r="E158" i="29"/>
  <c r="D158" i="29"/>
  <c r="E157" i="29"/>
  <c r="D157" i="29"/>
  <c r="E156" i="29"/>
  <c r="D156" i="29"/>
  <c r="E155" i="29"/>
  <c r="D155" i="29"/>
  <c r="E154" i="29"/>
  <c r="D154" i="29"/>
  <c r="E153" i="29"/>
  <c r="D153" i="29"/>
  <c r="E152" i="29"/>
  <c r="D152" i="29"/>
  <c r="E151" i="29"/>
  <c r="D151" i="29"/>
  <c r="E150" i="29"/>
  <c r="D150" i="29"/>
  <c r="E149" i="29"/>
  <c r="D149" i="29"/>
  <c r="E148" i="29"/>
  <c r="D148" i="29"/>
  <c r="E147" i="29"/>
  <c r="D147" i="29"/>
  <c r="E146" i="29"/>
  <c r="D146" i="29"/>
  <c r="E145" i="29"/>
  <c r="D145" i="29"/>
  <c r="E144" i="29"/>
  <c r="D144" i="29"/>
  <c r="E143" i="29"/>
  <c r="D143" i="29"/>
  <c r="E142" i="29"/>
  <c r="D142" i="29"/>
  <c r="E141" i="29"/>
  <c r="D141" i="29"/>
  <c r="E140" i="29"/>
  <c r="D140" i="29"/>
  <c r="E139" i="29"/>
  <c r="D139" i="29"/>
  <c r="E138" i="29"/>
  <c r="D138" i="29"/>
  <c r="E137" i="29"/>
  <c r="D137" i="29"/>
  <c r="E136" i="29"/>
  <c r="D136" i="29"/>
  <c r="E135" i="29"/>
  <c r="D135" i="29"/>
  <c r="E134" i="29"/>
  <c r="D134" i="29"/>
  <c r="E133" i="29"/>
  <c r="D133" i="29"/>
  <c r="E132" i="29"/>
  <c r="D132" i="29"/>
  <c r="E131" i="29"/>
  <c r="D131" i="29"/>
  <c r="E130" i="29"/>
  <c r="D130" i="29"/>
  <c r="E129" i="29"/>
  <c r="D129" i="29"/>
  <c r="E128" i="29"/>
  <c r="D128" i="29"/>
  <c r="E127" i="29"/>
  <c r="D127" i="29"/>
  <c r="E126" i="29"/>
  <c r="D126" i="29"/>
  <c r="E125" i="29"/>
  <c r="D125" i="29"/>
  <c r="E124" i="29"/>
  <c r="D124" i="29"/>
  <c r="E123" i="29"/>
  <c r="D123" i="29"/>
  <c r="E122" i="29"/>
  <c r="D122" i="29"/>
  <c r="E121" i="29"/>
  <c r="D121" i="29"/>
  <c r="E120" i="29"/>
  <c r="D120" i="29"/>
  <c r="E119" i="29"/>
  <c r="D119" i="29"/>
  <c r="E118" i="29"/>
  <c r="D118" i="29"/>
  <c r="E117" i="29"/>
  <c r="D117" i="29"/>
  <c r="E116" i="29"/>
  <c r="D116" i="29"/>
  <c r="E115" i="29"/>
  <c r="D115" i="29"/>
  <c r="E114" i="29"/>
  <c r="D114" i="29"/>
  <c r="E113" i="29"/>
  <c r="D113" i="29"/>
  <c r="E112" i="29"/>
  <c r="D112" i="29"/>
  <c r="E111" i="29"/>
  <c r="D111" i="29"/>
  <c r="E110" i="29"/>
  <c r="D110" i="29"/>
  <c r="E109" i="29"/>
  <c r="D109" i="29"/>
  <c r="E108" i="29"/>
  <c r="D108" i="29"/>
  <c r="E107" i="29"/>
  <c r="D107" i="29"/>
  <c r="E106" i="29"/>
  <c r="D106" i="29"/>
  <c r="E105" i="29"/>
  <c r="D105" i="29"/>
  <c r="E104" i="29"/>
  <c r="D104" i="29"/>
  <c r="E103" i="29"/>
  <c r="D103" i="29"/>
  <c r="E102" i="29"/>
  <c r="D102" i="29"/>
  <c r="E101" i="29"/>
  <c r="D101" i="29"/>
  <c r="E100" i="29"/>
  <c r="D100" i="29"/>
  <c r="E99" i="29"/>
  <c r="D99" i="29"/>
  <c r="E98" i="29"/>
  <c r="D98" i="29"/>
  <c r="E97" i="29"/>
  <c r="D97" i="29"/>
  <c r="E96" i="29"/>
  <c r="D96" i="29"/>
  <c r="E95" i="29"/>
  <c r="D95" i="29"/>
  <c r="E94" i="29"/>
  <c r="D94" i="29"/>
  <c r="E93" i="29"/>
  <c r="D93" i="29"/>
  <c r="E92" i="29"/>
  <c r="D92" i="29"/>
  <c r="E91" i="29"/>
  <c r="D91" i="29"/>
  <c r="E90" i="29"/>
  <c r="D90" i="29"/>
  <c r="E89" i="29"/>
  <c r="D89" i="29"/>
  <c r="E88" i="29"/>
  <c r="D88" i="29"/>
  <c r="E87" i="29"/>
  <c r="D87" i="29"/>
  <c r="E86" i="29"/>
  <c r="D86" i="29"/>
  <c r="E85" i="29"/>
  <c r="D85" i="29"/>
  <c r="E84" i="29"/>
  <c r="D84" i="29"/>
  <c r="E83" i="29"/>
  <c r="D83" i="29"/>
  <c r="E82" i="29"/>
  <c r="D82" i="29"/>
  <c r="E81" i="29"/>
  <c r="D81" i="29"/>
  <c r="E80" i="29"/>
  <c r="D80" i="29"/>
  <c r="E79" i="29"/>
  <c r="D79" i="29"/>
  <c r="E78" i="29"/>
  <c r="D78" i="29"/>
  <c r="E77" i="29"/>
  <c r="D77" i="29"/>
  <c r="E76" i="29"/>
  <c r="D76" i="29"/>
  <c r="E75" i="29"/>
  <c r="D75" i="29"/>
  <c r="E74" i="29"/>
  <c r="D74" i="29"/>
  <c r="E73" i="29"/>
  <c r="D73" i="29"/>
  <c r="E72" i="29"/>
  <c r="D72" i="29"/>
  <c r="E71" i="29"/>
  <c r="D71" i="29"/>
  <c r="E70" i="29"/>
  <c r="D70" i="29"/>
  <c r="E69" i="29"/>
  <c r="D69" i="29"/>
  <c r="E68" i="29"/>
  <c r="D68" i="29"/>
  <c r="E67" i="29"/>
  <c r="D67" i="29"/>
  <c r="E66" i="29"/>
  <c r="D66" i="29"/>
  <c r="E65" i="29"/>
  <c r="D65" i="29"/>
  <c r="E64" i="29"/>
  <c r="D64" i="29"/>
  <c r="E63" i="29"/>
  <c r="D63" i="29"/>
  <c r="E62" i="29"/>
  <c r="D62" i="29"/>
  <c r="E61" i="29"/>
  <c r="D61" i="29"/>
  <c r="E60" i="29"/>
  <c r="D60" i="29"/>
  <c r="E59" i="29"/>
  <c r="D59" i="29"/>
  <c r="E58" i="29"/>
  <c r="D58" i="29"/>
  <c r="E57" i="29"/>
  <c r="D57" i="29"/>
  <c r="E56" i="29"/>
  <c r="D56" i="29"/>
  <c r="E55" i="29"/>
  <c r="D55" i="29"/>
  <c r="E54" i="29"/>
  <c r="D54" i="29"/>
  <c r="E53" i="29"/>
  <c r="D53" i="29"/>
  <c r="E52" i="29"/>
  <c r="D52" i="29"/>
  <c r="E51" i="29"/>
  <c r="D51" i="29"/>
  <c r="E50" i="29"/>
  <c r="D50" i="29"/>
  <c r="E49" i="29"/>
  <c r="D49" i="29"/>
  <c r="E48" i="29"/>
  <c r="D48" i="29"/>
  <c r="E47" i="29"/>
  <c r="D47" i="29"/>
  <c r="E46" i="29"/>
  <c r="D46" i="29"/>
  <c r="E45" i="29"/>
  <c r="D45" i="29"/>
  <c r="E44" i="29"/>
  <c r="D44" i="29"/>
  <c r="E43" i="29"/>
  <c r="D43" i="29"/>
  <c r="E42" i="29"/>
  <c r="D42" i="29"/>
  <c r="E41" i="29"/>
  <c r="D41" i="29"/>
  <c r="E40" i="29"/>
  <c r="D40" i="29"/>
  <c r="E39" i="29"/>
  <c r="D39" i="29"/>
  <c r="E38" i="29"/>
  <c r="D38" i="29"/>
  <c r="E37" i="29"/>
  <c r="D37" i="29"/>
  <c r="E36" i="29"/>
  <c r="D36" i="29"/>
  <c r="E35" i="29"/>
  <c r="D35" i="29"/>
  <c r="E34" i="29"/>
  <c r="D34" i="29"/>
  <c r="E33" i="29"/>
  <c r="D33" i="29"/>
  <c r="E32" i="29"/>
  <c r="D32" i="29"/>
  <c r="E31" i="29"/>
  <c r="D31" i="29"/>
  <c r="E30" i="29"/>
  <c r="D30" i="29"/>
  <c r="E29" i="29"/>
  <c r="D29" i="29"/>
  <c r="E28" i="29"/>
  <c r="D28" i="29"/>
  <c r="E27" i="29"/>
  <c r="D27" i="29"/>
  <c r="E26" i="29"/>
  <c r="D26" i="29"/>
  <c r="E25" i="29"/>
  <c r="D25" i="29"/>
  <c r="E24" i="29"/>
  <c r="D24" i="29"/>
  <c r="E23" i="29"/>
  <c r="D23" i="29"/>
  <c r="E22" i="29"/>
  <c r="D22" i="29"/>
  <c r="E21" i="29"/>
  <c r="D21" i="29"/>
  <c r="E20" i="29"/>
  <c r="D20" i="29"/>
  <c r="E19" i="29"/>
  <c r="D19" i="29"/>
  <c r="E18" i="29"/>
  <c r="D18" i="29"/>
  <c r="E17" i="29"/>
  <c r="D17" i="29"/>
  <c r="E16" i="29"/>
  <c r="D16" i="29"/>
  <c r="E15" i="29"/>
  <c r="D15" i="29"/>
  <c r="E14" i="29"/>
  <c r="D14" i="29"/>
  <c r="E211" i="30"/>
  <c r="D211" i="30"/>
  <c r="E210" i="30"/>
  <c r="D210" i="30"/>
  <c r="E209" i="30"/>
  <c r="D209" i="30"/>
  <c r="E208" i="30"/>
  <c r="D208" i="30"/>
  <c r="E207" i="30"/>
  <c r="D207" i="30"/>
  <c r="E206" i="30"/>
  <c r="D206" i="30"/>
  <c r="E205" i="30"/>
  <c r="D205" i="30"/>
  <c r="E204" i="30"/>
  <c r="D204" i="30"/>
  <c r="E203" i="30"/>
  <c r="D203" i="30"/>
  <c r="E202" i="30"/>
  <c r="D202" i="30"/>
  <c r="E201" i="30"/>
  <c r="D201" i="30"/>
  <c r="E200" i="30"/>
  <c r="D200" i="30"/>
  <c r="E199" i="30"/>
  <c r="D199" i="30"/>
  <c r="E198" i="30"/>
  <c r="D198" i="30"/>
  <c r="E197" i="30"/>
  <c r="D197" i="30"/>
  <c r="E196" i="30"/>
  <c r="D196" i="30"/>
  <c r="E195" i="30"/>
  <c r="D195" i="30"/>
  <c r="E194" i="30"/>
  <c r="D194" i="30"/>
  <c r="E193" i="30"/>
  <c r="D193" i="30"/>
  <c r="E192" i="30"/>
  <c r="D192" i="30"/>
  <c r="E191" i="30"/>
  <c r="D191" i="30"/>
  <c r="E190" i="30"/>
  <c r="D190" i="30"/>
  <c r="E189" i="30"/>
  <c r="D189" i="30"/>
  <c r="E188" i="30"/>
  <c r="D188" i="30"/>
  <c r="E187" i="30"/>
  <c r="D187" i="30"/>
  <c r="E186" i="30"/>
  <c r="D186" i="30"/>
  <c r="E185" i="30"/>
  <c r="D185" i="30"/>
  <c r="E184" i="30"/>
  <c r="D184" i="30"/>
  <c r="E183" i="30"/>
  <c r="D183" i="30"/>
  <c r="E182" i="30"/>
  <c r="D182" i="30"/>
  <c r="E181" i="30"/>
  <c r="D181" i="30"/>
  <c r="E180" i="30"/>
  <c r="D180" i="30"/>
  <c r="E179" i="30"/>
  <c r="D179" i="30"/>
  <c r="E178" i="30"/>
  <c r="D178" i="30"/>
  <c r="E177" i="30"/>
  <c r="D177" i="30"/>
  <c r="E176" i="30"/>
  <c r="D176" i="30"/>
  <c r="E175" i="30"/>
  <c r="D175" i="30"/>
  <c r="E174" i="30"/>
  <c r="D174" i="30"/>
  <c r="E173" i="30"/>
  <c r="D173" i="30"/>
  <c r="E172" i="30"/>
  <c r="D172" i="30"/>
  <c r="E171" i="30"/>
  <c r="D171" i="30"/>
  <c r="E170" i="30"/>
  <c r="D170" i="30"/>
  <c r="E169" i="30"/>
  <c r="D169" i="30"/>
  <c r="E168" i="30"/>
  <c r="D168" i="30"/>
  <c r="E167" i="30"/>
  <c r="D167" i="30"/>
  <c r="E166" i="30"/>
  <c r="D166" i="30"/>
  <c r="E165" i="30"/>
  <c r="D165" i="30"/>
  <c r="E164" i="30"/>
  <c r="D164" i="30"/>
  <c r="E163" i="30"/>
  <c r="D163" i="30"/>
  <c r="E162" i="30"/>
  <c r="D162" i="30"/>
  <c r="E161" i="30"/>
  <c r="D161" i="30"/>
  <c r="E160" i="30"/>
  <c r="D160" i="30"/>
  <c r="E159" i="30"/>
  <c r="D159" i="30"/>
  <c r="E158" i="30"/>
  <c r="D158" i="30"/>
  <c r="E157" i="30"/>
  <c r="D157" i="30"/>
  <c r="E156" i="30"/>
  <c r="D156" i="30"/>
  <c r="E155" i="30"/>
  <c r="D155" i="30"/>
  <c r="E154" i="30"/>
  <c r="D154" i="30"/>
  <c r="E153" i="30"/>
  <c r="D153" i="30"/>
  <c r="E152" i="30"/>
  <c r="D152" i="30"/>
  <c r="E151" i="30"/>
  <c r="D151" i="30"/>
  <c r="E150" i="30"/>
  <c r="D150" i="30"/>
  <c r="E149" i="30"/>
  <c r="D149" i="30"/>
  <c r="E148" i="30"/>
  <c r="D148" i="30"/>
  <c r="E147" i="30"/>
  <c r="D147" i="30"/>
  <c r="E146" i="30"/>
  <c r="D146" i="30"/>
  <c r="E145" i="30"/>
  <c r="D145" i="30"/>
  <c r="E144" i="30"/>
  <c r="D144" i="30"/>
  <c r="E143" i="30"/>
  <c r="D143" i="30"/>
  <c r="E142" i="30"/>
  <c r="D142" i="30"/>
  <c r="E141" i="30"/>
  <c r="D141" i="30"/>
  <c r="E140" i="30"/>
  <c r="D140" i="30"/>
  <c r="E139" i="30"/>
  <c r="D139" i="30"/>
  <c r="E138" i="30"/>
  <c r="D138" i="30"/>
  <c r="E137" i="30"/>
  <c r="D137" i="30"/>
  <c r="E136" i="30"/>
  <c r="D136" i="30"/>
  <c r="E135" i="30"/>
  <c r="D135" i="30"/>
  <c r="E134" i="30"/>
  <c r="D134" i="30"/>
  <c r="E133" i="30"/>
  <c r="D133" i="30"/>
  <c r="E132" i="30"/>
  <c r="D132" i="30"/>
  <c r="E131" i="30"/>
  <c r="D131" i="30"/>
  <c r="E130" i="30"/>
  <c r="D130" i="30"/>
  <c r="E129" i="30"/>
  <c r="D129" i="30"/>
  <c r="E128" i="30"/>
  <c r="D128" i="30"/>
  <c r="E127" i="30"/>
  <c r="D127" i="30"/>
  <c r="E126" i="30"/>
  <c r="D126" i="30"/>
  <c r="E125" i="30"/>
  <c r="D125" i="30"/>
  <c r="E124" i="30"/>
  <c r="D124" i="30"/>
  <c r="E123" i="30"/>
  <c r="D123" i="30"/>
  <c r="E122" i="30"/>
  <c r="D122" i="30"/>
  <c r="E121" i="30"/>
  <c r="D121" i="30"/>
  <c r="E120" i="30"/>
  <c r="D120" i="30"/>
  <c r="E119" i="30"/>
  <c r="D119" i="30"/>
  <c r="E118" i="30"/>
  <c r="D118" i="30"/>
  <c r="E117" i="30"/>
  <c r="D117" i="30"/>
  <c r="E116" i="30"/>
  <c r="D116" i="30"/>
  <c r="E115" i="30"/>
  <c r="D115" i="30"/>
  <c r="E114" i="30"/>
  <c r="D114" i="30"/>
  <c r="E113" i="30"/>
  <c r="D113" i="30"/>
  <c r="E112" i="30"/>
  <c r="D112" i="30"/>
  <c r="E111" i="30"/>
  <c r="D111" i="30"/>
  <c r="E110" i="30"/>
  <c r="D110" i="30"/>
  <c r="E109" i="30"/>
  <c r="D109" i="30"/>
  <c r="E108" i="30"/>
  <c r="D108" i="30"/>
  <c r="E107" i="30"/>
  <c r="D107" i="30"/>
  <c r="E106" i="30"/>
  <c r="D106" i="30"/>
  <c r="E105" i="30"/>
  <c r="D105" i="30"/>
  <c r="E104" i="30"/>
  <c r="D104" i="30"/>
  <c r="E103" i="30"/>
  <c r="D103" i="30"/>
  <c r="E102" i="30"/>
  <c r="D102" i="30"/>
  <c r="E101" i="30"/>
  <c r="D101" i="30"/>
  <c r="E100" i="30"/>
  <c r="D100" i="30"/>
  <c r="E99" i="30"/>
  <c r="D99" i="30"/>
  <c r="E98" i="30"/>
  <c r="D98" i="30"/>
  <c r="E97" i="30"/>
  <c r="D97" i="30"/>
  <c r="E96" i="30"/>
  <c r="D96" i="30"/>
  <c r="E95" i="30"/>
  <c r="D95" i="30"/>
  <c r="E94" i="30"/>
  <c r="D94" i="30"/>
  <c r="E93" i="30"/>
  <c r="D93" i="30"/>
  <c r="E92" i="30"/>
  <c r="D92" i="30"/>
  <c r="E91" i="30"/>
  <c r="D91" i="30"/>
  <c r="E90" i="30"/>
  <c r="D90" i="30"/>
  <c r="E89" i="30"/>
  <c r="D89" i="30"/>
  <c r="E88" i="30"/>
  <c r="D88" i="30"/>
  <c r="E87" i="30"/>
  <c r="D87" i="30"/>
  <c r="E86" i="30"/>
  <c r="D86" i="30"/>
  <c r="E85" i="30"/>
  <c r="D85" i="30"/>
  <c r="E84" i="30"/>
  <c r="D84" i="30"/>
  <c r="E83" i="30"/>
  <c r="D83" i="30"/>
  <c r="E82" i="30"/>
  <c r="D82" i="30"/>
  <c r="E81" i="30"/>
  <c r="D81" i="30"/>
  <c r="E80" i="30"/>
  <c r="D80" i="30"/>
  <c r="E79" i="30"/>
  <c r="D79" i="30"/>
  <c r="E78" i="30"/>
  <c r="D78" i="30"/>
  <c r="E77" i="30"/>
  <c r="D77" i="30"/>
  <c r="E76" i="30"/>
  <c r="D76" i="30"/>
  <c r="E75" i="30"/>
  <c r="D75" i="30"/>
  <c r="E74" i="30"/>
  <c r="D74" i="30"/>
  <c r="E73" i="30"/>
  <c r="D73" i="30"/>
  <c r="E72" i="30"/>
  <c r="D72" i="30"/>
  <c r="E71" i="30"/>
  <c r="D71" i="30"/>
  <c r="E70" i="30"/>
  <c r="D70" i="30"/>
  <c r="E69" i="30"/>
  <c r="D69" i="30"/>
  <c r="E68" i="30"/>
  <c r="D68" i="30"/>
  <c r="E67" i="30"/>
  <c r="D67" i="30"/>
  <c r="E66" i="30"/>
  <c r="D66" i="30"/>
  <c r="E65" i="30"/>
  <c r="D65" i="30"/>
  <c r="E64" i="30"/>
  <c r="D64" i="30"/>
  <c r="E63" i="30"/>
  <c r="D63" i="30"/>
  <c r="E62" i="30"/>
  <c r="D62" i="30"/>
  <c r="E61" i="30"/>
  <c r="D61" i="30"/>
  <c r="E60" i="30"/>
  <c r="D60" i="30"/>
  <c r="E59" i="30"/>
  <c r="D59" i="30"/>
  <c r="E58" i="30"/>
  <c r="D58" i="30"/>
  <c r="E57" i="30"/>
  <c r="D57" i="30"/>
  <c r="E56" i="30"/>
  <c r="D56" i="30"/>
  <c r="E55" i="30"/>
  <c r="D55" i="30"/>
  <c r="E54" i="30"/>
  <c r="D54" i="30"/>
  <c r="E53" i="30"/>
  <c r="D53" i="30"/>
  <c r="E52" i="30"/>
  <c r="D52" i="30"/>
  <c r="E51" i="30"/>
  <c r="D51" i="30"/>
  <c r="E50" i="30"/>
  <c r="D50" i="30"/>
  <c r="E49" i="30"/>
  <c r="D49" i="30"/>
  <c r="E48" i="30"/>
  <c r="D48" i="30"/>
  <c r="E47" i="30"/>
  <c r="D47" i="30"/>
  <c r="E46" i="30"/>
  <c r="D46" i="30"/>
  <c r="E45" i="30"/>
  <c r="D45" i="30"/>
  <c r="E44" i="30"/>
  <c r="D44" i="30"/>
  <c r="E43" i="30"/>
  <c r="D43" i="30"/>
  <c r="E42" i="30"/>
  <c r="D42" i="30"/>
  <c r="E41" i="30"/>
  <c r="D41" i="30"/>
  <c r="E40" i="30"/>
  <c r="D40" i="30"/>
  <c r="E39" i="30"/>
  <c r="D39" i="30"/>
  <c r="E38" i="30"/>
  <c r="D38" i="30"/>
  <c r="E37" i="30"/>
  <c r="D37" i="30"/>
  <c r="E36" i="30"/>
  <c r="D36" i="30"/>
  <c r="E35" i="30"/>
  <c r="D35" i="30"/>
  <c r="E34" i="30"/>
  <c r="D34" i="30"/>
  <c r="E33" i="30"/>
  <c r="D33" i="30"/>
  <c r="E32" i="30"/>
  <c r="D32" i="30"/>
  <c r="E31" i="30"/>
  <c r="D31" i="30"/>
  <c r="E30" i="30"/>
  <c r="D30" i="30"/>
  <c r="E29" i="30"/>
  <c r="D29" i="30"/>
  <c r="E28" i="30"/>
  <c r="D28" i="30"/>
  <c r="E27" i="30"/>
  <c r="D27" i="30"/>
  <c r="E26" i="30"/>
  <c r="D26" i="30"/>
  <c r="E25" i="30"/>
  <c r="D25" i="30"/>
  <c r="E24" i="30"/>
  <c r="D24" i="30"/>
  <c r="E23" i="30"/>
  <c r="D23" i="30"/>
  <c r="E22" i="30"/>
  <c r="D22" i="30"/>
  <c r="E21" i="30"/>
  <c r="D21" i="30"/>
  <c r="E20" i="30"/>
  <c r="D20" i="30"/>
  <c r="E19" i="30"/>
  <c r="D19" i="30"/>
  <c r="E18" i="30"/>
  <c r="D18" i="30"/>
  <c r="E17" i="30"/>
  <c r="D17" i="30"/>
  <c r="E16" i="30"/>
  <c r="D16" i="30"/>
  <c r="E15" i="30"/>
  <c r="D15" i="30"/>
  <c r="E14" i="30"/>
  <c r="D14" i="30"/>
  <c r="E13" i="30"/>
  <c r="D13" i="30"/>
  <c r="E12" i="30"/>
  <c r="D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A211" i="30"/>
  <c r="A210" i="30"/>
  <c r="A209" i="30"/>
  <c r="A208" i="30"/>
  <c r="A207" i="30"/>
  <c r="A206" i="30"/>
  <c r="A205" i="30"/>
  <c r="A204" i="30"/>
  <c r="A203" i="30"/>
  <c r="A202" i="30"/>
  <c r="A201" i="30"/>
  <c r="A200" i="30"/>
  <c r="A199" i="30"/>
  <c r="A198" i="30"/>
  <c r="A197" i="30"/>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68" i="30"/>
  <c r="A167" i="30"/>
  <c r="A166" i="30"/>
  <c r="A165" i="30"/>
  <c r="A164" i="30"/>
  <c r="A163" i="30"/>
  <c r="A162" i="30"/>
  <c r="A161" i="30"/>
  <c r="A160" i="30"/>
  <c r="A159" i="30"/>
  <c r="A158" i="30"/>
  <c r="A157" i="30"/>
  <c r="A156" i="30"/>
  <c r="A155" i="30"/>
  <c r="A154" i="30"/>
  <c r="A153" i="30"/>
  <c r="A152" i="30"/>
  <c r="A151" i="30"/>
  <c r="A150" i="30"/>
  <c r="A149" i="30"/>
  <c r="A148" i="30"/>
  <c r="A147" i="30"/>
  <c r="A146" i="30"/>
  <c r="A145" i="30"/>
  <c r="A144" i="30"/>
  <c r="A143" i="30"/>
  <c r="A142" i="30"/>
  <c r="A141" i="30"/>
  <c r="A140" i="30"/>
  <c r="A139" i="30"/>
  <c r="A138" i="30"/>
  <c r="A137" i="30"/>
  <c r="A136" i="30"/>
  <c r="A135" i="30"/>
  <c r="A134" i="30"/>
  <c r="A133" i="30"/>
  <c r="A132" i="30"/>
  <c r="A131" i="30"/>
  <c r="A130" i="30"/>
  <c r="A129" i="30"/>
  <c r="A128" i="30"/>
  <c r="A127" i="30"/>
  <c r="A126" i="30"/>
  <c r="A125" i="30"/>
  <c r="A124" i="30"/>
  <c r="A123" i="30"/>
  <c r="A122" i="30"/>
  <c r="A121" i="30"/>
  <c r="A120" i="30"/>
  <c r="A119" i="30"/>
  <c r="A118" i="30"/>
  <c r="A117" i="30"/>
  <c r="A116" i="30"/>
  <c r="A115" i="30"/>
  <c r="A114" i="30"/>
  <c r="A113" i="30"/>
  <c r="A112" i="30"/>
  <c r="A111" i="30"/>
  <c r="A110" i="30"/>
  <c r="A109" i="30"/>
  <c r="A108" i="30"/>
  <c r="A107" i="30"/>
  <c r="A106" i="30"/>
  <c r="A105" i="30"/>
  <c r="A104" i="30"/>
  <c r="A103" i="30"/>
  <c r="A102" i="30"/>
  <c r="A101" i="30"/>
  <c r="A100" i="30"/>
  <c r="A99" i="30"/>
  <c r="A98" i="30"/>
  <c r="A97" i="30"/>
  <c r="A96" i="30"/>
  <c r="A95" i="30"/>
  <c r="A94" i="30"/>
  <c r="A93" i="30"/>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C6" i="30"/>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C6" i="29"/>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C6" i="24"/>
  <c r="E25" i="24" l="1"/>
  <c r="D25" i="24"/>
  <c r="E41" i="24"/>
  <c r="D41" i="24"/>
  <c r="E19" i="24"/>
  <c r="D19" i="24"/>
  <c r="E27" i="24"/>
  <c r="D27" i="24"/>
  <c r="E35" i="24"/>
  <c r="D35" i="24"/>
  <c r="E43" i="24"/>
  <c r="D43" i="24"/>
  <c r="E12" i="24"/>
  <c r="D12" i="24"/>
  <c r="G4" i="24"/>
  <c r="E13" i="24"/>
  <c r="D13" i="24"/>
  <c r="E21" i="24"/>
  <c r="D21" i="24"/>
  <c r="E29" i="24"/>
  <c r="D29" i="24"/>
  <c r="E37" i="24"/>
  <c r="D37" i="24"/>
  <c r="E45" i="24"/>
  <c r="D45" i="24"/>
  <c r="E15" i="24"/>
  <c r="D15" i="24"/>
  <c r="E23" i="24"/>
  <c r="D23" i="24"/>
  <c r="E31" i="24"/>
  <c r="D31" i="24"/>
  <c r="E39" i="24"/>
  <c r="D39" i="24"/>
  <c r="E47" i="24"/>
  <c r="D47" i="24"/>
  <c r="E16" i="24"/>
  <c r="D16" i="24"/>
  <c r="E24" i="24"/>
  <c r="D24" i="24"/>
  <c r="E32" i="24"/>
  <c r="D32" i="24"/>
  <c r="E40" i="24"/>
  <c r="D40" i="24"/>
  <c r="E17" i="24"/>
  <c r="D17" i="24"/>
  <c r="E33" i="24"/>
  <c r="D33" i="24"/>
  <c r="E18" i="24"/>
  <c r="D18" i="24"/>
  <c r="E26" i="24"/>
  <c r="D26" i="24"/>
  <c r="E34" i="24"/>
  <c r="D34" i="24"/>
  <c r="E42" i="24"/>
  <c r="D42" i="24"/>
  <c r="E20" i="24"/>
  <c r="D20" i="24"/>
  <c r="E28" i="24"/>
  <c r="D28" i="24"/>
  <c r="E36" i="24"/>
  <c r="D36" i="24"/>
  <c r="E44" i="24"/>
  <c r="D44" i="24"/>
  <c r="E14" i="24"/>
  <c r="D14" i="24"/>
  <c r="E22" i="24"/>
  <c r="D22" i="24"/>
  <c r="E30" i="24"/>
  <c r="D30" i="24"/>
  <c r="E38" i="24"/>
  <c r="D38" i="24"/>
  <c r="E46" i="24"/>
  <c r="D46" i="24"/>
  <c r="W6" i="24" l="1"/>
  <c r="W8" i="24" s="1"/>
  <c r="Q211" i="30"/>
  <c r="Q210" i="30"/>
  <c r="Q209" i="30"/>
  <c r="Q208" i="30"/>
  <c r="Q207" i="30"/>
  <c r="Q206" i="30"/>
  <c r="Q205" i="30"/>
  <c r="Q204" i="30"/>
  <c r="Q203" i="30"/>
  <c r="Q202" i="30"/>
  <c r="Q201" i="30"/>
  <c r="Q200" i="30"/>
  <c r="Q199" i="30"/>
  <c r="Q198" i="30"/>
  <c r="Q197" i="30"/>
  <c r="Q196" i="30"/>
  <c r="Q195" i="30"/>
  <c r="Q194" i="30"/>
  <c r="Q193" i="30"/>
  <c r="Q192" i="30"/>
  <c r="Q191" i="30"/>
  <c r="Q190" i="30"/>
  <c r="Q189" i="30"/>
  <c r="Q188" i="30"/>
  <c r="Q187" i="30"/>
  <c r="Q186" i="30"/>
  <c r="Q185" i="30"/>
  <c r="Q184" i="30"/>
  <c r="Q183" i="30"/>
  <c r="Q182" i="30"/>
  <c r="Q181" i="30"/>
  <c r="Q180" i="30"/>
  <c r="Q179" i="30"/>
  <c r="Q178" i="30"/>
  <c r="Q177" i="30"/>
  <c r="Q176" i="30"/>
  <c r="Q175" i="30"/>
  <c r="Q174" i="30"/>
  <c r="Q173" i="30"/>
  <c r="Q172" i="30"/>
  <c r="Q171" i="30"/>
  <c r="Q170" i="30"/>
  <c r="Q169" i="30"/>
  <c r="Q168" i="30"/>
  <c r="Q167" i="30"/>
  <c r="Q166" i="30"/>
  <c r="Q165" i="30"/>
  <c r="Q164" i="30"/>
  <c r="Q163" i="30"/>
  <c r="Q162" i="30"/>
  <c r="Q161" i="30"/>
  <c r="Q160" i="30"/>
  <c r="Q159" i="30"/>
  <c r="Q158" i="30"/>
  <c r="Q157" i="30"/>
  <c r="Q156" i="30"/>
  <c r="Q155" i="30"/>
  <c r="Q154" i="30"/>
  <c r="Q153" i="30"/>
  <c r="Q152" i="30"/>
  <c r="Q151" i="30"/>
  <c r="Q150" i="30"/>
  <c r="Q149" i="30"/>
  <c r="Q148" i="30"/>
  <c r="Q147" i="30"/>
  <c r="Q146" i="30"/>
  <c r="Q145" i="30"/>
  <c r="Q144" i="30"/>
  <c r="Q143" i="30"/>
  <c r="Q142" i="30"/>
  <c r="Q141" i="30"/>
  <c r="Q140" i="30"/>
  <c r="Q139" i="30"/>
  <c r="Q138" i="30"/>
  <c r="Q137" i="30"/>
  <c r="Q136" i="30"/>
  <c r="Q135" i="30"/>
  <c r="Q134" i="30"/>
  <c r="Q133" i="30"/>
  <c r="Q132" i="30"/>
  <c r="Q131" i="30"/>
  <c r="Q130" i="30"/>
  <c r="Q129" i="30"/>
  <c r="Q128" i="30"/>
  <c r="Q127" i="30"/>
  <c r="Q126" i="30"/>
  <c r="Q125" i="30"/>
  <c r="Q124" i="30"/>
  <c r="Q123" i="30"/>
  <c r="Q122" i="30"/>
  <c r="Q121" i="30"/>
  <c r="Q120" i="30"/>
  <c r="Q119" i="30"/>
  <c r="Q118" i="30"/>
  <c r="Q117" i="30"/>
  <c r="Q116" i="30"/>
  <c r="Q115" i="30"/>
  <c r="Q114" i="30"/>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8" i="30"/>
  <c r="Q87" i="30"/>
  <c r="Q86"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Z2011" i="29"/>
  <c r="Z2010" i="29"/>
  <c r="Z2009" i="29"/>
  <c r="Z2008" i="29"/>
  <c r="Z2007" i="29"/>
  <c r="Z2006" i="29"/>
  <c r="Z2005" i="29"/>
  <c r="Z2004" i="29"/>
  <c r="Z2003" i="29"/>
  <c r="Z2002" i="29"/>
  <c r="Z2001" i="29"/>
  <c r="Z2000" i="29"/>
  <c r="Z1999" i="29"/>
  <c r="Z1998" i="29"/>
  <c r="Z1997" i="29"/>
  <c r="Z1996" i="29"/>
  <c r="Z1995" i="29"/>
  <c r="Z1994" i="29"/>
  <c r="Z1993" i="29"/>
  <c r="Z1992" i="29"/>
  <c r="Z1991" i="29"/>
  <c r="Z1990" i="29"/>
  <c r="Z1989" i="29"/>
  <c r="Z1988" i="29"/>
  <c r="Z1987" i="29"/>
  <c r="Z1986" i="29"/>
  <c r="Z1985" i="29"/>
  <c r="Z1984" i="29"/>
  <c r="Z1983" i="29"/>
  <c r="Z1982" i="29"/>
  <c r="Z1981" i="29"/>
  <c r="Z1980" i="29"/>
  <c r="Z1979" i="29"/>
  <c r="Z1978" i="29"/>
  <c r="Z1977" i="29"/>
  <c r="Z1976" i="29"/>
  <c r="Z1975" i="29"/>
  <c r="Z1974" i="29"/>
  <c r="Z1973" i="29"/>
  <c r="Z1972" i="29"/>
  <c r="Z1971" i="29"/>
  <c r="Z1970" i="29"/>
  <c r="Z1969" i="29"/>
  <c r="Z1968" i="29"/>
  <c r="Z1967" i="29"/>
  <c r="Z1966" i="29"/>
  <c r="Z1965" i="29"/>
  <c r="Z1964" i="29"/>
  <c r="Z1963" i="29"/>
  <c r="Z1962" i="29"/>
  <c r="Z1961" i="29"/>
  <c r="Z1960" i="29"/>
  <c r="Z1959" i="29"/>
  <c r="Z1958" i="29"/>
  <c r="Z1957" i="29"/>
  <c r="Z1956" i="29"/>
  <c r="Z1955" i="29"/>
  <c r="Z1954" i="29"/>
  <c r="Z1953" i="29"/>
  <c r="Z1952" i="29"/>
  <c r="Z1951" i="29"/>
  <c r="Z1950" i="29"/>
  <c r="Z1949" i="29"/>
  <c r="Z1948" i="29"/>
  <c r="Z1947" i="29"/>
  <c r="Z1946" i="29"/>
  <c r="Z1945" i="29"/>
  <c r="Z1944" i="29"/>
  <c r="Z1943" i="29"/>
  <c r="Z1942" i="29"/>
  <c r="Z1941" i="29"/>
  <c r="Z1940" i="29"/>
  <c r="Z1939" i="29"/>
  <c r="Z1938" i="29"/>
  <c r="Z1937" i="29"/>
  <c r="Z1936" i="29"/>
  <c r="Z1935" i="29"/>
  <c r="Z1934" i="29"/>
  <c r="Z1933" i="29"/>
  <c r="Z1932" i="29"/>
  <c r="Z1931" i="29"/>
  <c r="Z1930" i="29"/>
  <c r="Z1929" i="29"/>
  <c r="Z1928" i="29"/>
  <c r="Z1927" i="29"/>
  <c r="Z1926" i="29"/>
  <c r="Z1925" i="29"/>
  <c r="Z1924" i="29"/>
  <c r="Z1923" i="29"/>
  <c r="Z1922" i="29"/>
  <c r="Z1921" i="29"/>
  <c r="Z1920" i="29"/>
  <c r="Z1919" i="29"/>
  <c r="Z1918" i="29"/>
  <c r="Z1917" i="29"/>
  <c r="Z1916" i="29"/>
  <c r="Z1915" i="29"/>
  <c r="Z1914" i="29"/>
  <c r="Z1913" i="29"/>
  <c r="Z1912" i="29"/>
  <c r="Z1911" i="29"/>
  <c r="Z1910" i="29"/>
  <c r="Z1909" i="29"/>
  <c r="Z1908" i="29"/>
  <c r="Z1907" i="29"/>
  <c r="Z1906" i="29"/>
  <c r="Z1905" i="29"/>
  <c r="Z1904" i="29"/>
  <c r="Z1903" i="29"/>
  <c r="Z1902" i="29"/>
  <c r="Z1901" i="29"/>
  <c r="Z1900" i="29"/>
  <c r="Z1899" i="29"/>
  <c r="Z1898" i="29"/>
  <c r="Z1897" i="29"/>
  <c r="Z1896" i="29"/>
  <c r="Z1895" i="29"/>
  <c r="Z1894" i="29"/>
  <c r="Z1893" i="29"/>
  <c r="Z1892" i="29"/>
  <c r="Z1891" i="29"/>
  <c r="Z1890" i="29"/>
  <c r="Z1889" i="29"/>
  <c r="Z1888" i="29"/>
  <c r="Z1887" i="29"/>
  <c r="Z1886" i="29"/>
  <c r="Z1885" i="29"/>
  <c r="Z1884" i="29"/>
  <c r="Z1883" i="29"/>
  <c r="Z1882" i="29"/>
  <c r="Z1881" i="29"/>
  <c r="Z1880" i="29"/>
  <c r="Z1879" i="29"/>
  <c r="Z1878" i="29"/>
  <c r="Z1877" i="29"/>
  <c r="Z1876" i="29"/>
  <c r="Z1875" i="29"/>
  <c r="Z1874" i="29"/>
  <c r="Z1873" i="29"/>
  <c r="Z1872" i="29"/>
  <c r="Z1871" i="29"/>
  <c r="Z1870" i="29"/>
  <c r="Z1869" i="29"/>
  <c r="Z1868" i="29"/>
  <c r="Z1867" i="29"/>
  <c r="Z1866" i="29"/>
  <c r="Z1865" i="29"/>
  <c r="Z1864" i="29"/>
  <c r="Z1863" i="29"/>
  <c r="Z1862" i="29"/>
  <c r="Z1861" i="29"/>
  <c r="Z1860" i="29"/>
  <c r="Z1859" i="29"/>
  <c r="Z1858" i="29"/>
  <c r="Z1857" i="29"/>
  <c r="Z1856" i="29"/>
  <c r="Z1855" i="29"/>
  <c r="Z1854" i="29"/>
  <c r="Z1853" i="29"/>
  <c r="Z1852" i="29"/>
  <c r="Z1851" i="29"/>
  <c r="Z1850" i="29"/>
  <c r="Z1849" i="29"/>
  <c r="Z1848" i="29"/>
  <c r="Z1847" i="29"/>
  <c r="Z1846" i="29"/>
  <c r="Z1845" i="29"/>
  <c r="Z1844" i="29"/>
  <c r="Z1843" i="29"/>
  <c r="Z1842" i="29"/>
  <c r="Z1841" i="29"/>
  <c r="Z1840" i="29"/>
  <c r="Z1839" i="29"/>
  <c r="Z1838" i="29"/>
  <c r="Z1837" i="29"/>
  <c r="Z1836" i="29"/>
  <c r="Z1835" i="29"/>
  <c r="Z1834" i="29"/>
  <c r="Z1833" i="29"/>
  <c r="Z1832" i="29"/>
  <c r="Z1831" i="29"/>
  <c r="Z1830" i="29"/>
  <c r="Z1829" i="29"/>
  <c r="Z1828" i="29"/>
  <c r="Z1827" i="29"/>
  <c r="Z1826" i="29"/>
  <c r="Z1825" i="29"/>
  <c r="Z1824" i="29"/>
  <c r="Z1823" i="29"/>
  <c r="Z1822" i="29"/>
  <c r="Z1821" i="29"/>
  <c r="Z1820" i="29"/>
  <c r="Z1819" i="29"/>
  <c r="Z1818" i="29"/>
  <c r="Z1817" i="29"/>
  <c r="Z1816" i="29"/>
  <c r="Z1815" i="29"/>
  <c r="Z1814" i="29"/>
  <c r="Z1813" i="29"/>
  <c r="Z1812" i="29"/>
  <c r="Z1811" i="29"/>
  <c r="Z1810" i="29"/>
  <c r="Z1809" i="29"/>
  <c r="Z1808" i="29"/>
  <c r="Z1807" i="29"/>
  <c r="Z1806" i="29"/>
  <c r="Z1805" i="29"/>
  <c r="Z1804" i="29"/>
  <c r="Z1803" i="29"/>
  <c r="Z1802" i="29"/>
  <c r="Z1801" i="29"/>
  <c r="Z1800" i="29"/>
  <c r="Z1799" i="29"/>
  <c r="Z1798" i="29"/>
  <c r="Z1797" i="29"/>
  <c r="Z1796" i="29"/>
  <c r="Z1795" i="29"/>
  <c r="Z1794" i="29"/>
  <c r="Z1793" i="29"/>
  <c r="Z1792" i="29"/>
  <c r="Z1791" i="29"/>
  <c r="Z1790" i="29"/>
  <c r="Z1789" i="29"/>
  <c r="Z1788" i="29"/>
  <c r="Z1787" i="29"/>
  <c r="Z1786" i="29"/>
  <c r="Z1785" i="29"/>
  <c r="Z1784" i="29"/>
  <c r="Z1783" i="29"/>
  <c r="Z1782" i="29"/>
  <c r="Z1781" i="29"/>
  <c r="Z1780" i="29"/>
  <c r="Z1779" i="29"/>
  <c r="Z1778" i="29"/>
  <c r="Z1777" i="29"/>
  <c r="Z1776" i="29"/>
  <c r="Z1775" i="29"/>
  <c r="Z1774" i="29"/>
  <c r="Z1773" i="29"/>
  <c r="Z1772" i="29"/>
  <c r="Z1771" i="29"/>
  <c r="Z1770" i="29"/>
  <c r="Z1769" i="29"/>
  <c r="Z1768" i="29"/>
  <c r="Z1767" i="29"/>
  <c r="Z1766" i="29"/>
  <c r="Z1765" i="29"/>
  <c r="Z1764" i="29"/>
  <c r="Z1763" i="29"/>
  <c r="Z1762" i="29"/>
  <c r="Z1761" i="29"/>
  <c r="Z1760" i="29"/>
  <c r="Z1759" i="29"/>
  <c r="Z1758" i="29"/>
  <c r="Z1757" i="29"/>
  <c r="Z1756" i="29"/>
  <c r="Z1755" i="29"/>
  <c r="Z1754" i="29"/>
  <c r="Z1753" i="29"/>
  <c r="Z1752" i="29"/>
  <c r="Z1751" i="29"/>
  <c r="Z1750" i="29"/>
  <c r="Z1749" i="29"/>
  <c r="Z1748" i="29"/>
  <c r="Z1747" i="29"/>
  <c r="Z1746" i="29"/>
  <c r="Z1745" i="29"/>
  <c r="Z1744" i="29"/>
  <c r="Z1743" i="29"/>
  <c r="Z1742" i="29"/>
  <c r="Z1741" i="29"/>
  <c r="Z1740" i="29"/>
  <c r="Z1739" i="29"/>
  <c r="Z1738" i="29"/>
  <c r="Z1737" i="29"/>
  <c r="Z1736" i="29"/>
  <c r="Z1735" i="29"/>
  <c r="Z1734" i="29"/>
  <c r="Z1733" i="29"/>
  <c r="Z1732" i="29"/>
  <c r="Z1731" i="29"/>
  <c r="Z1730" i="29"/>
  <c r="Z1729" i="29"/>
  <c r="Z1728" i="29"/>
  <c r="Z1727" i="29"/>
  <c r="Z1726" i="29"/>
  <c r="Z1725" i="29"/>
  <c r="Z1724" i="29"/>
  <c r="Z1723" i="29"/>
  <c r="Z1722" i="29"/>
  <c r="Z1721" i="29"/>
  <c r="Z1720" i="29"/>
  <c r="Z1719" i="29"/>
  <c r="Z1718" i="29"/>
  <c r="Z1717" i="29"/>
  <c r="Z1716" i="29"/>
  <c r="Z1715" i="29"/>
  <c r="Z1714" i="29"/>
  <c r="Z1713" i="29"/>
  <c r="Z1712" i="29"/>
  <c r="Z1711" i="29"/>
  <c r="Z1710" i="29"/>
  <c r="Z1709" i="29"/>
  <c r="Z1708" i="29"/>
  <c r="Z1707" i="29"/>
  <c r="Z1706" i="29"/>
  <c r="Z1705" i="29"/>
  <c r="Z1704" i="29"/>
  <c r="Z1703" i="29"/>
  <c r="Z1702" i="29"/>
  <c r="Z1701" i="29"/>
  <c r="Z1700" i="29"/>
  <c r="Z1699" i="29"/>
  <c r="Z1698" i="29"/>
  <c r="Z1697" i="29"/>
  <c r="Z1696" i="29"/>
  <c r="Z1695" i="29"/>
  <c r="Z1694" i="29"/>
  <c r="Z1693" i="29"/>
  <c r="Z1692" i="29"/>
  <c r="Z1691" i="29"/>
  <c r="Z1690" i="29"/>
  <c r="Z1689" i="29"/>
  <c r="Z1688" i="29"/>
  <c r="Z1687" i="29"/>
  <c r="Z1686" i="29"/>
  <c r="Z1685" i="29"/>
  <c r="Z1684" i="29"/>
  <c r="Z1683" i="29"/>
  <c r="Z1682" i="29"/>
  <c r="Z1681" i="29"/>
  <c r="Z1680" i="29"/>
  <c r="Z1679" i="29"/>
  <c r="Z1678" i="29"/>
  <c r="Z1677" i="29"/>
  <c r="Z1676" i="29"/>
  <c r="Z1675" i="29"/>
  <c r="Z1674" i="29"/>
  <c r="Z1673" i="29"/>
  <c r="Z1672" i="29"/>
  <c r="Z1671" i="29"/>
  <c r="Z1670" i="29"/>
  <c r="Z1669" i="29"/>
  <c r="Z1668" i="29"/>
  <c r="Z1667" i="29"/>
  <c r="Z1666" i="29"/>
  <c r="Z1665" i="29"/>
  <c r="Z1664" i="29"/>
  <c r="Z1663" i="29"/>
  <c r="Z1662" i="29"/>
  <c r="Z1661" i="29"/>
  <c r="Z1660" i="29"/>
  <c r="Z1659" i="29"/>
  <c r="Z1658" i="29"/>
  <c r="Z1657" i="29"/>
  <c r="Z1656" i="29"/>
  <c r="Z1655" i="29"/>
  <c r="Z1654" i="29"/>
  <c r="Z1653" i="29"/>
  <c r="Z1652" i="29"/>
  <c r="Z1651" i="29"/>
  <c r="Z1650" i="29"/>
  <c r="Z1649" i="29"/>
  <c r="Z1648" i="29"/>
  <c r="Z1647" i="29"/>
  <c r="Z1646" i="29"/>
  <c r="Z1645" i="29"/>
  <c r="Z1644" i="29"/>
  <c r="Z1643" i="29"/>
  <c r="Z1642" i="29"/>
  <c r="Z1641" i="29"/>
  <c r="Z1640" i="29"/>
  <c r="Z1639" i="29"/>
  <c r="Z1638" i="29"/>
  <c r="Z1637" i="29"/>
  <c r="Z1636" i="29"/>
  <c r="Z1635" i="29"/>
  <c r="Z1634" i="29"/>
  <c r="Z1633" i="29"/>
  <c r="Z1632" i="29"/>
  <c r="Z1631" i="29"/>
  <c r="Z1630" i="29"/>
  <c r="Z1629" i="29"/>
  <c r="Z1628" i="29"/>
  <c r="Z1627" i="29"/>
  <c r="Z1626" i="29"/>
  <c r="Z1625" i="29"/>
  <c r="Z1624" i="29"/>
  <c r="Z1623" i="29"/>
  <c r="Z1622" i="29"/>
  <c r="Z1621" i="29"/>
  <c r="Z1620" i="29"/>
  <c r="Z1619" i="29"/>
  <c r="Z1618" i="29"/>
  <c r="Z1617" i="29"/>
  <c r="Z1616" i="29"/>
  <c r="Z1615" i="29"/>
  <c r="Z1614" i="29"/>
  <c r="Z1613" i="29"/>
  <c r="Z1612" i="29"/>
  <c r="Z1611" i="29"/>
  <c r="Z1610" i="29"/>
  <c r="Z1609" i="29"/>
  <c r="Z1608" i="29"/>
  <c r="Z1607" i="29"/>
  <c r="Z1606" i="29"/>
  <c r="Z1605" i="29"/>
  <c r="Z1604" i="29"/>
  <c r="Z1603" i="29"/>
  <c r="Z1602" i="29"/>
  <c r="Z1601" i="29"/>
  <c r="Z1600" i="29"/>
  <c r="Z1599" i="29"/>
  <c r="Z1598" i="29"/>
  <c r="Z1597" i="29"/>
  <c r="Z1596" i="29"/>
  <c r="Z1595" i="29"/>
  <c r="Z1594" i="29"/>
  <c r="Z1593" i="29"/>
  <c r="Z1592" i="29"/>
  <c r="Z1591" i="29"/>
  <c r="Z1590" i="29"/>
  <c r="Z1589" i="29"/>
  <c r="Z1588" i="29"/>
  <c r="Z1587" i="29"/>
  <c r="Z1586" i="29"/>
  <c r="Z1585" i="29"/>
  <c r="Z1584" i="29"/>
  <c r="Z1583" i="29"/>
  <c r="Z1582" i="29"/>
  <c r="Z1581" i="29"/>
  <c r="Z1580" i="29"/>
  <c r="Z1579" i="29"/>
  <c r="Z1578" i="29"/>
  <c r="Z1577" i="29"/>
  <c r="Z1576" i="29"/>
  <c r="Z1575" i="29"/>
  <c r="Z1574" i="29"/>
  <c r="Z1573" i="29"/>
  <c r="Z1572" i="29"/>
  <c r="Z1571" i="29"/>
  <c r="Z1570" i="29"/>
  <c r="Z1569" i="29"/>
  <c r="Z1568" i="29"/>
  <c r="Z1567" i="29"/>
  <c r="Z1566" i="29"/>
  <c r="Z1565" i="29"/>
  <c r="Z1564" i="29"/>
  <c r="Z1563" i="29"/>
  <c r="Z1562" i="29"/>
  <c r="Z1561" i="29"/>
  <c r="Z1560" i="29"/>
  <c r="Z1559" i="29"/>
  <c r="Z1558" i="29"/>
  <c r="Z1557" i="29"/>
  <c r="Z1556" i="29"/>
  <c r="Z1555" i="29"/>
  <c r="Z1554" i="29"/>
  <c r="Z1553" i="29"/>
  <c r="Z1552" i="29"/>
  <c r="Z1551" i="29"/>
  <c r="Z1550" i="29"/>
  <c r="Z1549" i="29"/>
  <c r="Z1548" i="29"/>
  <c r="Z1547" i="29"/>
  <c r="Z1546" i="29"/>
  <c r="Z1545" i="29"/>
  <c r="Z1544" i="29"/>
  <c r="Z1543" i="29"/>
  <c r="Z1542" i="29"/>
  <c r="Z1541" i="29"/>
  <c r="Z1540" i="29"/>
  <c r="Z1539" i="29"/>
  <c r="Z1538" i="29"/>
  <c r="Z1537" i="29"/>
  <c r="Z1536" i="29"/>
  <c r="Z1535" i="29"/>
  <c r="Z1534" i="29"/>
  <c r="Z1533" i="29"/>
  <c r="Z1532" i="29"/>
  <c r="Z1531" i="29"/>
  <c r="Z1530" i="29"/>
  <c r="Z1529" i="29"/>
  <c r="Z1528" i="29"/>
  <c r="Z1527" i="29"/>
  <c r="Z1526" i="29"/>
  <c r="Z1525" i="29"/>
  <c r="Z1524" i="29"/>
  <c r="Z1523" i="29"/>
  <c r="Z1522" i="29"/>
  <c r="Z1521" i="29"/>
  <c r="Z1520" i="29"/>
  <c r="Z1519" i="29"/>
  <c r="Z1518" i="29"/>
  <c r="Z1517" i="29"/>
  <c r="Z1516" i="29"/>
  <c r="Z1515" i="29"/>
  <c r="Z1514" i="29"/>
  <c r="Z1513" i="29"/>
  <c r="Z1512" i="29"/>
  <c r="Z1511" i="29"/>
  <c r="Z1510" i="29"/>
  <c r="Z1509" i="29"/>
  <c r="Z1508" i="29"/>
  <c r="Z1507" i="29"/>
  <c r="Z1506" i="29"/>
  <c r="Z1505" i="29"/>
  <c r="Z1504" i="29"/>
  <c r="Z1503" i="29"/>
  <c r="Z1502" i="29"/>
  <c r="Z1501" i="29"/>
  <c r="Z1500" i="29"/>
  <c r="Z1499" i="29"/>
  <c r="Z1498" i="29"/>
  <c r="Z1497" i="29"/>
  <c r="Z1496" i="29"/>
  <c r="Z1495" i="29"/>
  <c r="Z1494" i="29"/>
  <c r="Z1493" i="29"/>
  <c r="Z1492" i="29"/>
  <c r="Z1491" i="29"/>
  <c r="Z1490" i="29"/>
  <c r="Z1489" i="29"/>
  <c r="Z1488" i="29"/>
  <c r="Z1487" i="29"/>
  <c r="Z1486" i="29"/>
  <c r="Z1485" i="29"/>
  <c r="Z1484" i="29"/>
  <c r="Z1483" i="29"/>
  <c r="Z1482" i="29"/>
  <c r="Z1481" i="29"/>
  <c r="Z1480" i="29"/>
  <c r="Z1479" i="29"/>
  <c r="Z1478" i="29"/>
  <c r="Z1477" i="29"/>
  <c r="Z1476" i="29"/>
  <c r="Z1475" i="29"/>
  <c r="Z1474" i="29"/>
  <c r="Z1473" i="29"/>
  <c r="Z1472" i="29"/>
  <c r="Z1471" i="29"/>
  <c r="Z1470" i="29"/>
  <c r="Z1469" i="29"/>
  <c r="Z1468" i="29"/>
  <c r="Z1467" i="29"/>
  <c r="Z1466" i="29"/>
  <c r="Z1465" i="29"/>
  <c r="Z1464" i="29"/>
  <c r="Z1463" i="29"/>
  <c r="Z1462" i="29"/>
  <c r="Z1461" i="29"/>
  <c r="Z1460" i="29"/>
  <c r="Z1459" i="29"/>
  <c r="Z1458" i="29"/>
  <c r="Z1457" i="29"/>
  <c r="Z1456" i="29"/>
  <c r="Z1455" i="29"/>
  <c r="Z1454" i="29"/>
  <c r="Z1453" i="29"/>
  <c r="Z1452" i="29"/>
  <c r="Z1451" i="29"/>
  <c r="Z1450" i="29"/>
  <c r="Z1449" i="29"/>
  <c r="Z1448" i="29"/>
  <c r="Z1447" i="29"/>
  <c r="Z1446" i="29"/>
  <c r="Z1445" i="29"/>
  <c r="Z1444" i="29"/>
  <c r="Z1443" i="29"/>
  <c r="Z1442" i="29"/>
  <c r="Z1441" i="29"/>
  <c r="Z1440" i="29"/>
  <c r="Z1439" i="29"/>
  <c r="Z1438" i="29"/>
  <c r="Z1437" i="29"/>
  <c r="Z1436" i="29"/>
  <c r="Z1435" i="29"/>
  <c r="Z1434" i="29"/>
  <c r="Z1433" i="29"/>
  <c r="Z1432" i="29"/>
  <c r="Z1431" i="29"/>
  <c r="Z1430" i="29"/>
  <c r="Z1429" i="29"/>
  <c r="Z1428" i="29"/>
  <c r="Z1427" i="29"/>
  <c r="Z1426" i="29"/>
  <c r="Z1425" i="29"/>
  <c r="Z1424" i="29"/>
  <c r="Z1423" i="29"/>
  <c r="Z1422" i="29"/>
  <c r="Z1421" i="29"/>
  <c r="Z1420" i="29"/>
  <c r="Z1419" i="29"/>
  <c r="Z1418" i="29"/>
  <c r="Z1417" i="29"/>
  <c r="Z1416" i="29"/>
  <c r="Z1415" i="29"/>
  <c r="Z1414" i="29"/>
  <c r="Z1413" i="29"/>
  <c r="Z1412" i="29"/>
  <c r="Z1411" i="29"/>
  <c r="Z1410" i="29"/>
  <c r="Z1409" i="29"/>
  <c r="Z1408" i="29"/>
  <c r="Z1407" i="29"/>
  <c r="Z1406" i="29"/>
  <c r="Z1405" i="29"/>
  <c r="Z1404" i="29"/>
  <c r="Z1403" i="29"/>
  <c r="Z1402" i="29"/>
  <c r="Z1401" i="29"/>
  <c r="Z1400" i="29"/>
  <c r="Z1399" i="29"/>
  <c r="Z1398" i="29"/>
  <c r="Z1397" i="29"/>
  <c r="Z1396" i="29"/>
  <c r="Z1395" i="29"/>
  <c r="Z1394" i="29"/>
  <c r="Z1393" i="29"/>
  <c r="Z1392" i="29"/>
  <c r="Z1391" i="29"/>
  <c r="Z1390" i="29"/>
  <c r="Z1389" i="29"/>
  <c r="Z1388" i="29"/>
  <c r="Z1387" i="29"/>
  <c r="Z1386" i="29"/>
  <c r="Z1385" i="29"/>
  <c r="Z1384" i="29"/>
  <c r="Z1383" i="29"/>
  <c r="Z1382" i="29"/>
  <c r="Z1381" i="29"/>
  <c r="Z1380" i="29"/>
  <c r="Z1379" i="29"/>
  <c r="Z1378" i="29"/>
  <c r="Z1377" i="29"/>
  <c r="Z1376" i="29"/>
  <c r="Z1375" i="29"/>
  <c r="Z1374" i="29"/>
  <c r="Z1373" i="29"/>
  <c r="Z1372" i="29"/>
  <c r="Z1371" i="29"/>
  <c r="Z1370" i="29"/>
  <c r="Z1369" i="29"/>
  <c r="Z1368" i="29"/>
  <c r="Z1367" i="29"/>
  <c r="Z1366" i="29"/>
  <c r="Z1365" i="29"/>
  <c r="Z1364" i="29"/>
  <c r="Z1363" i="29"/>
  <c r="Z1362" i="29"/>
  <c r="Z1361" i="29"/>
  <c r="Z1360" i="29"/>
  <c r="Z1359" i="29"/>
  <c r="Z1358" i="29"/>
  <c r="Z1357" i="29"/>
  <c r="Z1356" i="29"/>
  <c r="Z1355" i="29"/>
  <c r="Z1354" i="29"/>
  <c r="Z1353" i="29"/>
  <c r="Z1352" i="29"/>
  <c r="Z1351" i="29"/>
  <c r="Z1350" i="29"/>
  <c r="Z1349" i="29"/>
  <c r="Z1348" i="29"/>
  <c r="Z1347" i="29"/>
  <c r="Z1346" i="29"/>
  <c r="Z1345" i="29"/>
  <c r="Z1344" i="29"/>
  <c r="Z1343" i="29"/>
  <c r="Z1342" i="29"/>
  <c r="Z1341" i="29"/>
  <c r="Z1340" i="29"/>
  <c r="Z1339" i="29"/>
  <c r="Z1338" i="29"/>
  <c r="Z1337" i="29"/>
  <c r="Z1336" i="29"/>
  <c r="Z1335" i="29"/>
  <c r="Z1334" i="29"/>
  <c r="Z1333" i="29"/>
  <c r="Z1332" i="29"/>
  <c r="Z1331" i="29"/>
  <c r="Z1330" i="29"/>
  <c r="Z1329" i="29"/>
  <c r="Z1328" i="29"/>
  <c r="Z1327" i="29"/>
  <c r="Z1326" i="29"/>
  <c r="Z1325" i="29"/>
  <c r="Z1324" i="29"/>
  <c r="Z1323" i="29"/>
  <c r="Z1322" i="29"/>
  <c r="Z1321" i="29"/>
  <c r="Z1320" i="29"/>
  <c r="Z1319" i="29"/>
  <c r="Z1318" i="29"/>
  <c r="Z1317" i="29"/>
  <c r="Z1316" i="29"/>
  <c r="Z1315" i="29"/>
  <c r="Z1314" i="29"/>
  <c r="Z1313" i="29"/>
  <c r="Z1312" i="29"/>
  <c r="Z1311" i="29"/>
  <c r="Z1310" i="29"/>
  <c r="Z1309" i="29"/>
  <c r="Z1308" i="29"/>
  <c r="Z1307" i="29"/>
  <c r="Z1306" i="29"/>
  <c r="Z1305" i="29"/>
  <c r="Z1304" i="29"/>
  <c r="Z1303" i="29"/>
  <c r="Z1302" i="29"/>
  <c r="Z1301" i="29"/>
  <c r="Z1300" i="29"/>
  <c r="Z1299" i="29"/>
  <c r="Z1298" i="29"/>
  <c r="Z1297" i="29"/>
  <c r="Z1296" i="29"/>
  <c r="Z1295" i="29"/>
  <c r="Z1294" i="29"/>
  <c r="Z1293" i="29"/>
  <c r="Z1292" i="29"/>
  <c r="Z1291" i="29"/>
  <c r="Z1290" i="29"/>
  <c r="Z1289" i="29"/>
  <c r="Z1288" i="29"/>
  <c r="Z1287" i="29"/>
  <c r="Z1286" i="29"/>
  <c r="Z1285" i="29"/>
  <c r="Z1284" i="29"/>
  <c r="Z1283" i="29"/>
  <c r="Z1282" i="29"/>
  <c r="Z1281" i="29"/>
  <c r="Z1280" i="29"/>
  <c r="Z1279" i="29"/>
  <c r="Z1278" i="29"/>
  <c r="Z1277" i="29"/>
  <c r="Z1276" i="29"/>
  <c r="Z1275" i="29"/>
  <c r="Z1274" i="29"/>
  <c r="Z1273" i="29"/>
  <c r="Z1272" i="29"/>
  <c r="Z1271" i="29"/>
  <c r="Z1270" i="29"/>
  <c r="Z1269" i="29"/>
  <c r="Z1268" i="29"/>
  <c r="Z1267" i="29"/>
  <c r="Z1266" i="29"/>
  <c r="Z1265" i="29"/>
  <c r="Z1264" i="29"/>
  <c r="Z1263" i="29"/>
  <c r="Z1262" i="29"/>
  <c r="Z1261" i="29"/>
  <c r="Z1260" i="29"/>
  <c r="Z1259" i="29"/>
  <c r="Z1258" i="29"/>
  <c r="Z1257" i="29"/>
  <c r="Z1256" i="29"/>
  <c r="Z1255" i="29"/>
  <c r="Z1254" i="29"/>
  <c r="Z1253" i="29"/>
  <c r="Z1252" i="29"/>
  <c r="Z1251" i="29"/>
  <c r="Z1250" i="29"/>
  <c r="Z1249" i="29"/>
  <c r="Z1248" i="29"/>
  <c r="Z1247" i="29"/>
  <c r="Z1246" i="29"/>
  <c r="Z1245" i="29"/>
  <c r="Z1244" i="29"/>
  <c r="Z1243" i="29"/>
  <c r="Z1242" i="29"/>
  <c r="Z1241" i="29"/>
  <c r="Z1240" i="29"/>
  <c r="Z1239" i="29"/>
  <c r="Z1238" i="29"/>
  <c r="Z1237" i="29"/>
  <c r="Z1236" i="29"/>
  <c r="Z1235" i="29"/>
  <c r="Z1234" i="29"/>
  <c r="Z1233" i="29"/>
  <c r="Z1232" i="29"/>
  <c r="Z1231" i="29"/>
  <c r="Z1230" i="29"/>
  <c r="Z1229" i="29"/>
  <c r="Z1228" i="29"/>
  <c r="Z1227" i="29"/>
  <c r="Z1226" i="29"/>
  <c r="Z1225" i="29"/>
  <c r="Z1224" i="29"/>
  <c r="Z1223" i="29"/>
  <c r="Z1222" i="29"/>
  <c r="Z1221" i="29"/>
  <c r="Z1220" i="29"/>
  <c r="Z1219" i="29"/>
  <c r="Z1218" i="29"/>
  <c r="Z1217" i="29"/>
  <c r="Z1216" i="29"/>
  <c r="Z1215" i="29"/>
  <c r="Z1214" i="29"/>
  <c r="Z1213" i="29"/>
  <c r="Z1212" i="29"/>
  <c r="Z1211" i="29"/>
  <c r="Z1210" i="29"/>
  <c r="Z1209" i="29"/>
  <c r="Z1208" i="29"/>
  <c r="Z1207" i="29"/>
  <c r="Z1206" i="29"/>
  <c r="Z1205" i="29"/>
  <c r="Z1204" i="29"/>
  <c r="Z1203" i="29"/>
  <c r="Z1202" i="29"/>
  <c r="Z1201" i="29"/>
  <c r="Z1200" i="29"/>
  <c r="Z1199" i="29"/>
  <c r="Z1198" i="29"/>
  <c r="Z1197" i="29"/>
  <c r="Z1196" i="29"/>
  <c r="Z1195" i="29"/>
  <c r="Z1194" i="29"/>
  <c r="Z1193" i="29"/>
  <c r="Z1192" i="29"/>
  <c r="Z1191" i="29"/>
  <c r="Z1190" i="29"/>
  <c r="Z1189" i="29"/>
  <c r="Z1188" i="29"/>
  <c r="Z1187" i="29"/>
  <c r="Z1186" i="29"/>
  <c r="Z1185" i="29"/>
  <c r="Z1184" i="29"/>
  <c r="Z1183" i="29"/>
  <c r="Z1182" i="29"/>
  <c r="Z1181" i="29"/>
  <c r="Z1180" i="29"/>
  <c r="Z1179" i="29"/>
  <c r="Z1178" i="29"/>
  <c r="Z1177" i="29"/>
  <c r="Z1176" i="29"/>
  <c r="Z1175" i="29"/>
  <c r="Z1174" i="29"/>
  <c r="Z1173" i="29"/>
  <c r="Z1172" i="29"/>
  <c r="Z1171" i="29"/>
  <c r="Z1170" i="29"/>
  <c r="Z1169" i="29"/>
  <c r="Z1168" i="29"/>
  <c r="Z1167" i="29"/>
  <c r="Z1166" i="29"/>
  <c r="Z1165" i="29"/>
  <c r="Z1164" i="29"/>
  <c r="Z1163" i="29"/>
  <c r="Z1162" i="29"/>
  <c r="Z1161" i="29"/>
  <c r="Z1160" i="29"/>
  <c r="Z1159" i="29"/>
  <c r="Z1158" i="29"/>
  <c r="Z1157" i="29"/>
  <c r="Z1156" i="29"/>
  <c r="Z1155" i="29"/>
  <c r="Z1154" i="29"/>
  <c r="Z1153" i="29"/>
  <c r="Z1152" i="29"/>
  <c r="Z1151" i="29"/>
  <c r="Z1150" i="29"/>
  <c r="Z1149" i="29"/>
  <c r="Z1148" i="29"/>
  <c r="Z1147" i="29"/>
  <c r="Z1146" i="29"/>
  <c r="Z1145" i="29"/>
  <c r="Z1144" i="29"/>
  <c r="Z1143" i="29"/>
  <c r="Z1142" i="29"/>
  <c r="Z1141" i="29"/>
  <c r="Z1140" i="29"/>
  <c r="Z1139" i="29"/>
  <c r="Z1138" i="29"/>
  <c r="Z1137" i="29"/>
  <c r="Z1136" i="29"/>
  <c r="Z1135" i="29"/>
  <c r="Z1134" i="29"/>
  <c r="Z1133" i="29"/>
  <c r="Z1132" i="29"/>
  <c r="Z1131" i="29"/>
  <c r="Z1130" i="29"/>
  <c r="Z1129" i="29"/>
  <c r="Z1128" i="29"/>
  <c r="Z1127" i="29"/>
  <c r="Z1126" i="29"/>
  <c r="Z1125" i="29"/>
  <c r="Z1124" i="29"/>
  <c r="Z1123" i="29"/>
  <c r="Z1122" i="29"/>
  <c r="Z1121" i="29"/>
  <c r="Z1120" i="29"/>
  <c r="Z1119" i="29"/>
  <c r="Z1118" i="29"/>
  <c r="Z1117" i="29"/>
  <c r="Z1116" i="29"/>
  <c r="Z1115" i="29"/>
  <c r="Z1114" i="29"/>
  <c r="Z1113" i="29"/>
  <c r="Z1112" i="29"/>
  <c r="Z1111" i="29"/>
  <c r="Z1110" i="29"/>
  <c r="Z1109" i="29"/>
  <c r="Z1108" i="29"/>
  <c r="Z1107" i="29"/>
  <c r="Z1106" i="29"/>
  <c r="Z1105" i="29"/>
  <c r="Z1104" i="29"/>
  <c r="Z1103" i="29"/>
  <c r="Z1102" i="29"/>
  <c r="Z1101" i="29"/>
  <c r="Z1100" i="29"/>
  <c r="Z1099" i="29"/>
  <c r="Z1098" i="29"/>
  <c r="Z1097" i="29"/>
  <c r="Z1096" i="29"/>
  <c r="Z1095" i="29"/>
  <c r="Z1094" i="29"/>
  <c r="Z1093" i="29"/>
  <c r="Z1092" i="29"/>
  <c r="Z1091" i="29"/>
  <c r="Z1090" i="29"/>
  <c r="Z1089" i="29"/>
  <c r="Z1088" i="29"/>
  <c r="Z1087" i="29"/>
  <c r="Z1086" i="29"/>
  <c r="Z1085" i="29"/>
  <c r="Z1084" i="29"/>
  <c r="Z1083" i="29"/>
  <c r="Z1082" i="29"/>
  <c r="Z1081" i="29"/>
  <c r="Z1080" i="29"/>
  <c r="Z1079" i="29"/>
  <c r="Z1078" i="29"/>
  <c r="Z1077" i="29"/>
  <c r="Z1076" i="29"/>
  <c r="Z1075" i="29"/>
  <c r="Z1074" i="29"/>
  <c r="Z1073" i="29"/>
  <c r="Z1072" i="29"/>
  <c r="Z1071" i="29"/>
  <c r="Z1070" i="29"/>
  <c r="Z1069" i="29"/>
  <c r="Z1068" i="29"/>
  <c r="Z1067" i="29"/>
  <c r="Z1066" i="29"/>
  <c r="Z1065" i="29"/>
  <c r="Z1064" i="29"/>
  <c r="Z1063" i="29"/>
  <c r="Z1062" i="29"/>
  <c r="Z1061" i="29"/>
  <c r="Z1060" i="29"/>
  <c r="Z1059" i="29"/>
  <c r="Z1058" i="29"/>
  <c r="Z1057" i="29"/>
  <c r="Z1056" i="29"/>
  <c r="Z1055" i="29"/>
  <c r="Z1054" i="29"/>
  <c r="Z1053" i="29"/>
  <c r="Z1052" i="29"/>
  <c r="Z1051" i="29"/>
  <c r="Z1050" i="29"/>
  <c r="Z1049" i="29"/>
  <c r="Z1048" i="29"/>
  <c r="Z1047" i="29"/>
  <c r="Z1046" i="29"/>
  <c r="Z1045" i="29"/>
  <c r="Z1044" i="29"/>
  <c r="Z1043" i="29"/>
  <c r="Z1042" i="29"/>
  <c r="Z1041" i="29"/>
  <c r="Z1040" i="29"/>
  <c r="Z1039" i="29"/>
  <c r="Z1038" i="29"/>
  <c r="Z1037" i="29"/>
  <c r="Z1036" i="29"/>
  <c r="Z1035" i="29"/>
  <c r="Z1034" i="29"/>
  <c r="Z1033" i="29"/>
  <c r="Z1032" i="29"/>
  <c r="Z1031" i="29"/>
  <c r="Z1030" i="29"/>
  <c r="Z1029" i="29"/>
  <c r="Z1028" i="29"/>
  <c r="Z1027" i="29"/>
  <c r="Z1026" i="29"/>
  <c r="Z1025" i="29"/>
  <c r="Z1024" i="29"/>
  <c r="Z1023" i="29"/>
  <c r="Z1022" i="29"/>
  <c r="Z1021" i="29"/>
  <c r="Z1020" i="29"/>
  <c r="Z1019" i="29"/>
  <c r="Z1018" i="29"/>
  <c r="Z1017" i="29"/>
  <c r="Z1016" i="29"/>
  <c r="Z1015" i="29"/>
  <c r="Z1014" i="29"/>
  <c r="Z1013" i="29"/>
  <c r="Z1012" i="29"/>
  <c r="Z1011" i="29"/>
  <c r="Z1010" i="29"/>
  <c r="Z1009" i="29"/>
  <c r="Z1008" i="29"/>
  <c r="Z1007" i="29"/>
  <c r="Z1006" i="29"/>
  <c r="Z1005" i="29"/>
  <c r="Z1004" i="29"/>
  <c r="Z1003" i="29"/>
  <c r="Z1002" i="29"/>
  <c r="Z1001" i="29"/>
  <c r="Z1000" i="29"/>
  <c r="Z999" i="29"/>
  <c r="Z998" i="29"/>
  <c r="Z997" i="29"/>
  <c r="Z996" i="29"/>
  <c r="Z995" i="29"/>
  <c r="Z994" i="29"/>
  <c r="Z993" i="29"/>
  <c r="Z992" i="29"/>
  <c r="Z991" i="29"/>
  <c r="Z990" i="29"/>
  <c r="Z989" i="29"/>
  <c r="Z988" i="29"/>
  <c r="Z987" i="29"/>
  <c r="Z986" i="29"/>
  <c r="Z985" i="29"/>
  <c r="Z984" i="29"/>
  <c r="Z983" i="29"/>
  <c r="Z982" i="29"/>
  <c r="Z981" i="29"/>
  <c r="Z980" i="29"/>
  <c r="Z979" i="29"/>
  <c r="Z978" i="29"/>
  <c r="Z977" i="29"/>
  <c r="Z976" i="29"/>
  <c r="Z975" i="29"/>
  <c r="Z974" i="29"/>
  <c r="Z973" i="29"/>
  <c r="Z972" i="29"/>
  <c r="Z971" i="29"/>
  <c r="Z970" i="29"/>
  <c r="Z969" i="29"/>
  <c r="Z968" i="29"/>
  <c r="Z967" i="29"/>
  <c r="Z966" i="29"/>
  <c r="Z965" i="29"/>
  <c r="Z964" i="29"/>
  <c r="Z963" i="29"/>
  <c r="Z962" i="29"/>
  <c r="Z961" i="29"/>
  <c r="Z960" i="29"/>
  <c r="Z959" i="29"/>
  <c r="Z958" i="29"/>
  <c r="Z957" i="29"/>
  <c r="Z956" i="29"/>
  <c r="Z955" i="29"/>
  <c r="Z954" i="29"/>
  <c r="Z953" i="29"/>
  <c r="Z952" i="29"/>
  <c r="Z951" i="29"/>
  <c r="Z950" i="29"/>
  <c r="Z949" i="29"/>
  <c r="Z948" i="29"/>
  <c r="Z947" i="29"/>
  <c r="Z946" i="29"/>
  <c r="Z945" i="29"/>
  <c r="Z944" i="29"/>
  <c r="Z943" i="29"/>
  <c r="Z942" i="29"/>
  <c r="Z941" i="29"/>
  <c r="Z940" i="29"/>
  <c r="Z939" i="29"/>
  <c r="Z938" i="29"/>
  <c r="Z937" i="29"/>
  <c r="Z936" i="29"/>
  <c r="Z935" i="29"/>
  <c r="Z934" i="29"/>
  <c r="Z933" i="29"/>
  <c r="Z932" i="29"/>
  <c r="Z931" i="29"/>
  <c r="Z930" i="29"/>
  <c r="Z929" i="29"/>
  <c r="Z928" i="29"/>
  <c r="Z927" i="29"/>
  <c r="Z926" i="29"/>
  <c r="Z925" i="29"/>
  <c r="Z924" i="29"/>
  <c r="Z923" i="29"/>
  <c r="Z922" i="29"/>
  <c r="Z921" i="29"/>
  <c r="Z920" i="29"/>
  <c r="Z919" i="29"/>
  <c r="Z918" i="29"/>
  <c r="Z917" i="29"/>
  <c r="Z916" i="29"/>
  <c r="Z915" i="29"/>
  <c r="Z914" i="29"/>
  <c r="Z913" i="29"/>
  <c r="Z912" i="29"/>
  <c r="Z911" i="29"/>
  <c r="Z910" i="29"/>
  <c r="Z909" i="29"/>
  <c r="Z908" i="29"/>
  <c r="Z907" i="29"/>
  <c r="Z906" i="29"/>
  <c r="Z905" i="29"/>
  <c r="Z904" i="29"/>
  <c r="Z903" i="29"/>
  <c r="Z902" i="29"/>
  <c r="Z901" i="29"/>
  <c r="Z900" i="29"/>
  <c r="Z899" i="29"/>
  <c r="Z898" i="29"/>
  <c r="Z897" i="29"/>
  <c r="Z896" i="29"/>
  <c r="Z895" i="29"/>
  <c r="Z894" i="29"/>
  <c r="Z893" i="29"/>
  <c r="Z892" i="29"/>
  <c r="Z891" i="29"/>
  <c r="Z890" i="29"/>
  <c r="Z889" i="29"/>
  <c r="Z888" i="29"/>
  <c r="Z887" i="29"/>
  <c r="Z886" i="29"/>
  <c r="Z885" i="29"/>
  <c r="Z884" i="29"/>
  <c r="Z883" i="29"/>
  <c r="Z882" i="29"/>
  <c r="Z881" i="29"/>
  <c r="Z880" i="29"/>
  <c r="Z879" i="29"/>
  <c r="Z878" i="29"/>
  <c r="Z877" i="29"/>
  <c r="Z876" i="29"/>
  <c r="Z875" i="29"/>
  <c r="Z874" i="29"/>
  <c r="Z873" i="29"/>
  <c r="Z872" i="29"/>
  <c r="Z871" i="29"/>
  <c r="Z870" i="29"/>
  <c r="Z869" i="29"/>
  <c r="Z868" i="29"/>
  <c r="Z867" i="29"/>
  <c r="Z866" i="29"/>
  <c r="Z865" i="29"/>
  <c r="Z864" i="29"/>
  <c r="Z863" i="29"/>
  <c r="Z862" i="29"/>
  <c r="Z861" i="29"/>
  <c r="Z860" i="29"/>
  <c r="Z859" i="29"/>
  <c r="Z858" i="29"/>
  <c r="Z857" i="29"/>
  <c r="Z856" i="29"/>
  <c r="Z855" i="29"/>
  <c r="Z854" i="29"/>
  <c r="Z853" i="29"/>
  <c r="Z852" i="29"/>
  <c r="Z851" i="29"/>
  <c r="Z850" i="29"/>
  <c r="Z849" i="29"/>
  <c r="Z848" i="29"/>
  <c r="Z847" i="29"/>
  <c r="Z846" i="29"/>
  <c r="Z845" i="29"/>
  <c r="Z844" i="29"/>
  <c r="Z843" i="29"/>
  <c r="Z842" i="29"/>
  <c r="Z841" i="29"/>
  <c r="Z840" i="29"/>
  <c r="Z839" i="29"/>
  <c r="Z838" i="29"/>
  <c r="Z837" i="29"/>
  <c r="Z836" i="29"/>
  <c r="Z835" i="29"/>
  <c r="Z834" i="29"/>
  <c r="Z833" i="29"/>
  <c r="Z832" i="29"/>
  <c r="Z831" i="29"/>
  <c r="Z830" i="29"/>
  <c r="Z829" i="29"/>
  <c r="Z828" i="29"/>
  <c r="Z827" i="29"/>
  <c r="Z826" i="29"/>
  <c r="Z825" i="29"/>
  <c r="Z824" i="29"/>
  <c r="Z823" i="29"/>
  <c r="Z822" i="29"/>
  <c r="Z821" i="29"/>
  <c r="Z820" i="29"/>
  <c r="Z819" i="29"/>
  <c r="Z818" i="29"/>
  <c r="Z817" i="29"/>
  <c r="Z816" i="29"/>
  <c r="Z815" i="29"/>
  <c r="Z814" i="29"/>
  <c r="Z813" i="29"/>
  <c r="Z812" i="29"/>
  <c r="Z811" i="29"/>
  <c r="Z810" i="29"/>
  <c r="Z809" i="29"/>
  <c r="Z808" i="29"/>
  <c r="Z807" i="29"/>
  <c r="Z806" i="29"/>
  <c r="Z805" i="29"/>
  <c r="Z804" i="29"/>
  <c r="Z803" i="29"/>
  <c r="Z802" i="29"/>
  <c r="Z801" i="29"/>
  <c r="Z800" i="29"/>
  <c r="Z799" i="29"/>
  <c r="Z798" i="29"/>
  <c r="Z797" i="29"/>
  <c r="Z796" i="29"/>
  <c r="Z795" i="29"/>
  <c r="Z794" i="29"/>
  <c r="Z793" i="29"/>
  <c r="Z792" i="29"/>
  <c r="Z791" i="29"/>
  <c r="Z790" i="29"/>
  <c r="Z789" i="29"/>
  <c r="Z788" i="29"/>
  <c r="Z787" i="29"/>
  <c r="Z786" i="29"/>
  <c r="Z785" i="29"/>
  <c r="Z784" i="29"/>
  <c r="Z783" i="29"/>
  <c r="Z782" i="29"/>
  <c r="Z781" i="29"/>
  <c r="Z780" i="29"/>
  <c r="Z779" i="29"/>
  <c r="Z778" i="29"/>
  <c r="Z777" i="29"/>
  <c r="Z776" i="29"/>
  <c r="Z775" i="29"/>
  <c r="Z774" i="29"/>
  <c r="Z773" i="29"/>
  <c r="Z772" i="29"/>
  <c r="Z771" i="29"/>
  <c r="Z770" i="29"/>
  <c r="Z769" i="29"/>
  <c r="Z768" i="29"/>
  <c r="Z767" i="29"/>
  <c r="Z766" i="29"/>
  <c r="Z765" i="29"/>
  <c r="Z764" i="29"/>
  <c r="Z763" i="29"/>
  <c r="Z762" i="29"/>
  <c r="Z761" i="29"/>
  <c r="Z760" i="29"/>
  <c r="Z759" i="29"/>
  <c r="Z758" i="29"/>
  <c r="Z757" i="29"/>
  <c r="Z756" i="29"/>
  <c r="Z755" i="29"/>
  <c r="Z754" i="29"/>
  <c r="Z753" i="29"/>
  <c r="Z752" i="29"/>
  <c r="Z751" i="29"/>
  <c r="Z750" i="29"/>
  <c r="Z749" i="29"/>
  <c r="Z748" i="29"/>
  <c r="Z747" i="29"/>
  <c r="Z746" i="29"/>
  <c r="Z745" i="29"/>
  <c r="Z744" i="29"/>
  <c r="Z743" i="29"/>
  <c r="Z742" i="29"/>
  <c r="Z741" i="29"/>
  <c r="Z740" i="29"/>
  <c r="Z739" i="29"/>
  <c r="Z738" i="29"/>
  <c r="Z737" i="29"/>
  <c r="Z736" i="29"/>
  <c r="Z735" i="29"/>
  <c r="Z734" i="29"/>
  <c r="Z733" i="29"/>
  <c r="Z732" i="29"/>
  <c r="Z731" i="29"/>
  <c r="Z730" i="29"/>
  <c r="Z729" i="29"/>
  <c r="Z728" i="29"/>
  <c r="Z727" i="29"/>
  <c r="Z726" i="29"/>
  <c r="Z725" i="29"/>
  <c r="Z724" i="29"/>
  <c r="Z723" i="29"/>
  <c r="Z722" i="29"/>
  <c r="Z721" i="29"/>
  <c r="Z720" i="29"/>
  <c r="Z719" i="29"/>
  <c r="Z718" i="29"/>
  <c r="Z717" i="29"/>
  <c r="Z716" i="29"/>
  <c r="Z715" i="29"/>
  <c r="Z714" i="29"/>
  <c r="Z713" i="29"/>
  <c r="Z712" i="29"/>
  <c r="Z711" i="29"/>
  <c r="Z710" i="29"/>
  <c r="Z709" i="29"/>
  <c r="Z708" i="29"/>
  <c r="Z707" i="29"/>
  <c r="Z706" i="29"/>
  <c r="Z705" i="29"/>
  <c r="Z704" i="29"/>
  <c r="Z703" i="29"/>
  <c r="Z702" i="29"/>
  <c r="Z701" i="29"/>
  <c r="Z700" i="29"/>
  <c r="Z699" i="29"/>
  <c r="Z698" i="29"/>
  <c r="Z697" i="29"/>
  <c r="Z696" i="29"/>
  <c r="Z695" i="29"/>
  <c r="Z694" i="29"/>
  <c r="Z693" i="29"/>
  <c r="Z692" i="29"/>
  <c r="Z691" i="29"/>
  <c r="Z690" i="29"/>
  <c r="Z689" i="29"/>
  <c r="Z688" i="29"/>
  <c r="Z687" i="29"/>
  <c r="Z686" i="29"/>
  <c r="Z685" i="29"/>
  <c r="Z684" i="29"/>
  <c r="Z683" i="29"/>
  <c r="Z682" i="29"/>
  <c r="Z681" i="29"/>
  <c r="Z680" i="29"/>
  <c r="Z679" i="29"/>
  <c r="Z678" i="29"/>
  <c r="Z677" i="29"/>
  <c r="Z676" i="29"/>
  <c r="Z675" i="29"/>
  <c r="Z674" i="29"/>
  <c r="Z673" i="29"/>
  <c r="Z672" i="29"/>
  <c r="Z671" i="29"/>
  <c r="Z670" i="29"/>
  <c r="Z669" i="29"/>
  <c r="Z668" i="29"/>
  <c r="Z667" i="29"/>
  <c r="Z666" i="29"/>
  <c r="Z665" i="29"/>
  <c r="Z664" i="29"/>
  <c r="Z663" i="29"/>
  <c r="Z662" i="29"/>
  <c r="Z661" i="29"/>
  <c r="Z660" i="29"/>
  <c r="Z659" i="29"/>
  <c r="Z658" i="29"/>
  <c r="Z657" i="29"/>
  <c r="Z656" i="29"/>
  <c r="Z655" i="29"/>
  <c r="Z654" i="29"/>
  <c r="Z653" i="29"/>
  <c r="Z652" i="29"/>
  <c r="Z651" i="29"/>
  <c r="Z650" i="29"/>
  <c r="Z649" i="29"/>
  <c r="Z648" i="29"/>
  <c r="Z647" i="29"/>
  <c r="Z646" i="29"/>
  <c r="Z645" i="29"/>
  <c r="Z644" i="29"/>
  <c r="Z643" i="29"/>
  <c r="Z642" i="29"/>
  <c r="Z641" i="29"/>
  <c r="Z640" i="29"/>
  <c r="Z639" i="29"/>
  <c r="Z638" i="29"/>
  <c r="Z637" i="29"/>
  <c r="Z636" i="29"/>
  <c r="Z635" i="29"/>
  <c r="Z634" i="29"/>
  <c r="Z633" i="29"/>
  <c r="Z632" i="29"/>
  <c r="Z631" i="29"/>
  <c r="Z630" i="29"/>
  <c r="Z629" i="29"/>
  <c r="Z628" i="29"/>
  <c r="Z627" i="29"/>
  <c r="Z626" i="29"/>
  <c r="Z625" i="29"/>
  <c r="Z624" i="29"/>
  <c r="Z623" i="29"/>
  <c r="Z622" i="29"/>
  <c r="Z621" i="29"/>
  <c r="Z620" i="29"/>
  <c r="Z619" i="29"/>
  <c r="Z618" i="29"/>
  <c r="Z617" i="29"/>
  <c r="Z616" i="29"/>
  <c r="Z615" i="29"/>
  <c r="Z614" i="29"/>
  <c r="Z613" i="29"/>
  <c r="Z612" i="29"/>
  <c r="Z611" i="29"/>
  <c r="Z610" i="29"/>
  <c r="Z609" i="29"/>
  <c r="Z608" i="29"/>
  <c r="Z607" i="29"/>
  <c r="Z606" i="29"/>
  <c r="Z605" i="29"/>
  <c r="Z604" i="29"/>
  <c r="Z603" i="29"/>
  <c r="Z602" i="29"/>
  <c r="Z601" i="29"/>
  <c r="Z600" i="29"/>
  <c r="Z599" i="29"/>
  <c r="Z598" i="29"/>
  <c r="Z597" i="29"/>
  <c r="Z596" i="29"/>
  <c r="Z595" i="29"/>
  <c r="Z594" i="29"/>
  <c r="Z593" i="29"/>
  <c r="Z592" i="29"/>
  <c r="Z591" i="29"/>
  <c r="Z590" i="29"/>
  <c r="Z589" i="29"/>
  <c r="Z588" i="29"/>
  <c r="Z587" i="29"/>
  <c r="Z586" i="29"/>
  <c r="Z585" i="29"/>
  <c r="Z584" i="29"/>
  <c r="Z583" i="29"/>
  <c r="Z582" i="29"/>
  <c r="Z581" i="29"/>
  <c r="Z580" i="29"/>
  <c r="Z579" i="29"/>
  <c r="Z578" i="29"/>
  <c r="Z577" i="29"/>
  <c r="Z576" i="29"/>
  <c r="Z575" i="29"/>
  <c r="Z574" i="29"/>
  <c r="Z573" i="29"/>
  <c r="Z572" i="29"/>
  <c r="Z571" i="29"/>
  <c r="Z570" i="29"/>
  <c r="Z569" i="29"/>
  <c r="Z568" i="29"/>
  <c r="Z567" i="29"/>
  <c r="Z566" i="29"/>
  <c r="Z565" i="29"/>
  <c r="Z564" i="29"/>
  <c r="Z563" i="29"/>
  <c r="Z562" i="29"/>
  <c r="Z561" i="29"/>
  <c r="Z560" i="29"/>
  <c r="Z559" i="29"/>
  <c r="Z558" i="29"/>
  <c r="Z557" i="29"/>
  <c r="Z556" i="29"/>
  <c r="Z555" i="29"/>
  <c r="Z554" i="29"/>
  <c r="Z553" i="29"/>
  <c r="Z552" i="29"/>
  <c r="Z551" i="29"/>
  <c r="Z550" i="29"/>
  <c r="Z549" i="29"/>
  <c r="Z548" i="29"/>
  <c r="Z547" i="29"/>
  <c r="Z546" i="29"/>
  <c r="Z545" i="29"/>
  <c r="Z544" i="29"/>
  <c r="Z543" i="29"/>
  <c r="Z542" i="29"/>
  <c r="Z541" i="29"/>
  <c r="Z540" i="29"/>
  <c r="Z539" i="29"/>
  <c r="Z538" i="29"/>
  <c r="Z537" i="29"/>
  <c r="Z536" i="29"/>
  <c r="Z535" i="29"/>
  <c r="Z534" i="29"/>
  <c r="Z533" i="29"/>
  <c r="Z532" i="29"/>
  <c r="Z531" i="29"/>
  <c r="Z530" i="29"/>
  <c r="Z529" i="29"/>
  <c r="Z528" i="29"/>
  <c r="Z527" i="29"/>
  <c r="Z526" i="29"/>
  <c r="Z525" i="29"/>
  <c r="Z524" i="29"/>
  <c r="Z523" i="29"/>
  <c r="Z522" i="29"/>
  <c r="Z521" i="29"/>
  <c r="Z520" i="29"/>
  <c r="Z519" i="29"/>
  <c r="Z518" i="29"/>
  <c r="Z517" i="29"/>
  <c r="Z516" i="29"/>
  <c r="Z515" i="29"/>
  <c r="Z514" i="29"/>
  <c r="Z513" i="29"/>
  <c r="Z512" i="29"/>
  <c r="Z511" i="29"/>
  <c r="Z510" i="29"/>
  <c r="Z509" i="29"/>
  <c r="Z508" i="29"/>
  <c r="Z507" i="29"/>
  <c r="Z506" i="29"/>
  <c r="Z505" i="29"/>
  <c r="Z504" i="29"/>
  <c r="Z503" i="29"/>
  <c r="Z502" i="29"/>
  <c r="Z501" i="29"/>
  <c r="Z500" i="29"/>
  <c r="Z499" i="29"/>
  <c r="Z498" i="29"/>
  <c r="Z497" i="29"/>
  <c r="Z496" i="29"/>
  <c r="Z495" i="29"/>
  <c r="Z494" i="29"/>
  <c r="Z493" i="29"/>
  <c r="Z492" i="29"/>
  <c r="Z491" i="29"/>
  <c r="Z490" i="29"/>
  <c r="Z489" i="29"/>
  <c r="Z488" i="29"/>
  <c r="Z487" i="29"/>
  <c r="Z486" i="29"/>
  <c r="Z485" i="29"/>
  <c r="Z484" i="29"/>
  <c r="Z483" i="29"/>
  <c r="Z482" i="29"/>
  <c r="Z481" i="29"/>
  <c r="Z480" i="29"/>
  <c r="Z479" i="29"/>
  <c r="Z478" i="29"/>
  <c r="Z477" i="29"/>
  <c r="Z476" i="29"/>
  <c r="Z475" i="29"/>
  <c r="Z474" i="29"/>
  <c r="Z473" i="29"/>
  <c r="Z472" i="29"/>
  <c r="Z471" i="29"/>
  <c r="Z470" i="29"/>
  <c r="Z469" i="29"/>
  <c r="Z468" i="29"/>
  <c r="Z467" i="29"/>
  <c r="Z466" i="29"/>
  <c r="Z465" i="29"/>
  <c r="Z464" i="29"/>
  <c r="Z463" i="29"/>
  <c r="Z462" i="29"/>
  <c r="Z461" i="29"/>
  <c r="Z460" i="29"/>
  <c r="Z459" i="29"/>
  <c r="Z458" i="29"/>
  <c r="Z457" i="29"/>
  <c r="Z456" i="29"/>
  <c r="Z455" i="29"/>
  <c r="Z454" i="29"/>
  <c r="Z453" i="29"/>
  <c r="Z452" i="29"/>
  <c r="Z451" i="29"/>
  <c r="Z450" i="29"/>
  <c r="Z449" i="29"/>
  <c r="Z448" i="29"/>
  <c r="Z447" i="29"/>
  <c r="Z446" i="29"/>
  <c r="Z445" i="29"/>
  <c r="Z444" i="29"/>
  <c r="Z443" i="29"/>
  <c r="Z442" i="29"/>
  <c r="Z441" i="29"/>
  <c r="Z440" i="29"/>
  <c r="Z439" i="29"/>
  <c r="Z438" i="29"/>
  <c r="Z437" i="29"/>
  <c r="Z436" i="29"/>
  <c r="Z435" i="29"/>
  <c r="Z434" i="29"/>
  <c r="Z433" i="29"/>
  <c r="Z432" i="29"/>
  <c r="Z431" i="29"/>
  <c r="Z430" i="29"/>
  <c r="Z429" i="29"/>
  <c r="Z428" i="29"/>
  <c r="Z427" i="29"/>
  <c r="Z426" i="29"/>
  <c r="Z425" i="29"/>
  <c r="Z424" i="29"/>
  <c r="Z423" i="29"/>
  <c r="Z422" i="29"/>
  <c r="Z421" i="29"/>
  <c r="Z420" i="29"/>
  <c r="Z419" i="29"/>
  <c r="Z418" i="29"/>
  <c r="Z417" i="29"/>
  <c r="Z416" i="29"/>
  <c r="Z415" i="29"/>
  <c r="Z414" i="29"/>
  <c r="Z413" i="29"/>
  <c r="Z412" i="29"/>
  <c r="Z411" i="29"/>
  <c r="Z410" i="29"/>
  <c r="Z409" i="29"/>
  <c r="Z408" i="29"/>
  <c r="Z407" i="29"/>
  <c r="Z406" i="29"/>
  <c r="Z405" i="29"/>
  <c r="Z404" i="29"/>
  <c r="Z403" i="29"/>
  <c r="Z402" i="29"/>
  <c r="Z401" i="29"/>
  <c r="Z400" i="29"/>
  <c r="Z399" i="29"/>
  <c r="Z398" i="29"/>
  <c r="Z397" i="29"/>
  <c r="Z396" i="29"/>
  <c r="Z395" i="29"/>
  <c r="Z394" i="29"/>
  <c r="Z393" i="29"/>
  <c r="Z392" i="29"/>
  <c r="Z391" i="29"/>
  <c r="Z390" i="29"/>
  <c r="Z389" i="29"/>
  <c r="Z388" i="29"/>
  <c r="Z387" i="29"/>
  <c r="Z386" i="29"/>
  <c r="Z385" i="29"/>
  <c r="Z384" i="29"/>
  <c r="Z383" i="29"/>
  <c r="Z382" i="29"/>
  <c r="Z381" i="29"/>
  <c r="Z380" i="29"/>
  <c r="Z379" i="29"/>
  <c r="Z378" i="29"/>
  <c r="Z377" i="29"/>
  <c r="Z376" i="29"/>
  <c r="Z375" i="29"/>
  <c r="Z374" i="29"/>
  <c r="Z373" i="29"/>
  <c r="Z372" i="29"/>
  <c r="Z371" i="29"/>
  <c r="Z370" i="29"/>
  <c r="Z369" i="29"/>
  <c r="Z368" i="29"/>
  <c r="Z367" i="29"/>
  <c r="Z366" i="29"/>
  <c r="Z365" i="29"/>
  <c r="Z364" i="29"/>
  <c r="Z363" i="29"/>
  <c r="Z362" i="29"/>
  <c r="Z361" i="29"/>
  <c r="Z360" i="29"/>
  <c r="Z359" i="29"/>
  <c r="Z358" i="29"/>
  <c r="Z357" i="29"/>
  <c r="Z356" i="29"/>
  <c r="Z355" i="29"/>
  <c r="Z354" i="29"/>
  <c r="Z353" i="29"/>
  <c r="Z352" i="29"/>
  <c r="Z351" i="29"/>
  <c r="Z350" i="29"/>
  <c r="Z349" i="29"/>
  <c r="Z348" i="29"/>
  <c r="Z347" i="29"/>
  <c r="Z346" i="29"/>
  <c r="Z345" i="29"/>
  <c r="Z344" i="29"/>
  <c r="Z343" i="29"/>
  <c r="Z342" i="29"/>
  <c r="Z341" i="29"/>
  <c r="Z340" i="29"/>
  <c r="Z339" i="29"/>
  <c r="Z338" i="29"/>
  <c r="Z337" i="29"/>
  <c r="Z336" i="29"/>
  <c r="Z335" i="29"/>
  <c r="Z334" i="29"/>
  <c r="Z333" i="29"/>
  <c r="Z332" i="29"/>
  <c r="Z331" i="29"/>
  <c r="Z330" i="29"/>
  <c r="Z329" i="29"/>
  <c r="Z328" i="29"/>
  <c r="Z327" i="29"/>
  <c r="Z326" i="29"/>
  <c r="Z325" i="29"/>
  <c r="Z324" i="29"/>
  <c r="Z323" i="29"/>
  <c r="Z322" i="29"/>
  <c r="Z321" i="29"/>
  <c r="Z320" i="29"/>
  <c r="Z319" i="29"/>
  <c r="Z318" i="29"/>
  <c r="Z317" i="29"/>
  <c r="Z316" i="29"/>
  <c r="Z315" i="29"/>
  <c r="Z314" i="29"/>
  <c r="Z313" i="29"/>
  <c r="Z312" i="29"/>
  <c r="Z311" i="29"/>
  <c r="Z310" i="29"/>
  <c r="Z309" i="29"/>
  <c r="Z308" i="29"/>
  <c r="Z307" i="29"/>
  <c r="Z306" i="29"/>
  <c r="Z305" i="29"/>
  <c r="Z304" i="29"/>
  <c r="Z303" i="29"/>
  <c r="Z302" i="29"/>
  <c r="Z301" i="29"/>
  <c r="Z300" i="29"/>
  <c r="Z299" i="29"/>
  <c r="Z298" i="29"/>
  <c r="Z297" i="29"/>
  <c r="Z296" i="29"/>
  <c r="Z295" i="29"/>
  <c r="Z294" i="29"/>
  <c r="Z293" i="29"/>
  <c r="Z292" i="29"/>
  <c r="Z291" i="29"/>
  <c r="Z290" i="29"/>
  <c r="Z289" i="29"/>
  <c r="Z288" i="29"/>
  <c r="Z287" i="29"/>
  <c r="Z286" i="29"/>
  <c r="Z285" i="29"/>
  <c r="Z284" i="29"/>
  <c r="Z283" i="29"/>
  <c r="Z282" i="29"/>
  <c r="Z281" i="29"/>
  <c r="Z280" i="29"/>
  <c r="Z279" i="29"/>
  <c r="Z278" i="29"/>
  <c r="Z277" i="29"/>
  <c r="Z276" i="29"/>
  <c r="Z275" i="29"/>
  <c r="Z274" i="29"/>
  <c r="Z273" i="29"/>
  <c r="Z272" i="29"/>
  <c r="Z271" i="29"/>
  <c r="Z270" i="29"/>
  <c r="Z269" i="29"/>
  <c r="Z268" i="29"/>
  <c r="Z267" i="29"/>
  <c r="Z266" i="29"/>
  <c r="Z265" i="29"/>
  <c r="Z264" i="29"/>
  <c r="Z263" i="29"/>
  <c r="Z262" i="29"/>
  <c r="Z261" i="29"/>
  <c r="Z260" i="29"/>
  <c r="Z259" i="29"/>
  <c r="Z258" i="29"/>
  <c r="Z257" i="29"/>
  <c r="Z256" i="29"/>
  <c r="Z255" i="29"/>
  <c r="Z254" i="29"/>
  <c r="Z253" i="29"/>
  <c r="Z252" i="29"/>
  <c r="Z251" i="29"/>
  <c r="Z250" i="29"/>
  <c r="Z249" i="29"/>
  <c r="Z248" i="29"/>
  <c r="Z247" i="29"/>
  <c r="Z246" i="29"/>
  <c r="Z245" i="29"/>
  <c r="Z244" i="29"/>
  <c r="Z243" i="29"/>
  <c r="Z242" i="29"/>
  <c r="Z241" i="29"/>
  <c r="Z240" i="29"/>
  <c r="Z239" i="29"/>
  <c r="Z238" i="29"/>
  <c r="Z237" i="29"/>
  <c r="Z236" i="29"/>
  <c r="Z235" i="29"/>
  <c r="Z234" i="29"/>
  <c r="Z233" i="29"/>
  <c r="Z232" i="29"/>
  <c r="Z231" i="29"/>
  <c r="Z230" i="29"/>
  <c r="Z229" i="29"/>
  <c r="Z228" i="29"/>
  <c r="Z227" i="29"/>
  <c r="Z226" i="29"/>
  <c r="Z225" i="29"/>
  <c r="Z224" i="29"/>
  <c r="Z223" i="29"/>
  <c r="Z222" i="29"/>
  <c r="Z221" i="29"/>
  <c r="Z220" i="29"/>
  <c r="Z219" i="29"/>
  <c r="Z218" i="29"/>
  <c r="Z217" i="29"/>
  <c r="Z216" i="29"/>
  <c r="Z215" i="29"/>
  <c r="Z214" i="29"/>
  <c r="Z213" i="29"/>
  <c r="Z212" i="29"/>
  <c r="Z211" i="29"/>
  <c r="Z210" i="29"/>
  <c r="Z209" i="29"/>
  <c r="Z208" i="29"/>
  <c r="Z207" i="29"/>
  <c r="Z206" i="29"/>
  <c r="Z205" i="29"/>
  <c r="Z204" i="29"/>
  <c r="Z203" i="29"/>
  <c r="Z202" i="29"/>
  <c r="Z201" i="29"/>
  <c r="Z200" i="29"/>
  <c r="Z199" i="29"/>
  <c r="Z198" i="29"/>
  <c r="Z197" i="29"/>
  <c r="Z196" i="29"/>
  <c r="Z195" i="29"/>
  <c r="Z194" i="29"/>
  <c r="Z193" i="29"/>
  <c r="Z192" i="29"/>
  <c r="Z191" i="29"/>
  <c r="Z190" i="29"/>
  <c r="Z189" i="29"/>
  <c r="Z188" i="29"/>
  <c r="Z187" i="29"/>
  <c r="Z186" i="29"/>
  <c r="Z185" i="29"/>
  <c r="Z184" i="29"/>
  <c r="Z183" i="29"/>
  <c r="Z182" i="29"/>
  <c r="Z181" i="29"/>
  <c r="Z180" i="29"/>
  <c r="Z179" i="29"/>
  <c r="Z178" i="29"/>
  <c r="Z177" i="29"/>
  <c r="Z176" i="29"/>
  <c r="Z175" i="29"/>
  <c r="Z174" i="29"/>
  <c r="Z173" i="29"/>
  <c r="Z172" i="29"/>
  <c r="Z171" i="29"/>
  <c r="Z170" i="29"/>
  <c r="Z169" i="29"/>
  <c r="Z168" i="29"/>
  <c r="Z167" i="29"/>
  <c r="Z166" i="29"/>
  <c r="Z165" i="29"/>
  <c r="Z164" i="29"/>
  <c r="Z163" i="29"/>
  <c r="Z162" i="29"/>
  <c r="Z161" i="29"/>
  <c r="Z160" i="29"/>
  <c r="Z159" i="29"/>
  <c r="Z158" i="29"/>
  <c r="Z157" i="29"/>
  <c r="Z156" i="29"/>
  <c r="Z155" i="29"/>
  <c r="Z154" i="29"/>
  <c r="Z153" i="29"/>
  <c r="Z152" i="29"/>
  <c r="Z151" i="29"/>
  <c r="Z150" i="29"/>
  <c r="Z149" i="29"/>
  <c r="Z148" i="29"/>
  <c r="Z147" i="29"/>
  <c r="Z146" i="29"/>
  <c r="Z145" i="29"/>
  <c r="Z144" i="29"/>
  <c r="Z143" i="29"/>
  <c r="Z142" i="29"/>
  <c r="Z141" i="29"/>
  <c r="Z140" i="29"/>
  <c r="Z139" i="29"/>
  <c r="Z138" i="29"/>
  <c r="Z137" i="29"/>
  <c r="Z136" i="29"/>
  <c r="Z135" i="29"/>
  <c r="Z134" i="29"/>
  <c r="Z133" i="29"/>
  <c r="Z132" i="29"/>
  <c r="Z131" i="29"/>
  <c r="Z130" i="29"/>
  <c r="Z129" i="29"/>
  <c r="Z128" i="29"/>
  <c r="Z127" i="29"/>
  <c r="Z126" i="29"/>
  <c r="Z125" i="29"/>
  <c r="Z124" i="29"/>
  <c r="Z123" i="29"/>
  <c r="Z122" i="29"/>
  <c r="Z121" i="29"/>
  <c r="Z120" i="29"/>
  <c r="Z119" i="29"/>
  <c r="Z118" i="29"/>
  <c r="Z117" i="29"/>
  <c r="Z116" i="29"/>
  <c r="Z115" i="29"/>
  <c r="Z114" i="29"/>
  <c r="Z113" i="29"/>
  <c r="Z112" i="29"/>
  <c r="Z111" i="29"/>
  <c r="Z110" i="29"/>
  <c r="Z109" i="29"/>
  <c r="Z108" i="29"/>
  <c r="Z107" i="29"/>
  <c r="Z106" i="29"/>
  <c r="Z105" i="29"/>
  <c r="Z104" i="29"/>
  <c r="Z103" i="29"/>
  <c r="Z102" i="29"/>
  <c r="Z101" i="29"/>
  <c r="Z100" i="29"/>
  <c r="Z99" i="29"/>
  <c r="Z98" i="29"/>
  <c r="Z97" i="29"/>
  <c r="Z96" i="29"/>
  <c r="Z95" i="29"/>
  <c r="Z94" i="29"/>
  <c r="Z93" i="29"/>
  <c r="Z92" i="29"/>
  <c r="Z91" i="29"/>
  <c r="Z90" i="29"/>
  <c r="Z89" i="29"/>
  <c r="Z88" i="29"/>
  <c r="Z87" i="29"/>
  <c r="Z86" i="29"/>
  <c r="Z85" i="29"/>
  <c r="Z84" i="29"/>
  <c r="Z83" i="29"/>
  <c r="Z82" i="29"/>
  <c r="Z81" i="29"/>
  <c r="Z80" i="29"/>
  <c r="Z79" i="29"/>
  <c r="Z78" i="29"/>
  <c r="Z77" i="29"/>
  <c r="Z76" i="29"/>
  <c r="Z75" i="29"/>
  <c r="Z74" i="29"/>
  <c r="Z73" i="29"/>
  <c r="Z72" i="29"/>
  <c r="Z71" i="29"/>
  <c r="Z70" i="29"/>
  <c r="Z69" i="29"/>
  <c r="Z68" i="29"/>
  <c r="Z67" i="29"/>
  <c r="Z66" i="29"/>
  <c r="Z65" i="29"/>
  <c r="Z64" i="29"/>
  <c r="Z63" i="29"/>
  <c r="Z62" i="29"/>
  <c r="Z61" i="29"/>
  <c r="Z60" i="29"/>
  <c r="Z59" i="29"/>
  <c r="Z58" i="29"/>
  <c r="Z57" i="29"/>
  <c r="Z56" i="29"/>
  <c r="Z55" i="29"/>
  <c r="Z54" i="29"/>
  <c r="Z53" i="29"/>
  <c r="Z52" i="29"/>
  <c r="Z51" i="29"/>
  <c r="Z50" i="29"/>
  <c r="Z49" i="29"/>
  <c r="Z48" i="29"/>
  <c r="Z47" i="29"/>
  <c r="Z46" i="29"/>
  <c r="Z45" i="29"/>
  <c r="Z44" i="29"/>
  <c r="Z43" i="29"/>
  <c r="Z42" i="29"/>
  <c r="Z41" i="29"/>
  <c r="Z40" i="29"/>
  <c r="Z39" i="29"/>
  <c r="Z38" i="29"/>
  <c r="Z37" i="29"/>
  <c r="Z36" i="29"/>
  <c r="Z35" i="29"/>
  <c r="Z34" i="29"/>
  <c r="Z33" i="29"/>
  <c r="Z32" i="29"/>
  <c r="Z31" i="29"/>
  <c r="Z30" i="29"/>
  <c r="Z29" i="29"/>
  <c r="Z28" i="29"/>
  <c r="Z27" i="29"/>
  <c r="Z26" i="29"/>
  <c r="Z25" i="29"/>
  <c r="Z24" i="29"/>
  <c r="Z23" i="29"/>
  <c r="Z22" i="29"/>
  <c r="Z21" i="29"/>
  <c r="Z20" i="29"/>
  <c r="Z19" i="29"/>
  <c r="Z18" i="29"/>
  <c r="Z17" i="29"/>
  <c r="Z16" i="29"/>
  <c r="Z15" i="29"/>
  <c r="Z14" i="29"/>
  <c r="Z13" i="29"/>
  <c r="K11" i="29"/>
  <c r="E12" i="29" l="1"/>
  <c r="Z12" i="29"/>
  <c r="D13" i="29"/>
  <c r="E13" i="29"/>
  <c r="G4" i="30"/>
  <c r="D12" i="29"/>
  <c r="G4"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22" i="29"/>
  <c r="K123" i="29"/>
  <c r="K124" i="29"/>
  <c r="K125" i="29"/>
  <c r="K126" i="29"/>
  <c r="K127" i="29"/>
  <c r="K128" i="29"/>
  <c r="K129" i="29"/>
  <c r="K130" i="29"/>
  <c r="K131" i="29"/>
  <c r="K132" i="29"/>
  <c r="K133" i="29"/>
  <c r="K134" i="29"/>
  <c r="K135" i="29"/>
  <c r="K136" i="29"/>
  <c r="K137" i="29"/>
  <c r="K138" i="29"/>
  <c r="K139" i="29"/>
  <c r="K140" i="29"/>
  <c r="K141" i="29"/>
  <c r="K142" i="29"/>
  <c r="K143" i="29"/>
  <c r="K144" i="29"/>
  <c r="K145" i="29"/>
  <c r="K146" i="29"/>
  <c r="K147" i="29"/>
  <c r="K148" i="29"/>
  <c r="K149" i="29"/>
  <c r="K150" i="29"/>
  <c r="K151" i="29"/>
  <c r="K152" i="29"/>
  <c r="K153" i="29"/>
  <c r="K154" i="29"/>
  <c r="K155" i="29"/>
  <c r="K156" i="29"/>
  <c r="K157" i="29"/>
  <c r="K158" i="29"/>
  <c r="K159" i="29"/>
  <c r="K160" i="29"/>
  <c r="K161" i="29"/>
  <c r="K162" i="29"/>
  <c r="K163" i="29"/>
  <c r="K164" i="29"/>
  <c r="K165" i="29"/>
  <c r="K166" i="29"/>
  <c r="K167" i="29"/>
  <c r="K168" i="29"/>
  <c r="K169" i="29"/>
  <c r="K170" i="29"/>
  <c r="K171" i="29"/>
  <c r="K172" i="29"/>
  <c r="K173" i="29"/>
  <c r="K174" i="29"/>
  <c r="K175" i="29"/>
  <c r="K176" i="29"/>
  <c r="K177" i="29"/>
  <c r="K178" i="29"/>
  <c r="K179" i="29"/>
  <c r="K180" i="29"/>
  <c r="K181" i="29"/>
  <c r="K182" i="29"/>
  <c r="K183" i="29"/>
  <c r="K184" i="29"/>
  <c r="K185" i="29"/>
  <c r="K186" i="29"/>
  <c r="K187" i="29"/>
  <c r="K188" i="29"/>
  <c r="K189" i="29"/>
  <c r="K190" i="29"/>
  <c r="K191" i="29"/>
  <c r="K192" i="29"/>
  <c r="K193" i="29"/>
  <c r="K194" i="29"/>
  <c r="K195" i="29"/>
  <c r="K196" i="29"/>
  <c r="K197" i="29"/>
  <c r="K198" i="29"/>
  <c r="K199" i="29"/>
  <c r="K200" i="29"/>
  <c r="K201" i="29"/>
  <c r="K202" i="29"/>
  <c r="K203" i="29"/>
  <c r="K204" i="29"/>
  <c r="K205" i="29"/>
  <c r="K206" i="29"/>
  <c r="K207" i="29"/>
  <c r="K208" i="29"/>
  <c r="K209" i="29"/>
  <c r="K210" i="29"/>
  <c r="K211" i="29"/>
  <c r="K212" i="29"/>
  <c r="K213" i="29"/>
  <c r="K214" i="29"/>
  <c r="K215" i="29"/>
  <c r="K216" i="29"/>
  <c r="K217" i="29"/>
  <c r="K218" i="29"/>
  <c r="K219" i="29"/>
  <c r="K220" i="29"/>
  <c r="K221" i="29"/>
  <c r="K222" i="29"/>
  <c r="K223" i="29"/>
  <c r="K224" i="29"/>
  <c r="K225" i="29"/>
  <c r="K226" i="29"/>
  <c r="K227" i="29"/>
  <c r="K228" i="29"/>
  <c r="K229" i="29"/>
  <c r="K230" i="29"/>
  <c r="K231" i="29"/>
  <c r="K232" i="29"/>
  <c r="K233" i="29"/>
  <c r="K234" i="29"/>
  <c r="K235" i="29"/>
  <c r="K236" i="29"/>
  <c r="K237" i="29"/>
  <c r="K238" i="29"/>
  <c r="K239" i="29"/>
  <c r="K240" i="29"/>
  <c r="K241" i="29"/>
  <c r="K242" i="29"/>
  <c r="K243" i="29"/>
  <c r="K244" i="29"/>
  <c r="K245" i="29"/>
  <c r="K246" i="29"/>
  <c r="K247" i="29"/>
  <c r="K248" i="29"/>
  <c r="K249" i="29"/>
  <c r="K250" i="29"/>
  <c r="K251" i="29"/>
  <c r="K252" i="29"/>
  <c r="K253" i="29"/>
  <c r="K254" i="29"/>
  <c r="K255" i="29"/>
  <c r="K256" i="29"/>
  <c r="K257" i="29"/>
  <c r="K258" i="29"/>
  <c r="K259" i="29"/>
  <c r="K260" i="29"/>
  <c r="K261" i="29"/>
  <c r="K262" i="29"/>
  <c r="K263" i="29"/>
  <c r="K264" i="29"/>
  <c r="K265" i="29"/>
  <c r="K266" i="29"/>
  <c r="K267" i="29"/>
  <c r="K268" i="29"/>
  <c r="K269" i="29"/>
  <c r="K270" i="29"/>
  <c r="K271" i="29"/>
  <c r="K272" i="29"/>
  <c r="K273" i="29"/>
  <c r="K274" i="29"/>
  <c r="K275" i="29"/>
  <c r="K276" i="29"/>
  <c r="K277" i="29"/>
  <c r="K278" i="29"/>
  <c r="K279" i="29"/>
  <c r="K280" i="29"/>
  <c r="K281" i="29"/>
  <c r="K282" i="29"/>
  <c r="K283" i="29"/>
  <c r="K284" i="29"/>
  <c r="K285" i="29"/>
  <c r="K286" i="29"/>
  <c r="K287" i="29"/>
  <c r="K288" i="29"/>
  <c r="K289" i="29"/>
  <c r="K290" i="29"/>
  <c r="K291" i="29"/>
  <c r="K292" i="29"/>
  <c r="K293" i="29"/>
  <c r="K294" i="29"/>
  <c r="K295" i="29"/>
  <c r="K296" i="29"/>
  <c r="K297" i="29"/>
  <c r="K298" i="29"/>
  <c r="K299" i="29"/>
  <c r="K300" i="29"/>
  <c r="K301" i="29"/>
  <c r="K302" i="29"/>
  <c r="K303" i="29"/>
  <c r="K304" i="29"/>
  <c r="K305" i="29"/>
  <c r="K306" i="29"/>
  <c r="K307" i="29"/>
  <c r="K308" i="29"/>
  <c r="K309" i="29"/>
  <c r="K310" i="29"/>
  <c r="K311" i="29"/>
  <c r="K312" i="29"/>
  <c r="K313" i="29"/>
  <c r="K314" i="29"/>
  <c r="K315" i="29"/>
  <c r="K316" i="29"/>
  <c r="K317" i="29"/>
  <c r="K318" i="29"/>
  <c r="K319" i="29"/>
  <c r="K320" i="29"/>
  <c r="K321" i="29"/>
  <c r="K322" i="29"/>
  <c r="K323" i="29"/>
  <c r="K324" i="29"/>
  <c r="K325" i="29"/>
  <c r="K326" i="29"/>
  <c r="K327" i="29"/>
  <c r="K328" i="29"/>
  <c r="K329" i="29"/>
  <c r="K330" i="29"/>
  <c r="K331" i="29"/>
  <c r="K332" i="29"/>
  <c r="K333" i="29"/>
  <c r="K334" i="29"/>
  <c r="K335" i="29"/>
  <c r="K336" i="29"/>
  <c r="K337" i="29"/>
  <c r="K338" i="29"/>
  <c r="K339" i="29"/>
  <c r="K340" i="29"/>
  <c r="K341" i="29"/>
  <c r="K342" i="29"/>
  <c r="K343" i="29"/>
  <c r="K344" i="29"/>
  <c r="K345" i="29"/>
  <c r="K346" i="29"/>
  <c r="K347" i="29"/>
  <c r="K348" i="29"/>
  <c r="K349" i="29"/>
  <c r="K350" i="29"/>
  <c r="K351" i="29"/>
  <c r="K352" i="29"/>
  <c r="K353" i="29"/>
  <c r="K354" i="29"/>
  <c r="K355" i="29"/>
  <c r="K356" i="29"/>
  <c r="K357" i="29"/>
  <c r="K358" i="29"/>
  <c r="K359" i="29"/>
  <c r="K360" i="29"/>
  <c r="K361" i="29"/>
  <c r="K362" i="29"/>
  <c r="K363" i="29"/>
  <c r="K364" i="29"/>
  <c r="K365" i="29"/>
  <c r="K366" i="29"/>
  <c r="K367" i="29"/>
  <c r="K368" i="29"/>
  <c r="K369" i="29"/>
  <c r="K370" i="29"/>
  <c r="K371" i="29"/>
  <c r="K372" i="29"/>
  <c r="K373" i="29"/>
  <c r="K374" i="29"/>
  <c r="K375" i="29"/>
  <c r="K376" i="29"/>
  <c r="K377" i="29"/>
  <c r="K378" i="29"/>
  <c r="K379" i="29"/>
  <c r="K380" i="29"/>
  <c r="K381" i="29"/>
  <c r="K382" i="29"/>
  <c r="K383" i="29"/>
  <c r="K384" i="29"/>
  <c r="K385" i="29"/>
  <c r="K386" i="29"/>
  <c r="K387" i="29"/>
  <c r="K388" i="29"/>
  <c r="K389" i="29"/>
  <c r="K390" i="29"/>
  <c r="K391" i="29"/>
  <c r="K392" i="29"/>
  <c r="K393" i="29"/>
  <c r="K394" i="29"/>
  <c r="K395" i="29"/>
  <c r="K396" i="29"/>
  <c r="K397" i="29"/>
  <c r="K398" i="29"/>
  <c r="K399" i="29"/>
  <c r="K400" i="29"/>
  <c r="K401" i="29"/>
  <c r="K402" i="29"/>
  <c r="K403" i="29"/>
  <c r="K404" i="29"/>
  <c r="K405" i="29"/>
  <c r="K406" i="29"/>
  <c r="K407" i="29"/>
  <c r="K408" i="29"/>
  <c r="K409" i="29"/>
  <c r="K410" i="29"/>
  <c r="K411" i="29"/>
  <c r="K412" i="29"/>
  <c r="K413" i="29"/>
  <c r="K414" i="29"/>
  <c r="K415" i="29"/>
  <c r="K416" i="29"/>
  <c r="K417" i="29"/>
  <c r="K418" i="29"/>
  <c r="K419" i="29"/>
  <c r="K420" i="29"/>
  <c r="K421" i="29"/>
  <c r="K422" i="29"/>
  <c r="K423" i="29"/>
  <c r="K424" i="29"/>
  <c r="K425" i="29"/>
  <c r="K426" i="29"/>
  <c r="K427" i="29"/>
  <c r="K428" i="29"/>
  <c r="K429" i="29"/>
  <c r="K430" i="29"/>
  <c r="K431" i="29"/>
  <c r="K432" i="29"/>
  <c r="K433" i="29"/>
  <c r="K434" i="29"/>
  <c r="K435" i="29"/>
  <c r="K436" i="29"/>
  <c r="K437" i="29"/>
  <c r="K438" i="29"/>
  <c r="K439" i="29"/>
  <c r="K440" i="29"/>
  <c r="K441" i="29"/>
  <c r="K442" i="29"/>
  <c r="K443" i="29"/>
  <c r="K444" i="29"/>
  <c r="K445" i="29"/>
  <c r="K446" i="29"/>
  <c r="K447" i="29"/>
  <c r="K448" i="29"/>
  <c r="K449" i="29"/>
  <c r="K450" i="29"/>
  <c r="K451" i="29"/>
  <c r="K452" i="29"/>
  <c r="K453" i="29"/>
  <c r="K454" i="29"/>
  <c r="K455" i="29"/>
  <c r="K456" i="29"/>
  <c r="K457" i="29"/>
  <c r="K458" i="29"/>
  <c r="K459" i="29"/>
  <c r="K460" i="29"/>
  <c r="K461" i="29"/>
  <c r="K462" i="29"/>
  <c r="K463" i="29"/>
  <c r="K464" i="29"/>
  <c r="K465" i="29"/>
  <c r="K466" i="29"/>
  <c r="K467" i="29"/>
  <c r="K468" i="29"/>
  <c r="K469" i="29"/>
  <c r="K470" i="29"/>
  <c r="K471" i="29"/>
  <c r="K472" i="29"/>
  <c r="K473" i="29"/>
  <c r="K474" i="29"/>
  <c r="K475" i="29"/>
  <c r="K476" i="29"/>
  <c r="K477" i="29"/>
  <c r="K478" i="29"/>
  <c r="K479" i="29"/>
  <c r="K480" i="29"/>
  <c r="K481" i="29"/>
  <c r="K482" i="29"/>
  <c r="K483" i="29"/>
  <c r="K484" i="29"/>
  <c r="K485" i="29"/>
  <c r="K486" i="29"/>
  <c r="K487" i="29"/>
  <c r="K488" i="29"/>
  <c r="K489" i="29"/>
  <c r="K490" i="29"/>
  <c r="K491" i="29"/>
  <c r="K492" i="29"/>
  <c r="K493" i="29"/>
  <c r="K494" i="29"/>
  <c r="K495" i="29"/>
  <c r="K496" i="29"/>
  <c r="K497" i="29"/>
  <c r="K498" i="29"/>
  <c r="K499" i="29"/>
  <c r="K500" i="29"/>
  <c r="K501" i="29"/>
  <c r="K502" i="29"/>
  <c r="K503" i="29"/>
  <c r="K504" i="29"/>
  <c r="K505" i="29"/>
  <c r="K506" i="29"/>
  <c r="K507" i="29"/>
  <c r="K508" i="29"/>
  <c r="K509" i="29"/>
  <c r="K510" i="29"/>
  <c r="K511" i="29"/>
  <c r="K512" i="29"/>
  <c r="K513" i="29"/>
  <c r="K514" i="29"/>
  <c r="K515" i="29"/>
  <c r="K516" i="29"/>
  <c r="K517" i="29"/>
  <c r="K518" i="29"/>
  <c r="K519" i="29"/>
  <c r="K520" i="29"/>
  <c r="K521" i="29"/>
  <c r="K522" i="29"/>
  <c r="K523" i="29"/>
  <c r="K524" i="29"/>
  <c r="K525" i="29"/>
  <c r="K526" i="29"/>
  <c r="K527" i="29"/>
  <c r="K528" i="29"/>
  <c r="K529" i="29"/>
  <c r="K530" i="29"/>
  <c r="K531" i="29"/>
  <c r="K532" i="29"/>
  <c r="K533" i="29"/>
  <c r="K534" i="29"/>
  <c r="K535" i="29"/>
  <c r="K536" i="29"/>
  <c r="K537" i="29"/>
  <c r="K538" i="29"/>
  <c r="K539" i="29"/>
  <c r="K540" i="29"/>
  <c r="K541" i="29"/>
  <c r="K542" i="29"/>
  <c r="K543" i="29"/>
  <c r="K544" i="29"/>
  <c r="K545" i="29"/>
  <c r="K546" i="29"/>
  <c r="K547" i="29"/>
  <c r="K548" i="29"/>
  <c r="K549" i="29"/>
  <c r="K550" i="29"/>
  <c r="K551" i="29"/>
  <c r="K552" i="29"/>
  <c r="K553" i="29"/>
  <c r="K554" i="29"/>
  <c r="K555" i="29"/>
  <c r="K556" i="29"/>
  <c r="K557" i="29"/>
  <c r="K558" i="29"/>
  <c r="K559" i="29"/>
  <c r="K560" i="29"/>
  <c r="K561" i="29"/>
  <c r="K562" i="29"/>
  <c r="K563" i="29"/>
  <c r="K564" i="29"/>
  <c r="K565" i="29"/>
  <c r="K566" i="29"/>
  <c r="K567" i="29"/>
  <c r="K568" i="29"/>
  <c r="K569" i="29"/>
  <c r="K570" i="29"/>
  <c r="K571" i="29"/>
  <c r="K572" i="29"/>
  <c r="K573" i="29"/>
  <c r="K574" i="29"/>
  <c r="K575" i="29"/>
  <c r="K576" i="29"/>
  <c r="K577" i="29"/>
  <c r="K578" i="29"/>
  <c r="K579" i="29"/>
  <c r="K580" i="29"/>
  <c r="K581" i="29"/>
  <c r="K582" i="29"/>
  <c r="K583" i="29"/>
  <c r="K584" i="29"/>
  <c r="K585" i="29"/>
  <c r="K586" i="29"/>
  <c r="K587" i="29"/>
  <c r="K588" i="29"/>
  <c r="K589" i="29"/>
  <c r="K590" i="29"/>
  <c r="K591" i="29"/>
  <c r="K592" i="29"/>
  <c r="K593" i="29"/>
  <c r="K594" i="29"/>
  <c r="K595" i="29"/>
  <c r="K596" i="29"/>
  <c r="K597" i="29"/>
  <c r="K598" i="29"/>
  <c r="K599" i="29"/>
  <c r="K600" i="29"/>
  <c r="K601" i="29"/>
  <c r="K602" i="29"/>
  <c r="K603" i="29"/>
  <c r="K604" i="29"/>
  <c r="K605" i="29"/>
  <c r="K606" i="29"/>
  <c r="K607" i="29"/>
  <c r="K608" i="29"/>
  <c r="K609" i="29"/>
  <c r="K610" i="29"/>
  <c r="K611" i="29"/>
  <c r="K612" i="29"/>
  <c r="K613" i="29"/>
  <c r="K614" i="29"/>
  <c r="K615" i="29"/>
  <c r="K616" i="29"/>
  <c r="K617" i="29"/>
  <c r="K618" i="29"/>
  <c r="K619" i="29"/>
  <c r="K620" i="29"/>
  <c r="K621" i="29"/>
  <c r="K622" i="29"/>
  <c r="K623" i="29"/>
  <c r="K624" i="29"/>
  <c r="K625" i="29"/>
  <c r="K626" i="29"/>
  <c r="K627" i="29"/>
  <c r="K628" i="29"/>
  <c r="K629" i="29"/>
  <c r="K630" i="29"/>
  <c r="K631" i="29"/>
  <c r="K632" i="29"/>
  <c r="K633" i="29"/>
  <c r="K634" i="29"/>
  <c r="K635" i="29"/>
  <c r="K636" i="29"/>
  <c r="K637" i="29"/>
  <c r="K638" i="29"/>
  <c r="K639" i="29"/>
  <c r="K640" i="29"/>
  <c r="K641" i="29"/>
  <c r="K642" i="29"/>
  <c r="K643" i="29"/>
  <c r="K644" i="29"/>
  <c r="K645" i="29"/>
  <c r="K646" i="29"/>
  <c r="K647" i="29"/>
  <c r="K648" i="29"/>
  <c r="K649" i="29"/>
  <c r="K650" i="29"/>
  <c r="K651" i="29"/>
  <c r="K652" i="29"/>
  <c r="K653" i="29"/>
  <c r="K654" i="29"/>
  <c r="K655" i="29"/>
  <c r="K656" i="29"/>
  <c r="K657" i="29"/>
  <c r="K658" i="29"/>
  <c r="K659" i="29"/>
  <c r="K660" i="29"/>
  <c r="K661" i="29"/>
  <c r="K662" i="29"/>
  <c r="K663" i="29"/>
  <c r="K664" i="29"/>
  <c r="K665" i="29"/>
  <c r="K666" i="29"/>
  <c r="K667" i="29"/>
  <c r="K668" i="29"/>
  <c r="K669" i="29"/>
  <c r="K670" i="29"/>
  <c r="K671" i="29"/>
  <c r="K672" i="29"/>
  <c r="K673" i="29"/>
  <c r="K674" i="29"/>
  <c r="K675" i="29"/>
  <c r="K676" i="29"/>
  <c r="K677" i="29"/>
  <c r="K678" i="29"/>
  <c r="K679" i="29"/>
  <c r="K680" i="29"/>
  <c r="K681" i="29"/>
  <c r="K682" i="29"/>
  <c r="K683" i="29"/>
  <c r="K684" i="29"/>
  <c r="K685" i="29"/>
  <c r="K686" i="29"/>
  <c r="K687" i="29"/>
  <c r="K688" i="29"/>
  <c r="K689" i="29"/>
  <c r="K690" i="29"/>
  <c r="K691" i="29"/>
  <c r="K692" i="29"/>
  <c r="K693" i="29"/>
  <c r="K694" i="29"/>
  <c r="K695" i="29"/>
  <c r="K696" i="29"/>
  <c r="K697" i="29"/>
  <c r="K698" i="29"/>
  <c r="K699" i="29"/>
  <c r="K700" i="29"/>
  <c r="K701" i="29"/>
  <c r="K702" i="29"/>
  <c r="K703" i="29"/>
  <c r="K704" i="29"/>
  <c r="K705" i="29"/>
  <c r="K706" i="29"/>
  <c r="K707" i="29"/>
  <c r="K708" i="29"/>
  <c r="K709" i="29"/>
  <c r="K710" i="29"/>
  <c r="K711" i="29"/>
  <c r="K712" i="29"/>
  <c r="K713" i="29"/>
  <c r="K714" i="29"/>
  <c r="K715" i="29"/>
  <c r="K716" i="29"/>
  <c r="K717" i="29"/>
  <c r="K718" i="29"/>
  <c r="K719" i="29"/>
  <c r="K720" i="29"/>
  <c r="K721" i="29"/>
  <c r="K722" i="29"/>
  <c r="K723" i="29"/>
  <c r="K724" i="29"/>
  <c r="K725" i="29"/>
  <c r="K726" i="29"/>
  <c r="K727" i="29"/>
  <c r="K728" i="29"/>
  <c r="K729" i="29"/>
  <c r="K730" i="29"/>
  <c r="K731" i="29"/>
  <c r="K732" i="29"/>
  <c r="K733" i="29"/>
  <c r="K734" i="29"/>
  <c r="K735" i="29"/>
  <c r="K736" i="29"/>
  <c r="K737" i="29"/>
  <c r="K738" i="29"/>
  <c r="K739" i="29"/>
  <c r="K740" i="29"/>
  <c r="K741" i="29"/>
  <c r="K742" i="29"/>
  <c r="K743" i="29"/>
  <c r="K744" i="29"/>
  <c r="K745" i="29"/>
  <c r="K746" i="29"/>
  <c r="K747" i="29"/>
  <c r="K748" i="29"/>
  <c r="K749" i="29"/>
  <c r="K750" i="29"/>
  <c r="K751" i="29"/>
  <c r="K752" i="29"/>
  <c r="K753" i="29"/>
  <c r="K754" i="29"/>
  <c r="K755" i="29"/>
  <c r="K756" i="29"/>
  <c r="K757" i="29"/>
  <c r="K758" i="29"/>
  <c r="K759" i="29"/>
  <c r="K760" i="29"/>
  <c r="K761" i="29"/>
  <c r="K762" i="29"/>
  <c r="K763" i="29"/>
  <c r="K764" i="29"/>
  <c r="K765" i="29"/>
  <c r="K766" i="29"/>
  <c r="K767" i="29"/>
  <c r="K768" i="29"/>
  <c r="K769" i="29"/>
  <c r="K770" i="29"/>
  <c r="K771" i="29"/>
  <c r="K772" i="29"/>
  <c r="K773" i="29"/>
  <c r="K774" i="29"/>
  <c r="K775" i="29"/>
  <c r="K776" i="29"/>
  <c r="K777" i="29"/>
  <c r="K778" i="29"/>
  <c r="K779" i="29"/>
  <c r="K780" i="29"/>
  <c r="K781" i="29"/>
  <c r="K782" i="29"/>
  <c r="K783" i="29"/>
  <c r="K784" i="29"/>
  <c r="K785" i="29"/>
  <c r="K786" i="29"/>
  <c r="K787" i="29"/>
  <c r="K788" i="29"/>
  <c r="K789" i="29"/>
  <c r="K790" i="29"/>
  <c r="K791" i="29"/>
  <c r="K792" i="29"/>
  <c r="K793" i="29"/>
  <c r="K794" i="29"/>
  <c r="K795" i="29"/>
  <c r="K796" i="29"/>
  <c r="K797" i="29"/>
  <c r="K798" i="29"/>
  <c r="K799" i="29"/>
  <c r="K800" i="29"/>
  <c r="K801" i="29"/>
  <c r="K802" i="29"/>
  <c r="K803" i="29"/>
  <c r="K804" i="29"/>
  <c r="K805" i="29"/>
  <c r="K806" i="29"/>
  <c r="K807" i="29"/>
  <c r="K808" i="29"/>
  <c r="K809" i="29"/>
  <c r="K810" i="29"/>
  <c r="K811" i="29"/>
  <c r="K812" i="29"/>
  <c r="K813" i="29"/>
  <c r="K814" i="29"/>
  <c r="K815" i="29"/>
  <c r="K816" i="29"/>
  <c r="K817" i="29"/>
  <c r="K818" i="29"/>
  <c r="K819" i="29"/>
  <c r="K820" i="29"/>
  <c r="K821" i="29"/>
  <c r="K822" i="29"/>
  <c r="K823" i="29"/>
  <c r="K824" i="29"/>
  <c r="K825" i="29"/>
  <c r="K826" i="29"/>
  <c r="K827" i="29"/>
  <c r="K828" i="29"/>
  <c r="K829" i="29"/>
  <c r="K830" i="29"/>
  <c r="K831" i="29"/>
  <c r="K832" i="29"/>
  <c r="K833" i="29"/>
  <c r="K834" i="29"/>
  <c r="K835" i="29"/>
  <c r="K836" i="29"/>
  <c r="K837" i="29"/>
  <c r="K838" i="29"/>
  <c r="K839" i="29"/>
  <c r="K840" i="29"/>
  <c r="K841" i="29"/>
  <c r="K842" i="29"/>
  <c r="K843" i="29"/>
  <c r="K844" i="29"/>
  <c r="K845" i="29"/>
  <c r="K846" i="29"/>
  <c r="K847" i="29"/>
  <c r="K848" i="29"/>
  <c r="K849" i="29"/>
  <c r="K850" i="29"/>
  <c r="K851" i="29"/>
  <c r="K852" i="29"/>
  <c r="K853" i="29"/>
  <c r="K854" i="29"/>
  <c r="K855" i="29"/>
  <c r="K856" i="29"/>
  <c r="K857" i="29"/>
  <c r="K858" i="29"/>
  <c r="K859" i="29"/>
  <c r="K860" i="29"/>
  <c r="K861" i="29"/>
  <c r="K862" i="29"/>
  <c r="K863" i="29"/>
  <c r="K864" i="29"/>
  <c r="K865" i="29"/>
  <c r="K866" i="29"/>
  <c r="K867" i="29"/>
  <c r="K868" i="29"/>
  <c r="K869" i="29"/>
  <c r="K870" i="29"/>
  <c r="K871" i="29"/>
  <c r="K872" i="29"/>
  <c r="K873" i="29"/>
  <c r="K874" i="29"/>
  <c r="K875" i="29"/>
  <c r="K876" i="29"/>
  <c r="K877" i="29"/>
  <c r="K878" i="29"/>
  <c r="K879" i="29"/>
  <c r="K880" i="29"/>
  <c r="K881" i="29"/>
  <c r="K882" i="29"/>
  <c r="K883" i="29"/>
  <c r="K884" i="29"/>
  <c r="K885" i="29"/>
  <c r="K886" i="29"/>
  <c r="K887" i="29"/>
  <c r="K888" i="29"/>
  <c r="K889" i="29"/>
  <c r="K890" i="29"/>
  <c r="K891" i="29"/>
  <c r="K892" i="29"/>
  <c r="K893" i="29"/>
  <c r="K894" i="29"/>
  <c r="K895" i="29"/>
  <c r="K896" i="29"/>
  <c r="K897" i="29"/>
  <c r="K898" i="29"/>
  <c r="K899" i="29"/>
  <c r="K900" i="29"/>
  <c r="K901" i="29"/>
  <c r="K902" i="29"/>
  <c r="K903" i="29"/>
  <c r="K904" i="29"/>
  <c r="K905" i="29"/>
  <c r="K906" i="29"/>
  <c r="K907" i="29"/>
  <c r="K908" i="29"/>
  <c r="K909" i="29"/>
  <c r="K910" i="29"/>
  <c r="K911" i="29"/>
  <c r="K912" i="29"/>
  <c r="K913" i="29"/>
  <c r="K914" i="29"/>
  <c r="K915" i="29"/>
  <c r="K916" i="29"/>
  <c r="K917" i="29"/>
  <c r="K918" i="29"/>
  <c r="K919" i="29"/>
  <c r="K920" i="29"/>
  <c r="K921" i="29"/>
  <c r="K922" i="29"/>
  <c r="K923" i="29"/>
  <c r="K924" i="29"/>
  <c r="K925" i="29"/>
  <c r="K926" i="29"/>
  <c r="K927" i="29"/>
  <c r="K928" i="29"/>
  <c r="K929" i="29"/>
  <c r="K930" i="29"/>
  <c r="K931" i="29"/>
  <c r="K932" i="29"/>
  <c r="K933" i="29"/>
  <c r="K934" i="29"/>
  <c r="K935" i="29"/>
  <c r="K936" i="29"/>
  <c r="K937" i="29"/>
  <c r="K938" i="29"/>
  <c r="K939" i="29"/>
  <c r="K940" i="29"/>
  <c r="K941" i="29"/>
  <c r="K942" i="29"/>
  <c r="K943" i="29"/>
  <c r="K944" i="29"/>
  <c r="K945" i="29"/>
  <c r="K946" i="29"/>
  <c r="K947" i="29"/>
  <c r="K948" i="29"/>
  <c r="K949" i="29"/>
  <c r="K950" i="29"/>
  <c r="K951" i="29"/>
  <c r="K952" i="29"/>
  <c r="K953" i="29"/>
  <c r="K954" i="29"/>
  <c r="K955" i="29"/>
  <c r="K956" i="29"/>
  <c r="K957" i="29"/>
  <c r="K958" i="29"/>
  <c r="K959" i="29"/>
  <c r="K960" i="29"/>
  <c r="K961" i="29"/>
  <c r="K962" i="29"/>
  <c r="K963" i="29"/>
  <c r="K964" i="29"/>
  <c r="K965" i="29"/>
  <c r="K966" i="29"/>
  <c r="K967" i="29"/>
  <c r="K968" i="29"/>
  <c r="K969" i="29"/>
  <c r="K970" i="29"/>
  <c r="K971" i="29"/>
  <c r="K972" i="29"/>
  <c r="K973" i="29"/>
  <c r="K974" i="29"/>
  <c r="K975" i="29"/>
  <c r="K976" i="29"/>
  <c r="K977" i="29"/>
  <c r="K978" i="29"/>
  <c r="K979" i="29"/>
  <c r="K980" i="29"/>
  <c r="K981" i="29"/>
  <c r="K982" i="29"/>
  <c r="K983" i="29"/>
  <c r="K984" i="29"/>
  <c r="K985" i="29"/>
  <c r="K986" i="29"/>
  <c r="K987" i="29"/>
  <c r="K988" i="29"/>
  <c r="K989" i="29"/>
  <c r="K990" i="29"/>
  <c r="K991" i="29"/>
  <c r="K992" i="29"/>
  <c r="K993" i="29"/>
  <c r="K994" i="29"/>
  <c r="K995" i="29"/>
  <c r="K996" i="29"/>
  <c r="K997" i="29"/>
  <c r="K998" i="29"/>
  <c r="K999" i="29"/>
  <c r="K1000" i="29"/>
  <c r="K1001" i="29"/>
  <c r="K1002" i="29"/>
  <c r="K1003" i="29"/>
  <c r="K1004" i="29"/>
  <c r="K1005" i="29"/>
  <c r="K1006" i="29"/>
  <c r="K1007" i="29"/>
  <c r="K1008" i="29"/>
  <c r="K1009" i="29"/>
  <c r="K1010" i="29"/>
  <c r="K1011" i="29"/>
  <c r="K1012" i="29"/>
  <c r="K1013" i="29"/>
  <c r="K1014" i="29"/>
  <c r="K1015" i="29"/>
  <c r="K1016" i="29"/>
  <c r="K1017" i="29"/>
  <c r="K1018" i="29"/>
  <c r="K1019" i="29"/>
  <c r="K1020" i="29"/>
  <c r="K1021" i="29"/>
  <c r="K1022" i="29"/>
  <c r="K1023" i="29"/>
  <c r="K1024" i="29"/>
  <c r="K1025" i="29"/>
  <c r="K1026" i="29"/>
  <c r="K1027" i="29"/>
  <c r="K1028" i="29"/>
  <c r="K1029" i="29"/>
  <c r="K1030" i="29"/>
  <c r="K1031" i="29"/>
  <c r="K1032" i="29"/>
  <c r="K1033" i="29"/>
  <c r="K1034" i="29"/>
  <c r="K1035" i="29"/>
  <c r="K1036" i="29"/>
  <c r="K1037" i="29"/>
  <c r="K1038" i="29"/>
  <c r="K1039" i="29"/>
  <c r="K1040" i="29"/>
  <c r="K1041" i="29"/>
  <c r="K1042" i="29"/>
  <c r="K1043" i="29"/>
  <c r="K1044" i="29"/>
  <c r="K1045" i="29"/>
  <c r="K1046" i="29"/>
  <c r="K1047" i="29"/>
  <c r="K1048" i="29"/>
  <c r="K1049" i="29"/>
  <c r="K1050" i="29"/>
  <c r="K1051" i="29"/>
  <c r="K1052" i="29"/>
  <c r="K1053" i="29"/>
  <c r="K1054" i="29"/>
  <c r="K1055" i="29"/>
  <c r="K1056" i="29"/>
  <c r="K1057" i="29"/>
  <c r="K1058" i="29"/>
  <c r="K1059" i="29"/>
  <c r="K1060" i="29"/>
  <c r="K1061" i="29"/>
  <c r="K1062" i="29"/>
  <c r="K1063" i="29"/>
  <c r="K1064" i="29"/>
  <c r="K1065" i="29"/>
  <c r="K1066" i="29"/>
  <c r="K1067" i="29"/>
  <c r="K1068" i="29"/>
  <c r="K1069" i="29"/>
  <c r="K1070" i="29"/>
  <c r="K1071" i="29"/>
  <c r="K1072" i="29"/>
  <c r="K1073" i="29"/>
  <c r="K1074" i="29"/>
  <c r="K1075" i="29"/>
  <c r="K1076" i="29"/>
  <c r="K1077" i="29"/>
  <c r="K1078" i="29"/>
  <c r="K1079" i="29"/>
  <c r="K1080" i="29"/>
  <c r="K1081" i="29"/>
  <c r="K1082" i="29"/>
  <c r="K1083" i="29"/>
  <c r="K1084" i="29"/>
  <c r="K1085" i="29"/>
  <c r="K1086" i="29"/>
  <c r="K1087" i="29"/>
  <c r="K1088" i="29"/>
  <c r="K1089" i="29"/>
  <c r="K1090" i="29"/>
  <c r="K1091" i="29"/>
  <c r="K1092" i="29"/>
  <c r="K1093" i="29"/>
  <c r="K1094" i="29"/>
  <c r="K1095" i="29"/>
  <c r="K1096" i="29"/>
  <c r="K1097" i="29"/>
  <c r="K1098" i="29"/>
  <c r="K1099" i="29"/>
  <c r="K1100" i="29"/>
  <c r="K1101" i="29"/>
  <c r="K1102" i="29"/>
  <c r="K1103" i="29"/>
  <c r="K1104" i="29"/>
  <c r="K1105" i="29"/>
  <c r="K1106" i="29"/>
  <c r="K1107" i="29"/>
  <c r="K1108" i="29"/>
  <c r="K1109" i="29"/>
  <c r="K1110" i="29"/>
  <c r="K1111" i="29"/>
  <c r="K1112" i="29"/>
  <c r="K1113" i="29"/>
  <c r="K1114" i="29"/>
  <c r="K1115" i="29"/>
  <c r="K1116" i="29"/>
  <c r="K1117" i="29"/>
  <c r="K1118" i="29"/>
  <c r="K1119" i="29"/>
  <c r="K1120" i="29"/>
  <c r="K1121" i="29"/>
  <c r="K1122" i="29"/>
  <c r="K1123" i="29"/>
  <c r="K1124" i="29"/>
  <c r="K1125" i="29"/>
  <c r="K1126" i="29"/>
  <c r="K1127" i="29"/>
  <c r="K1128" i="29"/>
  <c r="K1129" i="29"/>
  <c r="K1130" i="29"/>
  <c r="K1131" i="29"/>
  <c r="K1132" i="29"/>
  <c r="K1133" i="29"/>
  <c r="K1134" i="29"/>
  <c r="K1135" i="29"/>
  <c r="K1136" i="29"/>
  <c r="K1137" i="29"/>
  <c r="K1138" i="29"/>
  <c r="K1139" i="29"/>
  <c r="K1140" i="29"/>
  <c r="K1141" i="29"/>
  <c r="K1142" i="29"/>
  <c r="K1143" i="29"/>
  <c r="K1144" i="29"/>
  <c r="K1145" i="29"/>
  <c r="K1146" i="29"/>
  <c r="K1147" i="29"/>
  <c r="K1148" i="29"/>
  <c r="K1149" i="29"/>
  <c r="K1150" i="29"/>
  <c r="K1151" i="29"/>
  <c r="K1152" i="29"/>
  <c r="K1153" i="29"/>
  <c r="K1154" i="29"/>
  <c r="K1155" i="29"/>
  <c r="K1156" i="29"/>
  <c r="K1157" i="29"/>
  <c r="K1158" i="29"/>
  <c r="K1159" i="29"/>
  <c r="K1160" i="29"/>
  <c r="K1161" i="29"/>
  <c r="K1162" i="29"/>
  <c r="K1163" i="29"/>
  <c r="K1164" i="29"/>
  <c r="K1165" i="29"/>
  <c r="K1166" i="29"/>
  <c r="K1167" i="29"/>
  <c r="K1168" i="29"/>
  <c r="K1169" i="29"/>
  <c r="K1170" i="29"/>
  <c r="K1171" i="29"/>
  <c r="K1172" i="29"/>
  <c r="K1173" i="29"/>
  <c r="K1174" i="29"/>
  <c r="K1175" i="29"/>
  <c r="K1176" i="29"/>
  <c r="K1177" i="29"/>
  <c r="K1178" i="29"/>
  <c r="K1179" i="29"/>
  <c r="K1180" i="29"/>
  <c r="K1181" i="29"/>
  <c r="K1182" i="29"/>
  <c r="K1183" i="29"/>
  <c r="K1184" i="29"/>
  <c r="K1185" i="29"/>
  <c r="K1186" i="29"/>
  <c r="K1187" i="29"/>
  <c r="K1188" i="29"/>
  <c r="K1189" i="29"/>
  <c r="K1190" i="29"/>
  <c r="K1191" i="29"/>
  <c r="K1192" i="29"/>
  <c r="K1193" i="29"/>
  <c r="K1194" i="29"/>
  <c r="K1195" i="29"/>
  <c r="K1196" i="29"/>
  <c r="K1197" i="29"/>
  <c r="K1198" i="29"/>
  <c r="K1199" i="29"/>
  <c r="K1200" i="29"/>
  <c r="K1201" i="29"/>
  <c r="K1202" i="29"/>
  <c r="K1203" i="29"/>
  <c r="K1204" i="29"/>
  <c r="K1205" i="29"/>
  <c r="K1206" i="29"/>
  <c r="K1207" i="29"/>
  <c r="K1208" i="29"/>
  <c r="K1209" i="29"/>
  <c r="K1210" i="29"/>
  <c r="K1211" i="29"/>
  <c r="K1212" i="29"/>
  <c r="K1213" i="29"/>
  <c r="K1214" i="29"/>
  <c r="K1215" i="29"/>
  <c r="K1216" i="29"/>
  <c r="K1217" i="29"/>
  <c r="K1218" i="29"/>
  <c r="K1219" i="29"/>
  <c r="K1220" i="29"/>
  <c r="K1221" i="29"/>
  <c r="K1222" i="29"/>
  <c r="K1223" i="29"/>
  <c r="K1224" i="29"/>
  <c r="K1225" i="29"/>
  <c r="K1226" i="29"/>
  <c r="K1227" i="29"/>
  <c r="K1228" i="29"/>
  <c r="K1229" i="29"/>
  <c r="K1230" i="29"/>
  <c r="K1231" i="29"/>
  <c r="K1232" i="29"/>
  <c r="K1233" i="29"/>
  <c r="K1234" i="29"/>
  <c r="K1235" i="29"/>
  <c r="K1236" i="29"/>
  <c r="K1237" i="29"/>
  <c r="K1238" i="29"/>
  <c r="K1239" i="29"/>
  <c r="K1240" i="29"/>
  <c r="K1241" i="29"/>
  <c r="K1242" i="29"/>
  <c r="K1243" i="29"/>
  <c r="K1244" i="29"/>
  <c r="K1245" i="29"/>
  <c r="K1246" i="29"/>
  <c r="K1247" i="29"/>
  <c r="K1248" i="29"/>
  <c r="K1249" i="29"/>
  <c r="K1250" i="29"/>
  <c r="K1251" i="29"/>
  <c r="K1252" i="29"/>
  <c r="K1253" i="29"/>
  <c r="K1254" i="29"/>
  <c r="K1255" i="29"/>
  <c r="K1256" i="29"/>
  <c r="K1257" i="29"/>
  <c r="K1258" i="29"/>
  <c r="K1259" i="29"/>
  <c r="K1260" i="29"/>
  <c r="K1261" i="29"/>
  <c r="K1262" i="29"/>
  <c r="K1263" i="29"/>
  <c r="K1264" i="29"/>
  <c r="K1265" i="29"/>
  <c r="K1266" i="29"/>
  <c r="K1267" i="29"/>
  <c r="K1268" i="29"/>
  <c r="K1269" i="29"/>
  <c r="K1270" i="29"/>
  <c r="K1271" i="29"/>
  <c r="K1272" i="29"/>
  <c r="K1273" i="29"/>
  <c r="K1274" i="29"/>
  <c r="K1275" i="29"/>
  <c r="K1276" i="29"/>
  <c r="K1277" i="29"/>
  <c r="K1278" i="29"/>
  <c r="K1279" i="29"/>
  <c r="K1280" i="29"/>
  <c r="K1281" i="29"/>
  <c r="K1282" i="29"/>
  <c r="K1283" i="29"/>
  <c r="K1284" i="29"/>
  <c r="K1285" i="29"/>
  <c r="K1286" i="29"/>
  <c r="K1287" i="29"/>
  <c r="K1288" i="29"/>
  <c r="K1289" i="29"/>
  <c r="K1290" i="29"/>
  <c r="K1291" i="29"/>
  <c r="K1292" i="29"/>
  <c r="K1293" i="29"/>
  <c r="K1294" i="29"/>
  <c r="K1295" i="29"/>
  <c r="K1296" i="29"/>
  <c r="K1297" i="29"/>
  <c r="K1298" i="29"/>
  <c r="K1299" i="29"/>
  <c r="K1300" i="29"/>
  <c r="K1301" i="29"/>
  <c r="K1302" i="29"/>
  <c r="K1303" i="29"/>
  <c r="K1304" i="29"/>
  <c r="K1305" i="29"/>
  <c r="K1306" i="29"/>
  <c r="K1307" i="29"/>
  <c r="K1308" i="29"/>
  <c r="K1309" i="29"/>
  <c r="K1310" i="29"/>
  <c r="K1311" i="29"/>
  <c r="K1312" i="29"/>
  <c r="K1313" i="29"/>
  <c r="K1314" i="29"/>
  <c r="K1315" i="29"/>
  <c r="K1316" i="29"/>
  <c r="K1317" i="29"/>
  <c r="K1318" i="29"/>
  <c r="K1319" i="29"/>
  <c r="K1320" i="29"/>
  <c r="K1321" i="29"/>
  <c r="K1322" i="29"/>
  <c r="K1323" i="29"/>
  <c r="K1324" i="29"/>
  <c r="K1325" i="29"/>
  <c r="K1326" i="29"/>
  <c r="K1327" i="29"/>
  <c r="K1328" i="29"/>
  <c r="K1329" i="29"/>
  <c r="K1330" i="29"/>
  <c r="K1331" i="29"/>
  <c r="K1332" i="29"/>
  <c r="K1333" i="29"/>
  <c r="K1334" i="29"/>
  <c r="K1335" i="29"/>
  <c r="K1336" i="29"/>
  <c r="K1337" i="29"/>
  <c r="K1338" i="29"/>
  <c r="K1339" i="29"/>
  <c r="K1340" i="29"/>
  <c r="K1341" i="29"/>
  <c r="K1342" i="29"/>
  <c r="K1343" i="29"/>
  <c r="K1344" i="29"/>
  <c r="K1345" i="29"/>
  <c r="K1346" i="29"/>
  <c r="K1347" i="29"/>
  <c r="K1348" i="29"/>
  <c r="K1349" i="29"/>
  <c r="K1350" i="29"/>
  <c r="K1351" i="29"/>
  <c r="K1352" i="29"/>
  <c r="K1353" i="29"/>
  <c r="K1354" i="29"/>
  <c r="K1355" i="29"/>
  <c r="K1356" i="29"/>
  <c r="K1357" i="29"/>
  <c r="K1358" i="29"/>
  <c r="K1359" i="29"/>
  <c r="K1360" i="29"/>
  <c r="K1361" i="29"/>
  <c r="K1362" i="29"/>
  <c r="K1363" i="29"/>
  <c r="K1364" i="29"/>
  <c r="K1365" i="29"/>
  <c r="K1366" i="29"/>
  <c r="K1367" i="29"/>
  <c r="K1368" i="29"/>
  <c r="K1369" i="29"/>
  <c r="K1370" i="29"/>
  <c r="K1371" i="29"/>
  <c r="K1372" i="29"/>
  <c r="K1373" i="29"/>
  <c r="K1374" i="29"/>
  <c r="K1375" i="29"/>
  <c r="K1376" i="29"/>
  <c r="K1377" i="29"/>
  <c r="K1378" i="29"/>
  <c r="K1379" i="29"/>
  <c r="K1380" i="29"/>
  <c r="K1381" i="29"/>
  <c r="K1382" i="29"/>
  <c r="K1383" i="29"/>
  <c r="K1384" i="29"/>
  <c r="K1385" i="29"/>
  <c r="K1386" i="29"/>
  <c r="K1387" i="29"/>
  <c r="K1388" i="29"/>
  <c r="K1389" i="29"/>
  <c r="K1390" i="29"/>
  <c r="K1391" i="29"/>
  <c r="K1392" i="29"/>
  <c r="K1393" i="29"/>
  <c r="K1394" i="29"/>
  <c r="K1395" i="29"/>
  <c r="K1396" i="29"/>
  <c r="K1397" i="29"/>
  <c r="K1398" i="29"/>
  <c r="K1399" i="29"/>
  <c r="K1400" i="29"/>
  <c r="K1401" i="29"/>
  <c r="K1402" i="29"/>
  <c r="K1403" i="29"/>
  <c r="K1404" i="29"/>
  <c r="K1405" i="29"/>
  <c r="K1406" i="29"/>
  <c r="K1407" i="29"/>
  <c r="K1408" i="29"/>
  <c r="K1409" i="29"/>
  <c r="K1410" i="29"/>
  <c r="K1411" i="29"/>
  <c r="K1412" i="29"/>
  <c r="K1413" i="29"/>
  <c r="K1414" i="29"/>
  <c r="K1415" i="29"/>
  <c r="K1416" i="29"/>
  <c r="K1417" i="29"/>
  <c r="K1418" i="29"/>
  <c r="K1419" i="29"/>
  <c r="K1420" i="29"/>
  <c r="K1421" i="29"/>
  <c r="K1422" i="29"/>
  <c r="K1423" i="29"/>
  <c r="K1424" i="29"/>
  <c r="K1425" i="29"/>
  <c r="K1426" i="29"/>
  <c r="K1427" i="29"/>
  <c r="K1428" i="29"/>
  <c r="K1429" i="29"/>
  <c r="K1430" i="29"/>
  <c r="K1431" i="29"/>
  <c r="K1432" i="29"/>
  <c r="K1433" i="29"/>
  <c r="K1434" i="29"/>
  <c r="K1435" i="29"/>
  <c r="K1436" i="29"/>
  <c r="K1437" i="29"/>
  <c r="K1438" i="29"/>
  <c r="K1439" i="29"/>
  <c r="K1440" i="29"/>
  <c r="K1441" i="29"/>
  <c r="K1442" i="29"/>
  <c r="K1443" i="29"/>
  <c r="K1444" i="29"/>
  <c r="K1445" i="29"/>
  <c r="K1446" i="29"/>
  <c r="K1447" i="29"/>
  <c r="K1448" i="29"/>
  <c r="K1449" i="29"/>
  <c r="K1450" i="29"/>
  <c r="K1451" i="29"/>
  <c r="K1452" i="29"/>
  <c r="K1453" i="29"/>
  <c r="K1454" i="29"/>
  <c r="K1455" i="29"/>
  <c r="K1456" i="29"/>
  <c r="K1457" i="29"/>
  <c r="K1458" i="29"/>
  <c r="K1459" i="29"/>
  <c r="K1460" i="29"/>
  <c r="K1461" i="29"/>
  <c r="K1462" i="29"/>
  <c r="K1463" i="29"/>
  <c r="K1464" i="29"/>
  <c r="K1465" i="29"/>
  <c r="K1466" i="29"/>
  <c r="K1467" i="29"/>
  <c r="K1468" i="29"/>
  <c r="K1469" i="29"/>
  <c r="K1470" i="29"/>
  <c r="K1471" i="29"/>
  <c r="K1472" i="29"/>
  <c r="K1473" i="29"/>
  <c r="K1474" i="29"/>
  <c r="K1475" i="29"/>
  <c r="K1476" i="29"/>
  <c r="K1477" i="29"/>
  <c r="K1478" i="29"/>
  <c r="K1479" i="29"/>
  <c r="K1480" i="29"/>
  <c r="K1481" i="29"/>
  <c r="K1482" i="29"/>
  <c r="K1483" i="29"/>
  <c r="K1484" i="29"/>
  <c r="K1485" i="29"/>
  <c r="K1486" i="29"/>
  <c r="K1487" i="29"/>
  <c r="K1488" i="29"/>
  <c r="K1489" i="29"/>
  <c r="K1490" i="29"/>
  <c r="K1491" i="29"/>
  <c r="K1492" i="29"/>
  <c r="K1493" i="29"/>
  <c r="K1494" i="29"/>
  <c r="K1495" i="29"/>
  <c r="K1496" i="29"/>
  <c r="K1497" i="29"/>
  <c r="K1498" i="29"/>
  <c r="K1499" i="29"/>
  <c r="K1500" i="29"/>
  <c r="K1501" i="29"/>
  <c r="K1502" i="29"/>
  <c r="K1503" i="29"/>
  <c r="K1504" i="29"/>
  <c r="K1505" i="29"/>
  <c r="K1506" i="29"/>
  <c r="K1507" i="29"/>
  <c r="K1508" i="29"/>
  <c r="K1509" i="29"/>
  <c r="K1510" i="29"/>
  <c r="K1511" i="29"/>
  <c r="K1512" i="29"/>
  <c r="K1513" i="29"/>
  <c r="K1514" i="29"/>
  <c r="K1515" i="29"/>
  <c r="K1516" i="29"/>
  <c r="K1517" i="29"/>
  <c r="K1518" i="29"/>
  <c r="K1519" i="29"/>
  <c r="K1520" i="29"/>
  <c r="K1521" i="29"/>
  <c r="K1522" i="29"/>
  <c r="K1523" i="29"/>
  <c r="K1524" i="29"/>
  <c r="K1525" i="29"/>
  <c r="K1526" i="29"/>
  <c r="K1527" i="29"/>
  <c r="K1528" i="29"/>
  <c r="K1529" i="29"/>
  <c r="K1530" i="29"/>
  <c r="K1531" i="29"/>
  <c r="K1532" i="29"/>
  <c r="K1533" i="29"/>
  <c r="K1534" i="29"/>
  <c r="K1535" i="29"/>
  <c r="K1536" i="29"/>
  <c r="K1537" i="29"/>
  <c r="K1538" i="29"/>
  <c r="K1539" i="29"/>
  <c r="K1540" i="29"/>
  <c r="K1541" i="29"/>
  <c r="K1542" i="29"/>
  <c r="K1543" i="29"/>
  <c r="K1544" i="29"/>
  <c r="K1545" i="29"/>
  <c r="K1546" i="29"/>
  <c r="K1547" i="29"/>
  <c r="K1548" i="29"/>
  <c r="K1549" i="29"/>
  <c r="K1550" i="29"/>
  <c r="K1551" i="29"/>
  <c r="K1552" i="29"/>
  <c r="K1553" i="29"/>
  <c r="K1554" i="29"/>
  <c r="K1555" i="29"/>
  <c r="K1556" i="29"/>
  <c r="K1557" i="29"/>
  <c r="K1558" i="29"/>
  <c r="K1559" i="29"/>
  <c r="K1560" i="29"/>
  <c r="K1561" i="29"/>
  <c r="K1562" i="29"/>
  <c r="K1563" i="29"/>
  <c r="K1564" i="29"/>
  <c r="K1565" i="29"/>
  <c r="K1566" i="29"/>
  <c r="K1567" i="29"/>
  <c r="K1568" i="29"/>
  <c r="K1569" i="29"/>
  <c r="K1570" i="29"/>
  <c r="K1571" i="29"/>
  <c r="K1572" i="29"/>
  <c r="K1573" i="29"/>
  <c r="K1574" i="29"/>
  <c r="K1575" i="29"/>
  <c r="K1576" i="29"/>
  <c r="K1577" i="29"/>
  <c r="K1578" i="29"/>
  <c r="K1579" i="29"/>
  <c r="K1580" i="29"/>
  <c r="K1581" i="29"/>
  <c r="K1582" i="29"/>
  <c r="K1583" i="29"/>
  <c r="K1584" i="29"/>
  <c r="K1585" i="29"/>
  <c r="K1586" i="29"/>
  <c r="K1587" i="29"/>
  <c r="K1588" i="29"/>
  <c r="K1589" i="29"/>
  <c r="K1590" i="29"/>
  <c r="K1591" i="29"/>
  <c r="K1592" i="29"/>
  <c r="K1593" i="29"/>
  <c r="K1594" i="29"/>
  <c r="K1595" i="29"/>
  <c r="K1596" i="29"/>
  <c r="K1597" i="29"/>
  <c r="K1598" i="29"/>
  <c r="K1599" i="29"/>
  <c r="K1600" i="29"/>
  <c r="K1601" i="29"/>
  <c r="K1602" i="29"/>
  <c r="K1603" i="29"/>
  <c r="K1604" i="29"/>
  <c r="K1605" i="29"/>
  <c r="K1606" i="29"/>
  <c r="K1607" i="29"/>
  <c r="K1608" i="29"/>
  <c r="K1609" i="29"/>
  <c r="K1610" i="29"/>
  <c r="K1611" i="29"/>
  <c r="K1612" i="29"/>
  <c r="K1613" i="29"/>
  <c r="K1614" i="29"/>
  <c r="K1615" i="29"/>
  <c r="K1616" i="29"/>
  <c r="K1617" i="29"/>
  <c r="K1618" i="29"/>
  <c r="K1619" i="29"/>
  <c r="K1620" i="29"/>
  <c r="K1621" i="29"/>
  <c r="K1622" i="29"/>
  <c r="K1623" i="29"/>
  <c r="K1624" i="29"/>
  <c r="K1625" i="29"/>
  <c r="K1626" i="29"/>
  <c r="K1627" i="29"/>
  <c r="K1628" i="29"/>
  <c r="K1629" i="29"/>
  <c r="K1630" i="29"/>
  <c r="K1631" i="29"/>
  <c r="K1632" i="29"/>
  <c r="K1633" i="29"/>
  <c r="K1634" i="29"/>
  <c r="K1635" i="29"/>
  <c r="K1636" i="29"/>
  <c r="K1637" i="29"/>
  <c r="K1638" i="29"/>
  <c r="K1639" i="29"/>
  <c r="K1640" i="29"/>
  <c r="K1641" i="29"/>
  <c r="K1642" i="29"/>
  <c r="K1643" i="29"/>
  <c r="K1644" i="29"/>
  <c r="K1645" i="29"/>
  <c r="K1646" i="29"/>
  <c r="K1647" i="29"/>
  <c r="K1648" i="29"/>
  <c r="K1649" i="29"/>
  <c r="K1650" i="29"/>
  <c r="K1651" i="29"/>
  <c r="K1652" i="29"/>
  <c r="K1653" i="29"/>
  <c r="K1654" i="29"/>
  <c r="K1655" i="29"/>
  <c r="K1656" i="29"/>
  <c r="K1657" i="29"/>
  <c r="K1658" i="29"/>
  <c r="K1659" i="29"/>
  <c r="K1660" i="29"/>
  <c r="K1661" i="29"/>
  <c r="K1662" i="29"/>
  <c r="K1663" i="29"/>
  <c r="K1664" i="29"/>
  <c r="K1665" i="29"/>
  <c r="K1666" i="29"/>
  <c r="K1667" i="29"/>
  <c r="K1668" i="29"/>
  <c r="K1669" i="29"/>
  <c r="K1670" i="29"/>
  <c r="K1671" i="29"/>
  <c r="K1672" i="29"/>
  <c r="K1673" i="29"/>
  <c r="K1674" i="29"/>
  <c r="K1675" i="29"/>
  <c r="K1676" i="29"/>
  <c r="K1677" i="29"/>
  <c r="K1678" i="29"/>
  <c r="K1679" i="29"/>
  <c r="K1680" i="29"/>
  <c r="K1681" i="29"/>
  <c r="K1682" i="29"/>
  <c r="K1683" i="29"/>
  <c r="K1684" i="29"/>
  <c r="K1685" i="29"/>
  <c r="K1686" i="29"/>
  <c r="K1687" i="29"/>
  <c r="K1688" i="29"/>
  <c r="K1689" i="29"/>
  <c r="K1690" i="29"/>
  <c r="K1691" i="29"/>
  <c r="K1692" i="29"/>
  <c r="K1693" i="29"/>
  <c r="K1694" i="29"/>
  <c r="K1695" i="29"/>
  <c r="K1696" i="29"/>
  <c r="K1697" i="29"/>
  <c r="K1698" i="29"/>
  <c r="K1699" i="29"/>
  <c r="K1700" i="29"/>
  <c r="K1701" i="29"/>
  <c r="K1702" i="29"/>
  <c r="K1703" i="29"/>
  <c r="K1704" i="29"/>
  <c r="K1705" i="29"/>
  <c r="K1706" i="29"/>
  <c r="K1707" i="29"/>
  <c r="K1708" i="29"/>
  <c r="K1709" i="29"/>
  <c r="K1710" i="29"/>
  <c r="K1711" i="29"/>
  <c r="K1712" i="29"/>
  <c r="K1713" i="29"/>
  <c r="K1714" i="29"/>
  <c r="K1715" i="29"/>
  <c r="K1716" i="29"/>
  <c r="K1717" i="29"/>
  <c r="K1718" i="29"/>
  <c r="K1719" i="29"/>
  <c r="K1720" i="29"/>
  <c r="K1721" i="29"/>
  <c r="K1722" i="29"/>
  <c r="K1723" i="29"/>
  <c r="K1724" i="29"/>
  <c r="K1725" i="29"/>
  <c r="K1726" i="29"/>
  <c r="K1727" i="29"/>
  <c r="K1728" i="29"/>
  <c r="K1729" i="29"/>
  <c r="K1730" i="29"/>
  <c r="K1731" i="29"/>
  <c r="K1732" i="29"/>
  <c r="K1733" i="29"/>
  <c r="K1734" i="29"/>
  <c r="K1735" i="29"/>
  <c r="K1736" i="29"/>
  <c r="K1737" i="29"/>
  <c r="K1738" i="29"/>
  <c r="K1739" i="29"/>
  <c r="K1740" i="29"/>
  <c r="K1741" i="29"/>
  <c r="K1742" i="29"/>
  <c r="K1743" i="29"/>
  <c r="K1744" i="29"/>
  <c r="K1745" i="29"/>
  <c r="K1746" i="29"/>
  <c r="K1747" i="29"/>
  <c r="K1748" i="29"/>
  <c r="K1749" i="29"/>
  <c r="K1750" i="29"/>
  <c r="K1751" i="29"/>
  <c r="K1752" i="29"/>
  <c r="K1753" i="29"/>
  <c r="K1754" i="29"/>
  <c r="K1755" i="29"/>
  <c r="K1756" i="29"/>
  <c r="K1757" i="29"/>
  <c r="K1758" i="29"/>
  <c r="K1759" i="29"/>
  <c r="K1760" i="29"/>
  <c r="K1761" i="29"/>
  <c r="K1762" i="29"/>
  <c r="K1763" i="29"/>
  <c r="K1764" i="29"/>
  <c r="K1765" i="29"/>
  <c r="K1766" i="29"/>
  <c r="K1767" i="29"/>
  <c r="K1768" i="29"/>
  <c r="K1769" i="29"/>
  <c r="K1770" i="29"/>
  <c r="K1771" i="29"/>
  <c r="K1772" i="29"/>
  <c r="K1773" i="29"/>
  <c r="K1774" i="29"/>
  <c r="K1775" i="29"/>
  <c r="K1776" i="29"/>
  <c r="K1777" i="29"/>
  <c r="K1778" i="29"/>
  <c r="K1779" i="29"/>
  <c r="K1780" i="29"/>
  <c r="K1781" i="29"/>
  <c r="K1782" i="29"/>
  <c r="K1783" i="29"/>
  <c r="K1784" i="29"/>
  <c r="K1785" i="29"/>
  <c r="K1786" i="29"/>
  <c r="K1787" i="29"/>
  <c r="K1788" i="29"/>
  <c r="K1789" i="29"/>
  <c r="K1790" i="29"/>
  <c r="K1791" i="29"/>
  <c r="K1792" i="29"/>
  <c r="K1793" i="29"/>
  <c r="K1794" i="29"/>
  <c r="K1795" i="29"/>
  <c r="K1796" i="29"/>
  <c r="K1797" i="29"/>
  <c r="K1798" i="29"/>
  <c r="K1799" i="29"/>
  <c r="K1800" i="29"/>
  <c r="K1801" i="29"/>
  <c r="K1802" i="29"/>
  <c r="K1803" i="29"/>
  <c r="K1804" i="29"/>
  <c r="K1805" i="29"/>
  <c r="K1806" i="29"/>
  <c r="K1807" i="29"/>
  <c r="K1808" i="29"/>
  <c r="K1809" i="29"/>
  <c r="K1810" i="29"/>
  <c r="K1811" i="29"/>
  <c r="K1812" i="29"/>
  <c r="K1813" i="29"/>
  <c r="K1814" i="29"/>
  <c r="K1815" i="29"/>
  <c r="K1816" i="29"/>
  <c r="K1817" i="29"/>
  <c r="K1818" i="29"/>
  <c r="K1819" i="29"/>
  <c r="K1820" i="29"/>
  <c r="K1821" i="29"/>
  <c r="K1822" i="29"/>
  <c r="K1823" i="29"/>
  <c r="K1824" i="29"/>
  <c r="K1825" i="29"/>
  <c r="K1826" i="29"/>
  <c r="K1827" i="29"/>
  <c r="K1828" i="29"/>
  <c r="K1829" i="29"/>
  <c r="K1830" i="29"/>
  <c r="K1831" i="29"/>
  <c r="K1832" i="29"/>
  <c r="K1833" i="29"/>
  <c r="K1834" i="29"/>
  <c r="K1835" i="29"/>
  <c r="K1836" i="29"/>
  <c r="K1837" i="29"/>
  <c r="K1838" i="29"/>
  <c r="K1839" i="29"/>
  <c r="K1840" i="29"/>
  <c r="K1841" i="29"/>
  <c r="K1842" i="29"/>
  <c r="K1843" i="29"/>
  <c r="K1844" i="29"/>
  <c r="K1845" i="29"/>
  <c r="K1846" i="29"/>
  <c r="K1847" i="29"/>
  <c r="K1848" i="29"/>
  <c r="K1849" i="29"/>
  <c r="K1850" i="29"/>
  <c r="K1851" i="29"/>
  <c r="K1852" i="29"/>
  <c r="K1853" i="29"/>
  <c r="K1854" i="29"/>
  <c r="K1855" i="29"/>
  <c r="K1856" i="29"/>
  <c r="K1857" i="29"/>
  <c r="K1858" i="29"/>
  <c r="K1859" i="29"/>
  <c r="K1860" i="29"/>
  <c r="K1861" i="29"/>
  <c r="K1862" i="29"/>
  <c r="K1863" i="29"/>
  <c r="K1864" i="29"/>
  <c r="K1865" i="29"/>
  <c r="K1866" i="29"/>
  <c r="K1867" i="29"/>
  <c r="K1868" i="29"/>
  <c r="K1869" i="29"/>
  <c r="K1870" i="29"/>
  <c r="K1871" i="29"/>
  <c r="K1872" i="29"/>
  <c r="K1873" i="29"/>
  <c r="K1874" i="29"/>
  <c r="K1875" i="29"/>
  <c r="K1876" i="29"/>
  <c r="K1877" i="29"/>
  <c r="K1878" i="29"/>
  <c r="K1879" i="29"/>
  <c r="K1880" i="29"/>
  <c r="K1881" i="29"/>
  <c r="K1882" i="29"/>
  <c r="K1883" i="29"/>
  <c r="K1884" i="29"/>
  <c r="K1885" i="29"/>
  <c r="K1886" i="29"/>
  <c r="K1887" i="29"/>
  <c r="K1888" i="29"/>
  <c r="K1889" i="29"/>
  <c r="K1890" i="29"/>
  <c r="K1891" i="29"/>
  <c r="K1892" i="29"/>
  <c r="K1893" i="29"/>
  <c r="K1894" i="29"/>
  <c r="K1895" i="29"/>
  <c r="K1896" i="29"/>
  <c r="K1897" i="29"/>
  <c r="K1898" i="29"/>
  <c r="K1899" i="29"/>
  <c r="K1900" i="29"/>
  <c r="K1901" i="29"/>
  <c r="K1902" i="29"/>
  <c r="K1903" i="29"/>
  <c r="K1904" i="29"/>
  <c r="K1905" i="29"/>
  <c r="K1906" i="29"/>
  <c r="K1907" i="29"/>
  <c r="K1908" i="29"/>
  <c r="K1909" i="29"/>
  <c r="K1910" i="29"/>
  <c r="K1911" i="29"/>
  <c r="K1912" i="29"/>
  <c r="K1913" i="29"/>
  <c r="K1914" i="29"/>
  <c r="K1915" i="29"/>
  <c r="K1916" i="29"/>
  <c r="K1917" i="29"/>
  <c r="K1918" i="29"/>
  <c r="K1919" i="29"/>
  <c r="K1920" i="29"/>
  <c r="K1921" i="29"/>
  <c r="K1922" i="29"/>
  <c r="K1923" i="29"/>
  <c r="K1924" i="29"/>
  <c r="K1925" i="29"/>
  <c r="K1926" i="29"/>
  <c r="K1927" i="29"/>
  <c r="K1928" i="29"/>
  <c r="K1929" i="29"/>
  <c r="K1930" i="29"/>
  <c r="K1931" i="29"/>
  <c r="K1932" i="29"/>
  <c r="K1933" i="29"/>
  <c r="K1934" i="29"/>
  <c r="K1935" i="29"/>
  <c r="K1936" i="29"/>
  <c r="K1937" i="29"/>
  <c r="K1938" i="29"/>
  <c r="K1939" i="29"/>
  <c r="K1940" i="29"/>
  <c r="K1941" i="29"/>
  <c r="K1942" i="29"/>
  <c r="K1943" i="29"/>
  <c r="K1944" i="29"/>
  <c r="K1945" i="29"/>
  <c r="K1946" i="29"/>
  <c r="K1947" i="29"/>
  <c r="K1948" i="29"/>
  <c r="K1949" i="29"/>
  <c r="K1950" i="29"/>
  <c r="K1951" i="29"/>
  <c r="K1952" i="29"/>
  <c r="K1953" i="29"/>
  <c r="K1954" i="29"/>
  <c r="K1955" i="29"/>
  <c r="K1956" i="29"/>
  <c r="K1957" i="29"/>
  <c r="K1958" i="29"/>
  <c r="K1959" i="29"/>
  <c r="K1960" i="29"/>
  <c r="K1961" i="29"/>
  <c r="K1962" i="29"/>
  <c r="K1963" i="29"/>
  <c r="K1964" i="29"/>
  <c r="K1965" i="29"/>
  <c r="K1966" i="29"/>
  <c r="K1967" i="29"/>
  <c r="K1968" i="29"/>
  <c r="K1969" i="29"/>
  <c r="K1970" i="29"/>
  <c r="K1971" i="29"/>
  <c r="K1972" i="29"/>
  <c r="K1973" i="29"/>
  <c r="K1974" i="29"/>
  <c r="K1975" i="29"/>
  <c r="K1976" i="29"/>
  <c r="K1977" i="29"/>
  <c r="K1978" i="29"/>
  <c r="K1979" i="29"/>
  <c r="K1980" i="29"/>
  <c r="K1981" i="29"/>
  <c r="K1982" i="29"/>
  <c r="K1983" i="29"/>
  <c r="K1984" i="29"/>
  <c r="K1985" i="29"/>
  <c r="K1986" i="29"/>
  <c r="K1987" i="29"/>
  <c r="K1988" i="29"/>
  <c r="K1989" i="29"/>
  <c r="K1990" i="29"/>
  <c r="K1991" i="29"/>
  <c r="K1992" i="29"/>
  <c r="K1993" i="29"/>
  <c r="K1994" i="29"/>
  <c r="K1995" i="29"/>
  <c r="K1996" i="29"/>
  <c r="K1997" i="29"/>
  <c r="K1998" i="29"/>
  <c r="K1999" i="29"/>
  <c r="K2000" i="29"/>
  <c r="K2001" i="29"/>
  <c r="K2002" i="29"/>
  <c r="K2003" i="29"/>
  <c r="K2004" i="29"/>
  <c r="K2005" i="29"/>
  <c r="K2006" i="29"/>
  <c r="K2007" i="29"/>
  <c r="K2008" i="29"/>
  <c r="K2009" i="29"/>
  <c r="K2010" i="29"/>
  <c r="K2011" i="29"/>
  <c r="W6" i="30" l="1"/>
  <c r="W8" i="30" s="1"/>
  <c r="AI6" i="29"/>
  <c r="AI8" i="29" s="1"/>
  <c r="K30" i="29"/>
  <c r="K29" i="29"/>
  <c r="K23" i="29"/>
  <c r="K24" i="29"/>
  <c r="K37" i="29"/>
  <c r="K33" i="29"/>
  <c r="K32" i="29"/>
  <c r="K20" i="29"/>
  <c r="K28" i="29"/>
  <c r="K36" i="29"/>
  <c r="K19" i="29"/>
  <c r="K21" i="29"/>
  <c r="K18" i="29"/>
  <c r="K27" i="29"/>
  <c r="K17" i="29"/>
  <c r="K38" i="29"/>
  <c r="K26" i="29"/>
  <c r="K35" i="29"/>
  <c r="K16" i="29"/>
  <c r="K25" i="29"/>
  <c r="K34" i="29"/>
  <c r="K22" i="29"/>
  <c r="K31" i="29"/>
  <c r="AQ11" i="29" l="1"/>
  <c r="AP11" i="29"/>
  <c r="AO11" i="29"/>
  <c r="AK12" i="29" l="1"/>
  <c r="AJ8" i="29" s="1"/>
  <c r="K14" i="29"/>
  <c r="K15" i="29"/>
  <c r="K13" i="29"/>
  <c r="AR11" i="29"/>
  <c r="AS11" i="29" s="1"/>
  <c r="AT11" i="29" s="1"/>
  <c r="AN11" i="29" s="1"/>
  <c r="K12" i="29" l="1"/>
  <c r="N60" i="29" l="1"/>
  <c r="O60" i="29" s="1"/>
  <c r="AL60" i="29" s="1"/>
  <c r="N61" i="29"/>
  <c r="O61" i="29" s="1"/>
  <c r="AL61" i="29" s="1"/>
  <c r="N62" i="29"/>
  <c r="O62" i="29" s="1"/>
  <c r="AL62" i="29" s="1"/>
  <c r="N63" i="29"/>
  <c r="O63" i="29" s="1"/>
  <c r="AL63" i="29" s="1"/>
  <c r="N64" i="29"/>
  <c r="O64" i="29" s="1"/>
  <c r="AL64" i="29" s="1"/>
  <c r="N65" i="29"/>
  <c r="O65" i="29" s="1"/>
  <c r="AL65" i="29" s="1"/>
  <c r="N66" i="29"/>
  <c r="O66" i="29" s="1"/>
  <c r="AL66" i="29" s="1"/>
  <c r="N67" i="29"/>
  <c r="O67" i="29" s="1"/>
  <c r="AL67" i="29" s="1"/>
  <c r="N68" i="29"/>
  <c r="O68" i="29" s="1"/>
  <c r="AL68" i="29" s="1"/>
  <c r="N69" i="29"/>
  <c r="O69" i="29" s="1"/>
  <c r="AL69" i="29" s="1"/>
  <c r="N70" i="29"/>
  <c r="O70" i="29" s="1"/>
  <c r="AL70" i="29" s="1"/>
  <c r="N71" i="29"/>
  <c r="O71" i="29" s="1"/>
  <c r="AL71" i="29" s="1"/>
  <c r="N72" i="29"/>
  <c r="O72" i="29" s="1"/>
  <c r="AL72" i="29" s="1"/>
  <c r="N73" i="29"/>
  <c r="O73" i="29" s="1"/>
  <c r="AL73" i="29" s="1"/>
  <c r="N74" i="29"/>
  <c r="O74" i="29" s="1"/>
  <c r="AL74" i="29" s="1"/>
  <c r="N75" i="29"/>
  <c r="O75" i="29" s="1"/>
  <c r="AL75" i="29" s="1"/>
  <c r="N76" i="29"/>
  <c r="O76" i="29" s="1"/>
  <c r="AL76" i="29" s="1"/>
  <c r="N77" i="29"/>
  <c r="O77" i="29" s="1"/>
  <c r="AL77" i="29" s="1"/>
  <c r="N78" i="29"/>
  <c r="O78" i="29" s="1"/>
  <c r="AL78" i="29" s="1"/>
  <c r="N79" i="29"/>
  <c r="O79" i="29" s="1"/>
  <c r="AL79" i="29" s="1"/>
  <c r="N80" i="29"/>
  <c r="O80" i="29" s="1"/>
  <c r="AL80" i="29" s="1"/>
  <c r="N81" i="29"/>
  <c r="O81" i="29" s="1"/>
  <c r="AL81" i="29" s="1"/>
  <c r="N82" i="29"/>
  <c r="O82" i="29" s="1"/>
  <c r="AL82" i="29" s="1"/>
  <c r="N83" i="29"/>
  <c r="O83" i="29" s="1"/>
  <c r="AL83" i="29" s="1"/>
  <c r="N84" i="29"/>
  <c r="O84" i="29" s="1"/>
  <c r="AL84" i="29" s="1"/>
  <c r="N85" i="29"/>
  <c r="O85" i="29" s="1"/>
  <c r="AL85" i="29" s="1"/>
  <c r="N86" i="29"/>
  <c r="O86" i="29" s="1"/>
  <c r="AL86" i="29" s="1"/>
  <c r="N87" i="29"/>
  <c r="O87" i="29" s="1"/>
  <c r="AL87" i="29" s="1"/>
  <c r="N88" i="29"/>
  <c r="O88" i="29" s="1"/>
  <c r="AL88" i="29" s="1"/>
  <c r="N89" i="29"/>
  <c r="O89" i="29" s="1"/>
  <c r="AL89" i="29" s="1"/>
  <c r="N90" i="29"/>
  <c r="O90" i="29" s="1"/>
  <c r="AL90" i="29" s="1"/>
  <c r="N91" i="29"/>
  <c r="O91" i="29" s="1"/>
  <c r="AL91" i="29" s="1"/>
  <c r="N92" i="29"/>
  <c r="O92" i="29" s="1"/>
  <c r="AL92" i="29" s="1"/>
  <c r="N93" i="29"/>
  <c r="O93" i="29" s="1"/>
  <c r="AL93" i="29" s="1"/>
  <c r="N94" i="29"/>
  <c r="O94" i="29" s="1"/>
  <c r="AL94" i="29" s="1"/>
  <c r="N95" i="29"/>
  <c r="O95" i="29" s="1"/>
  <c r="AL95" i="29" s="1"/>
  <c r="N96" i="29"/>
  <c r="O96" i="29" s="1"/>
  <c r="AL96" i="29" s="1"/>
  <c r="N97" i="29"/>
  <c r="O97" i="29" s="1"/>
  <c r="AL97" i="29" s="1"/>
  <c r="N98" i="29"/>
  <c r="O98" i="29" s="1"/>
  <c r="AL98" i="29" s="1"/>
  <c r="N99" i="29"/>
  <c r="O99" i="29" s="1"/>
  <c r="AL99" i="29" s="1"/>
  <c r="N100" i="29"/>
  <c r="O100" i="29" s="1"/>
  <c r="AL100" i="29" s="1"/>
  <c r="N101" i="29"/>
  <c r="O101" i="29" s="1"/>
  <c r="AL101" i="29" s="1"/>
  <c r="N102" i="29"/>
  <c r="O102" i="29" s="1"/>
  <c r="AL102" i="29" s="1"/>
  <c r="N103" i="29"/>
  <c r="O103" i="29" s="1"/>
  <c r="AL103" i="29" s="1"/>
  <c r="N104" i="29"/>
  <c r="O104" i="29" s="1"/>
  <c r="AL104" i="29" s="1"/>
  <c r="N105" i="29"/>
  <c r="O105" i="29" s="1"/>
  <c r="AL105" i="29" s="1"/>
  <c r="N106" i="29"/>
  <c r="O106" i="29" s="1"/>
  <c r="AL106" i="29" s="1"/>
  <c r="N107" i="29"/>
  <c r="O107" i="29" s="1"/>
  <c r="AL107" i="29" s="1"/>
  <c r="N108" i="29"/>
  <c r="O108" i="29" s="1"/>
  <c r="AL108" i="29" s="1"/>
  <c r="N109" i="29"/>
  <c r="O109" i="29" s="1"/>
  <c r="AL109" i="29" s="1"/>
  <c r="N110" i="29"/>
  <c r="O110" i="29" s="1"/>
  <c r="AL110" i="29" s="1"/>
  <c r="N111" i="29"/>
  <c r="O111" i="29" s="1"/>
  <c r="AL111" i="29" s="1"/>
  <c r="N112" i="29"/>
  <c r="O112" i="29" s="1"/>
  <c r="AL112" i="29" s="1"/>
  <c r="N113" i="29"/>
  <c r="O113" i="29" s="1"/>
  <c r="AL113" i="29" s="1"/>
  <c r="N114" i="29"/>
  <c r="O114" i="29" s="1"/>
  <c r="AL114" i="29" s="1"/>
  <c r="N115" i="29"/>
  <c r="O115" i="29" s="1"/>
  <c r="AL115" i="29" s="1"/>
  <c r="N116" i="29"/>
  <c r="O116" i="29" s="1"/>
  <c r="AL116" i="29" s="1"/>
  <c r="N117" i="29"/>
  <c r="O117" i="29" s="1"/>
  <c r="AL117" i="29" s="1"/>
  <c r="N118" i="29"/>
  <c r="O118" i="29" s="1"/>
  <c r="AL118" i="29" s="1"/>
  <c r="N119" i="29"/>
  <c r="O119" i="29" s="1"/>
  <c r="AL119" i="29" s="1"/>
  <c r="N120" i="29"/>
  <c r="O120" i="29" s="1"/>
  <c r="AL120" i="29" s="1"/>
  <c r="N121" i="29"/>
  <c r="O121" i="29" s="1"/>
  <c r="AL121" i="29" s="1"/>
  <c r="N122" i="29"/>
  <c r="O122" i="29" s="1"/>
  <c r="AL122" i="29" s="1"/>
  <c r="N123" i="29"/>
  <c r="O123" i="29" s="1"/>
  <c r="AL123" i="29" s="1"/>
  <c r="N124" i="29"/>
  <c r="O124" i="29" s="1"/>
  <c r="AL124" i="29" s="1"/>
  <c r="N125" i="29"/>
  <c r="O125" i="29" s="1"/>
  <c r="AL125" i="29" s="1"/>
  <c r="N126" i="29"/>
  <c r="O126" i="29" s="1"/>
  <c r="AL126" i="29" s="1"/>
  <c r="N127" i="29"/>
  <c r="O127" i="29" s="1"/>
  <c r="AL127" i="29" s="1"/>
  <c r="N128" i="29"/>
  <c r="O128" i="29" s="1"/>
  <c r="AL128" i="29" s="1"/>
  <c r="N129" i="29"/>
  <c r="O129" i="29" s="1"/>
  <c r="AL129" i="29" s="1"/>
  <c r="N130" i="29"/>
  <c r="O130" i="29" s="1"/>
  <c r="AL130" i="29" s="1"/>
  <c r="N131" i="29"/>
  <c r="O131" i="29" s="1"/>
  <c r="AL131" i="29" s="1"/>
  <c r="N132" i="29"/>
  <c r="O132" i="29" s="1"/>
  <c r="AL132" i="29" s="1"/>
  <c r="N133" i="29"/>
  <c r="O133" i="29" s="1"/>
  <c r="AL133" i="29" s="1"/>
  <c r="N134" i="29"/>
  <c r="O134" i="29" s="1"/>
  <c r="AL134" i="29" s="1"/>
  <c r="N135" i="29"/>
  <c r="O135" i="29" s="1"/>
  <c r="AL135" i="29" s="1"/>
  <c r="N136" i="29"/>
  <c r="O136" i="29" s="1"/>
  <c r="AL136" i="29" s="1"/>
  <c r="N137" i="29"/>
  <c r="O137" i="29" s="1"/>
  <c r="AL137" i="29" s="1"/>
  <c r="N138" i="29"/>
  <c r="O138" i="29" s="1"/>
  <c r="AL138" i="29" s="1"/>
  <c r="N139" i="29"/>
  <c r="O139" i="29" s="1"/>
  <c r="AL139" i="29" s="1"/>
  <c r="N140" i="29"/>
  <c r="O140" i="29" s="1"/>
  <c r="AL140" i="29" s="1"/>
  <c r="N141" i="29"/>
  <c r="O141" i="29" s="1"/>
  <c r="AL141" i="29" s="1"/>
  <c r="N142" i="29"/>
  <c r="O142" i="29" s="1"/>
  <c r="AL142" i="29" s="1"/>
  <c r="N143" i="29"/>
  <c r="O143" i="29" s="1"/>
  <c r="AL143" i="29" s="1"/>
  <c r="N144" i="29"/>
  <c r="O144" i="29" s="1"/>
  <c r="AL144" i="29" s="1"/>
  <c r="N145" i="29"/>
  <c r="O145" i="29" s="1"/>
  <c r="AL145" i="29" s="1"/>
  <c r="N146" i="29"/>
  <c r="O146" i="29" s="1"/>
  <c r="AL146" i="29" s="1"/>
  <c r="N147" i="29"/>
  <c r="O147" i="29" s="1"/>
  <c r="AL147" i="29" s="1"/>
  <c r="N148" i="29"/>
  <c r="O148" i="29" s="1"/>
  <c r="AL148" i="29" s="1"/>
  <c r="N149" i="29"/>
  <c r="O149" i="29" s="1"/>
  <c r="AL149" i="29" s="1"/>
  <c r="N150" i="29"/>
  <c r="O150" i="29" s="1"/>
  <c r="AL150" i="29" s="1"/>
  <c r="N151" i="29"/>
  <c r="O151" i="29" s="1"/>
  <c r="AL151" i="29" s="1"/>
  <c r="N152" i="29"/>
  <c r="O152" i="29" s="1"/>
  <c r="AL152" i="29" s="1"/>
  <c r="N153" i="29"/>
  <c r="O153" i="29" s="1"/>
  <c r="AL153" i="29" s="1"/>
  <c r="N154" i="29"/>
  <c r="O154" i="29" s="1"/>
  <c r="AL154" i="29" s="1"/>
  <c r="N155" i="29"/>
  <c r="O155" i="29" s="1"/>
  <c r="AL155" i="29" s="1"/>
  <c r="N156" i="29"/>
  <c r="O156" i="29" s="1"/>
  <c r="AL156" i="29" s="1"/>
  <c r="N157" i="29"/>
  <c r="O157" i="29" s="1"/>
  <c r="AL157" i="29" s="1"/>
  <c r="N158" i="29"/>
  <c r="O158" i="29" s="1"/>
  <c r="AL158" i="29" s="1"/>
  <c r="N159" i="29"/>
  <c r="O159" i="29" s="1"/>
  <c r="AL159" i="29" s="1"/>
  <c r="N160" i="29"/>
  <c r="O160" i="29" s="1"/>
  <c r="AL160" i="29" s="1"/>
  <c r="N161" i="29"/>
  <c r="O161" i="29" s="1"/>
  <c r="AL161" i="29" s="1"/>
  <c r="N162" i="29"/>
  <c r="O162" i="29" s="1"/>
  <c r="AL162" i="29" s="1"/>
  <c r="N163" i="29"/>
  <c r="O163" i="29" s="1"/>
  <c r="AL163" i="29" s="1"/>
  <c r="N164" i="29"/>
  <c r="O164" i="29" s="1"/>
  <c r="AL164" i="29" s="1"/>
  <c r="N165" i="29"/>
  <c r="O165" i="29" s="1"/>
  <c r="AL165" i="29" s="1"/>
  <c r="N166" i="29"/>
  <c r="O166" i="29" s="1"/>
  <c r="AL166" i="29" s="1"/>
  <c r="N167" i="29"/>
  <c r="O167" i="29" s="1"/>
  <c r="AL167" i="29" s="1"/>
  <c r="N168" i="29"/>
  <c r="O168" i="29" s="1"/>
  <c r="AL168" i="29" s="1"/>
  <c r="N169" i="29"/>
  <c r="O169" i="29" s="1"/>
  <c r="AL169" i="29" s="1"/>
  <c r="N170" i="29"/>
  <c r="O170" i="29" s="1"/>
  <c r="AL170" i="29" s="1"/>
  <c r="N171" i="29"/>
  <c r="O171" i="29" s="1"/>
  <c r="AL171" i="29" s="1"/>
  <c r="N172" i="29"/>
  <c r="O172" i="29" s="1"/>
  <c r="AL172" i="29" s="1"/>
  <c r="N173" i="29"/>
  <c r="O173" i="29" s="1"/>
  <c r="AL173" i="29" s="1"/>
  <c r="N174" i="29"/>
  <c r="O174" i="29" s="1"/>
  <c r="AL174" i="29" s="1"/>
  <c r="N175" i="29"/>
  <c r="O175" i="29" s="1"/>
  <c r="AL175" i="29" s="1"/>
  <c r="N176" i="29"/>
  <c r="O176" i="29" s="1"/>
  <c r="AL176" i="29" s="1"/>
  <c r="N177" i="29"/>
  <c r="O177" i="29" s="1"/>
  <c r="AL177" i="29" s="1"/>
  <c r="N178" i="29"/>
  <c r="O178" i="29" s="1"/>
  <c r="AL178" i="29" s="1"/>
  <c r="N179" i="29"/>
  <c r="O179" i="29" s="1"/>
  <c r="AL179" i="29" s="1"/>
  <c r="N180" i="29"/>
  <c r="O180" i="29" s="1"/>
  <c r="AL180" i="29" s="1"/>
  <c r="N181" i="29"/>
  <c r="O181" i="29" s="1"/>
  <c r="AL181" i="29" s="1"/>
  <c r="N182" i="29"/>
  <c r="O182" i="29" s="1"/>
  <c r="AL182" i="29" s="1"/>
  <c r="N183" i="29"/>
  <c r="O183" i="29" s="1"/>
  <c r="AL183" i="29" s="1"/>
  <c r="N184" i="29"/>
  <c r="O184" i="29" s="1"/>
  <c r="AL184" i="29" s="1"/>
  <c r="N185" i="29"/>
  <c r="O185" i="29" s="1"/>
  <c r="AL185" i="29" s="1"/>
  <c r="N186" i="29"/>
  <c r="O186" i="29" s="1"/>
  <c r="AL186" i="29" s="1"/>
  <c r="N187" i="29"/>
  <c r="O187" i="29" s="1"/>
  <c r="AL187" i="29" s="1"/>
  <c r="N188" i="29"/>
  <c r="O188" i="29" s="1"/>
  <c r="AL188" i="29" s="1"/>
  <c r="N189" i="29"/>
  <c r="O189" i="29" s="1"/>
  <c r="AL189" i="29" s="1"/>
  <c r="N190" i="29"/>
  <c r="O190" i="29" s="1"/>
  <c r="AL190" i="29" s="1"/>
  <c r="N191" i="29"/>
  <c r="O191" i="29" s="1"/>
  <c r="AL191" i="29" s="1"/>
  <c r="N192" i="29"/>
  <c r="O192" i="29" s="1"/>
  <c r="AL192" i="29" s="1"/>
  <c r="N193" i="29"/>
  <c r="O193" i="29" s="1"/>
  <c r="AL193" i="29" s="1"/>
  <c r="N194" i="29"/>
  <c r="O194" i="29" s="1"/>
  <c r="AL194" i="29" s="1"/>
  <c r="N195" i="29"/>
  <c r="O195" i="29" s="1"/>
  <c r="AL195" i="29" s="1"/>
  <c r="N196" i="29"/>
  <c r="O196" i="29" s="1"/>
  <c r="AL196" i="29" s="1"/>
  <c r="N197" i="29"/>
  <c r="O197" i="29" s="1"/>
  <c r="AL197" i="29" s="1"/>
  <c r="N198" i="29"/>
  <c r="O198" i="29" s="1"/>
  <c r="AL198" i="29" s="1"/>
  <c r="N199" i="29"/>
  <c r="O199" i="29" s="1"/>
  <c r="AL199" i="29" s="1"/>
  <c r="N200" i="29"/>
  <c r="O200" i="29" s="1"/>
  <c r="AL200" i="29" s="1"/>
  <c r="N201" i="29"/>
  <c r="O201" i="29" s="1"/>
  <c r="AL201" i="29" s="1"/>
  <c r="N202" i="29"/>
  <c r="O202" i="29" s="1"/>
  <c r="AL202" i="29" s="1"/>
  <c r="N203" i="29"/>
  <c r="O203" i="29" s="1"/>
  <c r="AL203" i="29" s="1"/>
  <c r="N204" i="29"/>
  <c r="O204" i="29" s="1"/>
  <c r="AL204" i="29" s="1"/>
  <c r="N205" i="29"/>
  <c r="O205" i="29" s="1"/>
  <c r="AL205" i="29" s="1"/>
  <c r="N206" i="29"/>
  <c r="O206" i="29" s="1"/>
  <c r="AL206" i="29" s="1"/>
  <c r="N207" i="29"/>
  <c r="O207" i="29" s="1"/>
  <c r="AL207" i="29" s="1"/>
  <c r="N208" i="29"/>
  <c r="O208" i="29" s="1"/>
  <c r="AL208" i="29" s="1"/>
  <c r="N209" i="29"/>
  <c r="O209" i="29" s="1"/>
  <c r="AL209" i="29" s="1"/>
  <c r="N210" i="29"/>
  <c r="O210" i="29" s="1"/>
  <c r="AL210" i="29" s="1"/>
  <c r="N211" i="29"/>
  <c r="O211" i="29" s="1"/>
  <c r="AL211" i="29" s="1"/>
  <c r="N212" i="29"/>
  <c r="O212" i="29" s="1"/>
  <c r="AL212" i="29" s="1"/>
  <c r="N213" i="29"/>
  <c r="O213" i="29" s="1"/>
  <c r="AL213" i="29" s="1"/>
  <c r="N214" i="29"/>
  <c r="O214" i="29" s="1"/>
  <c r="AL214" i="29" s="1"/>
  <c r="N215" i="29"/>
  <c r="O215" i="29" s="1"/>
  <c r="AL215" i="29" s="1"/>
  <c r="N216" i="29"/>
  <c r="O216" i="29" s="1"/>
  <c r="AL216" i="29" s="1"/>
  <c r="N217" i="29"/>
  <c r="O217" i="29" s="1"/>
  <c r="AL217" i="29" s="1"/>
  <c r="N218" i="29"/>
  <c r="O218" i="29" s="1"/>
  <c r="AL218" i="29" s="1"/>
  <c r="N219" i="29"/>
  <c r="O219" i="29" s="1"/>
  <c r="AL219" i="29" s="1"/>
  <c r="N220" i="29"/>
  <c r="O220" i="29" s="1"/>
  <c r="AL220" i="29" s="1"/>
  <c r="N221" i="29"/>
  <c r="O221" i="29" s="1"/>
  <c r="AL221" i="29" s="1"/>
  <c r="N222" i="29"/>
  <c r="O222" i="29" s="1"/>
  <c r="AL222" i="29" s="1"/>
  <c r="N223" i="29"/>
  <c r="O223" i="29" s="1"/>
  <c r="AL223" i="29" s="1"/>
  <c r="N224" i="29"/>
  <c r="O224" i="29" s="1"/>
  <c r="AL224" i="29" s="1"/>
  <c r="N225" i="29"/>
  <c r="O225" i="29" s="1"/>
  <c r="AL225" i="29" s="1"/>
  <c r="N226" i="29"/>
  <c r="O226" i="29" s="1"/>
  <c r="AL226" i="29" s="1"/>
  <c r="N227" i="29"/>
  <c r="O227" i="29" s="1"/>
  <c r="AL227" i="29" s="1"/>
  <c r="N228" i="29"/>
  <c r="O228" i="29" s="1"/>
  <c r="AL228" i="29" s="1"/>
  <c r="N229" i="29"/>
  <c r="O229" i="29" s="1"/>
  <c r="AL229" i="29" s="1"/>
  <c r="N230" i="29"/>
  <c r="O230" i="29" s="1"/>
  <c r="AL230" i="29" s="1"/>
  <c r="N231" i="29"/>
  <c r="O231" i="29" s="1"/>
  <c r="AL231" i="29" s="1"/>
  <c r="N232" i="29"/>
  <c r="O232" i="29" s="1"/>
  <c r="AL232" i="29" s="1"/>
  <c r="N233" i="29"/>
  <c r="O233" i="29" s="1"/>
  <c r="AL233" i="29" s="1"/>
  <c r="N234" i="29"/>
  <c r="O234" i="29" s="1"/>
  <c r="AL234" i="29" s="1"/>
  <c r="N235" i="29"/>
  <c r="O235" i="29" s="1"/>
  <c r="AL235" i="29" s="1"/>
  <c r="N236" i="29"/>
  <c r="O236" i="29" s="1"/>
  <c r="AL236" i="29" s="1"/>
  <c r="N237" i="29"/>
  <c r="O237" i="29" s="1"/>
  <c r="AL237" i="29" s="1"/>
  <c r="N238" i="29"/>
  <c r="O238" i="29" s="1"/>
  <c r="AL238" i="29" s="1"/>
  <c r="N239" i="29"/>
  <c r="O239" i="29" s="1"/>
  <c r="AL239" i="29" s="1"/>
  <c r="N240" i="29"/>
  <c r="O240" i="29" s="1"/>
  <c r="AL240" i="29" s="1"/>
  <c r="N241" i="29"/>
  <c r="O241" i="29" s="1"/>
  <c r="AL241" i="29" s="1"/>
  <c r="N242" i="29"/>
  <c r="O242" i="29" s="1"/>
  <c r="AL242" i="29" s="1"/>
  <c r="N243" i="29"/>
  <c r="O243" i="29" s="1"/>
  <c r="AL243" i="29" s="1"/>
  <c r="N244" i="29"/>
  <c r="O244" i="29" s="1"/>
  <c r="AL244" i="29" s="1"/>
  <c r="N245" i="29"/>
  <c r="O245" i="29" s="1"/>
  <c r="AL245" i="29" s="1"/>
  <c r="N246" i="29"/>
  <c r="O246" i="29" s="1"/>
  <c r="AL246" i="29" s="1"/>
  <c r="N247" i="29"/>
  <c r="O247" i="29" s="1"/>
  <c r="AL247" i="29" s="1"/>
  <c r="N248" i="29"/>
  <c r="O248" i="29" s="1"/>
  <c r="AL248" i="29" s="1"/>
  <c r="N249" i="29"/>
  <c r="O249" i="29" s="1"/>
  <c r="AL249" i="29" s="1"/>
  <c r="N250" i="29"/>
  <c r="O250" i="29" s="1"/>
  <c r="AL250" i="29" s="1"/>
  <c r="N251" i="29"/>
  <c r="O251" i="29" s="1"/>
  <c r="AL251" i="29" s="1"/>
  <c r="N252" i="29"/>
  <c r="O252" i="29" s="1"/>
  <c r="AL252" i="29" s="1"/>
  <c r="N253" i="29"/>
  <c r="O253" i="29" s="1"/>
  <c r="AL253" i="29" s="1"/>
  <c r="N254" i="29"/>
  <c r="O254" i="29" s="1"/>
  <c r="AL254" i="29" s="1"/>
  <c r="N255" i="29"/>
  <c r="O255" i="29" s="1"/>
  <c r="AL255" i="29" s="1"/>
  <c r="N256" i="29"/>
  <c r="O256" i="29" s="1"/>
  <c r="AL256" i="29" s="1"/>
  <c r="N257" i="29"/>
  <c r="O257" i="29" s="1"/>
  <c r="AL257" i="29" s="1"/>
  <c r="N258" i="29"/>
  <c r="O258" i="29" s="1"/>
  <c r="AL258" i="29" s="1"/>
  <c r="N259" i="29"/>
  <c r="O259" i="29" s="1"/>
  <c r="AL259" i="29" s="1"/>
  <c r="N260" i="29"/>
  <c r="O260" i="29" s="1"/>
  <c r="AL260" i="29" s="1"/>
  <c r="N261" i="29"/>
  <c r="O261" i="29" s="1"/>
  <c r="AL261" i="29" s="1"/>
  <c r="N262" i="29"/>
  <c r="O262" i="29" s="1"/>
  <c r="AL262" i="29" s="1"/>
  <c r="N263" i="29"/>
  <c r="O263" i="29" s="1"/>
  <c r="AL263" i="29" s="1"/>
  <c r="N264" i="29"/>
  <c r="O264" i="29" s="1"/>
  <c r="AL264" i="29" s="1"/>
  <c r="N265" i="29"/>
  <c r="O265" i="29" s="1"/>
  <c r="AL265" i="29" s="1"/>
  <c r="N266" i="29"/>
  <c r="O266" i="29" s="1"/>
  <c r="AL266" i="29" s="1"/>
  <c r="N267" i="29"/>
  <c r="O267" i="29" s="1"/>
  <c r="AL267" i="29" s="1"/>
  <c r="N268" i="29"/>
  <c r="O268" i="29" s="1"/>
  <c r="AL268" i="29" s="1"/>
  <c r="N269" i="29"/>
  <c r="O269" i="29" s="1"/>
  <c r="AL269" i="29" s="1"/>
  <c r="N270" i="29"/>
  <c r="O270" i="29" s="1"/>
  <c r="AL270" i="29" s="1"/>
  <c r="N271" i="29"/>
  <c r="O271" i="29" s="1"/>
  <c r="AL271" i="29" s="1"/>
  <c r="N272" i="29"/>
  <c r="O272" i="29" s="1"/>
  <c r="AL272" i="29" s="1"/>
  <c r="N273" i="29"/>
  <c r="O273" i="29" s="1"/>
  <c r="AL273" i="29" s="1"/>
  <c r="N274" i="29"/>
  <c r="O274" i="29" s="1"/>
  <c r="AL274" i="29" s="1"/>
  <c r="N275" i="29"/>
  <c r="O275" i="29" s="1"/>
  <c r="AL275" i="29" s="1"/>
  <c r="N276" i="29"/>
  <c r="O276" i="29" s="1"/>
  <c r="AL276" i="29" s="1"/>
  <c r="N277" i="29"/>
  <c r="O277" i="29" s="1"/>
  <c r="AL277" i="29" s="1"/>
  <c r="N278" i="29"/>
  <c r="O278" i="29" s="1"/>
  <c r="AL278" i="29" s="1"/>
  <c r="N279" i="29"/>
  <c r="O279" i="29" s="1"/>
  <c r="AL279" i="29" s="1"/>
  <c r="N280" i="29"/>
  <c r="O280" i="29" s="1"/>
  <c r="AL280" i="29" s="1"/>
  <c r="N281" i="29"/>
  <c r="O281" i="29" s="1"/>
  <c r="AL281" i="29" s="1"/>
  <c r="N282" i="29"/>
  <c r="O282" i="29" s="1"/>
  <c r="AL282" i="29" s="1"/>
  <c r="N283" i="29"/>
  <c r="O283" i="29" s="1"/>
  <c r="AL283" i="29" s="1"/>
  <c r="N284" i="29"/>
  <c r="O284" i="29" s="1"/>
  <c r="AL284" i="29" s="1"/>
  <c r="N285" i="29"/>
  <c r="O285" i="29" s="1"/>
  <c r="AL285" i="29" s="1"/>
  <c r="N286" i="29"/>
  <c r="O286" i="29" s="1"/>
  <c r="AL286" i="29" s="1"/>
  <c r="N287" i="29"/>
  <c r="O287" i="29" s="1"/>
  <c r="AL287" i="29" s="1"/>
  <c r="N288" i="29"/>
  <c r="O288" i="29" s="1"/>
  <c r="AL288" i="29" s="1"/>
  <c r="N289" i="29"/>
  <c r="O289" i="29" s="1"/>
  <c r="AL289" i="29" s="1"/>
  <c r="N290" i="29"/>
  <c r="O290" i="29" s="1"/>
  <c r="AL290" i="29" s="1"/>
  <c r="N291" i="29"/>
  <c r="O291" i="29" s="1"/>
  <c r="AL291" i="29" s="1"/>
  <c r="N292" i="29"/>
  <c r="O292" i="29" s="1"/>
  <c r="AL292" i="29" s="1"/>
  <c r="N293" i="29"/>
  <c r="O293" i="29" s="1"/>
  <c r="AL293" i="29" s="1"/>
  <c r="N294" i="29"/>
  <c r="O294" i="29" s="1"/>
  <c r="AL294" i="29" s="1"/>
  <c r="N295" i="29"/>
  <c r="O295" i="29" s="1"/>
  <c r="AL295" i="29" s="1"/>
  <c r="N296" i="29"/>
  <c r="O296" i="29" s="1"/>
  <c r="AL296" i="29" s="1"/>
  <c r="N297" i="29"/>
  <c r="O297" i="29" s="1"/>
  <c r="AL297" i="29" s="1"/>
  <c r="N298" i="29"/>
  <c r="O298" i="29" s="1"/>
  <c r="AL298" i="29" s="1"/>
  <c r="N299" i="29"/>
  <c r="O299" i="29" s="1"/>
  <c r="AL299" i="29" s="1"/>
  <c r="N300" i="29"/>
  <c r="O300" i="29" s="1"/>
  <c r="AL300" i="29" s="1"/>
  <c r="N301" i="29"/>
  <c r="O301" i="29" s="1"/>
  <c r="AL301" i="29" s="1"/>
  <c r="N302" i="29"/>
  <c r="O302" i="29" s="1"/>
  <c r="AL302" i="29" s="1"/>
  <c r="N303" i="29"/>
  <c r="O303" i="29" s="1"/>
  <c r="AL303" i="29" s="1"/>
  <c r="N304" i="29"/>
  <c r="O304" i="29" s="1"/>
  <c r="AL304" i="29" s="1"/>
  <c r="N305" i="29"/>
  <c r="O305" i="29" s="1"/>
  <c r="AL305" i="29" s="1"/>
  <c r="N306" i="29"/>
  <c r="O306" i="29" s="1"/>
  <c r="AL306" i="29" s="1"/>
  <c r="N307" i="29"/>
  <c r="O307" i="29" s="1"/>
  <c r="AL307" i="29" s="1"/>
  <c r="N308" i="29"/>
  <c r="O308" i="29" s="1"/>
  <c r="AL308" i="29" s="1"/>
  <c r="N309" i="29"/>
  <c r="O309" i="29" s="1"/>
  <c r="AL309" i="29" s="1"/>
  <c r="N310" i="29"/>
  <c r="O310" i="29" s="1"/>
  <c r="AL310" i="29" s="1"/>
  <c r="N311" i="29"/>
  <c r="O311" i="29" s="1"/>
  <c r="AL311" i="29" s="1"/>
  <c r="N312" i="29"/>
  <c r="O312" i="29" s="1"/>
  <c r="AL312" i="29" s="1"/>
  <c r="N313" i="29"/>
  <c r="O313" i="29" s="1"/>
  <c r="AL313" i="29" s="1"/>
  <c r="N314" i="29"/>
  <c r="O314" i="29" s="1"/>
  <c r="AL314" i="29" s="1"/>
  <c r="N315" i="29"/>
  <c r="O315" i="29" s="1"/>
  <c r="AL315" i="29" s="1"/>
  <c r="N316" i="29"/>
  <c r="O316" i="29" s="1"/>
  <c r="AL316" i="29" s="1"/>
  <c r="N317" i="29"/>
  <c r="O317" i="29" s="1"/>
  <c r="AL317" i="29" s="1"/>
  <c r="N318" i="29"/>
  <c r="O318" i="29" s="1"/>
  <c r="AL318" i="29" s="1"/>
  <c r="N319" i="29"/>
  <c r="O319" i="29" s="1"/>
  <c r="AL319" i="29" s="1"/>
  <c r="N320" i="29"/>
  <c r="O320" i="29" s="1"/>
  <c r="AL320" i="29" s="1"/>
  <c r="N321" i="29"/>
  <c r="O321" i="29" s="1"/>
  <c r="AL321" i="29" s="1"/>
  <c r="N322" i="29"/>
  <c r="O322" i="29" s="1"/>
  <c r="AL322" i="29" s="1"/>
  <c r="N323" i="29"/>
  <c r="O323" i="29" s="1"/>
  <c r="AL323" i="29" s="1"/>
  <c r="N324" i="29"/>
  <c r="O324" i="29" s="1"/>
  <c r="AL324" i="29" s="1"/>
  <c r="N325" i="29"/>
  <c r="O325" i="29" s="1"/>
  <c r="AL325" i="29" s="1"/>
  <c r="N326" i="29"/>
  <c r="O326" i="29" s="1"/>
  <c r="AL326" i="29" s="1"/>
  <c r="N327" i="29"/>
  <c r="O327" i="29" s="1"/>
  <c r="AL327" i="29" s="1"/>
  <c r="N328" i="29"/>
  <c r="O328" i="29" s="1"/>
  <c r="AL328" i="29" s="1"/>
  <c r="N329" i="29"/>
  <c r="O329" i="29" s="1"/>
  <c r="AL329" i="29" s="1"/>
  <c r="N330" i="29"/>
  <c r="O330" i="29" s="1"/>
  <c r="AL330" i="29" s="1"/>
  <c r="N331" i="29"/>
  <c r="O331" i="29" s="1"/>
  <c r="AL331" i="29" s="1"/>
  <c r="N332" i="29"/>
  <c r="O332" i="29" s="1"/>
  <c r="AL332" i="29" s="1"/>
  <c r="N333" i="29"/>
  <c r="O333" i="29" s="1"/>
  <c r="AL333" i="29" s="1"/>
  <c r="N334" i="29"/>
  <c r="O334" i="29" s="1"/>
  <c r="AL334" i="29" s="1"/>
  <c r="N335" i="29"/>
  <c r="O335" i="29" s="1"/>
  <c r="AL335" i="29" s="1"/>
  <c r="N336" i="29"/>
  <c r="O336" i="29" s="1"/>
  <c r="AL336" i="29" s="1"/>
  <c r="N337" i="29"/>
  <c r="O337" i="29" s="1"/>
  <c r="AL337" i="29" s="1"/>
  <c r="N338" i="29"/>
  <c r="O338" i="29" s="1"/>
  <c r="AL338" i="29" s="1"/>
  <c r="N339" i="29"/>
  <c r="O339" i="29" s="1"/>
  <c r="AL339" i="29" s="1"/>
  <c r="N340" i="29"/>
  <c r="O340" i="29" s="1"/>
  <c r="AL340" i="29" s="1"/>
  <c r="N341" i="29"/>
  <c r="O341" i="29" s="1"/>
  <c r="AL341" i="29" s="1"/>
  <c r="N342" i="29"/>
  <c r="O342" i="29" s="1"/>
  <c r="AL342" i="29" s="1"/>
  <c r="N343" i="29"/>
  <c r="O343" i="29" s="1"/>
  <c r="AL343" i="29" s="1"/>
  <c r="N344" i="29"/>
  <c r="O344" i="29" s="1"/>
  <c r="AL344" i="29" s="1"/>
  <c r="N345" i="29"/>
  <c r="O345" i="29" s="1"/>
  <c r="AL345" i="29" s="1"/>
  <c r="N346" i="29"/>
  <c r="O346" i="29" s="1"/>
  <c r="AL346" i="29" s="1"/>
  <c r="N347" i="29"/>
  <c r="O347" i="29" s="1"/>
  <c r="AL347" i="29" s="1"/>
  <c r="N348" i="29"/>
  <c r="O348" i="29" s="1"/>
  <c r="AL348" i="29" s="1"/>
  <c r="N349" i="29"/>
  <c r="O349" i="29" s="1"/>
  <c r="AL349" i="29" s="1"/>
  <c r="N350" i="29"/>
  <c r="O350" i="29" s="1"/>
  <c r="AL350" i="29" s="1"/>
  <c r="N351" i="29"/>
  <c r="O351" i="29" s="1"/>
  <c r="AL351" i="29" s="1"/>
  <c r="N352" i="29"/>
  <c r="O352" i="29" s="1"/>
  <c r="AL352" i="29" s="1"/>
  <c r="N353" i="29"/>
  <c r="O353" i="29" s="1"/>
  <c r="AL353" i="29" s="1"/>
  <c r="N354" i="29"/>
  <c r="O354" i="29" s="1"/>
  <c r="AL354" i="29" s="1"/>
  <c r="N355" i="29"/>
  <c r="O355" i="29" s="1"/>
  <c r="AL355" i="29" s="1"/>
  <c r="N356" i="29"/>
  <c r="O356" i="29" s="1"/>
  <c r="AL356" i="29" s="1"/>
  <c r="N357" i="29"/>
  <c r="O357" i="29" s="1"/>
  <c r="AL357" i="29" s="1"/>
  <c r="N358" i="29"/>
  <c r="O358" i="29" s="1"/>
  <c r="AL358" i="29" s="1"/>
  <c r="N359" i="29"/>
  <c r="O359" i="29" s="1"/>
  <c r="AL359" i="29" s="1"/>
  <c r="N360" i="29"/>
  <c r="O360" i="29" s="1"/>
  <c r="AL360" i="29" s="1"/>
  <c r="N361" i="29"/>
  <c r="O361" i="29" s="1"/>
  <c r="AL361" i="29" s="1"/>
  <c r="N362" i="29"/>
  <c r="O362" i="29" s="1"/>
  <c r="AL362" i="29" s="1"/>
  <c r="N363" i="29"/>
  <c r="O363" i="29" s="1"/>
  <c r="AL363" i="29" s="1"/>
  <c r="N364" i="29"/>
  <c r="O364" i="29" s="1"/>
  <c r="AL364" i="29" s="1"/>
  <c r="N365" i="29"/>
  <c r="O365" i="29" s="1"/>
  <c r="AL365" i="29" s="1"/>
  <c r="N366" i="29"/>
  <c r="O366" i="29" s="1"/>
  <c r="AL366" i="29" s="1"/>
  <c r="N367" i="29"/>
  <c r="O367" i="29" s="1"/>
  <c r="AL367" i="29" s="1"/>
  <c r="N368" i="29"/>
  <c r="O368" i="29" s="1"/>
  <c r="AL368" i="29" s="1"/>
  <c r="N369" i="29"/>
  <c r="O369" i="29" s="1"/>
  <c r="AL369" i="29" s="1"/>
  <c r="N370" i="29"/>
  <c r="O370" i="29" s="1"/>
  <c r="AL370" i="29" s="1"/>
  <c r="N371" i="29"/>
  <c r="O371" i="29" s="1"/>
  <c r="AL371" i="29" s="1"/>
  <c r="N372" i="29"/>
  <c r="O372" i="29" s="1"/>
  <c r="AL372" i="29" s="1"/>
  <c r="N373" i="29"/>
  <c r="O373" i="29" s="1"/>
  <c r="AL373" i="29" s="1"/>
  <c r="N374" i="29"/>
  <c r="O374" i="29" s="1"/>
  <c r="AL374" i="29" s="1"/>
  <c r="N375" i="29"/>
  <c r="O375" i="29" s="1"/>
  <c r="AL375" i="29" s="1"/>
  <c r="N376" i="29"/>
  <c r="O376" i="29" s="1"/>
  <c r="AL376" i="29" s="1"/>
  <c r="N377" i="29"/>
  <c r="O377" i="29" s="1"/>
  <c r="AL377" i="29" s="1"/>
  <c r="N378" i="29"/>
  <c r="O378" i="29" s="1"/>
  <c r="AL378" i="29" s="1"/>
  <c r="N379" i="29"/>
  <c r="O379" i="29" s="1"/>
  <c r="AL379" i="29" s="1"/>
  <c r="N380" i="29"/>
  <c r="O380" i="29" s="1"/>
  <c r="AL380" i="29" s="1"/>
  <c r="N381" i="29"/>
  <c r="O381" i="29" s="1"/>
  <c r="AL381" i="29" s="1"/>
  <c r="N382" i="29"/>
  <c r="O382" i="29" s="1"/>
  <c r="AL382" i="29" s="1"/>
  <c r="N383" i="29"/>
  <c r="O383" i="29" s="1"/>
  <c r="AL383" i="29" s="1"/>
  <c r="N384" i="29"/>
  <c r="O384" i="29" s="1"/>
  <c r="AL384" i="29" s="1"/>
  <c r="N385" i="29"/>
  <c r="O385" i="29" s="1"/>
  <c r="AL385" i="29" s="1"/>
  <c r="N386" i="29"/>
  <c r="O386" i="29" s="1"/>
  <c r="AL386" i="29" s="1"/>
  <c r="N387" i="29"/>
  <c r="O387" i="29" s="1"/>
  <c r="AL387" i="29" s="1"/>
  <c r="N388" i="29"/>
  <c r="O388" i="29" s="1"/>
  <c r="AL388" i="29" s="1"/>
  <c r="N389" i="29"/>
  <c r="O389" i="29" s="1"/>
  <c r="AL389" i="29" s="1"/>
  <c r="N390" i="29"/>
  <c r="O390" i="29" s="1"/>
  <c r="AL390" i="29" s="1"/>
  <c r="N391" i="29"/>
  <c r="O391" i="29" s="1"/>
  <c r="AL391" i="29" s="1"/>
  <c r="N392" i="29"/>
  <c r="O392" i="29" s="1"/>
  <c r="AL392" i="29" s="1"/>
  <c r="N393" i="29"/>
  <c r="O393" i="29" s="1"/>
  <c r="AL393" i="29" s="1"/>
  <c r="N394" i="29"/>
  <c r="O394" i="29" s="1"/>
  <c r="AL394" i="29" s="1"/>
  <c r="N395" i="29"/>
  <c r="O395" i="29" s="1"/>
  <c r="AL395" i="29" s="1"/>
  <c r="N396" i="29"/>
  <c r="O396" i="29" s="1"/>
  <c r="AL396" i="29" s="1"/>
  <c r="N397" i="29"/>
  <c r="O397" i="29" s="1"/>
  <c r="AL397" i="29" s="1"/>
  <c r="N398" i="29"/>
  <c r="O398" i="29" s="1"/>
  <c r="AL398" i="29" s="1"/>
  <c r="N399" i="29"/>
  <c r="O399" i="29" s="1"/>
  <c r="AL399" i="29" s="1"/>
  <c r="N400" i="29"/>
  <c r="O400" i="29" s="1"/>
  <c r="AL400" i="29" s="1"/>
  <c r="N401" i="29"/>
  <c r="O401" i="29" s="1"/>
  <c r="AL401" i="29" s="1"/>
  <c r="N402" i="29"/>
  <c r="O402" i="29" s="1"/>
  <c r="AL402" i="29" s="1"/>
  <c r="N403" i="29"/>
  <c r="O403" i="29" s="1"/>
  <c r="AL403" i="29" s="1"/>
  <c r="N404" i="29"/>
  <c r="O404" i="29" s="1"/>
  <c r="AL404" i="29" s="1"/>
  <c r="N405" i="29"/>
  <c r="O405" i="29" s="1"/>
  <c r="AL405" i="29" s="1"/>
  <c r="N406" i="29"/>
  <c r="O406" i="29" s="1"/>
  <c r="AL406" i="29" s="1"/>
  <c r="N407" i="29"/>
  <c r="O407" i="29" s="1"/>
  <c r="AL407" i="29" s="1"/>
  <c r="N408" i="29"/>
  <c r="O408" i="29" s="1"/>
  <c r="AL408" i="29" s="1"/>
  <c r="N409" i="29"/>
  <c r="O409" i="29" s="1"/>
  <c r="AL409" i="29" s="1"/>
  <c r="N410" i="29"/>
  <c r="O410" i="29" s="1"/>
  <c r="AL410" i="29" s="1"/>
  <c r="N411" i="29"/>
  <c r="O411" i="29" s="1"/>
  <c r="AL411" i="29" s="1"/>
  <c r="N412" i="29"/>
  <c r="O412" i="29" s="1"/>
  <c r="AL412" i="29" s="1"/>
  <c r="N413" i="29"/>
  <c r="O413" i="29" s="1"/>
  <c r="AL413" i="29" s="1"/>
  <c r="N414" i="29"/>
  <c r="O414" i="29" s="1"/>
  <c r="AL414" i="29" s="1"/>
  <c r="N415" i="29"/>
  <c r="O415" i="29" s="1"/>
  <c r="AL415" i="29" s="1"/>
  <c r="N416" i="29"/>
  <c r="O416" i="29" s="1"/>
  <c r="AL416" i="29" s="1"/>
  <c r="N417" i="29"/>
  <c r="O417" i="29" s="1"/>
  <c r="AL417" i="29" s="1"/>
  <c r="N418" i="29"/>
  <c r="O418" i="29" s="1"/>
  <c r="AL418" i="29" s="1"/>
  <c r="N419" i="29"/>
  <c r="O419" i="29" s="1"/>
  <c r="AL419" i="29" s="1"/>
  <c r="N420" i="29"/>
  <c r="O420" i="29" s="1"/>
  <c r="AL420" i="29" s="1"/>
  <c r="N421" i="29"/>
  <c r="O421" i="29" s="1"/>
  <c r="AL421" i="29" s="1"/>
  <c r="N422" i="29"/>
  <c r="O422" i="29" s="1"/>
  <c r="AL422" i="29" s="1"/>
  <c r="N423" i="29"/>
  <c r="O423" i="29" s="1"/>
  <c r="AL423" i="29" s="1"/>
  <c r="N424" i="29"/>
  <c r="O424" i="29" s="1"/>
  <c r="AL424" i="29" s="1"/>
  <c r="N425" i="29"/>
  <c r="O425" i="29" s="1"/>
  <c r="AL425" i="29" s="1"/>
  <c r="N426" i="29"/>
  <c r="O426" i="29" s="1"/>
  <c r="AL426" i="29" s="1"/>
  <c r="N427" i="29"/>
  <c r="O427" i="29" s="1"/>
  <c r="AL427" i="29" s="1"/>
  <c r="N428" i="29"/>
  <c r="O428" i="29" s="1"/>
  <c r="AL428" i="29" s="1"/>
  <c r="N429" i="29"/>
  <c r="O429" i="29" s="1"/>
  <c r="AL429" i="29" s="1"/>
  <c r="N430" i="29"/>
  <c r="O430" i="29" s="1"/>
  <c r="AL430" i="29" s="1"/>
  <c r="N431" i="29"/>
  <c r="O431" i="29" s="1"/>
  <c r="AL431" i="29" s="1"/>
  <c r="N432" i="29"/>
  <c r="O432" i="29" s="1"/>
  <c r="AL432" i="29" s="1"/>
  <c r="N433" i="29"/>
  <c r="O433" i="29" s="1"/>
  <c r="AL433" i="29" s="1"/>
  <c r="N434" i="29"/>
  <c r="O434" i="29" s="1"/>
  <c r="AL434" i="29" s="1"/>
  <c r="N435" i="29"/>
  <c r="O435" i="29" s="1"/>
  <c r="AL435" i="29" s="1"/>
  <c r="N436" i="29"/>
  <c r="O436" i="29" s="1"/>
  <c r="AL436" i="29" s="1"/>
  <c r="N437" i="29"/>
  <c r="O437" i="29" s="1"/>
  <c r="AL437" i="29" s="1"/>
  <c r="N438" i="29"/>
  <c r="O438" i="29" s="1"/>
  <c r="AL438" i="29" s="1"/>
  <c r="N439" i="29"/>
  <c r="O439" i="29" s="1"/>
  <c r="AL439" i="29" s="1"/>
  <c r="N440" i="29"/>
  <c r="O440" i="29" s="1"/>
  <c r="AL440" i="29" s="1"/>
  <c r="N441" i="29"/>
  <c r="O441" i="29" s="1"/>
  <c r="AL441" i="29" s="1"/>
  <c r="N442" i="29"/>
  <c r="O442" i="29" s="1"/>
  <c r="AL442" i="29" s="1"/>
  <c r="N443" i="29"/>
  <c r="O443" i="29" s="1"/>
  <c r="AL443" i="29" s="1"/>
  <c r="N444" i="29"/>
  <c r="O444" i="29" s="1"/>
  <c r="AL444" i="29" s="1"/>
  <c r="N445" i="29"/>
  <c r="O445" i="29" s="1"/>
  <c r="AL445" i="29" s="1"/>
  <c r="N446" i="29"/>
  <c r="O446" i="29" s="1"/>
  <c r="AL446" i="29" s="1"/>
  <c r="N447" i="29"/>
  <c r="O447" i="29" s="1"/>
  <c r="AL447" i="29" s="1"/>
  <c r="N448" i="29"/>
  <c r="O448" i="29" s="1"/>
  <c r="AL448" i="29" s="1"/>
  <c r="N449" i="29"/>
  <c r="O449" i="29" s="1"/>
  <c r="AL449" i="29" s="1"/>
  <c r="N450" i="29"/>
  <c r="O450" i="29" s="1"/>
  <c r="AL450" i="29" s="1"/>
  <c r="N451" i="29"/>
  <c r="O451" i="29" s="1"/>
  <c r="AL451" i="29" s="1"/>
  <c r="N452" i="29"/>
  <c r="O452" i="29" s="1"/>
  <c r="AL452" i="29" s="1"/>
  <c r="N453" i="29"/>
  <c r="O453" i="29" s="1"/>
  <c r="AL453" i="29" s="1"/>
  <c r="N454" i="29"/>
  <c r="O454" i="29" s="1"/>
  <c r="AL454" i="29" s="1"/>
  <c r="N455" i="29"/>
  <c r="O455" i="29" s="1"/>
  <c r="AL455" i="29" s="1"/>
  <c r="N456" i="29"/>
  <c r="O456" i="29" s="1"/>
  <c r="AL456" i="29" s="1"/>
  <c r="N457" i="29"/>
  <c r="O457" i="29" s="1"/>
  <c r="AL457" i="29" s="1"/>
  <c r="N458" i="29"/>
  <c r="O458" i="29" s="1"/>
  <c r="AL458" i="29" s="1"/>
  <c r="N459" i="29"/>
  <c r="O459" i="29" s="1"/>
  <c r="AL459" i="29" s="1"/>
  <c r="N460" i="29"/>
  <c r="O460" i="29" s="1"/>
  <c r="AL460" i="29" s="1"/>
  <c r="N461" i="29"/>
  <c r="O461" i="29" s="1"/>
  <c r="AL461" i="29" s="1"/>
  <c r="N462" i="29"/>
  <c r="O462" i="29" s="1"/>
  <c r="AL462" i="29" s="1"/>
  <c r="N463" i="29"/>
  <c r="O463" i="29" s="1"/>
  <c r="AL463" i="29" s="1"/>
  <c r="N464" i="29"/>
  <c r="O464" i="29" s="1"/>
  <c r="AL464" i="29" s="1"/>
  <c r="N465" i="29"/>
  <c r="O465" i="29" s="1"/>
  <c r="AL465" i="29" s="1"/>
  <c r="N466" i="29"/>
  <c r="O466" i="29" s="1"/>
  <c r="AL466" i="29" s="1"/>
  <c r="N467" i="29"/>
  <c r="O467" i="29" s="1"/>
  <c r="AL467" i="29" s="1"/>
  <c r="N468" i="29"/>
  <c r="O468" i="29" s="1"/>
  <c r="AL468" i="29" s="1"/>
  <c r="N469" i="29"/>
  <c r="O469" i="29" s="1"/>
  <c r="AL469" i="29" s="1"/>
  <c r="N470" i="29"/>
  <c r="O470" i="29" s="1"/>
  <c r="AL470" i="29" s="1"/>
  <c r="N471" i="29"/>
  <c r="O471" i="29" s="1"/>
  <c r="AL471" i="29" s="1"/>
  <c r="N472" i="29"/>
  <c r="O472" i="29" s="1"/>
  <c r="AL472" i="29" s="1"/>
  <c r="N473" i="29"/>
  <c r="O473" i="29" s="1"/>
  <c r="AL473" i="29" s="1"/>
  <c r="N474" i="29"/>
  <c r="O474" i="29" s="1"/>
  <c r="AL474" i="29" s="1"/>
  <c r="N475" i="29"/>
  <c r="O475" i="29" s="1"/>
  <c r="AL475" i="29" s="1"/>
  <c r="N476" i="29"/>
  <c r="O476" i="29" s="1"/>
  <c r="AL476" i="29" s="1"/>
  <c r="N477" i="29"/>
  <c r="O477" i="29" s="1"/>
  <c r="AL477" i="29" s="1"/>
  <c r="N478" i="29"/>
  <c r="O478" i="29" s="1"/>
  <c r="AL478" i="29" s="1"/>
  <c r="N479" i="29"/>
  <c r="O479" i="29" s="1"/>
  <c r="AL479" i="29" s="1"/>
  <c r="N480" i="29"/>
  <c r="O480" i="29" s="1"/>
  <c r="AL480" i="29" s="1"/>
  <c r="N481" i="29"/>
  <c r="O481" i="29" s="1"/>
  <c r="AL481" i="29" s="1"/>
  <c r="N482" i="29"/>
  <c r="O482" i="29" s="1"/>
  <c r="AL482" i="29" s="1"/>
  <c r="N483" i="29"/>
  <c r="O483" i="29" s="1"/>
  <c r="AL483" i="29" s="1"/>
  <c r="N484" i="29"/>
  <c r="O484" i="29" s="1"/>
  <c r="AL484" i="29" s="1"/>
  <c r="N485" i="29"/>
  <c r="O485" i="29" s="1"/>
  <c r="AL485" i="29" s="1"/>
  <c r="N486" i="29"/>
  <c r="O486" i="29" s="1"/>
  <c r="AL486" i="29" s="1"/>
  <c r="N487" i="29"/>
  <c r="O487" i="29" s="1"/>
  <c r="AL487" i="29" s="1"/>
  <c r="N488" i="29"/>
  <c r="O488" i="29" s="1"/>
  <c r="AL488" i="29" s="1"/>
  <c r="N489" i="29"/>
  <c r="O489" i="29" s="1"/>
  <c r="AL489" i="29" s="1"/>
  <c r="N490" i="29"/>
  <c r="O490" i="29" s="1"/>
  <c r="AL490" i="29" s="1"/>
  <c r="N491" i="29"/>
  <c r="O491" i="29" s="1"/>
  <c r="AL491" i="29" s="1"/>
  <c r="N492" i="29"/>
  <c r="O492" i="29" s="1"/>
  <c r="AL492" i="29" s="1"/>
  <c r="N493" i="29"/>
  <c r="O493" i="29" s="1"/>
  <c r="AL493" i="29" s="1"/>
  <c r="N494" i="29"/>
  <c r="O494" i="29" s="1"/>
  <c r="AL494" i="29" s="1"/>
  <c r="N495" i="29"/>
  <c r="O495" i="29" s="1"/>
  <c r="AL495" i="29" s="1"/>
  <c r="N496" i="29"/>
  <c r="O496" i="29" s="1"/>
  <c r="AL496" i="29" s="1"/>
  <c r="N497" i="29"/>
  <c r="O497" i="29" s="1"/>
  <c r="AL497" i="29" s="1"/>
  <c r="N498" i="29"/>
  <c r="O498" i="29" s="1"/>
  <c r="AL498" i="29" s="1"/>
  <c r="N499" i="29"/>
  <c r="O499" i="29" s="1"/>
  <c r="AL499" i="29" s="1"/>
  <c r="N500" i="29"/>
  <c r="O500" i="29" s="1"/>
  <c r="AL500" i="29" s="1"/>
  <c r="N501" i="29"/>
  <c r="O501" i="29" s="1"/>
  <c r="AL501" i="29" s="1"/>
  <c r="N502" i="29"/>
  <c r="O502" i="29" s="1"/>
  <c r="AL502" i="29" s="1"/>
  <c r="N503" i="29"/>
  <c r="O503" i="29" s="1"/>
  <c r="AL503" i="29" s="1"/>
  <c r="N504" i="29"/>
  <c r="O504" i="29" s="1"/>
  <c r="AL504" i="29" s="1"/>
  <c r="N505" i="29"/>
  <c r="O505" i="29" s="1"/>
  <c r="AL505" i="29" s="1"/>
  <c r="N506" i="29"/>
  <c r="O506" i="29" s="1"/>
  <c r="AL506" i="29" s="1"/>
  <c r="N507" i="29"/>
  <c r="O507" i="29" s="1"/>
  <c r="AL507" i="29" s="1"/>
  <c r="N508" i="29"/>
  <c r="O508" i="29" s="1"/>
  <c r="AL508" i="29" s="1"/>
  <c r="N509" i="29"/>
  <c r="O509" i="29" s="1"/>
  <c r="AL509" i="29" s="1"/>
  <c r="N510" i="29"/>
  <c r="O510" i="29" s="1"/>
  <c r="AL510" i="29" s="1"/>
  <c r="N511" i="29"/>
  <c r="O511" i="29" s="1"/>
  <c r="AL511" i="29" s="1"/>
  <c r="N512" i="29"/>
  <c r="O512" i="29" s="1"/>
  <c r="AL512" i="29" s="1"/>
  <c r="N513" i="29"/>
  <c r="O513" i="29" s="1"/>
  <c r="AL513" i="29" s="1"/>
  <c r="N514" i="29"/>
  <c r="O514" i="29" s="1"/>
  <c r="AL514" i="29" s="1"/>
  <c r="N515" i="29"/>
  <c r="O515" i="29" s="1"/>
  <c r="AL515" i="29" s="1"/>
  <c r="N516" i="29"/>
  <c r="O516" i="29" s="1"/>
  <c r="AL516" i="29" s="1"/>
  <c r="N517" i="29"/>
  <c r="O517" i="29" s="1"/>
  <c r="AL517" i="29" s="1"/>
  <c r="N518" i="29"/>
  <c r="O518" i="29" s="1"/>
  <c r="AL518" i="29" s="1"/>
  <c r="N519" i="29"/>
  <c r="O519" i="29" s="1"/>
  <c r="AL519" i="29" s="1"/>
  <c r="N520" i="29"/>
  <c r="O520" i="29" s="1"/>
  <c r="AL520" i="29" s="1"/>
  <c r="N521" i="29"/>
  <c r="O521" i="29" s="1"/>
  <c r="AL521" i="29" s="1"/>
  <c r="N522" i="29"/>
  <c r="O522" i="29" s="1"/>
  <c r="AL522" i="29" s="1"/>
  <c r="N523" i="29"/>
  <c r="O523" i="29" s="1"/>
  <c r="AL523" i="29" s="1"/>
  <c r="N524" i="29"/>
  <c r="O524" i="29" s="1"/>
  <c r="AL524" i="29" s="1"/>
  <c r="N525" i="29"/>
  <c r="O525" i="29" s="1"/>
  <c r="AL525" i="29" s="1"/>
  <c r="N526" i="29"/>
  <c r="O526" i="29" s="1"/>
  <c r="AL526" i="29" s="1"/>
  <c r="N527" i="29"/>
  <c r="O527" i="29" s="1"/>
  <c r="AL527" i="29" s="1"/>
  <c r="N528" i="29"/>
  <c r="O528" i="29" s="1"/>
  <c r="AL528" i="29" s="1"/>
  <c r="N529" i="29"/>
  <c r="O529" i="29" s="1"/>
  <c r="AL529" i="29" s="1"/>
  <c r="N530" i="29"/>
  <c r="O530" i="29" s="1"/>
  <c r="AL530" i="29" s="1"/>
  <c r="N531" i="29"/>
  <c r="O531" i="29" s="1"/>
  <c r="AL531" i="29" s="1"/>
  <c r="N532" i="29"/>
  <c r="O532" i="29" s="1"/>
  <c r="AL532" i="29" s="1"/>
  <c r="N533" i="29"/>
  <c r="O533" i="29" s="1"/>
  <c r="AL533" i="29" s="1"/>
  <c r="N534" i="29"/>
  <c r="O534" i="29" s="1"/>
  <c r="AL534" i="29" s="1"/>
  <c r="N535" i="29"/>
  <c r="O535" i="29" s="1"/>
  <c r="AL535" i="29" s="1"/>
  <c r="N536" i="29"/>
  <c r="O536" i="29" s="1"/>
  <c r="AL536" i="29" s="1"/>
  <c r="N537" i="29"/>
  <c r="O537" i="29" s="1"/>
  <c r="AL537" i="29" s="1"/>
  <c r="N538" i="29"/>
  <c r="O538" i="29" s="1"/>
  <c r="AL538" i="29" s="1"/>
  <c r="N539" i="29"/>
  <c r="O539" i="29" s="1"/>
  <c r="AL539" i="29" s="1"/>
  <c r="N540" i="29"/>
  <c r="O540" i="29" s="1"/>
  <c r="AL540" i="29" s="1"/>
  <c r="N541" i="29"/>
  <c r="O541" i="29" s="1"/>
  <c r="AL541" i="29" s="1"/>
  <c r="N542" i="29"/>
  <c r="O542" i="29" s="1"/>
  <c r="AL542" i="29" s="1"/>
  <c r="N543" i="29"/>
  <c r="O543" i="29" s="1"/>
  <c r="AL543" i="29" s="1"/>
  <c r="N544" i="29"/>
  <c r="O544" i="29" s="1"/>
  <c r="AL544" i="29" s="1"/>
  <c r="N545" i="29"/>
  <c r="O545" i="29" s="1"/>
  <c r="AL545" i="29" s="1"/>
  <c r="N546" i="29"/>
  <c r="O546" i="29" s="1"/>
  <c r="AL546" i="29" s="1"/>
  <c r="N547" i="29"/>
  <c r="O547" i="29" s="1"/>
  <c r="AL547" i="29" s="1"/>
  <c r="N548" i="29"/>
  <c r="O548" i="29" s="1"/>
  <c r="AL548" i="29" s="1"/>
  <c r="N549" i="29"/>
  <c r="O549" i="29" s="1"/>
  <c r="AL549" i="29" s="1"/>
  <c r="N550" i="29"/>
  <c r="O550" i="29" s="1"/>
  <c r="AL550" i="29" s="1"/>
  <c r="N551" i="29"/>
  <c r="O551" i="29" s="1"/>
  <c r="AL551" i="29" s="1"/>
  <c r="N552" i="29"/>
  <c r="O552" i="29" s="1"/>
  <c r="AL552" i="29" s="1"/>
  <c r="N553" i="29"/>
  <c r="O553" i="29" s="1"/>
  <c r="AL553" i="29" s="1"/>
  <c r="N554" i="29"/>
  <c r="O554" i="29" s="1"/>
  <c r="AL554" i="29" s="1"/>
  <c r="N555" i="29"/>
  <c r="O555" i="29" s="1"/>
  <c r="AL555" i="29" s="1"/>
  <c r="N556" i="29"/>
  <c r="O556" i="29" s="1"/>
  <c r="AL556" i="29" s="1"/>
  <c r="N557" i="29"/>
  <c r="O557" i="29" s="1"/>
  <c r="AL557" i="29" s="1"/>
  <c r="N558" i="29"/>
  <c r="O558" i="29" s="1"/>
  <c r="AL558" i="29" s="1"/>
  <c r="N559" i="29"/>
  <c r="O559" i="29" s="1"/>
  <c r="AL559" i="29" s="1"/>
  <c r="N560" i="29"/>
  <c r="O560" i="29" s="1"/>
  <c r="AL560" i="29" s="1"/>
  <c r="N561" i="29"/>
  <c r="O561" i="29" s="1"/>
  <c r="AL561" i="29" s="1"/>
  <c r="N562" i="29"/>
  <c r="O562" i="29" s="1"/>
  <c r="AL562" i="29" s="1"/>
  <c r="N563" i="29"/>
  <c r="O563" i="29" s="1"/>
  <c r="AL563" i="29" s="1"/>
  <c r="N564" i="29"/>
  <c r="O564" i="29" s="1"/>
  <c r="AL564" i="29" s="1"/>
  <c r="N565" i="29"/>
  <c r="O565" i="29" s="1"/>
  <c r="AL565" i="29" s="1"/>
  <c r="N566" i="29"/>
  <c r="O566" i="29" s="1"/>
  <c r="AL566" i="29" s="1"/>
  <c r="N567" i="29"/>
  <c r="O567" i="29" s="1"/>
  <c r="AL567" i="29" s="1"/>
  <c r="N568" i="29"/>
  <c r="O568" i="29" s="1"/>
  <c r="AL568" i="29" s="1"/>
  <c r="N569" i="29"/>
  <c r="O569" i="29" s="1"/>
  <c r="AL569" i="29" s="1"/>
  <c r="N570" i="29"/>
  <c r="O570" i="29" s="1"/>
  <c r="AL570" i="29" s="1"/>
  <c r="N571" i="29"/>
  <c r="O571" i="29" s="1"/>
  <c r="AL571" i="29" s="1"/>
  <c r="N572" i="29"/>
  <c r="O572" i="29" s="1"/>
  <c r="AL572" i="29" s="1"/>
  <c r="N573" i="29"/>
  <c r="O573" i="29" s="1"/>
  <c r="AL573" i="29" s="1"/>
  <c r="N574" i="29"/>
  <c r="O574" i="29" s="1"/>
  <c r="AL574" i="29" s="1"/>
  <c r="N575" i="29"/>
  <c r="O575" i="29" s="1"/>
  <c r="AL575" i="29" s="1"/>
  <c r="N576" i="29"/>
  <c r="O576" i="29" s="1"/>
  <c r="AL576" i="29" s="1"/>
  <c r="N577" i="29"/>
  <c r="O577" i="29" s="1"/>
  <c r="AL577" i="29" s="1"/>
  <c r="N578" i="29"/>
  <c r="O578" i="29" s="1"/>
  <c r="AL578" i="29" s="1"/>
  <c r="N579" i="29"/>
  <c r="O579" i="29" s="1"/>
  <c r="AL579" i="29" s="1"/>
  <c r="N580" i="29"/>
  <c r="O580" i="29" s="1"/>
  <c r="AL580" i="29" s="1"/>
  <c r="N581" i="29"/>
  <c r="O581" i="29" s="1"/>
  <c r="AL581" i="29" s="1"/>
  <c r="N582" i="29"/>
  <c r="O582" i="29" s="1"/>
  <c r="AL582" i="29" s="1"/>
  <c r="N583" i="29"/>
  <c r="O583" i="29" s="1"/>
  <c r="AL583" i="29" s="1"/>
  <c r="N584" i="29"/>
  <c r="O584" i="29" s="1"/>
  <c r="AL584" i="29" s="1"/>
  <c r="N585" i="29"/>
  <c r="O585" i="29" s="1"/>
  <c r="AL585" i="29" s="1"/>
  <c r="N586" i="29"/>
  <c r="O586" i="29" s="1"/>
  <c r="AL586" i="29" s="1"/>
  <c r="N587" i="29"/>
  <c r="O587" i="29" s="1"/>
  <c r="AL587" i="29" s="1"/>
  <c r="N588" i="29"/>
  <c r="O588" i="29" s="1"/>
  <c r="AL588" i="29" s="1"/>
  <c r="N589" i="29"/>
  <c r="O589" i="29" s="1"/>
  <c r="AL589" i="29" s="1"/>
  <c r="N590" i="29"/>
  <c r="O590" i="29" s="1"/>
  <c r="AL590" i="29" s="1"/>
  <c r="N591" i="29"/>
  <c r="O591" i="29" s="1"/>
  <c r="AL591" i="29" s="1"/>
  <c r="N592" i="29"/>
  <c r="O592" i="29" s="1"/>
  <c r="AL592" i="29" s="1"/>
  <c r="N593" i="29"/>
  <c r="O593" i="29" s="1"/>
  <c r="AL593" i="29" s="1"/>
  <c r="N594" i="29"/>
  <c r="O594" i="29" s="1"/>
  <c r="AL594" i="29" s="1"/>
  <c r="N595" i="29"/>
  <c r="O595" i="29" s="1"/>
  <c r="AL595" i="29" s="1"/>
  <c r="N596" i="29"/>
  <c r="O596" i="29" s="1"/>
  <c r="AL596" i="29" s="1"/>
  <c r="N597" i="29"/>
  <c r="O597" i="29" s="1"/>
  <c r="AL597" i="29" s="1"/>
  <c r="N598" i="29"/>
  <c r="O598" i="29" s="1"/>
  <c r="AL598" i="29" s="1"/>
  <c r="N599" i="29"/>
  <c r="O599" i="29" s="1"/>
  <c r="AL599" i="29" s="1"/>
  <c r="N600" i="29"/>
  <c r="O600" i="29" s="1"/>
  <c r="AL600" i="29" s="1"/>
  <c r="N601" i="29"/>
  <c r="O601" i="29" s="1"/>
  <c r="AL601" i="29" s="1"/>
  <c r="N602" i="29"/>
  <c r="O602" i="29" s="1"/>
  <c r="AL602" i="29" s="1"/>
  <c r="N603" i="29"/>
  <c r="O603" i="29" s="1"/>
  <c r="AL603" i="29" s="1"/>
  <c r="N604" i="29"/>
  <c r="O604" i="29" s="1"/>
  <c r="AL604" i="29" s="1"/>
  <c r="N605" i="29"/>
  <c r="O605" i="29" s="1"/>
  <c r="AL605" i="29" s="1"/>
  <c r="N606" i="29"/>
  <c r="O606" i="29" s="1"/>
  <c r="AL606" i="29" s="1"/>
  <c r="N607" i="29"/>
  <c r="O607" i="29" s="1"/>
  <c r="AL607" i="29" s="1"/>
  <c r="N608" i="29"/>
  <c r="O608" i="29" s="1"/>
  <c r="AL608" i="29" s="1"/>
  <c r="N609" i="29"/>
  <c r="O609" i="29" s="1"/>
  <c r="AL609" i="29" s="1"/>
  <c r="N610" i="29"/>
  <c r="O610" i="29" s="1"/>
  <c r="AL610" i="29" s="1"/>
  <c r="N611" i="29"/>
  <c r="O611" i="29" s="1"/>
  <c r="AL611" i="29" s="1"/>
  <c r="N612" i="29"/>
  <c r="O612" i="29" s="1"/>
  <c r="AL612" i="29" s="1"/>
  <c r="N613" i="29"/>
  <c r="O613" i="29" s="1"/>
  <c r="AL613" i="29" s="1"/>
  <c r="N614" i="29"/>
  <c r="O614" i="29" s="1"/>
  <c r="AL614" i="29" s="1"/>
  <c r="N615" i="29"/>
  <c r="O615" i="29" s="1"/>
  <c r="AL615" i="29" s="1"/>
  <c r="N616" i="29"/>
  <c r="O616" i="29" s="1"/>
  <c r="AL616" i="29" s="1"/>
  <c r="N617" i="29"/>
  <c r="O617" i="29" s="1"/>
  <c r="AL617" i="29" s="1"/>
  <c r="N618" i="29"/>
  <c r="O618" i="29" s="1"/>
  <c r="AL618" i="29" s="1"/>
  <c r="N619" i="29"/>
  <c r="O619" i="29" s="1"/>
  <c r="AL619" i="29" s="1"/>
  <c r="N620" i="29"/>
  <c r="O620" i="29" s="1"/>
  <c r="AL620" i="29" s="1"/>
  <c r="N621" i="29"/>
  <c r="O621" i="29" s="1"/>
  <c r="AL621" i="29" s="1"/>
  <c r="N622" i="29"/>
  <c r="O622" i="29" s="1"/>
  <c r="AL622" i="29" s="1"/>
  <c r="N623" i="29"/>
  <c r="O623" i="29" s="1"/>
  <c r="AL623" i="29" s="1"/>
  <c r="N624" i="29"/>
  <c r="O624" i="29" s="1"/>
  <c r="AL624" i="29" s="1"/>
  <c r="N625" i="29"/>
  <c r="O625" i="29" s="1"/>
  <c r="AL625" i="29" s="1"/>
  <c r="N626" i="29"/>
  <c r="O626" i="29" s="1"/>
  <c r="AL626" i="29" s="1"/>
  <c r="N627" i="29"/>
  <c r="O627" i="29" s="1"/>
  <c r="AL627" i="29" s="1"/>
  <c r="N628" i="29"/>
  <c r="O628" i="29" s="1"/>
  <c r="AL628" i="29" s="1"/>
  <c r="N629" i="29"/>
  <c r="O629" i="29" s="1"/>
  <c r="AL629" i="29" s="1"/>
  <c r="N630" i="29"/>
  <c r="O630" i="29" s="1"/>
  <c r="AL630" i="29" s="1"/>
  <c r="N631" i="29"/>
  <c r="O631" i="29" s="1"/>
  <c r="AL631" i="29" s="1"/>
  <c r="N632" i="29"/>
  <c r="O632" i="29" s="1"/>
  <c r="AL632" i="29" s="1"/>
  <c r="N633" i="29"/>
  <c r="O633" i="29" s="1"/>
  <c r="AL633" i="29" s="1"/>
  <c r="N634" i="29"/>
  <c r="O634" i="29" s="1"/>
  <c r="AL634" i="29" s="1"/>
  <c r="N635" i="29"/>
  <c r="O635" i="29" s="1"/>
  <c r="AL635" i="29" s="1"/>
  <c r="N636" i="29"/>
  <c r="O636" i="29" s="1"/>
  <c r="AL636" i="29" s="1"/>
  <c r="N637" i="29"/>
  <c r="O637" i="29" s="1"/>
  <c r="AL637" i="29" s="1"/>
  <c r="N638" i="29"/>
  <c r="O638" i="29" s="1"/>
  <c r="AL638" i="29" s="1"/>
  <c r="N639" i="29"/>
  <c r="O639" i="29" s="1"/>
  <c r="AL639" i="29" s="1"/>
  <c r="N640" i="29"/>
  <c r="O640" i="29" s="1"/>
  <c r="AL640" i="29" s="1"/>
  <c r="N641" i="29"/>
  <c r="O641" i="29" s="1"/>
  <c r="AL641" i="29" s="1"/>
  <c r="N642" i="29"/>
  <c r="O642" i="29" s="1"/>
  <c r="AL642" i="29" s="1"/>
  <c r="N643" i="29"/>
  <c r="O643" i="29" s="1"/>
  <c r="AL643" i="29" s="1"/>
  <c r="N644" i="29"/>
  <c r="O644" i="29" s="1"/>
  <c r="AL644" i="29" s="1"/>
  <c r="N645" i="29"/>
  <c r="O645" i="29" s="1"/>
  <c r="AL645" i="29" s="1"/>
  <c r="N646" i="29"/>
  <c r="O646" i="29" s="1"/>
  <c r="AL646" i="29" s="1"/>
  <c r="N647" i="29"/>
  <c r="O647" i="29" s="1"/>
  <c r="AL647" i="29" s="1"/>
  <c r="N648" i="29"/>
  <c r="O648" i="29" s="1"/>
  <c r="AL648" i="29" s="1"/>
  <c r="N649" i="29"/>
  <c r="O649" i="29" s="1"/>
  <c r="AL649" i="29" s="1"/>
  <c r="N650" i="29"/>
  <c r="O650" i="29" s="1"/>
  <c r="AL650" i="29" s="1"/>
  <c r="N651" i="29"/>
  <c r="O651" i="29" s="1"/>
  <c r="AL651" i="29" s="1"/>
  <c r="N652" i="29"/>
  <c r="O652" i="29" s="1"/>
  <c r="AL652" i="29" s="1"/>
  <c r="N653" i="29"/>
  <c r="O653" i="29" s="1"/>
  <c r="AL653" i="29" s="1"/>
  <c r="N654" i="29"/>
  <c r="O654" i="29" s="1"/>
  <c r="AL654" i="29" s="1"/>
  <c r="N655" i="29"/>
  <c r="O655" i="29" s="1"/>
  <c r="AL655" i="29" s="1"/>
  <c r="N656" i="29"/>
  <c r="O656" i="29" s="1"/>
  <c r="AL656" i="29" s="1"/>
  <c r="N657" i="29"/>
  <c r="O657" i="29" s="1"/>
  <c r="AL657" i="29" s="1"/>
  <c r="N658" i="29"/>
  <c r="O658" i="29" s="1"/>
  <c r="AL658" i="29" s="1"/>
  <c r="N659" i="29"/>
  <c r="O659" i="29" s="1"/>
  <c r="AL659" i="29" s="1"/>
  <c r="N660" i="29"/>
  <c r="O660" i="29" s="1"/>
  <c r="AL660" i="29" s="1"/>
  <c r="N661" i="29"/>
  <c r="O661" i="29" s="1"/>
  <c r="AL661" i="29" s="1"/>
  <c r="N662" i="29"/>
  <c r="O662" i="29" s="1"/>
  <c r="AL662" i="29" s="1"/>
  <c r="N663" i="29"/>
  <c r="O663" i="29" s="1"/>
  <c r="AL663" i="29" s="1"/>
  <c r="N664" i="29"/>
  <c r="O664" i="29" s="1"/>
  <c r="AL664" i="29" s="1"/>
  <c r="N665" i="29"/>
  <c r="O665" i="29" s="1"/>
  <c r="AL665" i="29" s="1"/>
  <c r="N666" i="29"/>
  <c r="O666" i="29" s="1"/>
  <c r="AL666" i="29" s="1"/>
  <c r="N667" i="29"/>
  <c r="O667" i="29" s="1"/>
  <c r="AL667" i="29" s="1"/>
  <c r="N668" i="29"/>
  <c r="O668" i="29" s="1"/>
  <c r="AL668" i="29" s="1"/>
  <c r="N669" i="29"/>
  <c r="O669" i="29" s="1"/>
  <c r="AL669" i="29" s="1"/>
  <c r="N670" i="29"/>
  <c r="O670" i="29" s="1"/>
  <c r="AL670" i="29" s="1"/>
  <c r="N671" i="29"/>
  <c r="O671" i="29" s="1"/>
  <c r="AL671" i="29" s="1"/>
  <c r="N672" i="29"/>
  <c r="O672" i="29" s="1"/>
  <c r="AL672" i="29" s="1"/>
  <c r="N673" i="29"/>
  <c r="O673" i="29" s="1"/>
  <c r="AL673" i="29" s="1"/>
  <c r="N674" i="29"/>
  <c r="O674" i="29" s="1"/>
  <c r="AL674" i="29" s="1"/>
  <c r="N675" i="29"/>
  <c r="O675" i="29" s="1"/>
  <c r="AL675" i="29" s="1"/>
  <c r="N676" i="29"/>
  <c r="O676" i="29" s="1"/>
  <c r="AL676" i="29" s="1"/>
  <c r="N677" i="29"/>
  <c r="O677" i="29" s="1"/>
  <c r="AL677" i="29" s="1"/>
  <c r="N678" i="29"/>
  <c r="O678" i="29" s="1"/>
  <c r="AL678" i="29" s="1"/>
  <c r="N679" i="29"/>
  <c r="O679" i="29" s="1"/>
  <c r="AL679" i="29" s="1"/>
  <c r="N680" i="29"/>
  <c r="O680" i="29" s="1"/>
  <c r="AL680" i="29" s="1"/>
  <c r="N681" i="29"/>
  <c r="O681" i="29" s="1"/>
  <c r="AL681" i="29" s="1"/>
  <c r="N682" i="29"/>
  <c r="O682" i="29" s="1"/>
  <c r="AL682" i="29" s="1"/>
  <c r="N683" i="29"/>
  <c r="O683" i="29" s="1"/>
  <c r="AL683" i="29" s="1"/>
  <c r="N684" i="29"/>
  <c r="O684" i="29" s="1"/>
  <c r="AL684" i="29" s="1"/>
  <c r="N685" i="29"/>
  <c r="O685" i="29" s="1"/>
  <c r="AL685" i="29" s="1"/>
  <c r="N686" i="29"/>
  <c r="O686" i="29" s="1"/>
  <c r="AL686" i="29" s="1"/>
  <c r="N687" i="29"/>
  <c r="O687" i="29" s="1"/>
  <c r="AL687" i="29" s="1"/>
  <c r="N688" i="29"/>
  <c r="O688" i="29" s="1"/>
  <c r="AL688" i="29" s="1"/>
  <c r="N689" i="29"/>
  <c r="O689" i="29" s="1"/>
  <c r="AL689" i="29" s="1"/>
  <c r="N690" i="29"/>
  <c r="O690" i="29" s="1"/>
  <c r="AL690" i="29" s="1"/>
  <c r="N691" i="29"/>
  <c r="O691" i="29" s="1"/>
  <c r="AL691" i="29" s="1"/>
  <c r="N692" i="29"/>
  <c r="O692" i="29" s="1"/>
  <c r="AL692" i="29" s="1"/>
  <c r="N693" i="29"/>
  <c r="O693" i="29" s="1"/>
  <c r="AL693" i="29" s="1"/>
  <c r="N694" i="29"/>
  <c r="O694" i="29" s="1"/>
  <c r="AL694" i="29" s="1"/>
  <c r="N695" i="29"/>
  <c r="O695" i="29" s="1"/>
  <c r="AL695" i="29" s="1"/>
  <c r="N696" i="29"/>
  <c r="O696" i="29" s="1"/>
  <c r="AL696" i="29" s="1"/>
  <c r="N697" i="29"/>
  <c r="O697" i="29" s="1"/>
  <c r="AL697" i="29" s="1"/>
  <c r="N698" i="29"/>
  <c r="O698" i="29" s="1"/>
  <c r="AL698" i="29" s="1"/>
  <c r="N699" i="29"/>
  <c r="O699" i="29" s="1"/>
  <c r="AL699" i="29" s="1"/>
  <c r="N700" i="29"/>
  <c r="O700" i="29" s="1"/>
  <c r="AL700" i="29" s="1"/>
  <c r="N701" i="29"/>
  <c r="O701" i="29" s="1"/>
  <c r="AL701" i="29" s="1"/>
  <c r="N702" i="29"/>
  <c r="O702" i="29" s="1"/>
  <c r="AL702" i="29" s="1"/>
  <c r="N703" i="29"/>
  <c r="O703" i="29" s="1"/>
  <c r="AL703" i="29" s="1"/>
  <c r="N704" i="29"/>
  <c r="O704" i="29" s="1"/>
  <c r="AL704" i="29" s="1"/>
  <c r="N705" i="29"/>
  <c r="O705" i="29" s="1"/>
  <c r="AL705" i="29" s="1"/>
  <c r="N706" i="29"/>
  <c r="O706" i="29" s="1"/>
  <c r="AL706" i="29" s="1"/>
  <c r="N707" i="29"/>
  <c r="O707" i="29" s="1"/>
  <c r="AL707" i="29" s="1"/>
  <c r="N708" i="29"/>
  <c r="O708" i="29" s="1"/>
  <c r="AL708" i="29" s="1"/>
  <c r="N709" i="29"/>
  <c r="O709" i="29" s="1"/>
  <c r="AL709" i="29" s="1"/>
  <c r="N710" i="29"/>
  <c r="O710" i="29" s="1"/>
  <c r="AL710" i="29" s="1"/>
  <c r="N711" i="29"/>
  <c r="O711" i="29" s="1"/>
  <c r="AL711" i="29" s="1"/>
  <c r="N712" i="29"/>
  <c r="O712" i="29" s="1"/>
  <c r="AL712" i="29" s="1"/>
  <c r="N713" i="29"/>
  <c r="O713" i="29" s="1"/>
  <c r="AL713" i="29" s="1"/>
  <c r="N714" i="29"/>
  <c r="O714" i="29" s="1"/>
  <c r="AL714" i="29" s="1"/>
  <c r="N715" i="29"/>
  <c r="O715" i="29" s="1"/>
  <c r="AL715" i="29" s="1"/>
  <c r="N716" i="29"/>
  <c r="O716" i="29" s="1"/>
  <c r="AL716" i="29" s="1"/>
  <c r="N717" i="29"/>
  <c r="O717" i="29" s="1"/>
  <c r="AL717" i="29" s="1"/>
  <c r="N718" i="29"/>
  <c r="O718" i="29" s="1"/>
  <c r="AL718" i="29" s="1"/>
  <c r="N719" i="29"/>
  <c r="O719" i="29" s="1"/>
  <c r="AL719" i="29" s="1"/>
  <c r="N720" i="29"/>
  <c r="O720" i="29" s="1"/>
  <c r="AL720" i="29" s="1"/>
  <c r="N721" i="29"/>
  <c r="O721" i="29" s="1"/>
  <c r="AL721" i="29" s="1"/>
  <c r="N722" i="29"/>
  <c r="O722" i="29" s="1"/>
  <c r="AL722" i="29" s="1"/>
  <c r="N723" i="29"/>
  <c r="O723" i="29" s="1"/>
  <c r="AL723" i="29" s="1"/>
  <c r="N724" i="29"/>
  <c r="O724" i="29" s="1"/>
  <c r="AL724" i="29" s="1"/>
  <c r="N725" i="29"/>
  <c r="O725" i="29" s="1"/>
  <c r="AL725" i="29" s="1"/>
  <c r="N726" i="29"/>
  <c r="O726" i="29" s="1"/>
  <c r="AL726" i="29" s="1"/>
  <c r="N727" i="29"/>
  <c r="O727" i="29" s="1"/>
  <c r="AL727" i="29" s="1"/>
  <c r="N728" i="29"/>
  <c r="O728" i="29" s="1"/>
  <c r="AL728" i="29" s="1"/>
  <c r="N729" i="29"/>
  <c r="O729" i="29" s="1"/>
  <c r="AL729" i="29" s="1"/>
  <c r="N730" i="29"/>
  <c r="O730" i="29" s="1"/>
  <c r="AL730" i="29" s="1"/>
  <c r="N731" i="29"/>
  <c r="O731" i="29" s="1"/>
  <c r="AL731" i="29" s="1"/>
  <c r="N732" i="29"/>
  <c r="O732" i="29" s="1"/>
  <c r="AL732" i="29" s="1"/>
  <c r="N733" i="29"/>
  <c r="O733" i="29" s="1"/>
  <c r="AL733" i="29" s="1"/>
  <c r="N734" i="29"/>
  <c r="O734" i="29" s="1"/>
  <c r="AL734" i="29" s="1"/>
  <c r="N735" i="29"/>
  <c r="O735" i="29" s="1"/>
  <c r="AL735" i="29" s="1"/>
  <c r="N736" i="29"/>
  <c r="O736" i="29" s="1"/>
  <c r="AL736" i="29" s="1"/>
  <c r="N737" i="29"/>
  <c r="O737" i="29" s="1"/>
  <c r="AL737" i="29" s="1"/>
  <c r="N738" i="29"/>
  <c r="O738" i="29" s="1"/>
  <c r="AL738" i="29" s="1"/>
  <c r="N739" i="29"/>
  <c r="O739" i="29" s="1"/>
  <c r="AL739" i="29" s="1"/>
  <c r="N740" i="29"/>
  <c r="O740" i="29" s="1"/>
  <c r="AL740" i="29" s="1"/>
  <c r="N741" i="29"/>
  <c r="O741" i="29" s="1"/>
  <c r="AL741" i="29" s="1"/>
  <c r="N742" i="29"/>
  <c r="O742" i="29" s="1"/>
  <c r="AL742" i="29" s="1"/>
  <c r="N743" i="29"/>
  <c r="O743" i="29" s="1"/>
  <c r="AL743" i="29" s="1"/>
  <c r="N744" i="29"/>
  <c r="O744" i="29" s="1"/>
  <c r="AL744" i="29" s="1"/>
  <c r="N745" i="29"/>
  <c r="O745" i="29" s="1"/>
  <c r="AL745" i="29" s="1"/>
  <c r="N746" i="29"/>
  <c r="O746" i="29" s="1"/>
  <c r="AL746" i="29" s="1"/>
  <c r="N747" i="29"/>
  <c r="O747" i="29" s="1"/>
  <c r="AL747" i="29" s="1"/>
  <c r="N748" i="29"/>
  <c r="O748" i="29" s="1"/>
  <c r="AL748" i="29" s="1"/>
  <c r="N749" i="29"/>
  <c r="O749" i="29" s="1"/>
  <c r="AL749" i="29" s="1"/>
  <c r="N750" i="29"/>
  <c r="O750" i="29" s="1"/>
  <c r="AL750" i="29" s="1"/>
  <c r="N751" i="29"/>
  <c r="O751" i="29" s="1"/>
  <c r="AL751" i="29" s="1"/>
  <c r="N752" i="29"/>
  <c r="O752" i="29" s="1"/>
  <c r="AL752" i="29" s="1"/>
  <c r="N753" i="29"/>
  <c r="O753" i="29" s="1"/>
  <c r="AL753" i="29" s="1"/>
  <c r="N754" i="29"/>
  <c r="O754" i="29" s="1"/>
  <c r="AL754" i="29" s="1"/>
  <c r="N755" i="29"/>
  <c r="O755" i="29" s="1"/>
  <c r="AL755" i="29" s="1"/>
  <c r="N756" i="29"/>
  <c r="O756" i="29" s="1"/>
  <c r="AL756" i="29" s="1"/>
  <c r="N757" i="29"/>
  <c r="O757" i="29" s="1"/>
  <c r="AL757" i="29" s="1"/>
  <c r="N758" i="29"/>
  <c r="O758" i="29" s="1"/>
  <c r="AL758" i="29" s="1"/>
  <c r="N759" i="29"/>
  <c r="O759" i="29" s="1"/>
  <c r="AL759" i="29" s="1"/>
  <c r="N760" i="29"/>
  <c r="O760" i="29" s="1"/>
  <c r="AL760" i="29" s="1"/>
  <c r="N761" i="29"/>
  <c r="O761" i="29" s="1"/>
  <c r="AL761" i="29" s="1"/>
  <c r="N762" i="29"/>
  <c r="O762" i="29" s="1"/>
  <c r="AL762" i="29" s="1"/>
  <c r="N763" i="29"/>
  <c r="O763" i="29" s="1"/>
  <c r="AL763" i="29" s="1"/>
  <c r="N764" i="29"/>
  <c r="O764" i="29" s="1"/>
  <c r="AL764" i="29" s="1"/>
  <c r="N765" i="29"/>
  <c r="O765" i="29" s="1"/>
  <c r="AL765" i="29" s="1"/>
  <c r="N766" i="29"/>
  <c r="O766" i="29" s="1"/>
  <c r="AL766" i="29" s="1"/>
  <c r="N767" i="29"/>
  <c r="O767" i="29" s="1"/>
  <c r="AL767" i="29" s="1"/>
  <c r="N768" i="29"/>
  <c r="O768" i="29" s="1"/>
  <c r="AL768" i="29" s="1"/>
  <c r="N769" i="29"/>
  <c r="O769" i="29" s="1"/>
  <c r="AL769" i="29" s="1"/>
  <c r="N770" i="29"/>
  <c r="O770" i="29" s="1"/>
  <c r="AL770" i="29" s="1"/>
  <c r="N771" i="29"/>
  <c r="O771" i="29" s="1"/>
  <c r="AL771" i="29" s="1"/>
  <c r="N772" i="29"/>
  <c r="O772" i="29" s="1"/>
  <c r="AL772" i="29" s="1"/>
  <c r="N773" i="29"/>
  <c r="O773" i="29" s="1"/>
  <c r="AL773" i="29" s="1"/>
  <c r="N774" i="29"/>
  <c r="O774" i="29" s="1"/>
  <c r="AL774" i="29" s="1"/>
  <c r="N775" i="29"/>
  <c r="O775" i="29" s="1"/>
  <c r="AL775" i="29" s="1"/>
  <c r="N776" i="29"/>
  <c r="O776" i="29" s="1"/>
  <c r="AL776" i="29" s="1"/>
  <c r="N777" i="29"/>
  <c r="O777" i="29" s="1"/>
  <c r="AL777" i="29" s="1"/>
  <c r="N778" i="29"/>
  <c r="O778" i="29" s="1"/>
  <c r="AL778" i="29" s="1"/>
  <c r="N779" i="29"/>
  <c r="O779" i="29" s="1"/>
  <c r="AL779" i="29" s="1"/>
  <c r="N780" i="29"/>
  <c r="O780" i="29" s="1"/>
  <c r="AL780" i="29" s="1"/>
  <c r="N781" i="29"/>
  <c r="O781" i="29" s="1"/>
  <c r="AL781" i="29" s="1"/>
  <c r="N782" i="29"/>
  <c r="O782" i="29" s="1"/>
  <c r="AL782" i="29" s="1"/>
  <c r="N783" i="29"/>
  <c r="O783" i="29" s="1"/>
  <c r="AL783" i="29" s="1"/>
  <c r="N784" i="29"/>
  <c r="O784" i="29" s="1"/>
  <c r="AL784" i="29" s="1"/>
  <c r="N785" i="29"/>
  <c r="O785" i="29" s="1"/>
  <c r="AL785" i="29" s="1"/>
  <c r="N786" i="29"/>
  <c r="O786" i="29" s="1"/>
  <c r="AL786" i="29" s="1"/>
  <c r="N787" i="29"/>
  <c r="O787" i="29" s="1"/>
  <c r="AL787" i="29" s="1"/>
  <c r="N788" i="29"/>
  <c r="O788" i="29" s="1"/>
  <c r="AL788" i="29" s="1"/>
  <c r="N789" i="29"/>
  <c r="O789" i="29" s="1"/>
  <c r="AL789" i="29" s="1"/>
  <c r="N790" i="29"/>
  <c r="O790" i="29" s="1"/>
  <c r="AL790" i="29" s="1"/>
  <c r="N791" i="29"/>
  <c r="O791" i="29" s="1"/>
  <c r="AL791" i="29" s="1"/>
  <c r="N792" i="29"/>
  <c r="O792" i="29" s="1"/>
  <c r="AL792" i="29" s="1"/>
  <c r="N793" i="29"/>
  <c r="O793" i="29" s="1"/>
  <c r="AL793" i="29" s="1"/>
  <c r="N794" i="29"/>
  <c r="O794" i="29" s="1"/>
  <c r="AL794" i="29" s="1"/>
  <c r="N795" i="29"/>
  <c r="O795" i="29" s="1"/>
  <c r="AL795" i="29" s="1"/>
  <c r="N796" i="29"/>
  <c r="O796" i="29" s="1"/>
  <c r="AL796" i="29" s="1"/>
  <c r="N797" i="29"/>
  <c r="O797" i="29" s="1"/>
  <c r="AL797" i="29" s="1"/>
  <c r="N798" i="29"/>
  <c r="O798" i="29" s="1"/>
  <c r="AL798" i="29" s="1"/>
  <c r="N799" i="29"/>
  <c r="O799" i="29" s="1"/>
  <c r="AL799" i="29" s="1"/>
  <c r="N800" i="29"/>
  <c r="O800" i="29" s="1"/>
  <c r="AL800" i="29" s="1"/>
  <c r="N801" i="29"/>
  <c r="O801" i="29" s="1"/>
  <c r="AL801" i="29" s="1"/>
  <c r="N802" i="29"/>
  <c r="O802" i="29" s="1"/>
  <c r="AL802" i="29" s="1"/>
  <c r="N803" i="29"/>
  <c r="O803" i="29" s="1"/>
  <c r="AL803" i="29" s="1"/>
  <c r="N804" i="29"/>
  <c r="O804" i="29" s="1"/>
  <c r="AL804" i="29" s="1"/>
  <c r="N805" i="29"/>
  <c r="O805" i="29" s="1"/>
  <c r="AL805" i="29" s="1"/>
  <c r="N806" i="29"/>
  <c r="O806" i="29" s="1"/>
  <c r="AL806" i="29" s="1"/>
  <c r="N807" i="29"/>
  <c r="O807" i="29" s="1"/>
  <c r="AL807" i="29" s="1"/>
  <c r="N808" i="29"/>
  <c r="O808" i="29" s="1"/>
  <c r="AL808" i="29" s="1"/>
  <c r="N809" i="29"/>
  <c r="O809" i="29" s="1"/>
  <c r="AL809" i="29" s="1"/>
  <c r="N810" i="29"/>
  <c r="O810" i="29" s="1"/>
  <c r="AL810" i="29" s="1"/>
  <c r="N811" i="29"/>
  <c r="O811" i="29" s="1"/>
  <c r="AL811" i="29" s="1"/>
  <c r="N812" i="29"/>
  <c r="O812" i="29" s="1"/>
  <c r="AL812" i="29" s="1"/>
  <c r="N813" i="29"/>
  <c r="O813" i="29" s="1"/>
  <c r="AL813" i="29" s="1"/>
  <c r="N814" i="29"/>
  <c r="O814" i="29" s="1"/>
  <c r="AL814" i="29" s="1"/>
  <c r="N815" i="29"/>
  <c r="O815" i="29" s="1"/>
  <c r="AL815" i="29" s="1"/>
  <c r="N816" i="29"/>
  <c r="O816" i="29" s="1"/>
  <c r="AL816" i="29" s="1"/>
  <c r="N817" i="29"/>
  <c r="O817" i="29" s="1"/>
  <c r="AL817" i="29" s="1"/>
  <c r="N818" i="29"/>
  <c r="O818" i="29" s="1"/>
  <c r="AL818" i="29" s="1"/>
  <c r="N819" i="29"/>
  <c r="O819" i="29" s="1"/>
  <c r="AL819" i="29" s="1"/>
  <c r="N820" i="29"/>
  <c r="O820" i="29" s="1"/>
  <c r="AL820" i="29" s="1"/>
  <c r="N821" i="29"/>
  <c r="O821" i="29" s="1"/>
  <c r="AL821" i="29" s="1"/>
  <c r="N822" i="29"/>
  <c r="O822" i="29" s="1"/>
  <c r="AL822" i="29" s="1"/>
  <c r="N823" i="29"/>
  <c r="O823" i="29" s="1"/>
  <c r="AL823" i="29" s="1"/>
  <c r="N824" i="29"/>
  <c r="O824" i="29" s="1"/>
  <c r="AL824" i="29" s="1"/>
  <c r="N825" i="29"/>
  <c r="O825" i="29" s="1"/>
  <c r="AL825" i="29" s="1"/>
  <c r="N826" i="29"/>
  <c r="O826" i="29" s="1"/>
  <c r="AL826" i="29" s="1"/>
  <c r="N827" i="29"/>
  <c r="O827" i="29" s="1"/>
  <c r="AL827" i="29" s="1"/>
  <c r="N828" i="29"/>
  <c r="O828" i="29" s="1"/>
  <c r="AL828" i="29" s="1"/>
  <c r="N829" i="29"/>
  <c r="O829" i="29" s="1"/>
  <c r="AL829" i="29" s="1"/>
  <c r="N830" i="29"/>
  <c r="O830" i="29" s="1"/>
  <c r="AL830" i="29" s="1"/>
  <c r="N831" i="29"/>
  <c r="O831" i="29" s="1"/>
  <c r="AL831" i="29" s="1"/>
  <c r="N832" i="29"/>
  <c r="O832" i="29" s="1"/>
  <c r="AL832" i="29" s="1"/>
  <c r="N833" i="29"/>
  <c r="O833" i="29" s="1"/>
  <c r="AL833" i="29" s="1"/>
  <c r="N834" i="29"/>
  <c r="O834" i="29" s="1"/>
  <c r="AL834" i="29" s="1"/>
  <c r="N835" i="29"/>
  <c r="O835" i="29" s="1"/>
  <c r="AL835" i="29" s="1"/>
  <c r="N836" i="29"/>
  <c r="O836" i="29" s="1"/>
  <c r="AL836" i="29" s="1"/>
  <c r="N837" i="29"/>
  <c r="O837" i="29" s="1"/>
  <c r="AL837" i="29" s="1"/>
  <c r="N838" i="29"/>
  <c r="O838" i="29" s="1"/>
  <c r="AL838" i="29" s="1"/>
  <c r="N839" i="29"/>
  <c r="O839" i="29" s="1"/>
  <c r="AL839" i="29" s="1"/>
  <c r="N840" i="29"/>
  <c r="O840" i="29" s="1"/>
  <c r="AL840" i="29" s="1"/>
  <c r="N841" i="29"/>
  <c r="O841" i="29" s="1"/>
  <c r="AL841" i="29" s="1"/>
  <c r="N842" i="29"/>
  <c r="O842" i="29" s="1"/>
  <c r="AL842" i="29" s="1"/>
  <c r="N843" i="29"/>
  <c r="O843" i="29" s="1"/>
  <c r="AL843" i="29" s="1"/>
  <c r="N844" i="29"/>
  <c r="O844" i="29" s="1"/>
  <c r="AL844" i="29" s="1"/>
  <c r="N845" i="29"/>
  <c r="O845" i="29" s="1"/>
  <c r="AL845" i="29" s="1"/>
  <c r="N846" i="29"/>
  <c r="O846" i="29" s="1"/>
  <c r="AL846" i="29" s="1"/>
  <c r="N847" i="29"/>
  <c r="O847" i="29" s="1"/>
  <c r="AL847" i="29" s="1"/>
  <c r="N848" i="29"/>
  <c r="O848" i="29" s="1"/>
  <c r="AL848" i="29" s="1"/>
  <c r="N849" i="29"/>
  <c r="O849" i="29" s="1"/>
  <c r="AL849" i="29" s="1"/>
  <c r="N850" i="29"/>
  <c r="O850" i="29" s="1"/>
  <c r="AL850" i="29" s="1"/>
  <c r="N851" i="29"/>
  <c r="O851" i="29" s="1"/>
  <c r="AL851" i="29" s="1"/>
  <c r="N852" i="29"/>
  <c r="O852" i="29" s="1"/>
  <c r="AL852" i="29" s="1"/>
  <c r="N853" i="29"/>
  <c r="O853" i="29" s="1"/>
  <c r="AL853" i="29" s="1"/>
  <c r="N854" i="29"/>
  <c r="O854" i="29" s="1"/>
  <c r="AL854" i="29" s="1"/>
  <c r="N855" i="29"/>
  <c r="O855" i="29" s="1"/>
  <c r="AL855" i="29" s="1"/>
  <c r="N856" i="29"/>
  <c r="O856" i="29" s="1"/>
  <c r="AL856" i="29" s="1"/>
  <c r="N857" i="29"/>
  <c r="O857" i="29" s="1"/>
  <c r="AL857" i="29" s="1"/>
  <c r="N858" i="29"/>
  <c r="O858" i="29" s="1"/>
  <c r="AL858" i="29" s="1"/>
  <c r="N859" i="29"/>
  <c r="O859" i="29" s="1"/>
  <c r="AL859" i="29" s="1"/>
  <c r="N860" i="29"/>
  <c r="O860" i="29" s="1"/>
  <c r="AL860" i="29" s="1"/>
  <c r="N861" i="29"/>
  <c r="O861" i="29" s="1"/>
  <c r="AL861" i="29" s="1"/>
  <c r="N862" i="29"/>
  <c r="O862" i="29" s="1"/>
  <c r="AL862" i="29" s="1"/>
  <c r="N863" i="29"/>
  <c r="O863" i="29" s="1"/>
  <c r="AL863" i="29" s="1"/>
  <c r="N864" i="29"/>
  <c r="O864" i="29" s="1"/>
  <c r="AL864" i="29" s="1"/>
  <c r="N865" i="29"/>
  <c r="O865" i="29" s="1"/>
  <c r="AL865" i="29" s="1"/>
  <c r="N866" i="29"/>
  <c r="O866" i="29" s="1"/>
  <c r="AL866" i="29" s="1"/>
  <c r="N867" i="29"/>
  <c r="O867" i="29" s="1"/>
  <c r="AL867" i="29" s="1"/>
  <c r="N868" i="29"/>
  <c r="O868" i="29" s="1"/>
  <c r="AL868" i="29" s="1"/>
  <c r="N869" i="29"/>
  <c r="O869" i="29" s="1"/>
  <c r="AL869" i="29" s="1"/>
  <c r="N870" i="29"/>
  <c r="O870" i="29" s="1"/>
  <c r="AL870" i="29" s="1"/>
  <c r="N871" i="29"/>
  <c r="O871" i="29" s="1"/>
  <c r="AL871" i="29" s="1"/>
  <c r="N872" i="29"/>
  <c r="O872" i="29" s="1"/>
  <c r="AL872" i="29" s="1"/>
  <c r="N873" i="29"/>
  <c r="O873" i="29" s="1"/>
  <c r="AL873" i="29" s="1"/>
  <c r="N874" i="29"/>
  <c r="O874" i="29" s="1"/>
  <c r="AL874" i="29" s="1"/>
  <c r="N875" i="29"/>
  <c r="O875" i="29" s="1"/>
  <c r="AL875" i="29" s="1"/>
  <c r="N876" i="29"/>
  <c r="O876" i="29" s="1"/>
  <c r="AL876" i="29" s="1"/>
  <c r="N877" i="29"/>
  <c r="O877" i="29" s="1"/>
  <c r="AL877" i="29" s="1"/>
  <c r="N878" i="29"/>
  <c r="O878" i="29" s="1"/>
  <c r="AL878" i="29" s="1"/>
  <c r="N879" i="29"/>
  <c r="O879" i="29" s="1"/>
  <c r="AL879" i="29" s="1"/>
  <c r="N880" i="29"/>
  <c r="O880" i="29" s="1"/>
  <c r="AL880" i="29" s="1"/>
  <c r="N881" i="29"/>
  <c r="O881" i="29" s="1"/>
  <c r="AL881" i="29" s="1"/>
  <c r="N882" i="29"/>
  <c r="O882" i="29" s="1"/>
  <c r="AL882" i="29" s="1"/>
  <c r="N883" i="29"/>
  <c r="O883" i="29" s="1"/>
  <c r="AL883" i="29" s="1"/>
  <c r="N884" i="29"/>
  <c r="O884" i="29" s="1"/>
  <c r="AL884" i="29" s="1"/>
  <c r="N885" i="29"/>
  <c r="O885" i="29" s="1"/>
  <c r="AL885" i="29" s="1"/>
  <c r="N886" i="29"/>
  <c r="O886" i="29" s="1"/>
  <c r="AL886" i="29" s="1"/>
  <c r="N887" i="29"/>
  <c r="O887" i="29" s="1"/>
  <c r="AL887" i="29" s="1"/>
  <c r="N888" i="29"/>
  <c r="O888" i="29" s="1"/>
  <c r="AL888" i="29" s="1"/>
  <c r="N889" i="29"/>
  <c r="O889" i="29" s="1"/>
  <c r="AL889" i="29" s="1"/>
  <c r="N890" i="29"/>
  <c r="O890" i="29" s="1"/>
  <c r="AL890" i="29" s="1"/>
  <c r="N891" i="29"/>
  <c r="O891" i="29" s="1"/>
  <c r="AL891" i="29" s="1"/>
  <c r="N892" i="29"/>
  <c r="O892" i="29" s="1"/>
  <c r="AL892" i="29" s="1"/>
  <c r="N893" i="29"/>
  <c r="O893" i="29" s="1"/>
  <c r="AL893" i="29" s="1"/>
  <c r="N894" i="29"/>
  <c r="O894" i="29" s="1"/>
  <c r="AL894" i="29" s="1"/>
  <c r="N895" i="29"/>
  <c r="O895" i="29" s="1"/>
  <c r="AL895" i="29" s="1"/>
  <c r="N896" i="29"/>
  <c r="O896" i="29" s="1"/>
  <c r="AL896" i="29" s="1"/>
  <c r="N897" i="29"/>
  <c r="O897" i="29" s="1"/>
  <c r="AL897" i="29" s="1"/>
  <c r="N898" i="29"/>
  <c r="O898" i="29" s="1"/>
  <c r="AL898" i="29" s="1"/>
  <c r="N899" i="29"/>
  <c r="O899" i="29" s="1"/>
  <c r="AL899" i="29" s="1"/>
  <c r="N900" i="29"/>
  <c r="O900" i="29" s="1"/>
  <c r="AL900" i="29" s="1"/>
  <c r="N901" i="29"/>
  <c r="O901" i="29" s="1"/>
  <c r="AL901" i="29" s="1"/>
  <c r="N902" i="29"/>
  <c r="O902" i="29" s="1"/>
  <c r="AL902" i="29" s="1"/>
  <c r="N903" i="29"/>
  <c r="O903" i="29" s="1"/>
  <c r="AL903" i="29" s="1"/>
  <c r="N904" i="29"/>
  <c r="O904" i="29" s="1"/>
  <c r="AL904" i="29" s="1"/>
  <c r="N905" i="29"/>
  <c r="O905" i="29" s="1"/>
  <c r="AL905" i="29" s="1"/>
  <c r="N906" i="29"/>
  <c r="O906" i="29" s="1"/>
  <c r="AL906" i="29" s="1"/>
  <c r="N907" i="29"/>
  <c r="O907" i="29" s="1"/>
  <c r="AL907" i="29" s="1"/>
  <c r="N908" i="29"/>
  <c r="O908" i="29" s="1"/>
  <c r="AL908" i="29" s="1"/>
  <c r="N909" i="29"/>
  <c r="O909" i="29" s="1"/>
  <c r="AL909" i="29" s="1"/>
  <c r="N910" i="29"/>
  <c r="O910" i="29" s="1"/>
  <c r="AL910" i="29" s="1"/>
  <c r="N911" i="29"/>
  <c r="O911" i="29" s="1"/>
  <c r="AL911" i="29" s="1"/>
  <c r="N912" i="29"/>
  <c r="O912" i="29" s="1"/>
  <c r="AL912" i="29" s="1"/>
  <c r="N913" i="29"/>
  <c r="O913" i="29" s="1"/>
  <c r="AL913" i="29" s="1"/>
  <c r="N914" i="29"/>
  <c r="O914" i="29" s="1"/>
  <c r="AL914" i="29" s="1"/>
  <c r="N915" i="29"/>
  <c r="O915" i="29" s="1"/>
  <c r="AL915" i="29" s="1"/>
  <c r="N916" i="29"/>
  <c r="O916" i="29" s="1"/>
  <c r="AL916" i="29" s="1"/>
  <c r="N917" i="29"/>
  <c r="O917" i="29" s="1"/>
  <c r="AL917" i="29" s="1"/>
  <c r="N918" i="29"/>
  <c r="O918" i="29" s="1"/>
  <c r="AL918" i="29" s="1"/>
  <c r="N919" i="29"/>
  <c r="O919" i="29" s="1"/>
  <c r="AL919" i="29" s="1"/>
  <c r="N920" i="29"/>
  <c r="O920" i="29" s="1"/>
  <c r="AL920" i="29" s="1"/>
  <c r="N921" i="29"/>
  <c r="O921" i="29" s="1"/>
  <c r="AL921" i="29" s="1"/>
  <c r="N922" i="29"/>
  <c r="O922" i="29" s="1"/>
  <c r="AL922" i="29" s="1"/>
  <c r="N923" i="29"/>
  <c r="O923" i="29" s="1"/>
  <c r="AL923" i="29" s="1"/>
  <c r="N924" i="29"/>
  <c r="O924" i="29" s="1"/>
  <c r="AL924" i="29" s="1"/>
  <c r="N925" i="29"/>
  <c r="O925" i="29" s="1"/>
  <c r="AL925" i="29" s="1"/>
  <c r="N926" i="29"/>
  <c r="O926" i="29" s="1"/>
  <c r="AL926" i="29" s="1"/>
  <c r="N927" i="29"/>
  <c r="O927" i="29" s="1"/>
  <c r="AL927" i="29" s="1"/>
  <c r="N928" i="29"/>
  <c r="O928" i="29" s="1"/>
  <c r="AL928" i="29" s="1"/>
  <c r="N929" i="29"/>
  <c r="O929" i="29" s="1"/>
  <c r="AL929" i="29" s="1"/>
  <c r="N930" i="29"/>
  <c r="O930" i="29" s="1"/>
  <c r="AL930" i="29" s="1"/>
  <c r="N931" i="29"/>
  <c r="O931" i="29" s="1"/>
  <c r="AL931" i="29" s="1"/>
  <c r="N932" i="29"/>
  <c r="O932" i="29" s="1"/>
  <c r="AL932" i="29" s="1"/>
  <c r="N933" i="29"/>
  <c r="O933" i="29" s="1"/>
  <c r="AL933" i="29" s="1"/>
  <c r="N934" i="29"/>
  <c r="O934" i="29" s="1"/>
  <c r="AL934" i="29" s="1"/>
  <c r="N935" i="29"/>
  <c r="O935" i="29" s="1"/>
  <c r="AL935" i="29" s="1"/>
  <c r="N936" i="29"/>
  <c r="O936" i="29" s="1"/>
  <c r="AL936" i="29" s="1"/>
  <c r="N937" i="29"/>
  <c r="O937" i="29" s="1"/>
  <c r="AL937" i="29" s="1"/>
  <c r="N938" i="29"/>
  <c r="O938" i="29" s="1"/>
  <c r="AL938" i="29" s="1"/>
  <c r="N939" i="29"/>
  <c r="O939" i="29" s="1"/>
  <c r="AL939" i="29" s="1"/>
  <c r="N940" i="29"/>
  <c r="O940" i="29" s="1"/>
  <c r="AL940" i="29" s="1"/>
  <c r="N941" i="29"/>
  <c r="O941" i="29" s="1"/>
  <c r="AL941" i="29" s="1"/>
  <c r="N942" i="29"/>
  <c r="O942" i="29" s="1"/>
  <c r="AL942" i="29" s="1"/>
  <c r="N943" i="29"/>
  <c r="O943" i="29" s="1"/>
  <c r="AL943" i="29" s="1"/>
  <c r="N944" i="29"/>
  <c r="O944" i="29" s="1"/>
  <c r="AL944" i="29" s="1"/>
  <c r="N945" i="29"/>
  <c r="O945" i="29" s="1"/>
  <c r="AL945" i="29" s="1"/>
  <c r="N946" i="29"/>
  <c r="O946" i="29" s="1"/>
  <c r="AL946" i="29" s="1"/>
  <c r="N947" i="29"/>
  <c r="O947" i="29" s="1"/>
  <c r="AL947" i="29" s="1"/>
  <c r="N948" i="29"/>
  <c r="O948" i="29" s="1"/>
  <c r="AL948" i="29" s="1"/>
  <c r="N949" i="29"/>
  <c r="O949" i="29" s="1"/>
  <c r="AL949" i="29" s="1"/>
  <c r="N950" i="29"/>
  <c r="O950" i="29" s="1"/>
  <c r="AL950" i="29" s="1"/>
  <c r="N951" i="29"/>
  <c r="O951" i="29" s="1"/>
  <c r="AL951" i="29" s="1"/>
  <c r="N952" i="29"/>
  <c r="O952" i="29" s="1"/>
  <c r="AL952" i="29" s="1"/>
  <c r="N953" i="29"/>
  <c r="O953" i="29" s="1"/>
  <c r="AL953" i="29" s="1"/>
  <c r="N954" i="29"/>
  <c r="O954" i="29" s="1"/>
  <c r="AL954" i="29" s="1"/>
  <c r="N955" i="29"/>
  <c r="O955" i="29" s="1"/>
  <c r="AL955" i="29" s="1"/>
  <c r="N956" i="29"/>
  <c r="O956" i="29" s="1"/>
  <c r="AL956" i="29" s="1"/>
  <c r="N957" i="29"/>
  <c r="O957" i="29" s="1"/>
  <c r="AL957" i="29" s="1"/>
  <c r="N958" i="29"/>
  <c r="O958" i="29" s="1"/>
  <c r="AL958" i="29" s="1"/>
  <c r="N959" i="29"/>
  <c r="O959" i="29" s="1"/>
  <c r="AL959" i="29" s="1"/>
  <c r="N960" i="29"/>
  <c r="O960" i="29" s="1"/>
  <c r="AL960" i="29" s="1"/>
  <c r="N961" i="29"/>
  <c r="O961" i="29" s="1"/>
  <c r="AL961" i="29" s="1"/>
  <c r="N962" i="29"/>
  <c r="O962" i="29" s="1"/>
  <c r="AL962" i="29" s="1"/>
  <c r="N963" i="29"/>
  <c r="O963" i="29" s="1"/>
  <c r="AL963" i="29" s="1"/>
  <c r="N964" i="29"/>
  <c r="O964" i="29" s="1"/>
  <c r="AL964" i="29" s="1"/>
  <c r="N965" i="29"/>
  <c r="O965" i="29" s="1"/>
  <c r="AL965" i="29" s="1"/>
  <c r="N966" i="29"/>
  <c r="O966" i="29" s="1"/>
  <c r="AL966" i="29" s="1"/>
  <c r="N967" i="29"/>
  <c r="O967" i="29" s="1"/>
  <c r="AL967" i="29" s="1"/>
  <c r="N968" i="29"/>
  <c r="O968" i="29" s="1"/>
  <c r="AL968" i="29" s="1"/>
  <c r="N969" i="29"/>
  <c r="O969" i="29" s="1"/>
  <c r="AL969" i="29" s="1"/>
  <c r="N970" i="29"/>
  <c r="O970" i="29" s="1"/>
  <c r="AL970" i="29" s="1"/>
  <c r="N971" i="29"/>
  <c r="O971" i="29" s="1"/>
  <c r="AL971" i="29" s="1"/>
  <c r="N972" i="29"/>
  <c r="O972" i="29" s="1"/>
  <c r="AL972" i="29" s="1"/>
  <c r="N973" i="29"/>
  <c r="O973" i="29" s="1"/>
  <c r="AL973" i="29" s="1"/>
  <c r="N974" i="29"/>
  <c r="O974" i="29" s="1"/>
  <c r="AL974" i="29" s="1"/>
  <c r="N975" i="29"/>
  <c r="O975" i="29" s="1"/>
  <c r="AL975" i="29" s="1"/>
  <c r="N976" i="29"/>
  <c r="O976" i="29" s="1"/>
  <c r="AL976" i="29" s="1"/>
  <c r="N977" i="29"/>
  <c r="O977" i="29" s="1"/>
  <c r="AL977" i="29" s="1"/>
  <c r="N978" i="29"/>
  <c r="O978" i="29" s="1"/>
  <c r="AL978" i="29" s="1"/>
  <c r="N979" i="29"/>
  <c r="O979" i="29" s="1"/>
  <c r="AL979" i="29" s="1"/>
  <c r="N980" i="29"/>
  <c r="O980" i="29" s="1"/>
  <c r="AL980" i="29" s="1"/>
  <c r="N981" i="29"/>
  <c r="O981" i="29" s="1"/>
  <c r="AL981" i="29" s="1"/>
  <c r="N982" i="29"/>
  <c r="O982" i="29" s="1"/>
  <c r="AL982" i="29" s="1"/>
  <c r="N983" i="29"/>
  <c r="O983" i="29" s="1"/>
  <c r="AL983" i="29" s="1"/>
  <c r="N984" i="29"/>
  <c r="O984" i="29" s="1"/>
  <c r="AL984" i="29" s="1"/>
  <c r="N985" i="29"/>
  <c r="O985" i="29" s="1"/>
  <c r="AL985" i="29" s="1"/>
  <c r="N986" i="29"/>
  <c r="O986" i="29" s="1"/>
  <c r="AL986" i="29" s="1"/>
  <c r="N987" i="29"/>
  <c r="O987" i="29" s="1"/>
  <c r="AL987" i="29" s="1"/>
  <c r="N988" i="29"/>
  <c r="O988" i="29" s="1"/>
  <c r="AL988" i="29" s="1"/>
  <c r="N989" i="29"/>
  <c r="O989" i="29" s="1"/>
  <c r="AL989" i="29" s="1"/>
  <c r="N990" i="29"/>
  <c r="O990" i="29" s="1"/>
  <c r="AL990" i="29" s="1"/>
  <c r="N991" i="29"/>
  <c r="O991" i="29" s="1"/>
  <c r="AL991" i="29" s="1"/>
  <c r="N992" i="29"/>
  <c r="O992" i="29" s="1"/>
  <c r="AL992" i="29" s="1"/>
  <c r="N993" i="29"/>
  <c r="O993" i="29" s="1"/>
  <c r="AL993" i="29" s="1"/>
  <c r="N994" i="29"/>
  <c r="O994" i="29" s="1"/>
  <c r="AL994" i="29" s="1"/>
  <c r="N995" i="29"/>
  <c r="O995" i="29" s="1"/>
  <c r="AL995" i="29" s="1"/>
  <c r="N996" i="29"/>
  <c r="O996" i="29" s="1"/>
  <c r="AL996" i="29" s="1"/>
  <c r="N997" i="29"/>
  <c r="O997" i="29" s="1"/>
  <c r="AL997" i="29" s="1"/>
  <c r="N998" i="29"/>
  <c r="O998" i="29" s="1"/>
  <c r="AL998" i="29" s="1"/>
  <c r="N999" i="29"/>
  <c r="O999" i="29" s="1"/>
  <c r="AL999" i="29" s="1"/>
  <c r="N1000" i="29"/>
  <c r="O1000" i="29" s="1"/>
  <c r="AL1000" i="29" s="1"/>
  <c r="N1001" i="29"/>
  <c r="O1001" i="29" s="1"/>
  <c r="AL1001" i="29" s="1"/>
  <c r="N1002" i="29"/>
  <c r="O1002" i="29" s="1"/>
  <c r="AL1002" i="29" s="1"/>
  <c r="N1003" i="29"/>
  <c r="O1003" i="29" s="1"/>
  <c r="AL1003" i="29" s="1"/>
  <c r="N1004" i="29"/>
  <c r="O1004" i="29" s="1"/>
  <c r="AL1004" i="29" s="1"/>
  <c r="N1005" i="29"/>
  <c r="O1005" i="29" s="1"/>
  <c r="AL1005" i="29" s="1"/>
  <c r="N1006" i="29"/>
  <c r="O1006" i="29" s="1"/>
  <c r="AL1006" i="29" s="1"/>
  <c r="N1007" i="29"/>
  <c r="O1007" i="29" s="1"/>
  <c r="AL1007" i="29" s="1"/>
  <c r="N1008" i="29"/>
  <c r="O1008" i="29" s="1"/>
  <c r="AL1008" i="29" s="1"/>
  <c r="N1009" i="29"/>
  <c r="O1009" i="29" s="1"/>
  <c r="AL1009" i="29" s="1"/>
  <c r="N1010" i="29"/>
  <c r="O1010" i="29" s="1"/>
  <c r="AL1010" i="29" s="1"/>
  <c r="N1011" i="29"/>
  <c r="O1011" i="29" s="1"/>
  <c r="AL1011" i="29" s="1"/>
  <c r="N1012" i="29"/>
  <c r="O1012" i="29" s="1"/>
  <c r="AL1012" i="29" s="1"/>
  <c r="N1013" i="29"/>
  <c r="O1013" i="29" s="1"/>
  <c r="AL1013" i="29" s="1"/>
  <c r="N1014" i="29"/>
  <c r="O1014" i="29" s="1"/>
  <c r="AL1014" i="29" s="1"/>
  <c r="N1015" i="29"/>
  <c r="O1015" i="29" s="1"/>
  <c r="AL1015" i="29" s="1"/>
  <c r="N1016" i="29"/>
  <c r="O1016" i="29" s="1"/>
  <c r="AL1016" i="29" s="1"/>
  <c r="N1017" i="29"/>
  <c r="O1017" i="29" s="1"/>
  <c r="AL1017" i="29" s="1"/>
  <c r="N1018" i="29"/>
  <c r="O1018" i="29" s="1"/>
  <c r="AL1018" i="29" s="1"/>
  <c r="N1019" i="29"/>
  <c r="O1019" i="29" s="1"/>
  <c r="AL1019" i="29" s="1"/>
  <c r="N1020" i="29"/>
  <c r="O1020" i="29" s="1"/>
  <c r="AL1020" i="29" s="1"/>
  <c r="N1021" i="29"/>
  <c r="O1021" i="29" s="1"/>
  <c r="AL1021" i="29" s="1"/>
  <c r="N1022" i="29"/>
  <c r="O1022" i="29" s="1"/>
  <c r="AL1022" i="29" s="1"/>
  <c r="N1023" i="29"/>
  <c r="O1023" i="29" s="1"/>
  <c r="AL1023" i="29" s="1"/>
  <c r="N1024" i="29"/>
  <c r="O1024" i="29" s="1"/>
  <c r="AL1024" i="29" s="1"/>
  <c r="N1025" i="29"/>
  <c r="O1025" i="29" s="1"/>
  <c r="AL1025" i="29" s="1"/>
  <c r="N1026" i="29"/>
  <c r="O1026" i="29" s="1"/>
  <c r="AL1026" i="29" s="1"/>
  <c r="N1027" i="29"/>
  <c r="O1027" i="29" s="1"/>
  <c r="AL1027" i="29" s="1"/>
  <c r="N1028" i="29"/>
  <c r="O1028" i="29" s="1"/>
  <c r="AL1028" i="29" s="1"/>
  <c r="N1029" i="29"/>
  <c r="O1029" i="29" s="1"/>
  <c r="AL1029" i="29" s="1"/>
  <c r="N1030" i="29"/>
  <c r="O1030" i="29" s="1"/>
  <c r="AL1030" i="29" s="1"/>
  <c r="N1031" i="29"/>
  <c r="O1031" i="29" s="1"/>
  <c r="AL1031" i="29" s="1"/>
  <c r="N1032" i="29"/>
  <c r="O1032" i="29" s="1"/>
  <c r="AL1032" i="29" s="1"/>
  <c r="N1033" i="29"/>
  <c r="O1033" i="29" s="1"/>
  <c r="AL1033" i="29" s="1"/>
  <c r="N1034" i="29"/>
  <c r="O1034" i="29" s="1"/>
  <c r="AL1034" i="29" s="1"/>
  <c r="N1035" i="29"/>
  <c r="O1035" i="29" s="1"/>
  <c r="AL1035" i="29" s="1"/>
  <c r="N1036" i="29"/>
  <c r="O1036" i="29" s="1"/>
  <c r="AL1036" i="29" s="1"/>
  <c r="N1037" i="29"/>
  <c r="O1037" i="29" s="1"/>
  <c r="AL1037" i="29" s="1"/>
  <c r="N1038" i="29"/>
  <c r="O1038" i="29" s="1"/>
  <c r="AL1038" i="29" s="1"/>
  <c r="N1039" i="29"/>
  <c r="O1039" i="29" s="1"/>
  <c r="AL1039" i="29" s="1"/>
  <c r="N1040" i="29"/>
  <c r="O1040" i="29" s="1"/>
  <c r="AL1040" i="29" s="1"/>
  <c r="N1041" i="29"/>
  <c r="O1041" i="29" s="1"/>
  <c r="AL1041" i="29" s="1"/>
  <c r="N1042" i="29"/>
  <c r="O1042" i="29" s="1"/>
  <c r="AL1042" i="29" s="1"/>
  <c r="N1043" i="29"/>
  <c r="O1043" i="29" s="1"/>
  <c r="AL1043" i="29" s="1"/>
  <c r="N1044" i="29"/>
  <c r="O1044" i="29" s="1"/>
  <c r="AL1044" i="29" s="1"/>
  <c r="N1045" i="29"/>
  <c r="O1045" i="29" s="1"/>
  <c r="AL1045" i="29" s="1"/>
  <c r="N1046" i="29"/>
  <c r="O1046" i="29" s="1"/>
  <c r="AL1046" i="29" s="1"/>
  <c r="N1047" i="29"/>
  <c r="O1047" i="29" s="1"/>
  <c r="AL1047" i="29" s="1"/>
  <c r="N1048" i="29"/>
  <c r="O1048" i="29" s="1"/>
  <c r="AL1048" i="29" s="1"/>
  <c r="N1049" i="29"/>
  <c r="O1049" i="29" s="1"/>
  <c r="AL1049" i="29" s="1"/>
  <c r="N1050" i="29"/>
  <c r="O1050" i="29" s="1"/>
  <c r="AL1050" i="29" s="1"/>
  <c r="N1051" i="29"/>
  <c r="O1051" i="29" s="1"/>
  <c r="AL1051" i="29" s="1"/>
  <c r="N1052" i="29"/>
  <c r="O1052" i="29" s="1"/>
  <c r="AL1052" i="29" s="1"/>
  <c r="N1053" i="29"/>
  <c r="O1053" i="29" s="1"/>
  <c r="AL1053" i="29" s="1"/>
  <c r="N1054" i="29"/>
  <c r="O1054" i="29" s="1"/>
  <c r="AL1054" i="29" s="1"/>
  <c r="N1055" i="29"/>
  <c r="O1055" i="29" s="1"/>
  <c r="AL1055" i="29" s="1"/>
  <c r="N1056" i="29"/>
  <c r="O1056" i="29" s="1"/>
  <c r="AL1056" i="29" s="1"/>
  <c r="N1057" i="29"/>
  <c r="O1057" i="29" s="1"/>
  <c r="AL1057" i="29" s="1"/>
  <c r="N1058" i="29"/>
  <c r="O1058" i="29" s="1"/>
  <c r="AL1058" i="29" s="1"/>
  <c r="N1059" i="29"/>
  <c r="O1059" i="29" s="1"/>
  <c r="AL1059" i="29" s="1"/>
  <c r="N1060" i="29"/>
  <c r="O1060" i="29" s="1"/>
  <c r="AL1060" i="29" s="1"/>
  <c r="N1061" i="29"/>
  <c r="O1061" i="29" s="1"/>
  <c r="AL1061" i="29" s="1"/>
  <c r="N1062" i="29"/>
  <c r="O1062" i="29" s="1"/>
  <c r="AL1062" i="29" s="1"/>
  <c r="N1063" i="29"/>
  <c r="O1063" i="29" s="1"/>
  <c r="AL1063" i="29" s="1"/>
  <c r="N1064" i="29"/>
  <c r="O1064" i="29" s="1"/>
  <c r="AL1064" i="29" s="1"/>
  <c r="N1065" i="29"/>
  <c r="O1065" i="29" s="1"/>
  <c r="AL1065" i="29" s="1"/>
  <c r="N1066" i="29"/>
  <c r="O1066" i="29" s="1"/>
  <c r="AL1066" i="29" s="1"/>
  <c r="N1067" i="29"/>
  <c r="O1067" i="29" s="1"/>
  <c r="AL1067" i="29" s="1"/>
  <c r="N1068" i="29"/>
  <c r="O1068" i="29" s="1"/>
  <c r="AL1068" i="29" s="1"/>
  <c r="N1069" i="29"/>
  <c r="O1069" i="29" s="1"/>
  <c r="AL1069" i="29" s="1"/>
  <c r="N1070" i="29"/>
  <c r="O1070" i="29" s="1"/>
  <c r="AL1070" i="29" s="1"/>
  <c r="N1071" i="29"/>
  <c r="O1071" i="29" s="1"/>
  <c r="AL1071" i="29" s="1"/>
  <c r="N1072" i="29"/>
  <c r="O1072" i="29" s="1"/>
  <c r="AL1072" i="29" s="1"/>
  <c r="N1073" i="29"/>
  <c r="O1073" i="29" s="1"/>
  <c r="AL1073" i="29" s="1"/>
  <c r="N1074" i="29"/>
  <c r="O1074" i="29" s="1"/>
  <c r="AL1074" i="29" s="1"/>
  <c r="N1075" i="29"/>
  <c r="O1075" i="29" s="1"/>
  <c r="AL1075" i="29" s="1"/>
  <c r="N1076" i="29"/>
  <c r="O1076" i="29" s="1"/>
  <c r="AL1076" i="29" s="1"/>
  <c r="N1077" i="29"/>
  <c r="O1077" i="29" s="1"/>
  <c r="AL1077" i="29" s="1"/>
  <c r="N1078" i="29"/>
  <c r="O1078" i="29" s="1"/>
  <c r="AL1078" i="29" s="1"/>
  <c r="N1079" i="29"/>
  <c r="O1079" i="29" s="1"/>
  <c r="AL1079" i="29" s="1"/>
  <c r="N1080" i="29"/>
  <c r="O1080" i="29" s="1"/>
  <c r="AL1080" i="29" s="1"/>
  <c r="N1081" i="29"/>
  <c r="O1081" i="29" s="1"/>
  <c r="AL1081" i="29" s="1"/>
  <c r="N1082" i="29"/>
  <c r="O1082" i="29" s="1"/>
  <c r="AL1082" i="29" s="1"/>
  <c r="N1083" i="29"/>
  <c r="O1083" i="29" s="1"/>
  <c r="AL1083" i="29" s="1"/>
  <c r="N1084" i="29"/>
  <c r="O1084" i="29" s="1"/>
  <c r="AL1084" i="29" s="1"/>
  <c r="N1085" i="29"/>
  <c r="O1085" i="29" s="1"/>
  <c r="AL1085" i="29" s="1"/>
  <c r="N1086" i="29"/>
  <c r="O1086" i="29" s="1"/>
  <c r="AL1086" i="29" s="1"/>
  <c r="N1087" i="29"/>
  <c r="O1087" i="29" s="1"/>
  <c r="AL1087" i="29" s="1"/>
  <c r="N1088" i="29"/>
  <c r="O1088" i="29" s="1"/>
  <c r="AL1088" i="29" s="1"/>
  <c r="N1089" i="29"/>
  <c r="O1089" i="29" s="1"/>
  <c r="AL1089" i="29" s="1"/>
  <c r="N1090" i="29"/>
  <c r="O1090" i="29" s="1"/>
  <c r="AL1090" i="29" s="1"/>
  <c r="N1091" i="29"/>
  <c r="O1091" i="29" s="1"/>
  <c r="AL1091" i="29" s="1"/>
  <c r="N1092" i="29"/>
  <c r="O1092" i="29" s="1"/>
  <c r="AL1092" i="29" s="1"/>
  <c r="N1093" i="29"/>
  <c r="O1093" i="29" s="1"/>
  <c r="AL1093" i="29" s="1"/>
  <c r="N1094" i="29"/>
  <c r="O1094" i="29" s="1"/>
  <c r="AL1094" i="29" s="1"/>
  <c r="N1095" i="29"/>
  <c r="O1095" i="29" s="1"/>
  <c r="AL1095" i="29" s="1"/>
  <c r="N1096" i="29"/>
  <c r="O1096" i="29" s="1"/>
  <c r="AL1096" i="29" s="1"/>
  <c r="N1097" i="29"/>
  <c r="O1097" i="29" s="1"/>
  <c r="AL1097" i="29" s="1"/>
  <c r="N1098" i="29"/>
  <c r="O1098" i="29" s="1"/>
  <c r="AL1098" i="29" s="1"/>
  <c r="N1099" i="29"/>
  <c r="O1099" i="29" s="1"/>
  <c r="AL1099" i="29" s="1"/>
  <c r="N1100" i="29"/>
  <c r="O1100" i="29" s="1"/>
  <c r="AL1100" i="29" s="1"/>
  <c r="N1101" i="29"/>
  <c r="O1101" i="29" s="1"/>
  <c r="AL1101" i="29" s="1"/>
  <c r="N1102" i="29"/>
  <c r="O1102" i="29" s="1"/>
  <c r="AL1102" i="29" s="1"/>
  <c r="N1103" i="29"/>
  <c r="O1103" i="29" s="1"/>
  <c r="AL1103" i="29" s="1"/>
  <c r="N1104" i="29"/>
  <c r="O1104" i="29" s="1"/>
  <c r="AL1104" i="29" s="1"/>
  <c r="N1105" i="29"/>
  <c r="O1105" i="29" s="1"/>
  <c r="AL1105" i="29" s="1"/>
  <c r="N1106" i="29"/>
  <c r="O1106" i="29" s="1"/>
  <c r="AL1106" i="29" s="1"/>
  <c r="N1107" i="29"/>
  <c r="O1107" i="29" s="1"/>
  <c r="AL1107" i="29" s="1"/>
  <c r="N1108" i="29"/>
  <c r="O1108" i="29" s="1"/>
  <c r="AL1108" i="29" s="1"/>
  <c r="N1109" i="29"/>
  <c r="O1109" i="29" s="1"/>
  <c r="AL1109" i="29" s="1"/>
  <c r="N1110" i="29"/>
  <c r="O1110" i="29" s="1"/>
  <c r="AL1110" i="29" s="1"/>
  <c r="N1111" i="29"/>
  <c r="O1111" i="29" s="1"/>
  <c r="AL1111" i="29" s="1"/>
  <c r="N1112" i="29"/>
  <c r="O1112" i="29" s="1"/>
  <c r="AL1112" i="29" s="1"/>
  <c r="N1113" i="29"/>
  <c r="O1113" i="29" s="1"/>
  <c r="AL1113" i="29" s="1"/>
  <c r="N1114" i="29"/>
  <c r="O1114" i="29" s="1"/>
  <c r="AL1114" i="29" s="1"/>
  <c r="N1115" i="29"/>
  <c r="O1115" i="29" s="1"/>
  <c r="AL1115" i="29" s="1"/>
  <c r="N1116" i="29"/>
  <c r="O1116" i="29" s="1"/>
  <c r="AL1116" i="29" s="1"/>
  <c r="N1117" i="29"/>
  <c r="O1117" i="29" s="1"/>
  <c r="AL1117" i="29" s="1"/>
  <c r="N1118" i="29"/>
  <c r="O1118" i="29" s="1"/>
  <c r="AL1118" i="29" s="1"/>
  <c r="N1119" i="29"/>
  <c r="O1119" i="29" s="1"/>
  <c r="AL1119" i="29" s="1"/>
  <c r="N1120" i="29"/>
  <c r="O1120" i="29" s="1"/>
  <c r="AL1120" i="29" s="1"/>
  <c r="N1121" i="29"/>
  <c r="O1121" i="29" s="1"/>
  <c r="AL1121" i="29" s="1"/>
  <c r="N1122" i="29"/>
  <c r="O1122" i="29" s="1"/>
  <c r="AL1122" i="29" s="1"/>
  <c r="N1123" i="29"/>
  <c r="O1123" i="29" s="1"/>
  <c r="AL1123" i="29" s="1"/>
  <c r="N1124" i="29"/>
  <c r="O1124" i="29" s="1"/>
  <c r="AL1124" i="29" s="1"/>
  <c r="N1125" i="29"/>
  <c r="O1125" i="29" s="1"/>
  <c r="AL1125" i="29" s="1"/>
  <c r="N1126" i="29"/>
  <c r="O1126" i="29" s="1"/>
  <c r="AL1126" i="29" s="1"/>
  <c r="N1127" i="29"/>
  <c r="O1127" i="29" s="1"/>
  <c r="AL1127" i="29" s="1"/>
  <c r="N1128" i="29"/>
  <c r="O1128" i="29" s="1"/>
  <c r="AL1128" i="29" s="1"/>
  <c r="N1129" i="29"/>
  <c r="O1129" i="29" s="1"/>
  <c r="AL1129" i="29" s="1"/>
  <c r="N1130" i="29"/>
  <c r="O1130" i="29" s="1"/>
  <c r="AL1130" i="29" s="1"/>
  <c r="N1131" i="29"/>
  <c r="O1131" i="29" s="1"/>
  <c r="AL1131" i="29" s="1"/>
  <c r="N1132" i="29"/>
  <c r="O1132" i="29" s="1"/>
  <c r="AL1132" i="29" s="1"/>
  <c r="N1133" i="29"/>
  <c r="O1133" i="29" s="1"/>
  <c r="AL1133" i="29" s="1"/>
  <c r="N1134" i="29"/>
  <c r="O1134" i="29" s="1"/>
  <c r="AL1134" i="29" s="1"/>
  <c r="N1135" i="29"/>
  <c r="O1135" i="29" s="1"/>
  <c r="AL1135" i="29" s="1"/>
  <c r="N1136" i="29"/>
  <c r="O1136" i="29" s="1"/>
  <c r="AL1136" i="29" s="1"/>
  <c r="N1137" i="29"/>
  <c r="O1137" i="29" s="1"/>
  <c r="AL1137" i="29" s="1"/>
  <c r="N1138" i="29"/>
  <c r="O1138" i="29" s="1"/>
  <c r="AL1138" i="29" s="1"/>
  <c r="N1139" i="29"/>
  <c r="O1139" i="29" s="1"/>
  <c r="AL1139" i="29" s="1"/>
  <c r="N1140" i="29"/>
  <c r="O1140" i="29" s="1"/>
  <c r="AL1140" i="29" s="1"/>
  <c r="N1141" i="29"/>
  <c r="O1141" i="29" s="1"/>
  <c r="AL1141" i="29" s="1"/>
  <c r="N1142" i="29"/>
  <c r="O1142" i="29" s="1"/>
  <c r="AL1142" i="29" s="1"/>
  <c r="N1143" i="29"/>
  <c r="O1143" i="29" s="1"/>
  <c r="AL1143" i="29" s="1"/>
  <c r="N1144" i="29"/>
  <c r="O1144" i="29" s="1"/>
  <c r="AL1144" i="29" s="1"/>
  <c r="N1145" i="29"/>
  <c r="O1145" i="29" s="1"/>
  <c r="AL1145" i="29" s="1"/>
  <c r="N1146" i="29"/>
  <c r="O1146" i="29" s="1"/>
  <c r="AL1146" i="29" s="1"/>
  <c r="N1147" i="29"/>
  <c r="O1147" i="29" s="1"/>
  <c r="AL1147" i="29" s="1"/>
  <c r="N1148" i="29"/>
  <c r="O1148" i="29" s="1"/>
  <c r="AL1148" i="29" s="1"/>
  <c r="N1149" i="29"/>
  <c r="O1149" i="29" s="1"/>
  <c r="AL1149" i="29" s="1"/>
  <c r="N1150" i="29"/>
  <c r="O1150" i="29" s="1"/>
  <c r="AL1150" i="29" s="1"/>
  <c r="N1151" i="29"/>
  <c r="O1151" i="29" s="1"/>
  <c r="AL1151" i="29" s="1"/>
  <c r="N1152" i="29"/>
  <c r="O1152" i="29" s="1"/>
  <c r="AL1152" i="29" s="1"/>
  <c r="N1153" i="29"/>
  <c r="O1153" i="29" s="1"/>
  <c r="AL1153" i="29" s="1"/>
  <c r="N1154" i="29"/>
  <c r="O1154" i="29" s="1"/>
  <c r="AL1154" i="29" s="1"/>
  <c r="N1155" i="29"/>
  <c r="O1155" i="29" s="1"/>
  <c r="AL1155" i="29" s="1"/>
  <c r="N1156" i="29"/>
  <c r="O1156" i="29" s="1"/>
  <c r="AL1156" i="29" s="1"/>
  <c r="N1157" i="29"/>
  <c r="O1157" i="29" s="1"/>
  <c r="AL1157" i="29" s="1"/>
  <c r="N1158" i="29"/>
  <c r="O1158" i="29" s="1"/>
  <c r="AL1158" i="29" s="1"/>
  <c r="N1159" i="29"/>
  <c r="O1159" i="29" s="1"/>
  <c r="AL1159" i="29" s="1"/>
  <c r="N1160" i="29"/>
  <c r="O1160" i="29" s="1"/>
  <c r="AL1160" i="29" s="1"/>
  <c r="N1161" i="29"/>
  <c r="O1161" i="29" s="1"/>
  <c r="AL1161" i="29" s="1"/>
  <c r="N1162" i="29"/>
  <c r="O1162" i="29" s="1"/>
  <c r="AL1162" i="29" s="1"/>
  <c r="N1163" i="29"/>
  <c r="O1163" i="29" s="1"/>
  <c r="AL1163" i="29" s="1"/>
  <c r="N1164" i="29"/>
  <c r="O1164" i="29" s="1"/>
  <c r="AL1164" i="29" s="1"/>
  <c r="N1165" i="29"/>
  <c r="O1165" i="29" s="1"/>
  <c r="AL1165" i="29" s="1"/>
  <c r="N1166" i="29"/>
  <c r="O1166" i="29" s="1"/>
  <c r="AL1166" i="29" s="1"/>
  <c r="N1167" i="29"/>
  <c r="O1167" i="29" s="1"/>
  <c r="AL1167" i="29" s="1"/>
  <c r="N1168" i="29"/>
  <c r="O1168" i="29" s="1"/>
  <c r="AL1168" i="29" s="1"/>
  <c r="N1169" i="29"/>
  <c r="O1169" i="29" s="1"/>
  <c r="AL1169" i="29" s="1"/>
  <c r="N1170" i="29"/>
  <c r="O1170" i="29" s="1"/>
  <c r="AL1170" i="29" s="1"/>
  <c r="N1171" i="29"/>
  <c r="O1171" i="29" s="1"/>
  <c r="AL1171" i="29" s="1"/>
  <c r="N1172" i="29"/>
  <c r="O1172" i="29" s="1"/>
  <c r="AL1172" i="29" s="1"/>
  <c r="N1173" i="29"/>
  <c r="O1173" i="29" s="1"/>
  <c r="AL1173" i="29" s="1"/>
  <c r="N1174" i="29"/>
  <c r="O1174" i="29" s="1"/>
  <c r="AL1174" i="29" s="1"/>
  <c r="N1175" i="29"/>
  <c r="O1175" i="29" s="1"/>
  <c r="AL1175" i="29" s="1"/>
  <c r="N1176" i="29"/>
  <c r="O1176" i="29" s="1"/>
  <c r="AL1176" i="29" s="1"/>
  <c r="N1177" i="29"/>
  <c r="O1177" i="29" s="1"/>
  <c r="AL1177" i="29" s="1"/>
  <c r="N1178" i="29"/>
  <c r="O1178" i="29" s="1"/>
  <c r="AL1178" i="29" s="1"/>
  <c r="N1179" i="29"/>
  <c r="O1179" i="29" s="1"/>
  <c r="AL1179" i="29" s="1"/>
  <c r="N1180" i="29"/>
  <c r="O1180" i="29" s="1"/>
  <c r="AL1180" i="29" s="1"/>
  <c r="N1181" i="29"/>
  <c r="O1181" i="29" s="1"/>
  <c r="AL1181" i="29" s="1"/>
  <c r="N1182" i="29"/>
  <c r="O1182" i="29" s="1"/>
  <c r="AL1182" i="29" s="1"/>
  <c r="N1183" i="29"/>
  <c r="O1183" i="29" s="1"/>
  <c r="AL1183" i="29" s="1"/>
  <c r="N1184" i="29"/>
  <c r="O1184" i="29" s="1"/>
  <c r="AL1184" i="29" s="1"/>
  <c r="N1185" i="29"/>
  <c r="O1185" i="29" s="1"/>
  <c r="AL1185" i="29" s="1"/>
  <c r="N1186" i="29"/>
  <c r="O1186" i="29" s="1"/>
  <c r="AL1186" i="29" s="1"/>
  <c r="N1187" i="29"/>
  <c r="O1187" i="29" s="1"/>
  <c r="AL1187" i="29" s="1"/>
  <c r="N1188" i="29"/>
  <c r="O1188" i="29" s="1"/>
  <c r="AL1188" i="29" s="1"/>
  <c r="N1189" i="29"/>
  <c r="O1189" i="29" s="1"/>
  <c r="AL1189" i="29" s="1"/>
  <c r="N1190" i="29"/>
  <c r="O1190" i="29" s="1"/>
  <c r="AL1190" i="29" s="1"/>
  <c r="N1191" i="29"/>
  <c r="O1191" i="29" s="1"/>
  <c r="AL1191" i="29" s="1"/>
  <c r="N1192" i="29"/>
  <c r="O1192" i="29" s="1"/>
  <c r="AL1192" i="29" s="1"/>
  <c r="N1193" i="29"/>
  <c r="O1193" i="29" s="1"/>
  <c r="AL1193" i="29" s="1"/>
  <c r="N1194" i="29"/>
  <c r="O1194" i="29" s="1"/>
  <c r="AL1194" i="29" s="1"/>
  <c r="N1195" i="29"/>
  <c r="O1195" i="29" s="1"/>
  <c r="AL1195" i="29" s="1"/>
  <c r="N1196" i="29"/>
  <c r="O1196" i="29" s="1"/>
  <c r="AL1196" i="29" s="1"/>
  <c r="N1197" i="29"/>
  <c r="O1197" i="29" s="1"/>
  <c r="AL1197" i="29" s="1"/>
  <c r="N1198" i="29"/>
  <c r="O1198" i="29" s="1"/>
  <c r="AL1198" i="29" s="1"/>
  <c r="N1199" i="29"/>
  <c r="O1199" i="29" s="1"/>
  <c r="AL1199" i="29" s="1"/>
  <c r="N1200" i="29"/>
  <c r="O1200" i="29" s="1"/>
  <c r="AL1200" i="29" s="1"/>
  <c r="N1201" i="29"/>
  <c r="O1201" i="29" s="1"/>
  <c r="AL1201" i="29" s="1"/>
  <c r="N1202" i="29"/>
  <c r="O1202" i="29" s="1"/>
  <c r="AL1202" i="29" s="1"/>
  <c r="N1203" i="29"/>
  <c r="O1203" i="29" s="1"/>
  <c r="AL1203" i="29" s="1"/>
  <c r="N1204" i="29"/>
  <c r="O1204" i="29" s="1"/>
  <c r="AL1204" i="29" s="1"/>
  <c r="N1205" i="29"/>
  <c r="O1205" i="29" s="1"/>
  <c r="AL1205" i="29" s="1"/>
  <c r="N1206" i="29"/>
  <c r="O1206" i="29" s="1"/>
  <c r="AL1206" i="29" s="1"/>
  <c r="N1207" i="29"/>
  <c r="O1207" i="29" s="1"/>
  <c r="AL1207" i="29" s="1"/>
  <c r="N1208" i="29"/>
  <c r="O1208" i="29" s="1"/>
  <c r="AL1208" i="29" s="1"/>
  <c r="N1209" i="29"/>
  <c r="O1209" i="29" s="1"/>
  <c r="AL1209" i="29" s="1"/>
  <c r="N1210" i="29"/>
  <c r="O1210" i="29" s="1"/>
  <c r="AL1210" i="29" s="1"/>
  <c r="N1211" i="29"/>
  <c r="O1211" i="29" s="1"/>
  <c r="AL1211" i="29" s="1"/>
  <c r="N1212" i="29"/>
  <c r="O1212" i="29" s="1"/>
  <c r="AL1212" i="29" s="1"/>
  <c r="N1213" i="29"/>
  <c r="O1213" i="29" s="1"/>
  <c r="AL1213" i="29" s="1"/>
  <c r="N1214" i="29"/>
  <c r="O1214" i="29" s="1"/>
  <c r="AL1214" i="29" s="1"/>
  <c r="N1215" i="29"/>
  <c r="O1215" i="29" s="1"/>
  <c r="AL1215" i="29" s="1"/>
  <c r="N1216" i="29"/>
  <c r="O1216" i="29" s="1"/>
  <c r="AL1216" i="29" s="1"/>
  <c r="N1217" i="29"/>
  <c r="O1217" i="29" s="1"/>
  <c r="AL1217" i="29" s="1"/>
  <c r="N1218" i="29"/>
  <c r="O1218" i="29" s="1"/>
  <c r="AL1218" i="29" s="1"/>
  <c r="N1219" i="29"/>
  <c r="O1219" i="29" s="1"/>
  <c r="AL1219" i="29" s="1"/>
  <c r="N1220" i="29"/>
  <c r="O1220" i="29" s="1"/>
  <c r="AL1220" i="29" s="1"/>
  <c r="N1221" i="29"/>
  <c r="O1221" i="29" s="1"/>
  <c r="AL1221" i="29" s="1"/>
  <c r="N1222" i="29"/>
  <c r="O1222" i="29" s="1"/>
  <c r="AL1222" i="29" s="1"/>
  <c r="N1223" i="29"/>
  <c r="O1223" i="29" s="1"/>
  <c r="AL1223" i="29" s="1"/>
  <c r="N1224" i="29"/>
  <c r="O1224" i="29" s="1"/>
  <c r="AL1224" i="29" s="1"/>
  <c r="N1225" i="29"/>
  <c r="O1225" i="29" s="1"/>
  <c r="AL1225" i="29" s="1"/>
  <c r="N1226" i="29"/>
  <c r="O1226" i="29" s="1"/>
  <c r="AL1226" i="29" s="1"/>
  <c r="N1227" i="29"/>
  <c r="O1227" i="29" s="1"/>
  <c r="AL1227" i="29" s="1"/>
  <c r="N1228" i="29"/>
  <c r="O1228" i="29" s="1"/>
  <c r="AL1228" i="29" s="1"/>
  <c r="N1229" i="29"/>
  <c r="O1229" i="29" s="1"/>
  <c r="AL1229" i="29" s="1"/>
  <c r="N1230" i="29"/>
  <c r="O1230" i="29" s="1"/>
  <c r="AL1230" i="29" s="1"/>
  <c r="N1231" i="29"/>
  <c r="O1231" i="29" s="1"/>
  <c r="AL1231" i="29" s="1"/>
  <c r="N1232" i="29"/>
  <c r="O1232" i="29" s="1"/>
  <c r="AL1232" i="29" s="1"/>
  <c r="N1233" i="29"/>
  <c r="O1233" i="29" s="1"/>
  <c r="AL1233" i="29" s="1"/>
  <c r="N1234" i="29"/>
  <c r="O1234" i="29" s="1"/>
  <c r="AL1234" i="29" s="1"/>
  <c r="N1235" i="29"/>
  <c r="O1235" i="29" s="1"/>
  <c r="AL1235" i="29" s="1"/>
  <c r="N1236" i="29"/>
  <c r="O1236" i="29" s="1"/>
  <c r="AL1236" i="29" s="1"/>
  <c r="N1237" i="29"/>
  <c r="O1237" i="29" s="1"/>
  <c r="AL1237" i="29" s="1"/>
  <c r="N1238" i="29"/>
  <c r="O1238" i="29" s="1"/>
  <c r="AL1238" i="29" s="1"/>
  <c r="N1239" i="29"/>
  <c r="O1239" i="29" s="1"/>
  <c r="AL1239" i="29" s="1"/>
  <c r="N1240" i="29"/>
  <c r="O1240" i="29" s="1"/>
  <c r="AL1240" i="29" s="1"/>
  <c r="N1241" i="29"/>
  <c r="O1241" i="29" s="1"/>
  <c r="AL1241" i="29" s="1"/>
  <c r="N1242" i="29"/>
  <c r="O1242" i="29" s="1"/>
  <c r="AL1242" i="29" s="1"/>
  <c r="N1243" i="29"/>
  <c r="O1243" i="29" s="1"/>
  <c r="AL1243" i="29" s="1"/>
  <c r="N1244" i="29"/>
  <c r="O1244" i="29" s="1"/>
  <c r="AL1244" i="29" s="1"/>
  <c r="N1245" i="29"/>
  <c r="O1245" i="29" s="1"/>
  <c r="AL1245" i="29" s="1"/>
  <c r="N1246" i="29"/>
  <c r="O1246" i="29" s="1"/>
  <c r="AL1246" i="29" s="1"/>
  <c r="N1247" i="29"/>
  <c r="O1247" i="29" s="1"/>
  <c r="AL1247" i="29" s="1"/>
  <c r="N1248" i="29"/>
  <c r="O1248" i="29" s="1"/>
  <c r="AL1248" i="29" s="1"/>
  <c r="N1249" i="29"/>
  <c r="O1249" i="29" s="1"/>
  <c r="AL1249" i="29" s="1"/>
  <c r="N1250" i="29"/>
  <c r="O1250" i="29" s="1"/>
  <c r="AL1250" i="29" s="1"/>
  <c r="N1251" i="29"/>
  <c r="O1251" i="29" s="1"/>
  <c r="AL1251" i="29" s="1"/>
  <c r="N1252" i="29"/>
  <c r="O1252" i="29" s="1"/>
  <c r="AL1252" i="29" s="1"/>
  <c r="N1253" i="29"/>
  <c r="O1253" i="29" s="1"/>
  <c r="AL1253" i="29" s="1"/>
  <c r="N1254" i="29"/>
  <c r="O1254" i="29" s="1"/>
  <c r="AL1254" i="29" s="1"/>
  <c r="N1255" i="29"/>
  <c r="O1255" i="29" s="1"/>
  <c r="AL1255" i="29" s="1"/>
  <c r="N1256" i="29"/>
  <c r="O1256" i="29" s="1"/>
  <c r="AL1256" i="29" s="1"/>
  <c r="N1257" i="29"/>
  <c r="O1257" i="29" s="1"/>
  <c r="AL1257" i="29" s="1"/>
  <c r="N1258" i="29"/>
  <c r="O1258" i="29" s="1"/>
  <c r="AL1258" i="29" s="1"/>
  <c r="N1259" i="29"/>
  <c r="O1259" i="29" s="1"/>
  <c r="AL1259" i="29" s="1"/>
  <c r="N1260" i="29"/>
  <c r="O1260" i="29" s="1"/>
  <c r="AL1260" i="29" s="1"/>
  <c r="N1261" i="29"/>
  <c r="O1261" i="29" s="1"/>
  <c r="AL1261" i="29" s="1"/>
  <c r="N1262" i="29"/>
  <c r="O1262" i="29" s="1"/>
  <c r="AL1262" i="29" s="1"/>
  <c r="N1263" i="29"/>
  <c r="O1263" i="29" s="1"/>
  <c r="AL1263" i="29" s="1"/>
  <c r="N1264" i="29"/>
  <c r="O1264" i="29" s="1"/>
  <c r="AL1264" i="29" s="1"/>
  <c r="N1265" i="29"/>
  <c r="O1265" i="29" s="1"/>
  <c r="AL1265" i="29" s="1"/>
  <c r="N1266" i="29"/>
  <c r="O1266" i="29" s="1"/>
  <c r="AL1266" i="29" s="1"/>
  <c r="N1267" i="29"/>
  <c r="O1267" i="29" s="1"/>
  <c r="AL1267" i="29" s="1"/>
  <c r="N1268" i="29"/>
  <c r="O1268" i="29" s="1"/>
  <c r="AL1268" i="29" s="1"/>
  <c r="N1269" i="29"/>
  <c r="O1269" i="29" s="1"/>
  <c r="AL1269" i="29" s="1"/>
  <c r="N1270" i="29"/>
  <c r="O1270" i="29" s="1"/>
  <c r="AL1270" i="29" s="1"/>
  <c r="N1271" i="29"/>
  <c r="O1271" i="29" s="1"/>
  <c r="AL1271" i="29" s="1"/>
  <c r="N1272" i="29"/>
  <c r="O1272" i="29" s="1"/>
  <c r="AL1272" i="29" s="1"/>
  <c r="N1273" i="29"/>
  <c r="O1273" i="29" s="1"/>
  <c r="AL1273" i="29" s="1"/>
  <c r="N1274" i="29"/>
  <c r="O1274" i="29" s="1"/>
  <c r="AL1274" i="29" s="1"/>
  <c r="N1275" i="29"/>
  <c r="O1275" i="29" s="1"/>
  <c r="AL1275" i="29" s="1"/>
  <c r="N1276" i="29"/>
  <c r="O1276" i="29" s="1"/>
  <c r="AL1276" i="29" s="1"/>
  <c r="N1277" i="29"/>
  <c r="O1277" i="29" s="1"/>
  <c r="AL1277" i="29" s="1"/>
  <c r="N1278" i="29"/>
  <c r="O1278" i="29" s="1"/>
  <c r="AL1278" i="29" s="1"/>
  <c r="N1279" i="29"/>
  <c r="O1279" i="29" s="1"/>
  <c r="AL1279" i="29" s="1"/>
  <c r="N1280" i="29"/>
  <c r="O1280" i="29" s="1"/>
  <c r="AL1280" i="29" s="1"/>
  <c r="N1281" i="29"/>
  <c r="O1281" i="29" s="1"/>
  <c r="AL1281" i="29" s="1"/>
  <c r="N1282" i="29"/>
  <c r="O1282" i="29" s="1"/>
  <c r="AL1282" i="29" s="1"/>
  <c r="N1283" i="29"/>
  <c r="O1283" i="29" s="1"/>
  <c r="AL1283" i="29" s="1"/>
  <c r="N1284" i="29"/>
  <c r="O1284" i="29" s="1"/>
  <c r="AL1284" i="29" s="1"/>
  <c r="N1285" i="29"/>
  <c r="O1285" i="29" s="1"/>
  <c r="AL1285" i="29" s="1"/>
  <c r="N1286" i="29"/>
  <c r="O1286" i="29" s="1"/>
  <c r="AL1286" i="29" s="1"/>
  <c r="N1287" i="29"/>
  <c r="O1287" i="29" s="1"/>
  <c r="AL1287" i="29" s="1"/>
  <c r="N1288" i="29"/>
  <c r="O1288" i="29" s="1"/>
  <c r="AL1288" i="29" s="1"/>
  <c r="N1289" i="29"/>
  <c r="O1289" i="29" s="1"/>
  <c r="AL1289" i="29" s="1"/>
  <c r="N1290" i="29"/>
  <c r="O1290" i="29" s="1"/>
  <c r="AL1290" i="29" s="1"/>
  <c r="N1291" i="29"/>
  <c r="O1291" i="29" s="1"/>
  <c r="AL1291" i="29" s="1"/>
  <c r="N1292" i="29"/>
  <c r="O1292" i="29" s="1"/>
  <c r="AL1292" i="29" s="1"/>
  <c r="N1293" i="29"/>
  <c r="O1293" i="29" s="1"/>
  <c r="AL1293" i="29" s="1"/>
  <c r="N1294" i="29"/>
  <c r="O1294" i="29" s="1"/>
  <c r="AL1294" i="29" s="1"/>
  <c r="N1295" i="29"/>
  <c r="O1295" i="29" s="1"/>
  <c r="AL1295" i="29" s="1"/>
  <c r="N1296" i="29"/>
  <c r="O1296" i="29" s="1"/>
  <c r="AL1296" i="29" s="1"/>
  <c r="N1297" i="29"/>
  <c r="O1297" i="29" s="1"/>
  <c r="AL1297" i="29" s="1"/>
  <c r="N1298" i="29"/>
  <c r="O1298" i="29" s="1"/>
  <c r="AL1298" i="29" s="1"/>
  <c r="N1299" i="29"/>
  <c r="O1299" i="29" s="1"/>
  <c r="AL1299" i="29" s="1"/>
  <c r="N1300" i="29"/>
  <c r="O1300" i="29" s="1"/>
  <c r="AL1300" i="29" s="1"/>
  <c r="N1301" i="29"/>
  <c r="O1301" i="29" s="1"/>
  <c r="AL1301" i="29" s="1"/>
  <c r="N1302" i="29"/>
  <c r="O1302" i="29" s="1"/>
  <c r="AL1302" i="29" s="1"/>
  <c r="N1303" i="29"/>
  <c r="O1303" i="29" s="1"/>
  <c r="AL1303" i="29" s="1"/>
  <c r="N1304" i="29"/>
  <c r="O1304" i="29" s="1"/>
  <c r="AL1304" i="29" s="1"/>
  <c r="N1305" i="29"/>
  <c r="O1305" i="29" s="1"/>
  <c r="AL1305" i="29" s="1"/>
  <c r="N1306" i="29"/>
  <c r="O1306" i="29" s="1"/>
  <c r="AL1306" i="29" s="1"/>
  <c r="N1307" i="29"/>
  <c r="O1307" i="29" s="1"/>
  <c r="AL1307" i="29" s="1"/>
  <c r="N1308" i="29"/>
  <c r="O1308" i="29" s="1"/>
  <c r="AL1308" i="29" s="1"/>
  <c r="N1309" i="29"/>
  <c r="O1309" i="29" s="1"/>
  <c r="AL1309" i="29" s="1"/>
  <c r="N1310" i="29"/>
  <c r="O1310" i="29" s="1"/>
  <c r="AL1310" i="29" s="1"/>
  <c r="N1311" i="29"/>
  <c r="O1311" i="29" s="1"/>
  <c r="AL1311" i="29" s="1"/>
  <c r="N1312" i="29"/>
  <c r="O1312" i="29" s="1"/>
  <c r="AL1312" i="29" s="1"/>
  <c r="N1313" i="29"/>
  <c r="O1313" i="29" s="1"/>
  <c r="AL1313" i="29" s="1"/>
  <c r="N1314" i="29"/>
  <c r="O1314" i="29" s="1"/>
  <c r="AL1314" i="29" s="1"/>
  <c r="N1315" i="29"/>
  <c r="O1315" i="29" s="1"/>
  <c r="AL1315" i="29" s="1"/>
  <c r="N1316" i="29"/>
  <c r="O1316" i="29" s="1"/>
  <c r="AL1316" i="29" s="1"/>
  <c r="N1317" i="29"/>
  <c r="O1317" i="29" s="1"/>
  <c r="AL1317" i="29" s="1"/>
  <c r="N1318" i="29"/>
  <c r="O1318" i="29" s="1"/>
  <c r="AL1318" i="29" s="1"/>
  <c r="N1319" i="29"/>
  <c r="O1319" i="29" s="1"/>
  <c r="AL1319" i="29" s="1"/>
  <c r="N1320" i="29"/>
  <c r="O1320" i="29" s="1"/>
  <c r="AL1320" i="29" s="1"/>
  <c r="N1321" i="29"/>
  <c r="O1321" i="29" s="1"/>
  <c r="AL1321" i="29" s="1"/>
  <c r="N1322" i="29"/>
  <c r="O1322" i="29" s="1"/>
  <c r="AL1322" i="29" s="1"/>
  <c r="N1323" i="29"/>
  <c r="O1323" i="29" s="1"/>
  <c r="AL1323" i="29" s="1"/>
  <c r="N1324" i="29"/>
  <c r="O1324" i="29" s="1"/>
  <c r="AL1324" i="29" s="1"/>
  <c r="N1325" i="29"/>
  <c r="O1325" i="29" s="1"/>
  <c r="AL1325" i="29" s="1"/>
  <c r="N1326" i="29"/>
  <c r="O1326" i="29" s="1"/>
  <c r="AL1326" i="29" s="1"/>
  <c r="N1327" i="29"/>
  <c r="O1327" i="29" s="1"/>
  <c r="AL1327" i="29" s="1"/>
  <c r="N1328" i="29"/>
  <c r="O1328" i="29" s="1"/>
  <c r="AL1328" i="29" s="1"/>
  <c r="N1329" i="29"/>
  <c r="O1329" i="29" s="1"/>
  <c r="AL1329" i="29" s="1"/>
  <c r="N1330" i="29"/>
  <c r="O1330" i="29" s="1"/>
  <c r="AL1330" i="29" s="1"/>
  <c r="N1331" i="29"/>
  <c r="O1331" i="29" s="1"/>
  <c r="AL1331" i="29" s="1"/>
  <c r="N1332" i="29"/>
  <c r="O1332" i="29" s="1"/>
  <c r="AL1332" i="29" s="1"/>
  <c r="N1333" i="29"/>
  <c r="O1333" i="29" s="1"/>
  <c r="AL1333" i="29" s="1"/>
  <c r="N1334" i="29"/>
  <c r="O1334" i="29" s="1"/>
  <c r="AL1334" i="29" s="1"/>
  <c r="N1335" i="29"/>
  <c r="O1335" i="29" s="1"/>
  <c r="AL1335" i="29" s="1"/>
  <c r="N1336" i="29"/>
  <c r="O1336" i="29" s="1"/>
  <c r="AL1336" i="29" s="1"/>
  <c r="N1337" i="29"/>
  <c r="O1337" i="29" s="1"/>
  <c r="AL1337" i="29" s="1"/>
  <c r="N1338" i="29"/>
  <c r="O1338" i="29" s="1"/>
  <c r="AL1338" i="29" s="1"/>
  <c r="N1339" i="29"/>
  <c r="O1339" i="29" s="1"/>
  <c r="AL1339" i="29" s="1"/>
  <c r="N1340" i="29"/>
  <c r="O1340" i="29" s="1"/>
  <c r="AL1340" i="29" s="1"/>
  <c r="N1341" i="29"/>
  <c r="O1341" i="29" s="1"/>
  <c r="AL1341" i="29" s="1"/>
  <c r="N1342" i="29"/>
  <c r="O1342" i="29" s="1"/>
  <c r="AL1342" i="29" s="1"/>
  <c r="N1343" i="29"/>
  <c r="O1343" i="29" s="1"/>
  <c r="AL1343" i="29" s="1"/>
  <c r="N1344" i="29"/>
  <c r="O1344" i="29" s="1"/>
  <c r="AL1344" i="29" s="1"/>
  <c r="N1345" i="29"/>
  <c r="O1345" i="29" s="1"/>
  <c r="AL1345" i="29" s="1"/>
  <c r="N1346" i="29"/>
  <c r="O1346" i="29" s="1"/>
  <c r="AL1346" i="29" s="1"/>
  <c r="N1347" i="29"/>
  <c r="O1347" i="29" s="1"/>
  <c r="AL1347" i="29" s="1"/>
  <c r="N1348" i="29"/>
  <c r="O1348" i="29" s="1"/>
  <c r="AL1348" i="29" s="1"/>
  <c r="N1349" i="29"/>
  <c r="O1349" i="29" s="1"/>
  <c r="AL1349" i="29" s="1"/>
  <c r="N1350" i="29"/>
  <c r="O1350" i="29" s="1"/>
  <c r="AL1350" i="29" s="1"/>
  <c r="N1351" i="29"/>
  <c r="O1351" i="29" s="1"/>
  <c r="AL1351" i="29" s="1"/>
  <c r="N1352" i="29"/>
  <c r="O1352" i="29" s="1"/>
  <c r="AL1352" i="29" s="1"/>
  <c r="N1353" i="29"/>
  <c r="O1353" i="29" s="1"/>
  <c r="AL1353" i="29" s="1"/>
  <c r="N1354" i="29"/>
  <c r="O1354" i="29" s="1"/>
  <c r="AL1354" i="29" s="1"/>
  <c r="N1355" i="29"/>
  <c r="O1355" i="29" s="1"/>
  <c r="AL1355" i="29" s="1"/>
  <c r="N1356" i="29"/>
  <c r="O1356" i="29" s="1"/>
  <c r="AL1356" i="29" s="1"/>
  <c r="N1357" i="29"/>
  <c r="O1357" i="29" s="1"/>
  <c r="AL1357" i="29" s="1"/>
  <c r="N1358" i="29"/>
  <c r="O1358" i="29" s="1"/>
  <c r="AL1358" i="29" s="1"/>
  <c r="N1359" i="29"/>
  <c r="O1359" i="29" s="1"/>
  <c r="AL1359" i="29" s="1"/>
  <c r="N1360" i="29"/>
  <c r="O1360" i="29" s="1"/>
  <c r="AL1360" i="29" s="1"/>
  <c r="N1361" i="29"/>
  <c r="O1361" i="29" s="1"/>
  <c r="AL1361" i="29" s="1"/>
  <c r="N1362" i="29"/>
  <c r="O1362" i="29" s="1"/>
  <c r="AL1362" i="29" s="1"/>
  <c r="N1363" i="29"/>
  <c r="O1363" i="29" s="1"/>
  <c r="AL1363" i="29" s="1"/>
  <c r="N1364" i="29"/>
  <c r="O1364" i="29" s="1"/>
  <c r="AL1364" i="29" s="1"/>
  <c r="N1365" i="29"/>
  <c r="O1365" i="29" s="1"/>
  <c r="AL1365" i="29" s="1"/>
  <c r="N1366" i="29"/>
  <c r="O1366" i="29" s="1"/>
  <c r="AL1366" i="29" s="1"/>
  <c r="N1367" i="29"/>
  <c r="O1367" i="29" s="1"/>
  <c r="AL1367" i="29" s="1"/>
  <c r="N1368" i="29"/>
  <c r="O1368" i="29" s="1"/>
  <c r="AL1368" i="29" s="1"/>
  <c r="N1369" i="29"/>
  <c r="O1369" i="29" s="1"/>
  <c r="AL1369" i="29" s="1"/>
  <c r="N1370" i="29"/>
  <c r="O1370" i="29" s="1"/>
  <c r="AL1370" i="29" s="1"/>
  <c r="N1371" i="29"/>
  <c r="O1371" i="29" s="1"/>
  <c r="AL1371" i="29" s="1"/>
  <c r="N1372" i="29"/>
  <c r="O1372" i="29" s="1"/>
  <c r="AL1372" i="29" s="1"/>
  <c r="N1373" i="29"/>
  <c r="O1373" i="29" s="1"/>
  <c r="AL1373" i="29" s="1"/>
  <c r="N1374" i="29"/>
  <c r="O1374" i="29" s="1"/>
  <c r="AL1374" i="29" s="1"/>
  <c r="N1375" i="29"/>
  <c r="O1375" i="29" s="1"/>
  <c r="AL1375" i="29" s="1"/>
  <c r="N1376" i="29"/>
  <c r="O1376" i="29" s="1"/>
  <c r="AL1376" i="29" s="1"/>
  <c r="N1377" i="29"/>
  <c r="O1377" i="29" s="1"/>
  <c r="AL1377" i="29" s="1"/>
  <c r="N1378" i="29"/>
  <c r="O1378" i="29" s="1"/>
  <c r="AL1378" i="29" s="1"/>
  <c r="N1379" i="29"/>
  <c r="O1379" i="29" s="1"/>
  <c r="AL1379" i="29" s="1"/>
  <c r="N1380" i="29"/>
  <c r="O1380" i="29" s="1"/>
  <c r="AL1380" i="29" s="1"/>
  <c r="N1381" i="29"/>
  <c r="O1381" i="29" s="1"/>
  <c r="AL1381" i="29" s="1"/>
  <c r="N1382" i="29"/>
  <c r="O1382" i="29" s="1"/>
  <c r="AL1382" i="29" s="1"/>
  <c r="N1383" i="29"/>
  <c r="O1383" i="29" s="1"/>
  <c r="AL1383" i="29" s="1"/>
  <c r="N1384" i="29"/>
  <c r="O1384" i="29" s="1"/>
  <c r="AL1384" i="29" s="1"/>
  <c r="N1385" i="29"/>
  <c r="O1385" i="29" s="1"/>
  <c r="AL1385" i="29" s="1"/>
  <c r="N1386" i="29"/>
  <c r="O1386" i="29" s="1"/>
  <c r="AL1386" i="29" s="1"/>
  <c r="N1387" i="29"/>
  <c r="O1387" i="29" s="1"/>
  <c r="AL1387" i="29" s="1"/>
  <c r="N1388" i="29"/>
  <c r="O1388" i="29" s="1"/>
  <c r="AL1388" i="29" s="1"/>
  <c r="N1389" i="29"/>
  <c r="O1389" i="29" s="1"/>
  <c r="AL1389" i="29" s="1"/>
  <c r="N1390" i="29"/>
  <c r="O1390" i="29" s="1"/>
  <c r="AL1390" i="29" s="1"/>
  <c r="N1391" i="29"/>
  <c r="O1391" i="29" s="1"/>
  <c r="AL1391" i="29" s="1"/>
  <c r="N1392" i="29"/>
  <c r="O1392" i="29" s="1"/>
  <c r="AL1392" i="29" s="1"/>
  <c r="N1393" i="29"/>
  <c r="O1393" i="29" s="1"/>
  <c r="AL1393" i="29" s="1"/>
  <c r="N1394" i="29"/>
  <c r="O1394" i="29" s="1"/>
  <c r="AL1394" i="29" s="1"/>
  <c r="N1395" i="29"/>
  <c r="O1395" i="29" s="1"/>
  <c r="AL1395" i="29" s="1"/>
  <c r="N1396" i="29"/>
  <c r="O1396" i="29" s="1"/>
  <c r="AL1396" i="29" s="1"/>
  <c r="N1397" i="29"/>
  <c r="O1397" i="29" s="1"/>
  <c r="AL1397" i="29" s="1"/>
  <c r="N1398" i="29"/>
  <c r="O1398" i="29" s="1"/>
  <c r="AL1398" i="29" s="1"/>
  <c r="N1399" i="29"/>
  <c r="O1399" i="29" s="1"/>
  <c r="AL1399" i="29" s="1"/>
  <c r="N1400" i="29"/>
  <c r="O1400" i="29" s="1"/>
  <c r="AL1400" i="29" s="1"/>
  <c r="N1401" i="29"/>
  <c r="O1401" i="29" s="1"/>
  <c r="AL1401" i="29" s="1"/>
  <c r="N1402" i="29"/>
  <c r="O1402" i="29" s="1"/>
  <c r="AL1402" i="29" s="1"/>
  <c r="N1403" i="29"/>
  <c r="O1403" i="29" s="1"/>
  <c r="AL1403" i="29" s="1"/>
  <c r="N1404" i="29"/>
  <c r="O1404" i="29" s="1"/>
  <c r="AL1404" i="29" s="1"/>
  <c r="N1405" i="29"/>
  <c r="O1405" i="29" s="1"/>
  <c r="AL1405" i="29" s="1"/>
  <c r="N1406" i="29"/>
  <c r="O1406" i="29" s="1"/>
  <c r="AL1406" i="29" s="1"/>
  <c r="N1407" i="29"/>
  <c r="O1407" i="29" s="1"/>
  <c r="AL1407" i="29" s="1"/>
  <c r="N1408" i="29"/>
  <c r="O1408" i="29" s="1"/>
  <c r="AL1408" i="29" s="1"/>
  <c r="N1409" i="29"/>
  <c r="O1409" i="29" s="1"/>
  <c r="AL1409" i="29" s="1"/>
  <c r="N1410" i="29"/>
  <c r="O1410" i="29" s="1"/>
  <c r="AL1410" i="29" s="1"/>
  <c r="N1411" i="29"/>
  <c r="O1411" i="29" s="1"/>
  <c r="AL1411" i="29" s="1"/>
  <c r="N1412" i="29"/>
  <c r="O1412" i="29" s="1"/>
  <c r="AL1412" i="29" s="1"/>
  <c r="N1413" i="29"/>
  <c r="O1413" i="29" s="1"/>
  <c r="AL1413" i="29" s="1"/>
  <c r="N1414" i="29"/>
  <c r="O1414" i="29" s="1"/>
  <c r="AL1414" i="29" s="1"/>
  <c r="N1415" i="29"/>
  <c r="O1415" i="29" s="1"/>
  <c r="AL1415" i="29" s="1"/>
  <c r="N1416" i="29"/>
  <c r="O1416" i="29" s="1"/>
  <c r="AL1416" i="29" s="1"/>
  <c r="N1417" i="29"/>
  <c r="O1417" i="29" s="1"/>
  <c r="AL1417" i="29" s="1"/>
  <c r="N1418" i="29"/>
  <c r="O1418" i="29" s="1"/>
  <c r="AL1418" i="29" s="1"/>
  <c r="N1419" i="29"/>
  <c r="O1419" i="29" s="1"/>
  <c r="AL1419" i="29" s="1"/>
  <c r="N1420" i="29"/>
  <c r="O1420" i="29" s="1"/>
  <c r="AL1420" i="29" s="1"/>
  <c r="N1421" i="29"/>
  <c r="O1421" i="29" s="1"/>
  <c r="AL1421" i="29" s="1"/>
  <c r="N1422" i="29"/>
  <c r="O1422" i="29" s="1"/>
  <c r="AL1422" i="29" s="1"/>
  <c r="N1423" i="29"/>
  <c r="O1423" i="29" s="1"/>
  <c r="AL1423" i="29" s="1"/>
  <c r="N1424" i="29"/>
  <c r="O1424" i="29" s="1"/>
  <c r="AL1424" i="29" s="1"/>
  <c r="N1425" i="29"/>
  <c r="O1425" i="29" s="1"/>
  <c r="AL1425" i="29" s="1"/>
  <c r="N1426" i="29"/>
  <c r="O1426" i="29" s="1"/>
  <c r="AL1426" i="29" s="1"/>
  <c r="N1427" i="29"/>
  <c r="O1427" i="29" s="1"/>
  <c r="AL1427" i="29" s="1"/>
  <c r="N1428" i="29"/>
  <c r="O1428" i="29" s="1"/>
  <c r="AL1428" i="29" s="1"/>
  <c r="N1429" i="29"/>
  <c r="O1429" i="29" s="1"/>
  <c r="AL1429" i="29" s="1"/>
  <c r="N1430" i="29"/>
  <c r="O1430" i="29" s="1"/>
  <c r="AL1430" i="29" s="1"/>
  <c r="N1431" i="29"/>
  <c r="O1431" i="29" s="1"/>
  <c r="AL1431" i="29" s="1"/>
  <c r="N1432" i="29"/>
  <c r="O1432" i="29" s="1"/>
  <c r="AL1432" i="29" s="1"/>
  <c r="N1433" i="29"/>
  <c r="O1433" i="29" s="1"/>
  <c r="AL1433" i="29" s="1"/>
  <c r="N1434" i="29"/>
  <c r="O1434" i="29" s="1"/>
  <c r="AL1434" i="29" s="1"/>
  <c r="N1435" i="29"/>
  <c r="O1435" i="29" s="1"/>
  <c r="AL1435" i="29" s="1"/>
  <c r="N1436" i="29"/>
  <c r="O1436" i="29" s="1"/>
  <c r="AL1436" i="29" s="1"/>
  <c r="N1437" i="29"/>
  <c r="O1437" i="29" s="1"/>
  <c r="AL1437" i="29" s="1"/>
  <c r="N1438" i="29"/>
  <c r="O1438" i="29" s="1"/>
  <c r="AL1438" i="29" s="1"/>
  <c r="N1439" i="29"/>
  <c r="O1439" i="29" s="1"/>
  <c r="AL1439" i="29" s="1"/>
  <c r="N1440" i="29"/>
  <c r="O1440" i="29" s="1"/>
  <c r="AL1440" i="29" s="1"/>
  <c r="N1441" i="29"/>
  <c r="O1441" i="29" s="1"/>
  <c r="AL1441" i="29" s="1"/>
  <c r="N1442" i="29"/>
  <c r="O1442" i="29" s="1"/>
  <c r="AL1442" i="29" s="1"/>
  <c r="N1443" i="29"/>
  <c r="O1443" i="29" s="1"/>
  <c r="AL1443" i="29" s="1"/>
  <c r="N1444" i="29"/>
  <c r="O1444" i="29" s="1"/>
  <c r="AL1444" i="29" s="1"/>
  <c r="N1445" i="29"/>
  <c r="O1445" i="29" s="1"/>
  <c r="AL1445" i="29" s="1"/>
  <c r="N1446" i="29"/>
  <c r="O1446" i="29" s="1"/>
  <c r="AL1446" i="29" s="1"/>
  <c r="N1447" i="29"/>
  <c r="O1447" i="29" s="1"/>
  <c r="AL1447" i="29" s="1"/>
  <c r="N1448" i="29"/>
  <c r="O1448" i="29" s="1"/>
  <c r="AL1448" i="29" s="1"/>
  <c r="N1449" i="29"/>
  <c r="O1449" i="29" s="1"/>
  <c r="AL1449" i="29" s="1"/>
  <c r="N1450" i="29"/>
  <c r="O1450" i="29" s="1"/>
  <c r="AL1450" i="29" s="1"/>
  <c r="N1451" i="29"/>
  <c r="O1451" i="29" s="1"/>
  <c r="AL1451" i="29" s="1"/>
  <c r="N1452" i="29"/>
  <c r="O1452" i="29" s="1"/>
  <c r="AL1452" i="29" s="1"/>
  <c r="N1453" i="29"/>
  <c r="O1453" i="29" s="1"/>
  <c r="AL1453" i="29" s="1"/>
  <c r="N1454" i="29"/>
  <c r="O1454" i="29" s="1"/>
  <c r="AL1454" i="29" s="1"/>
  <c r="N1455" i="29"/>
  <c r="O1455" i="29" s="1"/>
  <c r="AL1455" i="29" s="1"/>
  <c r="N1456" i="29"/>
  <c r="O1456" i="29" s="1"/>
  <c r="AL1456" i="29" s="1"/>
  <c r="N1457" i="29"/>
  <c r="O1457" i="29" s="1"/>
  <c r="AL1457" i="29" s="1"/>
  <c r="N1458" i="29"/>
  <c r="O1458" i="29" s="1"/>
  <c r="AL1458" i="29" s="1"/>
  <c r="N1459" i="29"/>
  <c r="O1459" i="29" s="1"/>
  <c r="AL1459" i="29" s="1"/>
  <c r="N1460" i="29"/>
  <c r="O1460" i="29" s="1"/>
  <c r="AL1460" i="29" s="1"/>
  <c r="N1461" i="29"/>
  <c r="O1461" i="29" s="1"/>
  <c r="AL1461" i="29" s="1"/>
  <c r="N1462" i="29"/>
  <c r="O1462" i="29" s="1"/>
  <c r="AL1462" i="29" s="1"/>
  <c r="N1463" i="29"/>
  <c r="O1463" i="29" s="1"/>
  <c r="AL1463" i="29" s="1"/>
  <c r="N1464" i="29"/>
  <c r="O1464" i="29" s="1"/>
  <c r="AL1464" i="29" s="1"/>
  <c r="N1465" i="29"/>
  <c r="O1465" i="29" s="1"/>
  <c r="AL1465" i="29" s="1"/>
  <c r="N1466" i="29"/>
  <c r="O1466" i="29" s="1"/>
  <c r="AL1466" i="29" s="1"/>
  <c r="N1467" i="29"/>
  <c r="O1467" i="29" s="1"/>
  <c r="AL1467" i="29" s="1"/>
  <c r="N1468" i="29"/>
  <c r="O1468" i="29" s="1"/>
  <c r="AL1468" i="29" s="1"/>
  <c r="N1469" i="29"/>
  <c r="O1469" i="29" s="1"/>
  <c r="AL1469" i="29" s="1"/>
  <c r="N1470" i="29"/>
  <c r="O1470" i="29" s="1"/>
  <c r="AL1470" i="29" s="1"/>
  <c r="N1471" i="29"/>
  <c r="O1471" i="29" s="1"/>
  <c r="AL1471" i="29" s="1"/>
  <c r="N1472" i="29"/>
  <c r="O1472" i="29" s="1"/>
  <c r="AL1472" i="29" s="1"/>
  <c r="N1473" i="29"/>
  <c r="O1473" i="29" s="1"/>
  <c r="AL1473" i="29" s="1"/>
  <c r="N1474" i="29"/>
  <c r="O1474" i="29" s="1"/>
  <c r="AL1474" i="29" s="1"/>
  <c r="N1475" i="29"/>
  <c r="O1475" i="29" s="1"/>
  <c r="AL1475" i="29" s="1"/>
  <c r="N1476" i="29"/>
  <c r="O1476" i="29" s="1"/>
  <c r="AL1476" i="29" s="1"/>
  <c r="N1477" i="29"/>
  <c r="O1477" i="29" s="1"/>
  <c r="AL1477" i="29" s="1"/>
  <c r="N1478" i="29"/>
  <c r="O1478" i="29" s="1"/>
  <c r="AL1478" i="29" s="1"/>
  <c r="N1479" i="29"/>
  <c r="O1479" i="29" s="1"/>
  <c r="AL1479" i="29" s="1"/>
  <c r="N1480" i="29"/>
  <c r="O1480" i="29" s="1"/>
  <c r="AL1480" i="29" s="1"/>
  <c r="N1481" i="29"/>
  <c r="O1481" i="29" s="1"/>
  <c r="AL1481" i="29" s="1"/>
  <c r="N1482" i="29"/>
  <c r="O1482" i="29" s="1"/>
  <c r="AL1482" i="29" s="1"/>
  <c r="N1483" i="29"/>
  <c r="O1483" i="29" s="1"/>
  <c r="AL1483" i="29" s="1"/>
  <c r="N1484" i="29"/>
  <c r="O1484" i="29" s="1"/>
  <c r="AL1484" i="29" s="1"/>
  <c r="N1485" i="29"/>
  <c r="O1485" i="29" s="1"/>
  <c r="AL1485" i="29" s="1"/>
  <c r="N1486" i="29"/>
  <c r="O1486" i="29" s="1"/>
  <c r="AL1486" i="29" s="1"/>
  <c r="N1487" i="29"/>
  <c r="O1487" i="29" s="1"/>
  <c r="AL1487" i="29" s="1"/>
  <c r="N1488" i="29"/>
  <c r="O1488" i="29" s="1"/>
  <c r="AL1488" i="29" s="1"/>
  <c r="N1489" i="29"/>
  <c r="O1489" i="29" s="1"/>
  <c r="AL1489" i="29" s="1"/>
  <c r="N1490" i="29"/>
  <c r="O1490" i="29" s="1"/>
  <c r="AL1490" i="29" s="1"/>
  <c r="N1491" i="29"/>
  <c r="O1491" i="29" s="1"/>
  <c r="AL1491" i="29" s="1"/>
  <c r="N1492" i="29"/>
  <c r="O1492" i="29" s="1"/>
  <c r="AL1492" i="29" s="1"/>
  <c r="N1493" i="29"/>
  <c r="O1493" i="29" s="1"/>
  <c r="AL1493" i="29" s="1"/>
  <c r="N1494" i="29"/>
  <c r="O1494" i="29" s="1"/>
  <c r="AL1494" i="29" s="1"/>
  <c r="N1495" i="29"/>
  <c r="O1495" i="29" s="1"/>
  <c r="AL1495" i="29" s="1"/>
  <c r="N1496" i="29"/>
  <c r="O1496" i="29" s="1"/>
  <c r="AL1496" i="29" s="1"/>
  <c r="N1497" i="29"/>
  <c r="O1497" i="29" s="1"/>
  <c r="AL1497" i="29" s="1"/>
  <c r="N1498" i="29"/>
  <c r="O1498" i="29" s="1"/>
  <c r="AL1498" i="29" s="1"/>
  <c r="N1499" i="29"/>
  <c r="O1499" i="29" s="1"/>
  <c r="AL1499" i="29" s="1"/>
  <c r="N1500" i="29"/>
  <c r="O1500" i="29" s="1"/>
  <c r="AL1500" i="29" s="1"/>
  <c r="N1501" i="29"/>
  <c r="O1501" i="29" s="1"/>
  <c r="AL1501" i="29" s="1"/>
  <c r="N1502" i="29"/>
  <c r="O1502" i="29" s="1"/>
  <c r="AL1502" i="29" s="1"/>
  <c r="N1503" i="29"/>
  <c r="O1503" i="29" s="1"/>
  <c r="AL1503" i="29" s="1"/>
  <c r="N1504" i="29"/>
  <c r="O1504" i="29" s="1"/>
  <c r="AL1504" i="29" s="1"/>
  <c r="N1505" i="29"/>
  <c r="O1505" i="29" s="1"/>
  <c r="AL1505" i="29" s="1"/>
  <c r="N1506" i="29"/>
  <c r="O1506" i="29" s="1"/>
  <c r="AL1506" i="29" s="1"/>
  <c r="N1507" i="29"/>
  <c r="O1507" i="29" s="1"/>
  <c r="AL1507" i="29" s="1"/>
  <c r="N1508" i="29"/>
  <c r="O1508" i="29" s="1"/>
  <c r="AL1508" i="29" s="1"/>
  <c r="N1509" i="29"/>
  <c r="O1509" i="29" s="1"/>
  <c r="AL1509" i="29" s="1"/>
  <c r="N1510" i="29"/>
  <c r="O1510" i="29" s="1"/>
  <c r="AL1510" i="29" s="1"/>
  <c r="N1511" i="29"/>
  <c r="O1511" i="29" s="1"/>
  <c r="AL1511" i="29" s="1"/>
  <c r="N1512" i="29"/>
  <c r="O1512" i="29" s="1"/>
  <c r="AL1512" i="29" s="1"/>
  <c r="N1513" i="29"/>
  <c r="O1513" i="29" s="1"/>
  <c r="AL1513" i="29" s="1"/>
  <c r="N1514" i="29"/>
  <c r="O1514" i="29" s="1"/>
  <c r="AL1514" i="29" s="1"/>
  <c r="N1515" i="29"/>
  <c r="O1515" i="29" s="1"/>
  <c r="AL1515" i="29" s="1"/>
  <c r="N1516" i="29"/>
  <c r="O1516" i="29" s="1"/>
  <c r="AL1516" i="29" s="1"/>
  <c r="N1517" i="29"/>
  <c r="O1517" i="29" s="1"/>
  <c r="AL1517" i="29" s="1"/>
  <c r="N1518" i="29"/>
  <c r="O1518" i="29" s="1"/>
  <c r="AL1518" i="29" s="1"/>
  <c r="N1519" i="29"/>
  <c r="O1519" i="29" s="1"/>
  <c r="AL1519" i="29" s="1"/>
  <c r="N1520" i="29"/>
  <c r="O1520" i="29" s="1"/>
  <c r="AL1520" i="29" s="1"/>
  <c r="N1521" i="29"/>
  <c r="O1521" i="29" s="1"/>
  <c r="AL1521" i="29" s="1"/>
  <c r="N1522" i="29"/>
  <c r="O1522" i="29" s="1"/>
  <c r="AL1522" i="29" s="1"/>
  <c r="N1523" i="29"/>
  <c r="O1523" i="29" s="1"/>
  <c r="AL1523" i="29" s="1"/>
  <c r="N1524" i="29"/>
  <c r="O1524" i="29" s="1"/>
  <c r="AL1524" i="29" s="1"/>
  <c r="N1525" i="29"/>
  <c r="O1525" i="29" s="1"/>
  <c r="AL1525" i="29" s="1"/>
  <c r="N1526" i="29"/>
  <c r="O1526" i="29" s="1"/>
  <c r="AL1526" i="29" s="1"/>
  <c r="N1527" i="29"/>
  <c r="O1527" i="29" s="1"/>
  <c r="AL1527" i="29" s="1"/>
  <c r="N1528" i="29"/>
  <c r="O1528" i="29" s="1"/>
  <c r="AL1528" i="29" s="1"/>
  <c r="N1529" i="29"/>
  <c r="O1529" i="29" s="1"/>
  <c r="AL1529" i="29" s="1"/>
  <c r="N1530" i="29"/>
  <c r="O1530" i="29" s="1"/>
  <c r="AL1530" i="29" s="1"/>
  <c r="N1531" i="29"/>
  <c r="O1531" i="29" s="1"/>
  <c r="AL1531" i="29" s="1"/>
  <c r="N1532" i="29"/>
  <c r="O1532" i="29" s="1"/>
  <c r="AL1532" i="29" s="1"/>
  <c r="N1533" i="29"/>
  <c r="O1533" i="29" s="1"/>
  <c r="AL1533" i="29" s="1"/>
  <c r="N1534" i="29"/>
  <c r="O1534" i="29" s="1"/>
  <c r="AL1534" i="29" s="1"/>
  <c r="N1535" i="29"/>
  <c r="O1535" i="29" s="1"/>
  <c r="AL1535" i="29" s="1"/>
  <c r="N1536" i="29"/>
  <c r="O1536" i="29" s="1"/>
  <c r="AL1536" i="29" s="1"/>
  <c r="N1537" i="29"/>
  <c r="O1537" i="29" s="1"/>
  <c r="AL1537" i="29" s="1"/>
  <c r="N1538" i="29"/>
  <c r="O1538" i="29" s="1"/>
  <c r="AL1538" i="29" s="1"/>
  <c r="N1539" i="29"/>
  <c r="O1539" i="29" s="1"/>
  <c r="AL1539" i="29" s="1"/>
  <c r="N1540" i="29"/>
  <c r="O1540" i="29" s="1"/>
  <c r="AL1540" i="29" s="1"/>
  <c r="N1541" i="29"/>
  <c r="O1541" i="29" s="1"/>
  <c r="AL1541" i="29" s="1"/>
  <c r="N1542" i="29"/>
  <c r="O1542" i="29" s="1"/>
  <c r="AL1542" i="29" s="1"/>
  <c r="N1543" i="29"/>
  <c r="O1543" i="29" s="1"/>
  <c r="AL1543" i="29" s="1"/>
  <c r="N1544" i="29"/>
  <c r="O1544" i="29" s="1"/>
  <c r="AL1544" i="29" s="1"/>
  <c r="N1545" i="29"/>
  <c r="O1545" i="29" s="1"/>
  <c r="AL1545" i="29" s="1"/>
  <c r="N1546" i="29"/>
  <c r="O1546" i="29" s="1"/>
  <c r="AL1546" i="29" s="1"/>
  <c r="N1547" i="29"/>
  <c r="O1547" i="29" s="1"/>
  <c r="AL1547" i="29" s="1"/>
  <c r="N1548" i="29"/>
  <c r="O1548" i="29" s="1"/>
  <c r="AL1548" i="29" s="1"/>
  <c r="N1549" i="29"/>
  <c r="O1549" i="29" s="1"/>
  <c r="AL1549" i="29" s="1"/>
  <c r="N1550" i="29"/>
  <c r="O1550" i="29" s="1"/>
  <c r="AL1550" i="29" s="1"/>
  <c r="N1551" i="29"/>
  <c r="O1551" i="29" s="1"/>
  <c r="AL1551" i="29" s="1"/>
  <c r="N1552" i="29"/>
  <c r="O1552" i="29" s="1"/>
  <c r="AL1552" i="29" s="1"/>
  <c r="N1553" i="29"/>
  <c r="O1553" i="29" s="1"/>
  <c r="AL1553" i="29" s="1"/>
  <c r="N1554" i="29"/>
  <c r="O1554" i="29" s="1"/>
  <c r="AL1554" i="29" s="1"/>
  <c r="N1555" i="29"/>
  <c r="O1555" i="29" s="1"/>
  <c r="AL1555" i="29" s="1"/>
  <c r="N1556" i="29"/>
  <c r="O1556" i="29" s="1"/>
  <c r="AL1556" i="29" s="1"/>
  <c r="N1557" i="29"/>
  <c r="O1557" i="29" s="1"/>
  <c r="AL1557" i="29" s="1"/>
  <c r="N1558" i="29"/>
  <c r="O1558" i="29" s="1"/>
  <c r="AL1558" i="29" s="1"/>
  <c r="N1559" i="29"/>
  <c r="O1559" i="29" s="1"/>
  <c r="AL1559" i="29" s="1"/>
  <c r="N1560" i="29"/>
  <c r="O1560" i="29" s="1"/>
  <c r="AL1560" i="29" s="1"/>
  <c r="N1561" i="29"/>
  <c r="O1561" i="29" s="1"/>
  <c r="AL1561" i="29" s="1"/>
  <c r="N1562" i="29"/>
  <c r="O1562" i="29" s="1"/>
  <c r="AL1562" i="29" s="1"/>
  <c r="N1563" i="29"/>
  <c r="O1563" i="29" s="1"/>
  <c r="AL1563" i="29" s="1"/>
  <c r="N1564" i="29"/>
  <c r="O1564" i="29" s="1"/>
  <c r="AL1564" i="29" s="1"/>
  <c r="N1565" i="29"/>
  <c r="O1565" i="29" s="1"/>
  <c r="AL1565" i="29" s="1"/>
  <c r="N1566" i="29"/>
  <c r="O1566" i="29" s="1"/>
  <c r="AL1566" i="29" s="1"/>
  <c r="N1567" i="29"/>
  <c r="O1567" i="29" s="1"/>
  <c r="AL1567" i="29" s="1"/>
  <c r="N1568" i="29"/>
  <c r="O1568" i="29" s="1"/>
  <c r="AL1568" i="29" s="1"/>
  <c r="N1569" i="29"/>
  <c r="O1569" i="29" s="1"/>
  <c r="AL1569" i="29" s="1"/>
  <c r="N1570" i="29"/>
  <c r="O1570" i="29" s="1"/>
  <c r="AL1570" i="29" s="1"/>
  <c r="N1571" i="29"/>
  <c r="O1571" i="29" s="1"/>
  <c r="AL1571" i="29" s="1"/>
  <c r="N1572" i="29"/>
  <c r="O1572" i="29" s="1"/>
  <c r="AL1572" i="29" s="1"/>
  <c r="N1573" i="29"/>
  <c r="O1573" i="29" s="1"/>
  <c r="AL1573" i="29" s="1"/>
  <c r="N1574" i="29"/>
  <c r="O1574" i="29" s="1"/>
  <c r="AL1574" i="29" s="1"/>
  <c r="N1575" i="29"/>
  <c r="O1575" i="29" s="1"/>
  <c r="AL1575" i="29" s="1"/>
  <c r="N1576" i="29"/>
  <c r="O1576" i="29" s="1"/>
  <c r="AL1576" i="29" s="1"/>
  <c r="N1577" i="29"/>
  <c r="O1577" i="29" s="1"/>
  <c r="AL1577" i="29" s="1"/>
  <c r="N1578" i="29"/>
  <c r="O1578" i="29" s="1"/>
  <c r="AL1578" i="29" s="1"/>
  <c r="N1579" i="29"/>
  <c r="O1579" i="29" s="1"/>
  <c r="AL1579" i="29" s="1"/>
  <c r="N1580" i="29"/>
  <c r="O1580" i="29" s="1"/>
  <c r="AL1580" i="29" s="1"/>
  <c r="N1581" i="29"/>
  <c r="O1581" i="29" s="1"/>
  <c r="AL1581" i="29" s="1"/>
  <c r="N1582" i="29"/>
  <c r="O1582" i="29" s="1"/>
  <c r="AL1582" i="29" s="1"/>
  <c r="N1583" i="29"/>
  <c r="O1583" i="29" s="1"/>
  <c r="AL1583" i="29" s="1"/>
  <c r="N1584" i="29"/>
  <c r="O1584" i="29" s="1"/>
  <c r="AL1584" i="29" s="1"/>
  <c r="N1585" i="29"/>
  <c r="O1585" i="29" s="1"/>
  <c r="AL1585" i="29" s="1"/>
  <c r="N1586" i="29"/>
  <c r="O1586" i="29" s="1"/>
  <c r="AL1586" i="29" s="1"/>
  <c r="N1587" i="29"/>
  <c r="O1587" i="29" s="1"/>
  <c r="AL1587" i="29" s="1"/>
  <c r="N1588" i="29"/>
  <c r="O1588" i="29" s="1"/>
  <c r="AL1588" i="29" s="1"/>
  <c r="N1589" i="29"/>
  <c r="O1589" i="29" s="1"/>
  <c r="AL1589" i="29" s="1"/>
  <c r="N1590" i="29"/>
  <c r="O1590" i="29" s="1"/>
  <c r="AL1590" i="29" s="1"/>
  <c r="N1591" i="29"/>
  <c r="O1591" i="29" s="1"/>
  <c r="AL1591" i="29" s="1"/>
  <c r="N1592" i="29"/>
  <c r="O1592" i="29" s="1"/>
  <c r="AL1592" i="29" s="1"/>
  <c r="N1593" i="29"/>
  <c r="O1593" i="29" s="1"/>
  <c r="AL1593" i="29" s="1"/>
  <c r="N1594" i="29"/>
  <c r="O1594" i="29" s="1"/>
  <c r="AL1594" i="29" s="1"/>
  <c r="N1595" i="29"/>
  <c r="O1595" i="29" s="1"/>
  <c r="AL1595" i="29" s="1"/>
  <c r="N1596" i="29"/>
  <c r="O1596" i="29" s="1"/>
  <c r="AL1596" i="29" s="1"/>
  <c r="N1597" i="29"/>
  <c r="O1597" i="29" s="1"/>
  <c r="AL1597" i="29" s="1"/>
  <c r="N1598" i="29"/>
  <c r="O1598" i="29" s="1"/>
  <c r="AL1598" i="29" s="1"/>
  <c r="N1599" i="29"/>
  <c r="O1599" i="29" s="1"/>
  <c r="AL1599" i="29" s="1"/>
  <c r="N1600" i="29"/>
  <c r="O1600" i="29" s="1"/>
  <c r="AL1600" i="29" s="1"/>
  <c r="N1601" i="29"/>
  <c r="O1601" i="29" s="1"/>
  <c r="AL1601" i="29" s="1"/>
  <c r="N1602" i="29"/>
  <c r="O1602" i="29" s="1"/>
  <c r="AL1602" i="29" s="1"/>
  <c r="N1603" i="29"/>
  <c r="O1603" i="29" s="1"/>
  <c r="AL1603" i="29" s="1"/>
  <c r="N1604" i="29"/>
  <c r="O1604" i="29" s="1"/>
  <c r="AL1604" i="29" s="1"/>
  <c r="N1605" i="29"/>
  <c r="O1605" i="29" s="1"/>
  <c r="AL1605" i="29" s="1"/>
  <c r="N1606" i="29"/>
  <c r="O1606" i="29" s="1"/>
  <c r="AL1606" i="29" s="1"/>
  <c r="N1607" i="29"/>
  <c r="O1607" i="29" s="1"/>
  <c r="AL1607" i="29" s="1"/>
  <c r="N1608" i="29"/>
  <c r="O1608" i="29" s="1"/>
  <c r="AL1608" i="29" s="1"/>
  <c r="N1609" i="29"/>
  <c r="O1609" i="29" s="1"/>
  <c r="AL1609" i="29" s="1"/>
  <c r="N1610" i="29"/>
  <c r="O1610" i="29" s="1"/>
  <c r="AL1610" i="29" s="1"/>
  <c r="N1611" i="29"/>
  <c r="O1611" i="29" s="1"/>
  <c r="AL1611" i="29" s="1"/>
  <c r="N1612" i="29"/>
  <c r="O1612" i="29" s="1"/>
  <c r="AL1612" i="29" s="1"/>
  <c r="N1613" i="29"/>
  <c r="O1613" i="29" s="1"/>
  <c r="AL1613" i="29" s="1"/>
  <c r="N1614" i="29"/>
  <c r="O1614" i="29" s="1"/>
  <c r="AL1614" i="29" s="1"/>
  <c r="N1615" i="29"/>
  <c r="O1615" i="29" s="1"/>
  <c r="AL1615" i="29" s="1"/>
  <c r="N1616" i="29"/>
  <c r="O1616" i="29" s="1"/>
  <c r="AL1616" i="29" s="1"/>
  <c r="N1617" i="29"/>
  <c r="O1617" i="29" s="1"/>
  <c r="AL1617" i="29" s="1"/>
  <c r="N1618" i="29"/>
  <c r="O1618" i="29" s="1"/>
  <c r="AL1618" i="29" s="1"/>
  <c r="N1619" i="29"/>
  <c r="O1619" i="29" s="1"/>
  <c r="AL1619" i="29" s="1"/>
  <c r="N1620" i="29"/>
  <c r="O1620" i="29" s="1"/>
  <c r="AL1620" i="29" s="1"/>
  <c r="N1621" i="29"/>
  <c r="O1621" i="29" s="1"/>
  <c r="AL1621" i="29" s="1"/>
  <c r="N1622" i="29"/>
  <c r="O1622" i="29" s="1"/>
  <c r="AL1622" i="29" s="1"/>
  <c r="N1623" i="29"/>
  <c r="O1623" i="29" s="1"/>
  <c r="AL1623" i="29" s="1"/>
  <c r="N1624" i="29"/>
  <c r="O1624" i="29" s="1"/>
  <c r="AL1624" i="29" s="1"/>
  <c r="N1625" i="29"/>
  <c r="O1625" i="29" s="1"/>
  <c r="AL1625" i="29" s="1"/>
  <c r="N1626" i="29"/>
  <c r="O1626" i="29" s="1"/>
  <c r="AL1626" i="29" s="1"/>
  <c r="N1627" i="29"/>
  <c r="O1627" i="29" s="1"/>
  <c r="AL1627" i="29" s="1"/>
  <c r="N1628" i="29"/>
  <c r="O1628" i="29" s="1"/>
  <c r="AL1628" i="29" s="1"/>
  <c r="N1629" i="29"/>
  <c r="O1629" i="29" s="1"/>
  <c r="AL1629" i="29" s="1"/>
  <c r="N1630" i="29"/>
  <c r="O1630" i="29" s="1"/>
  <c r="AL1630" i="29" s="1"/>
  <c r="N1631" i="29"/>
  <c r="O1631" i="29" s="1"/>
  <c r="AL1631" i="29" s="1"/>
  <c r="N1632" i="29"/>
  <c r="O1632" i="29" s="1"/>
  <c r="AL1632" i="29" s="1"/>
  <c r="N1633" i="29"/>
  <c r="O1633" i="29" s="1"/>
  <c r="AL1633" i="29" s="1"/>
  <c r="N1634" i="29"/>
  <c r="O1634" i="29" s="1"/>
  <c r="AL1634" i="29" s="1"/>
  <c r="N1635" i="29"/>
  <c r="O1635" i="29" s="1"/>
  <c r="AL1635" i="29" s="1"/>
  <c r="N1636" i="29"/>
  <c r="O1636" i="29" s="1"/>
  <c r="AL1636" i="29" s="1"/>
  <c r="N1637" i="29"/>
  <c r="O1637" i="29" s="1"/>
  <c r="AL1637" i="29" s="1"/>
  <c r="N1638" i="29"/>
  <c r="O1638" i="29" s="1"/>
  <c r="AL1638" i="29" s="1"/>
  <c r="N1639" i="29"/>
  <c r="O1639" i="29" s="1"/>
  <c r="AL1639" i="29" s="1"/>
  <c r="N1640" i="29"/>
  <c r="O1640" i="29" s="1"/>
  <c r="AL1640" i="29" s="1"/>
  <c r="N1641" i="29"/>
  <c r="O1641" i="29" s="1"/>
  <c r="AL1641" i="29" s="1"/>
  <c r="N1642" i="29"/>
  <c r="O1642" i="29" s="1"/>
  <c r="AL1642" i="29" s="1"/>
  <c r="N1643" i="29"/>
  <c r="O1643" i="29" s="1"/>
  <c r="AL1643" i="29" s="1"/>
  <c r="N1644" i="29"/>
  <c r="O1644" i="29" s="1"/>
  <c r="AL1644" i="29" s="1"/>
  <c r="N1645" i="29"/>
  <c r="O1645" i="29" s="1"/>
  <c r="AL1645" i="29" s="1"/>
  <c r="N1646" i="29"/>
  <c r="O1646" i="29" s="1"/>
  <c r="AL1646" i="29" s="1"/>
  <c r="N1647" i="29"/>
  <c r="O1647" i="29" s="1"/>
  <c r="AL1647" i="29" s="1"/>
  <c r="N1648" i="29"/>
  <c r="O1648" i="29" s="1"/>
  <c r="AL1648" i="29" s="1"/>
  <c r="N1649" i="29"/>
  <c r="O1649" i="29" s="1"/>
  <c r="AL1649" i="29" s="1"/>
  <c r="N1650" i="29"/>
  <c r="O1650" i="29" s="1"/>
  <c r="AL1650" i="29" s="1"/>
  <c r="N1651" i="29"/>
  <c r="O1651" i="29" s="1"/>
  <c r="AL1651" i="29" s="1"/>
  <c r="N1652" i="29"/>
  <c r="O1652" i="29" s="1"/>
  <c r="AL1652" i="29" s="1"/>
  <c r="N1653" i="29"/>
  <c r="O1653" i="29" s="1"/>
  <c r="AL1653" i="29" s="1"/>
  <c r="N1654" i="29"/>
  <c r="O1654" i="29" s="1"/>
  <c r="AL1654" i="29" s="1"/>
  <c r="N1655" i="29"/>
  <c r="O1655" i="29" s="1"/>
  <c r="AL1655" i="29" s="1"/>
  <c r="N1656" i="29"/>
  <c r="O1656" i="29" s="1"/>
  <c r="AL1656" i="29" s="1"/>
  <c r="N1657" i="29"/>
  <c r="O1657" i="29" s="1"/>
  <c r="AL1657" i="29" s="1"/>
  <c r="N1658" i="29"/>
  <c r="O1658" i="29" s="1"/>
  <c r="AL1658" i="29" s="1"/>
  <c r="N1659" i="29"/>
  <c r="O1659" i="29" s="1"/>
  <c r="AL1659" i="29" s="1"/>
  <c r="N1660" i="29"/>
  <c r="O1660" i="29" s="1"/>
  <c r="AL1660" i="29" s="1"/>
  <c r="N1661" i="29"/>
  <c r="O1661" i="29" s="1"/>
  <c r="AL1661" i="29" s="1"/>
  <c r="N1662" i="29"/>
  <c r="O1662" i="29" s="1"/>
  <c r="AL1662" i="29" s="1"/>
  <c r="N1663" i="29"/>
  <c r="O1663" i="29" s="1"/>
  <c r="AL1663" i="29" s="1"/>
  <c r="N1664" i="29"/>
  <c r="O1664" i="29" s="1"/>
  <c r="AL1664" i="29" s="1"/>
  <c r="N1665" i="29"/>
  <c r="O1665" i="29" s="1"/>
  <c r="AL1665" i="29" s="1"/>
  <c r="N1666" i="29"/>
  <c r="O1666" i="29" s="1"/>
  <c r="AL1666" i="29" s="1"/>
  <c r="N1667" i="29"/>
  <c r="O1667" i="29" s="1"/>
  <c r="AL1667" i="29" s="1"/>
  <c r="N1668" i="29"/>
  <c r="O1668" i="29" s="1"/>
  <c r="AL1668" i="29" s="1"/>
  <c r="N1669" i="29"/>
  <c r="O1669" i="29" s="1"/>
  <c r="AL1669" i="29" s="1"/>
  <c r="N1670" i="29"/>
  <c r="O1670" i="29" s="1"/>
  <c r="AL1670" i="29" s="1"/>
  <c r="N1671" i="29"/>
  <c r="O1671" i="29" s="1"/>
  <c r="AL1671" i="29" s="1"/>
  <c r="N1672" i="29"/>
  <c r="O1672" i="29" s="1"/>
  <c r="AL1672" i="29" s="1"/>
  <c r="N1673" i="29"/>
  <c r="O1673" i="29" s="1"/>
  <c r="AL1673" i="29" s="1"/>
  <c r="N1674" i="29"/>
  <c r="O1674" i="29" s="1"/>
  <c r="AL1674" i="29" s="1"/>
  <c r="N1675" i="29"/>
  <c r="O1675" i="29" s="1"/>
  <c r="AL1675" i="29" s="1"/>
  <c r="N1676" i="29"/>
  <c r="O1676" i="29" s="1"/>
  <c r="AL1676" i="29" s="1"/>
  <c r="N1677" i="29"/>
  <c r="O1677" i="29" s="1"/>
  <c r="AL1677" i="29" s="1"/>
  <c r="N1678" i="29"/>
  <c r="O1678" i="29" s="1"/>
  <c r="AL1678" i="29" s="1"/>
  <c r="N1679" i="29"/>
  <c r="O1679" i="29" s="1"/>
  <c r="AL1679" i="29" s="1"/>
  <c r="N1680" i="29"/>
  <c r="O1680" i="29" s="1"/>
  <c r="AL1680" i="29" s="1"/>
  <c r="N1681" i="29"/>
  <c r="O1681" i="29" s="1"/>
  <c r="AL1681" i="29" s="1"/>
  <c r="N1682" i="29"/>
  <c r="O1682" i="29" s="1"/>
  <c r="AL1682" i="29" s="1"/>
  <c r="N1683" i="29"/>
  <c r="O1683" i="29" s="1"/>
  <c r="AL1683" i="29" s="1"/>
  <c r="N1684" i="29"/>
  <c r="O1684" i="29" s="1"/>
  <c r="AL1684" i="29" s="1"/>
  <c r="N1685" i="29"/>
  <c r="O1685" i="29" s="1"/>
  <c r="AL1685" i="29" s="1"/>
  <c r="N1686" i="29"/>
  <c r="O1686" i="29" s="1"/>
  <c r="AL1686" i="29" s="1"/>
  <c r="N1687" i="29"/>
  <c r="O1687" i="29" s="1"/>
  <c r="AL1687" i="29" s="1"/>
  <c r="N1688" i="29"/>
  <c r="O1688" i="29" s="1"/>
  <c r="AL1688" i="29" s="1"/>
  <c r="N1689" i="29"/>
  <c r="O1689" i="29" s="1"/>
  <c r="AL1689" i="29" s="1"/>
  <c r="N1690" i="29"/>
  <c r="O1690" i="29" s="1"/>
  <c r="AL1690" i="29" s="1"/>
  <c r="N1691" i="29"/>
  <c r="O1691" i="29" s="1"/>
  <c r="AL1691" i="29" s="1"/>
  <c r="N1692" i="29"/>
  <c r="O1692" i="29" s="1"/>
  <c r="AL1692" i="29" s="1"/>
  <c r="N1693" i="29"/>
  <c r="O1693" i="29" s="1"/>
  <c r="AL1693" i="29" s="1"/>
  <c r="N1694" i="29"/>
  <c r="O1694" i="29" s="1"/>
  <c r="AL1694" i="29" s="1"/>
  <c r="N1695" i="29"/>
  <c r="O1695" i="29" s="1"/>
  <c r="AL1695" i="29" s="1"/>
  <c r="N1696" i="29"/>
  <c r="O1696" i="29" s="1"/>
  <c r="AL1696" i="29" s="1"/>
  <c r="N1697" i="29"/>
  <c r="O1697" i="29" s="1"/>
  <c r="AL1697" i="29" s="1"/>
  <c r="N1698" i="29"/>
  <c r="O1698" i="29" s="1"/>
  <c r="AL1698" i="29" s="1"/>
  <c r="N1699" i="29"/>
  <c r="O1699" i="29" s="1"/>
  <c r="AL1699" i="29" s="1"/>
  <c r="N1700" i="29"/>
  <c r="O1700" i="29" s="1"/>
  <c r="AL1700" i="29" s="1"/>
  <c r="N1701" i="29"/>
  <c r="O1701" i="29" s="1"/>
  <c r="AL1701" i="29" s="1"/>
  <c r="N1702" i="29"/>
  <c r="O1702" i="29" s="1"/>
  <c r="AL1702" i="29" s="1"/>
  <c r="N1703" i="29"/>
  <c r="O1703" i="29" s="1"/>
  <c r="AL1703" i="29" s="1"/>
  <c r="N1704" i="29"/>
  <c r="O1704" i="29" s="1"/>
  <c r="AL1704" i="29" s="1"/>
  <c r="N1705" i="29"/>
  <c r="O1705" i="29" s="1"/>
  <c r="AL1705" i="29" s="1"/>
  <c r="N1706" i="29"/>
  <c r="O1706" i="29" s="1"/>
  <c r="AL1706" i="29" s="1"/>
  <c r="N1707" i="29"/>
  <c r="O1707" i="29" s="1"/>
  <c r="AL1707" i="29" s="1"/>
  <c r="N1708" i="29"/>
  <c r="O1708" i="29" s="1"/>
  <c r="AL1708" i="29" s="1"/>
  <c r="N1709" i="29"/>
  <c r="O1709" i="29" s="1"/>
  <c r="AL1709" i="29" s="1"/>
  <c r="N1710" i="29"/>
  <c r="O1710" i="29" s="1"/>
  <c r="AL1710" i="29" s="1"/>
  <c r="N1711" i="29"/>
  <c r="O1711" i="29" s="1"/>
  <c r="AL1711" i="29" s="1"/>
  <c r="N1712" i="29"/>
  <c r="O1712" i="29" s="1"/>
  <c r="AL1712" i="29" s="1"/>
  <c r="N1713" i="29"/>
  <c r="O1713" i="29" s="1"/>
  <c r="AL1713" i="29" s="1"/>
  <c r="N1714" i="29"/>
  <c r="O1714" i="29" s="1"/>
  <c r="AL1714" i="29" s="1"/>
  <c r="N1715" i="29"/>
  <c r="O1715" i="29" s="1"/>
  <c r="AL1715" i="29" s="1"/>
  <c r="N1716" i="29"/>
  <c r="O1716" i="29" s="1"/>
  <c r="AL1716" i="29" s="1"/>
  <c r="N1717" i="29"/>
  <c r="O1717" i="29" s="1"/>
  <c r="AL1717" i="29" s="1"/>
  <c r="N1718" i="29"/>
  <c r="O1718" i="29" s="1"/>
  <c r="AL1718" i="29" s="1"/>
  <c r="N1719" i="29"/>
  <c r="O1719" i="29" s="1"/>
  <c r="AL1719" i="29" s="1"/>
  <c r="N1720" i="29"/>
  <c r="O1720" i="29" s="1"/>
  <c r="AL1720" i="29" s="1"/>
  <c r="N1721" i="29"/>
  <c r="O1721" i="29" s="1"/>
  <c r="AL1721" i="29" s="1"/>
  <c r="N1722" i="29"/>
  <c r="O1722" i="29" s="1"/>
  <c r="AL1722" i="29" s="1"/>
  <c r="N1723" i="29"/>
  <c r="O1723" i="29" s="1"/>
  <c r="AL1723" i="29" s="1"/>
  <c r="N1724" i="29"/>
  <c r="O1724" i="29" s="1"/>
  <c r="AL1724" i="29" s="1"/>
  <c r="N1725" i="29"/>
  <c r="O1725" i="29" s="1"/>
  <c r="AL1725" i="29" s="1"/>
  <c r="N1726" i="29"/>
  <c r="O1726" i="29" s="1"/>
  <c r="AL1726" i="29" s="1"/>
  <c r="N1727" i="29"/>
  <c r="O1727" i="29" s="1"/>
  <c r="AL1727" i="29" s="1"/>
  <c r="N1728" i="29"/>
  <c r="O1728" i="29" s="1"/>
  <c r="AL1728" i="29" s="1"/>
  <c r="N1729" i="29"/>
  <c r="O1729" i="29" s="1"/>
  <c r="AL1729" i="29" s="1"/>
  <c r="N1730" i="29"/>
  <c r="O1730" i="29" s="1"/>
  <c r="AL1730" i="29" s="1"/>
  <c r="N1731" i="29"/>
  <c r="O1731" i="29" s="1"/>
  <c r="AL1731" i="29" s="1"/>
  <c r="N1732" i="29"/>
  <c r="O1732" i="29" s="1"/>
  <c r="AL1732" i="29" s="1"/>
  <c r="N1733" i="29"/>
  <c r="O1733" i="29" s="1"/>
  <c r="AL1733" i="29" s="1"/>
  <c r="N1734" i="29"/>
  <c r="O1734" i="29" s="1"/>
  <c r="AL1734" i="29" s="1"/>
  <c r="N1735" i="29"/>
  <c r="O1735" i="29" s="1"/>
  <c r="AL1735" i="29" s="1"/>
  <c r="N1736" i="29"/>
  <c r="O1736" i="29" s="1"/>
  <c r="AL1736" i="29" s="1"/>
  <c r="N1737" i="29"/>
  <c r="O1737" i="29" s="1"/>
  <c r="AL1737" i="29" s="1"/>
  <c r="N1738" i="29"/>
  <c r="O1738" i="29" s="1"/>
  <c r="AL1738" i="29" s="1"/>
  <c r="N1739" i="29"/>
  <c r="O1739" i="29" s="1"/>
  <c r="AL1739" i="29" s="1"/>
  <c r="N1740" i="29"/>
  <c r="O1740" i="29" s="1"/>
  <c r="AL1740" i="29" s="1"/>
  <c r="N1741" i="29"/>
  <c r="O1741" i="29" s="1"/>
  <c r="AL1741" i="29" s="1"/>
  <c r="N1742" i="29"/>
  <c r="O1742" i="29" s="1"/>
  <c r="AL1742" i="29" s="1"/>
  <c r="N1743" i="29"/>
  <c r="O1743" i="29" s="1"/>
  <c r="AL1743" i="29" s="1"/>
  <c r="N1744" i="29"/>
  <c r="O1744" i="29" s="1"/>
  <c r="AL1744" i="29" s="1"/>
  <c r="N1745" i="29"/>
  <c r="O1745" i="29" s="1"/>
  <c r="AL1745" i="29" s="1"/>
  <c r="N1746" i="29"/>
  <c r="O1746" i="29" s="1"/>
  <c r="AL1746" i="29" s="1"/>
  <c r="N1747" i="29"/>
  <c r="O1747" i="29" s="1"/>
  <c r="AL1747" i="29" s="1"/>
  <c r="N1748" i="29"/>
  <c r="O1748" i="29" s="1"/>
  <c r="AL1748" i="29" s="1"/>
  <c r="N1749" i="29"/>
  <c r="O1749" i="29" s="1"/>
  <c r="AL1749" i="29" s="1"/>
  <c r="N1750" i="29"/>
  <c r="O1750" i="29" s="1"/>
  <c r="AL1750" i="29" s="1"/>
  <c r="N1751" i="29"/>
  <c r="O1751" i="29" s="1"/>
  <c r="AL1751" i="29" s="1"/>
  <c r="N1752" i="29"/>
  <c r="O1752" i="29" s="1"/>
  <c r="AL1752" i="29" s="1"/>
  <c r="N1753" i="29"/>
  <c r="O1753" i="29" s="1"/>
  <c r="AL1753" i="29" s="1"/>
  <c r="N1754" i="29"/>
  <c r="O1754" i="29" s="1"/>
  <c r="AL1754" i="29" s="1"/>
  <c r="N1755" i="29"/>
  <c r="O1755" i="29" s="1"/>
  <c r="AL1755" i="29" s="1"/>
  <c r="N1756" i="29"/>
  <c r="O1756" i="29" s="1"/>
  <c r="AL1756" i="29" s="1"/>
  <c r="N1757" i="29"/>
  <c r="O1757" i="29" s="1"/>
  <c r="AL1757" i="29" s="1"/>
  <c r="N1758" i="29"/>
  <c r="O1758" i="29" s="1"/>
  <c r="AL1758" i="29" s="1"/>
  <c r="N1759" i="29"/>
  <c r="O1759" i="29" s="1"/>
  <c r="AL1759" i="29" s="1"/>
  <c r="N1760" i="29"/>
  <c r="O1760" i="29" s="1"/>
  <c r="AL1760" i="29" s="1"/>
  <c r="N1761" i="29"/>
  <c r="O1761" i="29" s="1"/>
  <c r="AL1761" i="29" s="1"/>
  <c r="N1762" i="29"/>
  <c r="O1762" i="29" s="1"/>
  <c r="AL1762" i="29" s="1"/>
  <c r="N1763" i="29"/>
  <c r="O1763" i="29" s="1"/>
  <c r="AL1763" i="29" s="1"/>
  <c r="N1764" i="29"/>
  <c r="O1764" i="29" s="1"/>
  <c r="AL1764" i="29" s="1"/>
  <c r="N1765" i="29"/>
  <c r="O1765" i="29" s="1"/>
  <c r="AL1765" i="29" s="1"/>
  <c r="N1766" i="29"/>
  <c r="O1766" i="29" s="1"/>
  <c r="AL1766" i="29" s="1"/>
  <c r="N1767" i="29"/>
  <c r="O1767" i="29" s="1"/>
  <c r="AL1767" i="29" s="1"/>
  <c r="N1768" i="29"/>
  <c r="O1768" i="29" s="1"/>
  <c r="AL1768" i="29" s="1"/>
  <c r="N1769" i="29"/>
  <c r="O1769" i="29" s="1"/>
  <c r="AL1769" i="29" s="1"/>
  <c r="N1770" i="29"/>
  <c r="O1770" i="29" s="1"/>
  <c r="AL1770" i="29" s="1"/>
  <c r="N1771" i="29"/>
  <c r="O1771" i="29" s="1"/>
  <c r="AL1771" i="29" s="1"/>
  <c r="N1772" i="29"/>
  <c r="O1772" i="29" s="1"/>
  <c r="AL1772" i="29" s="1"/>
  <c r="N1773" i="29"/>
  <c r="O1773" i="29" s="1"/>
  <c r="AL1773" i="29" s="1"/>
  <c r="N1774" i="29"/>
  <c r="O1774" i="29" s="1"/>
  <c r="AL1774" i="29" s="1"/>
  <c r="N1775" i="29"/>
  <c r="O1775" i="29" s="1"/>
  <c r="AL1775" i="29" s="1"/>
  <c r="N1776" i="29"/>
  <c r="O1776" i="29" s="1"/>
  <c r="AL1776" i="29" s="1"/>
  <c r="N1777" i="29"/>
  <c r="O1777" i="29" s="1"/>
  <c r="AL1777" i="29" s="1"/>
  <c r="N1778" i="29"/>
  <c r="O1778" i="29" s="1"/>
  <c r="AL1778" i="29" s="1"/>
  <c r="N1779" i="29"/>
  <c r="O1779" i="29" s="1"/>
  <c r="AL1779" i="29" s="1"/>
  <c r="N1780" i="29"/>
  <c r="O1780" i="29" s="1"/>
  <c r="AL1780" i="29" s="1"/>
  <c r="N1781" i="29"/>
  <c r="O1781" i="29" s="1"/>
  <c r="AL1781" i="29" s="1"/>
  <c r="N1782" i="29"/>
  <c r="O1782" i="29" s="1"/>
  <c r="AL1782" i="29" s="1"/>
  <c r="N1783" i="29"/>
  <c r="O1783" i="29" s="1"/>
  <c r="AL1783" i="29" s="1"/>
  <c r="N1784" i="29"/>
  <c r="O1784" i="29" s="1"/>
  <c r="AL1784" i="29" s="1"/>
  <c r="N1785" i="29"/>
  <c r="O1785" i="29" s="1"/>
  <c r="AL1785" i="29" s="1"/>
  <c r="N1786" i="29"/>
  <c r="O1786" i="29" s="1"/>
  <c r="AL1786" i="29" s="1"/>
  <c r="N1787" i="29"/>
  <c r="O1787" i="29" s="1"/>
  <c r="AL1787" i="29" s="1"/>
  <c r="N1788" i="29"/>
  <c r="O1788" i="29" s="1"/>
  <c r="AL1788" i="29" s="1"/>
  <c r="N1789" i="29"/>
  <c r="O1789" i="29" s="1"/>
  <c r="AL1789" i="29" s="1"/>
  <c r="N1790" i="29"/>
  <c r="O1790" i="29" s="1"/>
  <c r="AL1790" i="29" s="1"/>
  <c r="N1791" i="29"/>
  <c r="O1791" i="29" s="1"/>
  <c r="AL1791" i="29" s="1"/>
  <c r="N1792" i="29"/>
  <c r="O1792" i="29" s="1"/>
  <c r="AL1792" i="29" s="1"/>
  <c r="N1793" i="29"/>
  <c r="O1793" i="29" s="1"/>
  <c r="AL1793" i="29" s="1"/>
  <c r="N1794" i="29"/>
  <c r="O1794" i="29" s="1"/>
  <c r="AL1794" i="29" s="1"/>
  <c r="N1795" i="29"/>
  <c r="O1795" i="29" s="1"/>
  <c r="AL1795" i="29" s="1"/>
  <c r="N1796" i="29"/>
  <c r="O1796" i="29" s="1"/>
  <c r="AL1796" i="29" s="1"/>
  <c r="N1797" i="29"/>
  <c r="O1797" i="29" s="1"/>
  <c r="AL1797" i="29" s="1"/>
  <c r="N1798" i="29"/>
  <c r="O1798" i="29" s="1"/>
  <c r="AL1798" i="29" s="1"/>
  <c r="N1799" i="29"/>
  <c r="O1799" i="29" s="1"/>
  <c r="AL1799" i="29" s="1"/>
  <c r="N1800" i="29"/>
  <c r="O1800" i="29" s="1"/>
  <c r="AL1800" i="29" s="1"/>
  <c r="N1801" i="29"/>
  <c r="O1801" i="29" s="1"/>
  <c r="AL1801" i="29" s="1"/>
  <c r="N1802" i="29"/>
  <c r="O1802" i="29" s="1"/>
  <c r="AL1802" i="29" s="1"/>
  <c r="N1803" i="29"/>
  <c r="O1803" i="29" s="1"/>
  <c r="AL1803" i="29" s="1"/>
  <c r="N1804" i="29"/>
  <c r="O1804" i="29" s="1"/>
  <c r="AL1804" i="29" s="1"/>
  <c r="N1805" i="29"/>
  <c r="O1805" i="29" s="1"/>
  <c r="AL1805" i="29" s="1"/>
  <c r="N1806" i="29"/>
  <c r="O1806" i="29" s="1"/>
  <c r="AL1806" i="29" s="1"/>
  <c r="N1807" i="29"/>
  <c r="O1807" i="29" s="1"/>
  <c r="AL1807" i="29" s="1"/>
  <c r="N1808" i="29"/>
  <c r="O1808" i="29" s="1"/>
  <c r="AL1808" i="29" s="1"/>
  <c r="N1809" i="29"/>
  <c r="O1809" i="29" s="1"/>
  <c r="AL1809" i="29" s="1"/>
  <c r="N1810" i="29"/>
  <c r="O1810" i="29" s="1"/>
  <c r="AL1810" i="29" s="1"/>
  <c r="N1811" i="29"/>
  <c r="O1811" i="29" s="1"/>
  <c r="AL1811" i="29" s="1"/>
  <c r="N1812" i="29"/>
  <c r="O1812" i="29" s="1"/>
  <c r="AL1812" i="29" s="1"/>
  <c r="N1813" i="29"/>
  <c r="O1813" i="29" s="1"/>
  <c r="AL1813" i="29" s="1"/>
  <c r="N1814" i="29"/>
  <c r="O1814" i="29" s="1"/>
  <c r="AL1814" i="29" s="1"/>
  <c r="N1815" i="29"/>
  <c r="O1815" i="29" s="1"/>
  <c r="AL1815" i="29" s="1"/>
  <c r="N1816" i="29"/>
  <c r="O1816" i="29" s="1"/>
  <c r="AL1816" i="29" s="1"/>
  <c r="N1817" i="29"/>
  <c r="O1817" i="29" s="1"/>
  <c r="AL1817" i="29" s="1"/>
  <c r="N1818" i="29"/>
  <c r="O1818" i="29" s="1"/>
  <c r="AL1818" i="29" s="1"/>
  <c r="N1819" i="29"/>
  <c r="O1819" i="29" s="1"/>
  <c r="AL1819" i="29" s="1"/>
  <c r="N1820" i="29"/>
  <c r="O1820" i="29" s="1"/>
  <c r="AL1820" i="29" s="1"/>
  <c r="N1821" i="29"/>
  <c r="O1821" i="29" s="1"/>
  <c r="AL1821" i="29" s="1"/>
  <c r="N1822" i="29"/>
  <c r="O1822" i="29" s="1"/>
  <c r="AL1822" i="29" s="1"/>
  <c r="N1823" i="29"/>
  <c r="O1823" i="29" s="1"/>
  <c r="AL1823" i="29" s="1"/>
  <c r="N1824" i="29"/>
  <c r="O1824" i="29" s="1"/>
  <c r="AL1824" i="29" s="1"/>
  <c r="N1825" i="29"/>
  <c r="O1825" i="29" s="1"/>
  <c r="AL1825" i="29" s="1"/>
  <c r="N1826" i="29"/>
  <c r="O1826" i="29" s="1"/>
  <c r="AL1826" i="29" s="1"/>
  <c r="N1827" i="29"/>
  <c r="O1827" i="29" s="1"/>
  <c r="AL1827" i="29" s="1"/>
  <c r="N1828" i="29"/>
  <c r="O1828" i="29" s="1"/>
  <c r="AL1828" i="29" s="1"/>
  <c r="N1829" i="29"/>
  <c r="O1829" i="29" s="1"/>
  <c r="AL1829" i="29" s="1"/>
  <c r="N1830" i="29"/>
  <c r="O1830" i="29" s="1"/>
  <c r="AL1830" i="29" s="1"/>
  <c r="N1831" i="29"/>
  <c r="O1831" i="29" s="1"/>
  <c r="AL1831" i="29" s="1"/>
  <c r="N1832" i="29"/>
  <c r="O1832" i="29" s="1"/>
  <c r="AL1832" i="29" s="1"/>
  <c r="N1833" i="29"/>
  <c r="O1833" i="29" s="1"/>
  <c r="AL1833" i="29" s="1"/>
  <c r="N1834" i="29"/>
  <c r="O1834" i="29" s="1"/>
  <c r="AL1834" i="29" s="1"/>
  <c r="N1835" i="29"/>
  <c r="O1835" i="29" s="1"/>
  <c r="AL1835" i="29" s="1"/>
  <c r="N1836" i="29"/>
  <c r="O1836" i="29" s="1"/>
  <c r="AL1836" i="29" s="1"/>
  <c r="N1837" i="29"/>
  <c r="O1837" i="29" s="1"/>
  <c r="AL1837" i="29" s="1"/>
  <c r="N1838" i="29"/>
  <c r="O1838" i="29" s="1"/>
  <c r="AL1838" i="29" s="1"/>
  <c r="N1839" i="29"/>
  <c r="O1839" i="29" s="1"/>
  <c r="AL1839" i="29" s="1"/>
  <c r="N1840" i="29"/>
  <c r="O1840" i="29" s="1"/>
  <c r="AL1840" i="29" s="1"/>
  <c r="N1841" i="29"/>
  <c r="O1841" i="29" s="1"/>
  <c r="AL1841" i="29" s="1"/>
  <c r="N1842" i="29"/>
  <c r="O1842" i="29" s="1"/>
  <c r="AL1842" i="29" s="1"/>
  <c r="N1843" i="29"/>
  <c r="O1843" i="29" s="1"/>
  <c r="AL1843" i="29" s="1"/>
  <c r="N1844" i="29"/>
  <c r="O1844" i="29" s="1"/>
  <c r="AL1844" i="29" s="1"/>
  <c r="N1845" i="29"/>
  <c r="O1845" i="29" s="1"/>
  <c r="AL1845" i="29" s="1"/>
  <c r="N1846" i="29"/>
  <c r="O1846" i="29" s="1"/>
  <c r="AL1846" i="29" s="1"/>
  <c r="N1847" i="29"/>
  <c r="O1847" i="29" s="1"/>
  <c r="AL1847" i="29" s="1"/>
  <c r="N1848" i="29"/>
  <c r="O1848" i="29" s="1"/>
  <c r="AL1848" i="29" s="1"/>
  <c r="N1849" i="29"/>
  <c r="O1849" i="29" s="1"/>
  <c r="AL1849" i="29" s="1"/>
  <c r="N1850" i="29"/>
  <c r="O1850" i="29" s="1"/>
  <c r="AL1850" i="29" s="1"/>
  <c r="N1851" i="29"/>
  <c r="O1851" i="29" s="1"/>
  <c r="AL1851" i="29" s="1"/>
  <c r="N1852" i="29"/>
  <c r="O1852" i="29" s="1"/>
  <c r="AL1852" i="29" s="1"/>
  <c r="N1853" i="29"/>
  <c r="O1853" i="29" s="1"/>
  <c r="AL1853" i="29" s="1"/>
  <c r="N1854" i="29"/>
  <c r="O1854" i="29" s="1"/>
  <c r="AL1854" i="29" s="1"/>
  <c r="N1855" i="29"/>
  <c r="O1855" i="29" s="1"/>
  <c r="AL1855" i="29" s="1"/>
  <c r="N1856" i="29"/>
  <c r="O1856" i="29" s="1"/>
  <c r="AL1856" i="29" s="1"/>
  <c r="N1857" i="29"/>
  <c r="O1857" i="29" s="1"/>
  <c r="AL1857" i="29" s="1"/>
  <c r="N1858" i="29"/>
  <c r="O1858" i="29" s="1"/>
  <c r="AL1858" i="29" s="1"/>
  <c r="N1859" i="29"/>
  <c r="O1859" i="29" s="1"/>
  <c r="AL1859" i="29" s="1"/>
  <c r="N1860" i="29"/>
  <c r="O1860" i="29" s="1"/>
  <c r="AL1860" i="29" s="1"/>
  <c r="N1861" i="29"/>
  <c r="O1861" i="29" s="1"/>
  <c r="AL1861" i="29" s="1"/>
  <c r="N1862" i="29"/>
  <c r="O1862" i="29" s="1"/>
  <c r="AL1862" i="29" s="1"/>
  <c r="N1863" i="29"/>
  <c r="O1863" i="29" s="1"/>
  <c r="AL1863" i="29" s="1"/>
  <c r="N1864" i="29"/>
  <c r="O1864" i="29" s="1"/>
  <c r="AL1864" i="29" s="1"/>
  <c r="N1865" i="29"/>
  <c r="O1865" i="29" s="1"/>
  <c r="AL1865" i="29" s="1"/>
  <c r="N1866" i="29"/>
  <c r="O1866" i="29" s="1"/>
  <c r="AL1866" i="29" s="1"/>
  <c r="N1867" i="29"/>
  <c r="O1867" i="29" s="1"/>
  <c r="AL1867" i="29" s="1"/>
  <c r="N1868" i="29"/>
  <c r="O1868" i="29" s="1"/>
  <c r="AL1868" i="29" s="1"/>
  <c r="N1869" i="29"/>
  <c r="O1869" i="29" s="1"/>
  <c r="AL1869" i="29" s="1"/>
  <c r="N1870" i="29"/>
  <c r="O1870" i="29" s="1"/>
  <c r="AL1870" i="29" s="1"/>
  <c r="N1871" i="29"/>
  <c r="O1871" i="29" s="1"/>
  <c r="AL1871" i="29" s="1"/>
  <c r="N1872" i="29"/>
  <c r="O1872" i="29" s="1"/>
  <c r="AL1872" i="29" s="1"/>
  <c r="N1873" i="29"/>
  <c r="O1873" i="29" s="1"/>
  <c r="AL1873" i="29" s="1"/>
  <c r="N1874" i="29"/>
  <c r="O1874" i="29" s="1"/>
  <c r="AL1874" i="29" s="1"/>
  <c r="N1875" i="29"/>
  <c r="O1875" i="29" s="1"/>
  <c r="AL1875" i="29" s="1"/>
  <c r="N1876" i="29"/>
  <c r="O1876" i="29" s="1"/>
  <c r="AL1876" i="29" s="1"/>
  <c r="N1877" i="29"/>
  <c r="O1877" i="29" s="1"/>
  <c r="AL1877" i="29" s="1"/>
  <c r="N1878" i="29"/>
  <c r="O1878" i="29" s="1"/>
  <c r="AL1878" i="29" s="1"/>
  <c r="N1879" i="29"/>
  <c r="O1879" i="29" s="1"/>
  <c r="AL1879" i="29" s="1"/>
  <c r="N1880" i="29"/>
  <c r="O1880" i="29" s="1"/>
  <c r="AL1880" i="29" s="1"/>
  <c r="N1881" i="29"/>
  <c r="O1881" i="29" s="1"/>
  <c r="AL1881" i="29" s="1"/>
  <c r="N1882" i="29"/>
  <c r="O1882" i="29" s="1"/>
  <c r="AL1882" i="29" s="1"/>
  <c r="N1883" i="29"/>
  <c r="O1883" i="29" s="1"/>
  <c r="AL1883" i="29" s="1"/>
  <c r="N1884" i="29"/>
  <c r="O1884" i="29" s="1"/>
  <c r="AL1884" i="29" s="1"/>
  <c r="N1885" i="29"/>
  <c r="O1885" i="29" s="1"/>
  <c r="AL1885" i="29" s="1"/>
  <c r="N1886" i="29"/>
  <c r="O1886" i="29" s="1"/>
  <c r="AL1886" i="29" s="1"/>
  <c r="N1887" i="29"/>
  <c r="O1887" i="29" s="1"/>
  <c r="AL1887" i="29" s="1"/>
  <c r="N1888" i="29"/>
  <c r="O1888" i="29" s="1"/>
  <c r="AL1888" i="29" s="1"/>
  <c r="N1889" i="29"/>
  <c r="O1889" i="29" s="1"/>
  <c r="AL1889" i="29" s="1"/>
  <c r="N1890" i="29"/>
  <c r="O1890" i="29" s="1"/>
  <c r="AL1890" i="29" s="1"/>
  <c r="N1891" i="29"/>
  <c r="O1891" i="29" s="1"/>
  <c r="AL1891" i="29" s="1"/>
  <c r="N1892" i="29"/>
  <c r="O1892" i="29" s="1"/>
  <c r="AL1892" i="29" s="1"/>
  <c r="N1893" i="29"/>
  <c r="O1893" i="29" s="1"/>
  <c r="AL1893" i="29" s="1"/>
  <c r="N1894" i="29"/>
  <c r="O1894" i="29" s="1"/>
  <c r="AL1894" i="29" s="1"/>
  <c r="N1895" i="29"/>
  <c r="O1895" i="29" s="1"/>
  <c r="AL1895" i="29" s="1"/>
  <c r="N1896" i="29"/>
  <c r="O1896" i="29" s="1"/>
  <c r="AL1896" i="29" s="1"/>
  <c r="N1897" i="29"/>
  <c r="O1897" i="29" s="1"/>
  <c r="AL1897" i="29" s="1"/>
  <c r="N1898" i="29"/>
  <c r="O1898" i="29" s="1"/>
  <c r="AL1898" i="29" s="1"/>
  <c r="N1899" i="29"/>
  <c r="O1899" i="29" s="1"/>
  <c r="AL1899" i="29" s="1"/>
  <c r="N1900" i="29"/>
  <c r="O1900" i="29" s="1"/>
  <c r="AL1900" i="29" s="1"/>
  <c r="N1901" i="29"/>
  <c r="O1901" i="29" s="1"/>
  <c r="AL1901" i="29" s="1"/>
  <c r="N1902" i="29"/>
  <c r="O1902" i="29" s="1"/>
  <c r="AL1902" i="29" s="1"/>
  <c r="N1903" i="29"/>
  <c r="O1903" i="29" s="1"/>
  <c r="AL1903" i="29" s="1"/>
  <c r="N1904" i="29"/>
  <c r="O1904" i="29" s="1"/>
  <c r="AL1904" i="29" s="1"/>
  <c r="N1905" i="29"/>
  <c r="O1905" i="29" s="1"/>
  <c r="AL1905" i="29" s="1"/>
  <c r="N1906" i="29"/>
  <c r="O1906" i="29" s="1"/>
  <c r="AL1906" i="29" s="1"/>
  <c r="N1907" i="29"/>
  <c r="O1907" i="29" s="1"/>
  <c r="AL1907" i="29" s="1"/>
  <c r="N1908" i="29"/>
  <c r="O1908" i="29" s="1"/>
  <c r="AL1908" i="29" s="1"/>
  <c r="N1909" i="29"/>
  <c r="O1909" i="29" s="1"/>
  <c r="AL1909" i="29" s="1"/>
  <c r="N1910" i="29"/>
  <c r="O1910" i="29" s="1"/>
  <c r="AL1910" i="29" s="1"/>
  <c r="N1911" i="29"/>
  <c r="O1911" i="29" s="1"/>
  <c r="AL1911" i="29" s="1"/>
  <c r="N1912" i="29"/>
  <c r="O1912" i="29" s="1"/>
  <c r="AL1912" i="29" s="1"/>
  <c r="N1913" i="29"/>
  <c r="O1913" i="29" s="1"/>
  <c r="AL1913" i="29" s="1"/>
  <c r="N1914" i="29"/>
  <c r="O1914" i="29" s="1"/>
  <c r="AL1914" i="29" s="1"/>
  <c r="N1915" i="29"/>
  <c r="O1915" i="29" s="1"/>
  <c r="AL1915" i="29" s="1"/>
  <c r="N1916" i="29"/>
  <c r="O1916" i="29" s="1"/>
  <c r="AL1916" i="29" s="1"/>
  <c r="N1917" i="29"/>
  <c r="O1917" i="29" s="1"/>
  <c r="AL1917" i="29" s="1"/>
  <c r="N1918" i="29"/>
  <c r="O1918" i="29" s="1"/>
  <c r="AL1918" i="29" s="1"/>
  <c r="N1919" i="29"/>
  <c r="O1919" i="29" s="1"/>
  <c r="AL1919" i="29" s="1"/>
  <c r="N1920" i="29"/>
  <c r="O1920" i="29" s="1"/>
  <c r="AL1920" i="29" s="1"/>
  <c r="N1921" i="29"/>
  <c r="O1921" i="29" s="1"/>
  <c r="AL1921" i="29" s="1"/>
  <c r="N1922" i="29"/>
  <c r="O1922" i="29" s="1"/>
  <c r="AL1922" i="29" s="1"/>
  <c r="N1923" i="29"/>
  <c r="O1923" i="29" s="1"/>
  <c r="AL1923" i="29" s="1"/>
  <c r="N1924" i="29"/>
  <c r="O1924" i="29" s="1"/>
  <c r="AL1924" i="29" s="1"/>
  <c r="N1925" i="29"/>
  <c r="O1925" i="29" s="1"/>
  <c r="AL1925" i="29" s="1"/>
  <c r="N1926" i="29"/>
  <c r="O1926" i="29" s="1"/>
  <c r="AL1926" i="29" s="1"/>
  <c r="N1927" i="29"/>
  <c r="O1927" i="29" s="1"/>
  <c r="AL1927" i="29" s="1"/>
  <c r="N1928" i="29"/>
  <c r="O1928" i="29" s="1"/>
  <c r="AL1928" i="29" s="1"/>
  <c r="N1929" i="29"/>
  <c r="O1929" i="29" s="1"/>
  <c r="AL1929" i="29" s="1"/>
  <c r="N1930" i="29"/>
  <c r="O1930" i="29" s="1"/>
  <c r="AL1930" i="29" s="1"/>
  <c r="N1931" i="29"/>
  <c r="O1931" i="29" s="1"/>
  <c r="AL1931" i="29" s="1"/>
  <c r="N1932" i="29"/>
  <c r="O1932" i="29" s="1"/>
  <c r="AL1932" i="29" s="1"/>
  <c r="N1933" i="29"/>
  <c r="O1933" i="29" s="1"/>
  <c r="AL1933" i="29" s="1"/>
  <c r="N1934" i="29"/>
  <c r="O1934" i="29" s="1"/>
  <c r="AL1934" i="29" s="1"/>
  <c r="N1935" i="29"/>
  <c r="O1935" i="29" s="1"/>
  <c r="AL1935" i="29" s="1"/>
  <c r="N1936" i="29"/>
  <c r="O1936" i="29" s="1"/>
  <c r="AL1936" i="29" s="1"/>
  <c r="N1937" i="29"/>
  <c r="O1937" i="29" s="1"/>
  <c r="AL1937" i="29" s="1"/>
  <c r="N1938" i="29"/>
  <c r="O1938" i="29" s="1"/>
  <c r="AL1938" i="29" s="1"/>
  <c r="N1939" i="29"/>
  <c r="O1939" i="29" s="1"/>
  <c r="AL1939" i="29" s="1"/>
  <c r="N1940" i="29"/>
  <c r="O1940" i="29" s="1"/>
  <c r="AL1940" i="29" s="1"/>
  <c r="N1941" i="29"/>
  <c r="O1941" i="29" s="1"/>
  <c r="AL1941" i="29" s="1"/>
  <c r="N1942" i="29"/>
  <c r="O1942" i="29" s="1"/>
  <c r="AL1942" i="29" s="1"/>
  <c r="N1943" i="29"/>
  <c r="O1943" i="29" s="1"/>
  <c r="AL1943" i="29" s="1"/>
  <c r="N1944" i="29"/>
  <c r="O1944" i="29" s="1"/>
  <c r="AL1944" i="29" s="1"/>
  <c r="N1945" i="29"/>
  <c r="O1945" i="29" s="1"/>
  <c r="AL1945" i="29" s="1"/>
  <c r="N1946" i="29"/>
  <c r="O1946" i="29" s="1"/>
  <c r="AL1946" i="29" s="1"/>
  <c r="N1947" i="29"/>
  <c r="O1947" i="29" s="1"/>
  <c r="AL1947" i="29" s="1"/>
  <c r="N1948" i="29"/>
  <c r="O1948" i="29" s="1"/>
  <c r="AL1948" i="29" s="1"/>
  <c r="N1949" i="29"/>
  <c r="O1949" i="29" s="1"/>
  <c r="AL1949" i="29" s="1"/>
  <c r="N1950" i="29"/>
  <c r="O1950" i="29" s="1"/>
  <c r="AL1950" i="29" s="1"/>
  <c r="N1951" i="29"/>
  <c r="O1951" i="29" s="1"/>
  <c r="AL1951" i="29" s="1"/>
  <c r="N1952" i="29"/>
  <c r="O1952" i="29" s="1"/>
  <c r="AL1952" i="29" s="1"/>
  <c r="N1953" i="29"/>
  <c r="O1953" i="29" s="1"/>
  <c r="AL1953" i="29" s="1"/>
  <c r="N1954" i="29"/>
  <c r="O1954" i="29" s="1"/>
  <c r="AL1954" i="29" s="1"/>
  <c r="N1955" i="29"/>
  <c r="O1955" i="29" s="1"/>
  <c r="AL1955" i="29" s="1"/>
  <c r="N1956" i="29"/>
  <c r="O1956" i="29" s="1"/>
  <c r="AL1956" i="29" s="1"/>
  <c r="N1957" i="29"/>
  <c r="O1957" i="29" s="1"/>
  <c r="AL1957" i="29" s="1"/>
  <c r="N1958" i="29"/>
  <c r="O1958" i="29" s="1"/>
  <c r="AL1958" i="29" s="1"/>
  <c r="N1959" i="29"/>
  <c r="O1959" i="29" s="1"/>
  <c r="AL1959" i="29" s="1"/>
  <c r="N1960" i="29"/>
  <c r="O1960" i="29" s="1"/>
  <c r="AL1960" i="29" s="1"/>
  <c r="N1961" i="29"/>
  <c r="O1961" i="29" s="1"/>
  <c r="AL1961" i="29" s="1"/>
  <c r="N1962" i="29"/>
  <c r="O1962" i="29" s="1"/>
  <c r="AL1962" i="29" s="1"/>
  <c r="N1963" i="29"/>
  <c r="O1963" i="29" s="1"/>
  <c r="AL1963" i="29" s="1"/>
  <c r="N1964" i="29"/>
  <c r="O1964" i="29" s="1"/>
  <c r="AL1964" i="29" s="1"/>
  <c r="N1965" i="29"/>
  <c r="O1965" i="29" s="1"/>
  <c r="AL1965" i="29" s="1"/>
  <c r="N1966" i="29"/>
  <c r="O1966" i="29" s="1"/>
  <c r="AL1966" i="29" s="1"/>
  <c r="N1967" i="29"/>
  <c r="O1967" i="29" s="1"/>
  <c r="AL1967" i="29" s="1"/>
  <c r="N1968" i="29"/>
  <c r="O1968" i="29" s="1"/>
  <c r="AL1968" i="29" s="1"/>
  <c r="N1969" i="29"/>
  <c r="O1969" i="29" s="1"/>
  <c r="AL1969" i="29" s="1"/>
  <c r="N1970" i="29"/>
  <c r="O1970" i="29" s="1"/>
  <c r="AL1970" i="29" s="1"/>
  <c r="N1971" i="29"/>
  <c r="O1971" i="29" s="1"/>
  <c r="AL1971" i="29" s="1"/>
  <c r="N1972" i="29"/>
  <c r="O1972" i="29" s="1"/>
  <c r="AL1972" i="29" s="1"/>
  <c r="N1973" i="29"/>
  <c r="O1973" i="29" s="1"/>
  <c r="AL1973" i="29" s="1"/>
  <c r="N1974" i="29"/>
  <c r="O1974" i="29" s="1"/>
  <c r="AL1974" i="29" s="1"/>
  <c r="N1975" i="29"/>
  <c r="O1975" i="29" s="1"/>
  <c r="AL1975" i="29" s="1"/>
  <c r="N1976" i="29"/>
  <c r="O1976" i="29" s="1"/>
  <c r="AL1976" i="29" s="1"/>
  <c r="N1977" i="29"/>
  <c r="O1977" i="29" s="1"/>
  <c r="AL1977" i="29" s="1"/>
  <c r="N1978" i="29"/>
  <c r="O1978" i="29" s="1"/>
  <c r="AL1978" i="29" s="1"/>
  <c r="N1979" i="29"/>
  <c r="O1979" i="29" s="1"/>
  <c r="AL1979" i="29" s="1"/>
  <c r="N1980" i="29"/>
  <c r="O1980" i="29" s="1"/>
  <c r="AL1980" i="29" s="1"/>
  <c r="N1981" i="29"/>
  <c r="O1981" i="29" s="1"/>
  <c r="AL1981" i="29" s="1"/>
  <c r="N1982" i="29"/>
  <c r="O1982" i="29" s="1"/>
  <c r="AL1982" i="29" s="1"/>
  <c r="N1983" i="29"/>
  <c r="O1983" i="29" s="1"/>
  <c r="AL1983" i="29" s="1"/>
  <c r="N1984" i="29"/>
  <c r="O1984" i="29" s="1"/>
  <c r="AL1984" i="29" s="1"/>
  <c r="N1985" i="29"/>
  <c r="O1985" i="29" s="1"/>
  <c r="AL1985" i="29" s="1"/>
  <c r="N1986" i="29"/>
  <c r="O1986" i="29" s="1"/>
  <c r="AL1986" i="29" s="1"/>
  <c r="N1987" i="29"/>
  <c r="O1987" i="29" s="1"/>
  <c r="AL1987" i="29" s="1"/>
  <c r="N1988" i="29"/>
  <c r="O1988" i="29" s="1"/>
  <c r="AL1988" i="29" s="1"/>
  <c r="N1989" i="29"/>
  <c r="O1989" i="29" s="1"/>
  <c r="AL1989" i="29" s="1"/>
  <c r="N1990" i="29"/>
  <c r="O1990" i="29" s="1"/>
  <c r="AL1990" i="29" s="1"/>
  <c r="N1991" i="29"/>
  <c r="O1991" i="29" s="1"/>
  <c r="AL1991" i="29" s="1"/>
  <c r="N1992" i="29"/>
  <c r="O1992" i="29" s="1"/>
  <c r="AL1992" i="29" s="1"/>
  <c r="N1993" i="29"/>
  <c r="O1993" i="29" s="1"/>
  <c r="AL1993" i="29" s="1"/>
  <c r="N1994" i="29"/>
  <c r="O1994" i="29" s="1"/>
  <c r="AL1994" i="29" s="1"/>
  <c r="N1995" i="29"/>
  <c r="O1995" i="29" s="1"/>
  <c r="AL1995" i="29" s="1"/>
  <c r="N1996" i="29"/>
  <c r="O1996" i="29" s="1"/>
  <c r="AL1996" i="29" s="1"/>
  <c r="N1997" i="29"/>
  <c r="O1997" i="29" s="1"/>
  <c r="AL1997" i="29" s="1"/>
  <c r="N1998" i="29"/>
  <c r="O1998" i="29" s="1"/>
  <c r="AL1998" i="29" s="1"/>
  <c r="N1999" i="29"/>
  <c r="O1999" i="29" s="1"/>
  <c r="AL1999" i="29" s="1"/>
  <c r="N2000" i="29"/>
  <c r="O2000" i="29" s="1"/>
  <c r="AL2000" i="29" s="1"/>
  <c r="N2001" i="29"/>
  <c r="O2001" i="29" s="1"/>
  <c r="AL2001" i="29" s="1"/>
  <c r="N2002" i="29"/>
  <c r="O2002" i="29" s="1"/>
  <c r="AL2002" i="29" s="1"/>
  <c r="N2003" i="29"/>
  <c r="O2003" i="29" s="1"/>
  <c r="AL2003" i="29" s="1"/>
  <c r="N2004" i="29"/>
  <c r="O2004" i="29" s="1"/>
  <c r="AL2004" i="29" s="1"/>
  <c r="N2005" i="29"/>
  <c r="O2005" i="29" s="1"/>
  <c r="AL2005" i="29" s="1"/>
  <c r="N2006" i="29"/>
  <c r="O2006" i="29" s="1"/>
  <c r="AL2006" i="29" s="1"/>
  <c r="N2007" i="29"/>
  <c r="O2007" i="29" s="1"/>
  <c r="AL2007" i="29" s="1"/>
  <c r="N2008" i="29"/>
  <c r="O2008" i="29" s="1"/>
  <c r="AL2008" i="29" s="1"/>
  <c r="N2009" i="29"/>
  <c r="O2009" i="29" s="1"/>
  <c r="AL2009" i="29" s="1"/>
  <c r="N2010" i="29"/>
  <c r="O2010" i="29" s="1"/>
  <c r="AL2010" i="29" s="1"/>
  <c r="O2011" i="29"/>
  <c r="AL2011" i="29" s="1"/>
  <c r="N59" i="29"/>
  <c r="O59" i="29" s="1"/>
  <c r="AL59" i="29" s="1"/>
  <c r="N58" i="29"/>
  <c r="O58" i="29" s="1"/>
  <c r="AL58" i="29" s="1"/>
  <c r="N57" i="29"/>
  <c r="O57" i="29" s="1"/>
  <c r="AL57" i="29" s="1"/>
  <c r="N56" i="29"/>
  <c r="O56" i="29" s="1"/>
  <c r="AL56" i="29" s="1"/>
  <c r="N55" i="29"/>
  <c r="O55" i="29" s="1"/>
  <c r="AL55" i="29" s="1"/>
  <c r="N54" i="29"/>
  <c r="O54" i="29" s="1"/>
  <c r="AL54" i="29" s="1"/>
  <c r="N53" i="29"/>
  <c r="O53" i="29" s="1"/>
  <c r="AL53" i="29" s="1"/>
  <c r="N52" i="29"/>
  <c r="O52" i="29" s="1"/>
  <c r="AL52" i="29" s="1"/>
  <c r="N51" i="29"/>
  <c r="O51" i="29" s="1"/>
  <c r="AL51" i="29" s="1"/>
  <c r="N50" i="29"/>
  <c r="O50" i="29" s="1"/>
  <c r="AL50" i="29" s="1"/>
  <c r="N49" i="29"/>
  <c r="O49" i="29" s="1"/>
  <c r="AL49" i="29" s="1"/>
  <c r="N48" i="29"/>
  <c r="O48" i="29" s="1"/>
  <c r="AL48" i="29" s="1"/>
  <c r="N47" i="29"/>
  <c r="O47" i="29" s="1"/>
  <c r="AL47" i="29" s="1"/>
  <c r="N46" i="29"/>
  <c r="O46" i="29" s="1"/>
  <c r="AL46" i="29" s="1"/>
  <c r="N45" i="29"/>
  <c r="O45" i="29" s="1"/>
  <c r="AL45" i="29" s="1"/>
  <c r="N44" i="29"/>
  <c r="O44" i="29" s="1"/>
  <c r="AL44" i="29" s="1"/>
  <c r="N43" i="29"/>
  <c r="O43" i="29" s="1"/>
  <c r="AL43" i="29" s="1"/>
  <c r="N42" i="29"/>
  <c r="O42" i="29" s="1"/>
  <c r="AL42" i="29" s="1"/>
  <c r="N41" i="29"/>
  <c r="O41" i="29" s="1"/>
  <c r="AL41" i="29" s="1"/>
  <c r="N40" i="29"/>
  <c r="O40" i="29" s="1"/>
  <c r="AL40" i="29" s="1"/>
  <c r="N39" i="29"/>
  <c r="O39" i="29" s="1"/>
  <c r="AL39" i="29" s="1"/>
  <c r="N38" i="29"/>
  <c r="O38" i="29" s="1"/>
  <c r="AL38" i="29" s="1"/>
  <c r="N37" i="29"/>
  <c r="O37" i="29" s="1"/>
  <c r="AL37" i="29" s="1"/>
  <c r="N36" i="29"/>
  <c r="O36" i="29" s="1"/>
  <c r="AL36" i="29" s="1"/>
  <c r="N35" i="29"/>
  <c r="O35" i="29" s="1"/>
  <c r="AL35" i="29" s="1"/>
  <c r="N34" i="29"/>
  <c r="O34" i="29" s="1"/>
  <c r="AL34" i="29" s="1"/>
  <c r="N33" i="29"/>
  <c r="O33" i="29" s="1"/>
  <c r="AL33" i="29" s="1"/>
  <c r="N32" i="29"/>
  <c r="O32" i="29" s="1"/>
  <c r="AL32" i="29" s="1"/>
  <c r="N31" i="29"/>
  <c r="O31" i="29" s="1"/>
  <c r="AL31" i="29" s="1"/>
  <c r="N30" i="29"/>
  <c r="O30" i="29" s="1"/>
  <c r="AL30" i="29" s="1"/>
  <c r="N29" i="29"/>
  <c r="O29" i="29" s="1"/>
  <c r="AL29" i="29" s="1"/>
  <c r="N28" i="29"/>
  <c r="O28" i="29" s="1"/>
  <c r="AL28" i="29" s="1"/>
  <c r="N27" i="29"/>
  <c r="O27" i="29" s="1"/>
  <c r="AL27" i="29" s="1"/>
  <c r="N26" i="29"/>
  <c r="O26" i="29" s="1"/>
  <c r="AL26" i="29" s="1"/>
  <c r="N25" i="29"/>
  <c r="O25" i="29" s="1"/>
  <c r="AL25" i="29" s="1"/>
  <c r="N24" i="29"/>
  <c r="O24" i="29" s="1"/>
  <c r="AL24" i="29" s="1"/>
  <c r="N23" i="29"/>
  <c r="O23" i="29" s="1"/>
  <c r="AL23" i="29" s="1"/>
  <c r="N22" i="29"/>
  <c r="O22" i="29" s="1"/>
  <c r="AL22" i="29" s="1"/>
  <c r="N21" i="29"/>
  <c r="O21" i="29" s="1"/>
  <c r="AL21" i="29" s="1"/>
  <c r="N20" i="29"/>
  <c r="O20" i="29" s="1"/>
  <c r="AL20" i="29" s="1"/>
  <c r="N19" i="29"/>
  <c r="O19" i="29" s="1"/>
  <c r="AL19" i="29" s="1"/>
  <c r="N18" i="29"/>
  <c r="O18" i="29" s="1"/>
  <c r="AL18" i="29" s="1"/>
  <c r="N17" i="29"/>
  <c r="O17" i="29" s="1"/>
  <c r="AL17" i="29" s="1"/>
  <c r="N16" i="29"/>
  <c r="O16" i="29" s="1"/>
  <c r="AL16" i="29" s="1"/>
  <c r="N15" i="29"/>
  <c r="O15" i="29" s="1"/>
  <c r="AL15" i="29" s="1"/>
  <c r="N14" i="29"/>
  <c r="O14" i="29" s="1"/>
  <c r="AL14" i="29" s="1"/>
  <c r="N13" i="29"/>
  <c r="O13" i="29" s="1"/>
  <c r="AL13" i="29" s="1"/>
  <c r="AL8" i="29" l="1"/>
</calcChain>
</file>

<file path=xl/sharedStrings.xml><?xml version="1.0" encoding="utf-8"?>
<sst xmlns="http://schemas.openxmlformats.org/spreadsheetml/2006/main" count="594" uniqueCount="210">
  <si>
    <t>昼光色・昼白色・白色</t>
  </si>
  <si>
    <t>項番</t>
    <rPh sb="0" eb="2">
      <t>コウバン</t>
    </rPh>
    <phoneticPr fontId="18"/>
  </si>
  <si>
    <t>昼光色・昼白色・白色</t>
    <phoneticPr fontId="18"/>
  </si>
  <si>
    <t>型番審査</t>
    <rPh sb="0" eb="2">
      <t>カタバン</t>
    </rPh>
    <rPh sb="2" eb="4">
      <t>シンサ</t>
    </rPh>
    <phoneticPr fontId="18"/>
  </si>
  <si>
    <t>審査結果</t>
    <rPh sb="0" eb="2">
      <t>シンサ</t>
    </rPh>
    <rPh sb="2" eb="4">
      <t>ケッカ</t>
    </rPh>
    <phoneticPr fontId="18"/>
  </si>
  <si>
    <t>種別</t>
    <rPh sb="0" eb="2">
      <t>シュベツ</t>
    </rPh>
    <phoneticPr fontId="18"/>
  </si>
  <si>
    <t>製品名</t>
    <rPh sb="0" eb="3">
      <t>セイヒンメイ</t>
    </rPh>
    <phoneticPr fontId="18"/>
  </si>
  <si>
    <t>性能区分</t>
    <rPh sb="0" eb="2">
      <t>セイノウ</t>
    </rPh>
    <rPh sb="2" eb="4">
      <t>クブン</t>
    </rPh>
    <phoneticPr fontId="18"/>
  </si>
  <si>
    <t>光源色</t>
    <rPh sb="0" eb="2">
      <t>コウゲン</t>
    </rPh>
    <rPh sb="2" eb="3">
      <t>ショク</t>
    </rPh>
    <phoneticPr fontId="18"/>
  </si>
  <si>
    <t>備考</t>
    <rPh sb="0" eb="2">
      <t>ビコウ</t>
    </rPh>
    <phoneticPr fontId="18"/>
  </si>
  <si>
    <t>光源色</t>
    <rPh sb="0" eb="2">
      <t>コウゲン</t>
    </rPh>
    <rPh sb="2" eb="3">
      <t>ショク</t>
    </rPh>
    <phoneticPr fontId="32"/>
  </si>
  <si>
    <t>性能区分</t>
    <rPh sb="0" eb="2">
      <t>セイノウ</t>
    </rPh>
    <rPh sb="2" eb="4">
      <t>クブン</t>
    </rPh>
    <phoneticPr fontId="32"/>
  </si>
  <si>
    <t>昼光色</t>
    <rPh sb="0" eb="3">
      <t>チュウコウショク</t>
    </rPh>
    <phoneticPr fontId="18"/>
  </si>
  <si>
    <t>白色</t>
    <rPh sb="0" eb="2">
      <t>シロイロ</t>
    </rPh>
    <phoneticPr fontId="18"/>
  </si>
  <si>
    <t>温白色</t>
    <rPh sb="0" eb="1">
      <t>オン</t>
    </rPh>
    <rPh sb="1" eb="3">
      <t>ハクショク</t>
    </rPh>
    <phoneticPr fontId="18"/>
  </si>
  <si>
    <t>電球色</t>
    <phoneticPr fontId="18"/>
  </si>
  <si>
    <t>サンプル対象</t>
    <rPh sb="4" eb="6">
      <t>タイショウ</t>
    </rPh>
    <phoneticPr fontId="18"/>
  </si>
  <si>
    <t>昼白色</t>
    <phoneticPr fontId="18"/>
  </si>
  <si>
    <t>温白色・電球色</t>
    <phoneticPr fontId="18"/>
  </si>
  <si>
    <t>昼白色</t>
  </si>
  <si>
    <t>公表</t>
    <rPh sb="0" eb="2">
      <t>コウヒョウ</t>
    </rPh>
    <phoneticPr fontId="18"/>
  </si>
  <si>
    <t>自動表示</t>
    <rPh sb="0" eb="4">
      <t>ジドウヒョウジ</t>
    </rPh>
    <phoneticPr fontId="18"/>
  </si>
  <si>
    <t>必須</t>
    <rPh sb="0" eb="2">
      <t>ヒッス</t>
    </rPh>
    <phoneticPr fontId="18"/>
  </si>
  <si>
    <t>設備区分</t>
    <rPh sb="0" eb="4">
      <t>セツビクブン</t>
    </rPh>
    <phoneticPr fontId="18"/>
  </si>
  <si>
    <t>SII HP
公表項目</t>
    <rPh sb="7" eb="9">
      <t>コウヒョウ</t>
    </rPh>
    <rPh sb="9" eb="11">
      <t>コウモク</t>
    </rPh>
    <phoneticPr fontId="18"/>
  </si>
  <si>
    <t>入力要否</t>
    <rPh sb="0" eb="2">
      <t>ニュウリョク</t>
    </rPh>
    <rPh sb="2" eb="4">
      <t>ヨウヒ</t>
    </rPh>
    <phoneticPr fontId="18"/>
  </si>
  <si>
    <t>No.</t>
    <phoneticPr fontId="18"/>
  </si>
  <si>
    <t>製造事業者名
(フリガナ)</t>
    <phoneticPr fontId="18"/>
  </si>
  <si>
    <t>製造事業者名</t>
    <rPh sb="0" eb="2">
      <t>セイゾウ</t>
    </rPh>
    <rPh sb="2" eb="4">
      <t>ジギョウ</t>
    </rPh>
    <rPh sb="4" eb="5">
      <t>シャ</t>
    </rPh>
    <rPh sb="5" eb="6">
      <t>メイ</t>
    </rPh>
    <phoneticPr fontId="18"/>
  </si>
  <si>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18"/>
  </si>
  <si>
    <t>申請年月日</t>
    <phoneticPr fontId="18"/>
  </si>
  <si>
    <t>申請製品数</t>
    <phoneticPr fontId="18"/>
  </si>
  <si>
    <t>(例)</t>
    <phoneticPr fontId="18"/>
  </si>
  <si>
    <t>非公表</t>
    <rPh sb="0" eb="3">
      <t>ヒコウヒョウ</t>
    </rPh>
    <phoneticPr fontId="18"/>
  </si>
  <si>
    <t>任意</t>
    <rPh sb="0" eb="2">
      <t>ニンイ</t>
    </rPh>
    <phoneticPr fontId="18"/>
  </si>
  <si>
    <t>エラー表示欄</t>
    <rPh sb="3" eb="5">
      <t>ヒョウジ</t>
    </rPh>
    <rPh sb="5" eb="6">
      <t>ラン</t>
    </rPh>
    <phoneticPr fontId="18"/>
  </si>
  <si>
    <t>未入力：</t>
    <rPh sb="0" eb="3">
      <t>ミニュウリョク</t>
    </rPh>
    <phoneticPr fontId="18"/>
  </si>
  <si>
    <t>重複：</t>
    <rPh sb="0" eb="2">
      <t>チョウフク</t>
    </rPh>
    <phoneticPr fontId="18"/>
  </si>
  <si>
    <t>型番が重複しています。
ご確認のうえ、型番が重複しないよう修正してください。</t>
    <rPh sb="0" eb="2">
      <t>カタバン</t>
    </rPh>
    <rPh sb="3" eb="5">
      <t>ジュウフク</t>
    </rPh>
    <rPh sb="13" eb="15">
      <t>カクニン</t>
    </rPh>
    <rPh sb="19" eb="21">
      <t>カタバン</t>
    </rPh>
    <rPh sb="22" eb="24">
      <t>チョウフク</t>
    </rPh>
    <rPh sb="29" eb="31">
      <t>シュウセイ</t>
    </rPh>
    <phoneticPr fontId="18"/>
  </si>
  <si>
    <t>性能値：</t>
    <rPh sb="0" eb="2">
      <t>セイノウ</t>
    </rPh>
    <rPh sb="2" eb="3">
      <t>チ</t>
    </rPh>
    <phoneticPr fontId="18"/>
  </si>
  <si>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18"/>
  </si>
  <si>
    <t>昼光色</t>
  </si>
  <si>
    <t>調光制御の種類</t>
    <rPh sb="0" eb="4">
      <t>チョウコウセイギョ</t>
    </rPh>
    <rPh sb="5" eb="7">
      <t>シュルイ</t>
    </rPh>
    <phoneticPr fontId="18"/>
  </si>
  <si>
    <t>スケジュール制御</t>
    <rPh sb="6" eb="8">
      <t>セイギョ</t>
    </rPh>
    <phoneticPr fontId="18"/>
  </si>
  <si>
    <t>明るさセンサによる一定照度制御</t>
    <rPh sb="0" eb="1">
      <t>アカ</t>
    </rPh>
    <rPh sb="9" eb="11">
      <t>イッテイ</t>
    </rPh>
    <rPh sb="11" eb="13">
      <t>ショウド</t>
    </rPh>
    <rPh sb="13" eb="15">
      <t>セイギョ</t>
    </rPh>
    <phoneticPr fontId="18"/>
  </si>
  <si>
    <t>明るさセンサ</t>
    <rPh sb="0" eb="1">
      <t>アカ</t>
    </rPh>
    <phoneticPr fontId="18"/>
  </si>
  <si>
    <t>人感センサ</t>
    <rPh sb="0" eb="2">
      <t>ジンカン</t>
    </rPh>
    <phoneticPr fontId="18"/>
  </si>
  <si>
    <t>センサの種類</t>
    <rPh sb="4" eb="6">
      <t>シュルイ</t>
    </rPh>
    <phoneticPr fontId="18"/>
  </si>
  <si>
    <t>温白色</t>
  </si>
  <si>
    <t>基準値</t>
    <phoneticPr fontId="18"/>
  </si>
  <si>
    <t>種別</t>
    <rPh sb="0" eb="2">
      <t>シュベツ</t>
    </rPh>
    <phoneticPr fontId="18"/>
  </si>
  <si>
    <t>適合する調光制御設備の種別</t>
    <rPh sb="0" eb="2">
      <t>テキゴウ</t>
    </rPh>
    <rPh sb="4" eb="6">
      <t>チョウコウ</t>
    </rPh>
    <rPh sb="6" eb="8">
      <t>セイギョ</t>
    </rPh>
    <rPh sb="8" eb="10">
      <t>セツビ</t>
    </rPh>
    <rPh sb="11" eb="13">
      <t>シュベツ</t>
    </rPh>
    <phoneticPr fontId="18"/>
  </si>
  <si>
    <t>●</t>
  </si>
  <si>
    <t>在／不在調光制御</t>
    <rPh sb="0" eb="1">
      <t>ザイ</t>
    </rPh>
    <rPh sb="2" eb="4">
      <t>フザイ</t>
    </rPh>
    <rPh sb="4" eb="8">
      <t>チョウコウセイギョ</t>
    </rPh>
    <phoneticPr fontId="18"/>
  </si>
  <si>
    <t>○○マネージャー</t>
    <phoneticPr fontId="18"/>
  </si>
  <si>
    <t>◇◇マネージャー</t>
    <phoneticPr fontId="18"/>
  </si>
  <si>
    <t>△△調光ユニット</t>
    <rPh sb="2" eb="4">
      <t>チョウコウ</t>
    </rPh>
    <phoneticPr fontId="18"/>
  </si>
  <si>
    <t>◆◆調光ユニット</t>
    <rPh sb="2" eb="4">
      <t>チョウコウ</t>
    </rPh>
    <phoneticPr fontId="18"/>
  </si>
  <si>
    <t>●●マネージャー+▲▲ユニット</t>
    <phoneticPr fontId="18"/>
  </si>
  <si>
    <t>◆◆マネージャー</t>
    <phoneticPr fontId="18"/>
  </si>
  <si>
    <t>基準値
固有エネルギー消費効率（lm/W)</t>
    <phoneticPr fontId="18"/>
  </si>
  <si>
    <t>未入力
判定</t>
    <rPh sb="0" eb="3">
      <t>ミニュウリョク</t>
    </rPh>
    <rPh sb="4" eb="6">
      <t>ハンテイ</t>
    </rPh>
    <phoneticPr fontId="18"/>
  </si>
  <si>
    <t>重複
判定</t>
    <rPh sb="0" eb="2">
      <t>チョウフク</t>
    </rPh>
    <rPh sb="3" eb="5">
      <t>ハンテイ</t>
    </rPh>
    <phoneticPr fontId="18"/>
  </si>
  <si>
    <t>性能値判定</t>
    <rPh sb="0" eb="3">
      <t>セイノウチ</t>
    </rPh>
    <rPh sb="3" eb="5">
      <t>ハンテイ</t>
    </rPh>
    <phoneticPr fontId="18"/>
  </si>
  <si>
    <t>-</t>
    <phoneticPr fontId="18"/>
  </si>
  <si>
    <t>エラー表示判定</t>
    <rPh sb="3" eb="5">
      <t>ヒョウジ</t>
    </rPh>
    <rPh sb="5" eb="7">
      <t>ハンテイ</t>
    </rPh>
    <phoneticPr fontId="18"/>
  </si>
  <si>
    <t>（例）</t>
    <rPh sb="1" eb="2">
      <t>レイ</t>
    </rPh>
    <phoneticPr fontId="18"/>
  </si>
  <si>
    <t>調光制御の選択あるか</t>
    <rPh sb="0" eb="2">
      <t>チョウコウ</t>
    </rPh>
    <rPh sb="2" eb="4">
      <t>セイギョ</t>
    </rPh>
    <rPh sb="5" eb="7">
      <t>センタク</t>
    </rPh>
    <phoneticPr fontId="18"/>
  </si>
  <si>
    <t>ワイルドカードの内訳一覧</t>
    <rPh sb="8" eb="10">
      <t>ウチワケ</t>
    </rPh>
    <rPh sb="10" eb="12">
      <t>イチラン</t>
    </rPh>
    <phoneticPr fontId="18"/>
  </si>
  <si>
    <t>●●マネージャー+▲▲ユニット</t>
  </si>
  <si>
    <t>○○マネージャー</t>
  </si>
  <si>
    <t>aaaa-bbbb</t>
  </si>
  <si>
    <t>aaaaa</t>
  </si>
  <si>
    <t>bbbb</t>
  </si>
  <si>
    <t>cccc</t>
  </si>
  <si>
    <t>FFF+GGG</t>
  </si>
  <si>
    <t>AAA-1</t>
  </si>
  <si>
    <t>aaa＋bbbb</t>
    <phoneticPr fontId="18"/>
  </si>
  <si>
    <t>ccc＋ddd</t>
    <phoneticPr fontId="18"/>
  </si>
  <si>
    <t>マルマルマル</t>
    <phoneticPr fontId="18"/>
  </si>
  <si>
    <t>マルマルマル</t>
  </si>
  <si>
    <t>調光機能付き照明S</t>
    <rPh sb="0" eb="2">
      <t>チョウコウ</t>
    </rPh>
    <rPh sb="2" eb="5">
      <t>キノウツ</t>
    </rPh>
    <rPh sb="6" eb="8">
      <t>ショウメイ</t>
    </rPh>
    <phoneticPr fontId="18"/>
  </si>
  <si>
    <t>調光機能付き照明A</t>
    <rPh sb="0" eb="2">
      <t>チョウコウ</t>
    </rPh>
    <rPh sb="2" eb="5">
      <t>キノウツ</t>
    </rPh>
    <rPh sb="6" eb="8">
      <t>ショウメイ</t>
    </rPh>
    <phoneticPr fontId="18"/>
  </si>
  <si>
    <t>調光機能付き照明B</t>
    <rPh sb="0" eb="2">
      <t>チョウコウ</t>
    </rPh>
    <rPh sb="2" eb="5">
      <t>キノウツ</t>
    </rPh>
    <rPh sb="6" eb="8">
      <t>ショウメイ</t>
    </rPh>
    <phoneticPr fontId="18"/>
  </si>
  <si>
    <t>調光機能付き照明Z</t>
    <rPh sb="0" eb="2">
      <t>チョウコウ</t>
    </rPh>
    <rPh sb="2" eb="5">
      <t>キノウツ</t>
    </rPh>
    <rPh sb="6" eb="8">
      <t>ショウメイ</t>
    </rPh>
    <phoneticPr fontId="18"/>
  </si>
  <si>
    <t>EFG-aaaa■</t>
  </si>
  <si>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18"/>
  </si>
  <si>
    <t>メインとなる調光制御器の型番</t>
    <rPh sb="12" eb="14">
      <t>カタバン</t>
    </rPh>
    <phoneticPr fontId="18"/>
  </si>
  <si>
    <t>メインとなる調光制御器の製品名</t>
    <rPh sb="12" eb="15">
      <t>セイヒンメイ</t>
    </rPh>
    <phoneticPr fontId="18"/>
  </si>
  <si>
    <t>性能区分</t>
    <rPh sb="0" eb="4">
      <t>セイノウクブン</t>
    </rPh>
    <phoneticPr fontId="18"/>
  </si>
  <si>
    <t>無線式調光制御設備</t>
    <rPh sb="0" eb="3">
      <t>ムセンシキ</t>
    </rPh>
    <rPh sb="3" eb="5">
      <t>チョウコウ</t>
    </rPh>
    <rPh sb="5" eb="7">
      <t>セイギョ</t>
    </rPh>
    <rPh sb="7" eb="9">
      <t>セツビ</t>
    </rPh>
    <phoneticPr fontId="18"/>
  </si>
  <si>
    <t>有線式調光制御設備</t>
    <rPh sb="0" eb="2">
      <t>ユウセン</t>
    </rPh>
    <rPh sb="2" eb="3">
      <t>シキ</t>
    </rPh>
    <rPh sb="3" eb="7">
      <t>チョウコウセイギョ</t>
    </rPh>
    <rPh sb="7" eb="9">
      <t>セツビ</t>
    </rPh>
    <phoneticPr fontId="18"/>
  </si>
  <si>
    <t>AAA-1</t>
    <phoneticPr fontId="18"/>
  </si>
  <si>
    <t>■製品型番登録申請メールテンプレート</t>
    <rPh sb="1" eb="3">
      <t>セイヒン</t>
    </rPh>
    <rPh sb="3" eb="5">
      <t>カタバン</t>
    </rPh>
    <rPh sb="5" eb="7">
      <t>トウロク</t>
    </rPh>
    <rPh sb="7" eb="9">
      <t>シンセイ</t>
    </rPh>
    <phoneticPr fontId="18"/>
  </si>
  <si>
    <t>宛先</t>
    <rPh sb="0" eb="2">
      <t>アテサキ</t>
    </rPh>
    <phoneticPr fontId="18"/>
  </si>
  <si>
    <t>件名</t>
    <rPh sb="0" eb="2">
      <t>ケンメイ</t>
    </rPh>
    <phoneticPr fontId="18"/>
  </si>
  <si>
    <t xml:space="preserve">
メール本文</t>
    <rPh sb="4" eb="6">
      <t>ホンブン</t>
    </rPh>
    <phoneticPr fontId="18"/>
  </si>
  <si>
    <t>マルマルマル</t>
    <phoneticPr fontId="18"/>
  </si>
  <si>
    <t>○○○株式会社</t>
  </si>
  <si>
    <t>○○○株式会社</t>
    <rPh sb="3" eb="7">
      <t>カブシキガイシャ</t>
    </rPh>
    <phoneticPr fontId="18"/>
  </si>
  <si>
    <t>○○○株式会社</t>
    <phoneticPr fontId="18"/>
  </si>
  <si>
    <t>○○○株式会社</t>
    <phoneticPr fontId="18"/>
  </si>
  <si>
    <t>○○○株式会社</t>
    <rPh sb="3" eb="5">
      <t>カブシキ</t>
    </rPh>
    <rPh sb="5" eb="7">
      <t>カイシャ</t>
    </rPh>
    <phoneticPr fontId="18"/>
  </si>
  <si>
    <r>
      <t>構成機器型番　</t>
    </r>
    <r>
      <rPr>
        <sz val="14"/>
        <color rgb="FFFF0000"/>
        <rFont val="Meiryo UI"/>
        <family val="3"/>
        <charset val="128"/>
      </rPr>
      <t>※効率を確定する最低限の構成機器型番を全て入力</t>
    </r>
    <phoneticPr fontId="18"/>
  </si>
  <si>
    <t>灯具型番</t>
    <rPh sb="0" eb="2">
      <t>トウグ</t>
    </rPh>
    <rPh sb="2" eb="4">
      <t>カタバン</t>
    </rPh>
    <phoneticPr fontId="18"/>
  </si>
  <si>
    <t>光源型番</t>
    <rPh sb="0" eb="2">
      <t>コウゲン</t>
    </rPh>
    <rPh sb="2" eb="4">
      <t>カタバン</t>
    </rPh>
    <phoneticPr fontId="18"/>
  </si>
  <si>
    <t>電源型番</t>
    <rPh sb="0" eb="4">
      <t>デンゲンカタバン</t>
    </rPh>
    <phoneticPr fontId="18"/>
  </si>
  <si>
    <t>型番</t>
    <rPh sb="0" eb="2">
      <t>カタバン</t>
    </rPh>
    <phoneticPr fontId="18"/>
  </si>
  <si>
    <t>統合</t>
    <rPh sb="0" eb="2">
      <t>トウゴウ</t>
    </rPh>
    <phoneticPr fontId="18"/>
  </si>
  <si>
    <t>数</t>
    <rPh sb="0" eb="1">
      <t>カズ</t>
    </rPh>
    <phoneticPr fontId="18"/>
  </si>
  <si>
    <t>型番
※ポータル表示用</t>
    <phoneticPr fontId="18"/>
  </si>
  <si>
    <t>反映型番</t>
    <rPh sb="0" eb="4">
      <t>ハンエイカタバン</t>
    </rPh>
    <phoneticPr fontId="18"/>
  </si>
  <si>
    <t>最終更新日</t>
    <rPh sb="0" eb="2">
      <t>サイシュウ</t>
    </rPh>
    <rPh sb="2" eb="5">
      <t>コウシンビ</t>
    </rPh>
    <phoneticPr fontId="18"/>
  </si>
  <si>
    <t>AA-BB</t>
    <phoneticPr fontId="18"/>
  </si>
  <si>
    <t>AB-1234</t>
    <phoneticPr fontId="18"/>
  </si>
  <si>
    <t>Ver.</t>
    <phoneticPr fontId="18"/>
  </si>
  <si>
    <t>CD-111</t>
    <phoneticPr fontId="18"/>
  </si>
  <si>
    <t>aaaa-bbbb</t>
    <phoneticPr fontId="18"/>
  </si>
  <si>
    <t>・照明にはセット型番(灯具と光源の組み合わせ型番)がある
・セット型番が存在せず、灯具と光源の型番で登録する必要がある照明がある
・対処としてH・I・J列を追加し灯具、光源、電源の型番を入力できる項目を作成
・それぞれの型番をAL列(非表示ゾーン)で統合し、AN列で反映型番としてまとめる
・反映型番を新たに追加したK列の型番ポータル表示用に反映
・セット型番が存在しない為、AF列の未入力判定の計算式を変更予定
→K列に反映されていれば問題無い等</t>
    <phoneticPr fontId="18"/>
  </si>
  <si>
    <r>
      <t xml:space="preserve">照明器具型番
</t>
    </r>
    <r>
      <rPr>
        <sz val="14"/>
        <color rgb="FFFF0000"/>
        <rFont val="Meiryo UI"/>
        <family val="3"/>
        <charset val="128"/>
      </rPr>
      <t>※構成品に対するセット型番を入力
※セット型番がない場合はブランク</t>
    </r>
    <rPh sb="0" eb="4">
      <t>ショウメイキグ</t>
    </rPh>
    <rPh sb="4" eb="6">
      <t>カタバン</t>
    </rPh>
    <phoneticPr fontId="18"/>
  </si>
  <si>
    <t>固有エネルギー消費効率
(lm/W)</t>
    <phoneticPr fontId="18"/>
  </si>
  <si>
    <r>
      <t xml:space="preserve">光束(lm)
</t>
    </r>
    <r>
      <rPr>
        <sz val="14"/>
        <color rgb="FFFF0000"/>
        <rFont val="Meiryo UI"/>
        <family val="3"/>
        <charset val="128"/>
      </rPr>
      <t>※整数で入力</t>
    </r>
    <rPh sb="0" eb="1">
      <t>ヒカリ</t>
    </rPh>
    <rPh sb="1" eb="2">
      <t>タバ</t>
    </rPh>
    <rPh sb="8" eb="10">
      <t>セイスウ</t>
    </rPh>
    <rPh sb="11" eb="13">
      <t>ニュウリョク</t>
    </rPh>
    <phoneticPr fontId="18"/>
  </si>
  <si>
    <t>エネルギー消費効率
(lm/W)</t>
    <rPh sb="5" eb="7">
      <t>ショウヒ</t>
    </rPh>
    <rPh sb="7" eb="9">
      <t>コウリツ</t>
    </rPh>
    <phoneticPr fontId="18"/>
  </si>
  <si>
    <t>希望小売価格
(千円)</t>
    <rPh sb="0" eb="6">
      <t>キボウコウリカカク</t>
    </rPh>
    <rPh sb="8" eb="9">
      <t>セン</t>
    </rPh>
    <rPh sb="9" eb="10">
      <t>エン</t>
    </rPh>
    <phoneticPr fontId="18"/>
  </si>
  <si>
    <t>必須(条件有)</t>
    <rPh sb="0" eb="2">
      <t>ヒッス</t>
    </rPh>
    <rPh sb="3" eb="5">
      <t>ジョウケン</t>
    </rPh>
    <rPh sb="5" eb="6">
      <t>アリ</t>
    </rPh>
    <phoneticPr fontId="18"/>
  </si>
  <si>
    <t>照明器具[無線式調光対応]</t>
    <rPh sb="0" eb="4">
      <t>ショウメイキグ</t>
    </rPh>
    <rPh sb="5" eb="8">
      <t>ムセンシキ</t>
    </rPh>
    <rPh sb="8" eb="10">
      <t>チョウコウ</t>
    </rPh>
    <rPh sb="10" eb="12">
      <t>タイオウ</t>
    </rPh>
    <phoneticPr fontId="2"/>
  </si>
  <si>
    <t>照明器具[有線式調光対応]</t>
    <rPh sb="5" eb="7">
      <t>ユウセン</t>
    </rPh>
    <phoneticPr fontId="2"/>
  </si>
  <si>
    <t>照明器具[人感・明るさセンサ付]</t>
    <rPh sb="0" eb="4">
      <t>ショウメイキグ</t>
    </rPh>
    <rPh sb="5" eb="7">
      <t>ジンカン</t>
    </rPh>
    <rPh sb="8" eb="9">
      <t>アカ</t>
    </rPh>
    <rPh sb="14" eb="15">
      <t>ツ</t>
    </rPh>
    <phoneticPr fontId="4"/>
  </si>
  <si>
    <t>無線式調光制御設備</t>
    <rPh sb="0" eb="3">
      <t>ムセンシキ</t>
    </rPh>
    <rPh sb="3" eb="5">
      <t>チョウコウ</t>
    </rPh>
    <rPh sb="5" eb="7">
      <t>セイギョ</t>
    </rPh>
    <rPh sb="7" eb="9">
      <t>セツビ</t>
    </rPh>
    <phoneticPr fontId="17"/>
  </si>
  <si>
    <t>有線式調光制御設備</t>
    <rPh sb="0" eb="2">
      <t>ユウセン</t>
    </rPh>
    <rPh sb="2" eb="3">
      <t>シキ</t>
    </rPh>
    <rPh sb="3" eb="7">
      <t>チョウコウセイギョ</t>
    </rPh>
    <rPh sb="7" eb="9">
      <t>セツビ</t>
    </rPh>
    <phoneticPr fontId="17"/>
  </si>
  <si>
    <r>
      <t xml:space="preserve">最大制御台数
</t>
    </r>
    <r>
      <rPr>
        <sz val="14"/>
        <color rgb="FFFF0000"/>
        <rFont val="Meiryo UI"/>
        <family val="3"/>
        <charset val="128"/>
      </rPr>
      <t>※25(台)以上の
整数を入力</t>
    </r>
    <rPh sb="0" eb="2">
      <t>サイダイ</t>
    </rPh>
    <rPh sb="2" eb="4">
      <t>セイギョ</t>
    </rPh>
    <rPh sb="4" eb="6">
      <t>ダイスウ</t>
    </rPh>
    <phoneticPr fontId="18"/>
  </si>
  <si>
    <t>無線式調光制御設備</t>
    <rPh sb="0" eb="2">
      <t>ムセン</t>
    </rPh>
    <rPh sb="2" eb="3">
      <t>シキ</t>
    </rPh>
    <rPh sb="3" eb="5">
      <t>チョウコウ</t>
    </rPh>
    <rPh sb="5" eb="7">
      <t>セイギョ</t>
    </rPh>
    <rPh sb="7" eb="9">
      <t>セツビ</t>
    </rPh>
    <phoneticPr fontId="4"/>
  </si>
  <si>
    <t>有線式調光制御設備</t>
    <rPh sb="0" eb="2">
      <t>ユウセン</t>
    </rPh>
    <rPh sb="2" eb="3">
      <t>シキ</t>
    </rPh>
    <rPh sb="3" eb="5">
      <t>チョウコウ</t>
    </rPh>
    <rPh sb="5" eb="7">
      <t>セイギョ</t>
    </rPh>
    <rPh sb="7" eb="9">
      <t>セツビ</t>
    </rPh>
    <phoneticPr fontId="4"/>
  </si>
  <si>
    <t>人感・明るさセンサ付調光制御設備</t>
    <rPh sb="0" eb="2">
      <t>ジンカン</t>
    </rPh>
    <rPh sb="3" eb="4">
      <t>アカ</t>
    </rPh>
    <rPh sb="9" eb="10">
      <t>ツ</t>
    </rPh>
    <rPh sb="10" eb="12">
      <t>チョウコウ</t>
    </rPh>
    <rPh sb="12" eb="14">
      <t>セイギョ</t>
    </rPh>
    <rPh sb="14" eb="16">
      <t>セツビ</t>
    </rPh>
    <phoneticPr fontId="4"/>
  </si>
  <si>
    <t>無線式調光制御設備</t>
  </si>
  <si>
    <t>非公表</t>
    <rPh sb="0" eb="3">
      <t>ヒコウヒョウ</t>
    </rPh>
    <phoneticPr fontId="18"/>
  </si>
  <si>
    <r>
      <t xml:space="preserve">センサの種類
</t>
    </r>
    <r>
      <rPr>
        <sz val="14"/>
        <color rgb="FFFF0000"/>
        <rFont val="Meiryo UI"/>
        <family val="3"/>
        <charset val="128"/>
      </rPr>
      <t>※適合する調光制御設備の種別が
人感・明るさセンサ付の場合に
選択</t>
    </r>
    <rPh sb="4" eb="6">
      <t>シュルイ</t>
    </rPh>
    <phoneticPr fontId="4"/>
  </si>
  <si>
    <t>重複判定
（種別+型番）</t>
    <rPh sb="0" eb="2">
      <t>チョウフク</t>
    </rPh>
    <rPh sb="2" eb="4">
      <t>ハンテイ</t>
    </rPh>
    <rPh sb="6" eb="8">
      <t>シュベツ</t>
    </rPh>
    <rPh sb="9" eb="11">
      <t>カタバン</t>
    </rPh>
    <phoneticPr fontId="18"/>
  </si>
  <si>
    <t>1.0</t>
    <phoneticPr fontId="18"/>
  </si>
  <si>
    <t>重複判定用
（種別+照明器具型番）</t>
    <rPh sb="0" eb="5">
      <t>チョウフクハンテイヨウ</t>
    </rPh>
    <rPh sb="7" eb="9">
      <t>シュベツ</t>
    </rPh>
    <rPh sb="10" eb="14">
      <t>ショウメイキグ</t>
    </rPh>
    <rPh sb="14" eb="16">
      <t>カタバン</t>
    </rPh>
    <phoneticPr fontId="18"/>
  </si>
  <si>
    <t>重複判定
（種別＋構成機器型番）</t>
    <rPh sb="0" eb="2">
      <t>チョウフク</t>
    </rPh>
    <rPh sb="2" eb="4">
      <t>ハンテイ</t>
    </rPh>
    <rPh sb="6" eb="8">
      <t>シュベツ</t>
    </rPh>
    <rPh sb="9" eb="15">
      <t>コウセイキキカタバン</t>
    </rPh>
    <phoneticPr fontId="18"/>
  </si>
  <si>
    <t>XY-AA</t>
  </si>
  <si>
    <t>↑新規登録用（照明器具）を更新してください。</t>
    <rPh sb="1" eb="6">
      <t>シンキトウロクヨウ</t>
    </rPh>
    <rPh sb="7" eb="11">
      <t>ショウメイキグ</t>
    </rPh>
    <rPh sb="13" eb="15">
      <t>コウシン</t>
    </rPh>
    <phoneticPr fontId="18"/>
  </si>
  <si>
    <t>100.0</t>
    <phoneticPr fontId="18"/>
  </si>
  <si>
    <t>yyyy/mm/dd</t>
    <phoneticPr fontId="18"/>
  </si>
  <si>
    <t>yyyy/mm/dd</t>
    <phoneticPr fontId="18"/>
  </si>
  <si>
    <t>AAA-BBBB■</t>
    <phoneticPr fontId="18"/>
  </si>
  <si>
    <t>備考
（自由記入）</t>
    <rPh sb="0" eb="2">
      <t>ビコウ</t>
    </rPh>
    <rPh sb="4" eb="8">
      <t>ジユウキニュウ</t>
    </rPh>
    <phoneticPr fontId="18"/>
  </si>
  <si>
    <t>備考
振り分け</t>
    <rPh sb="0" eb="2">
      <t>ビコウ</t>
    </rPh>
    <rPh sb="3" eb="4">
      <t>フ</t>
    </rPh>
    <rPh sb="5" eb="6">
      <t>ワ</t>
    </rPh>
    <phoneticPr fontId="18"/>
  </si>
  <si>
    <t>基本情報
未入力判定</t>
    <rPh sb="0" eb="4">
      <t>キホンジョウホウ</t>
    </rPh>
    <rPh sb="5" eb="8">
      <t>ミニュウリョク</t>
    </rPh>
    <rPh sb="8" eb="10">
      <t>ハンテイ</t>
    </rPh>
    <phoneticPr fontId="18"/>
  </si>
  <si>
    <t>備考
振り分け</t>
    <rPh sb="3" eb="4">
      <t>フ</t>
    </rPh>
    <rPh sb="5" eb="6">
      <t>ワ</t>
    </rPh>
    <phoneticPr fontId="18"/>
  </si>
  <si>
    <t>備考
（自由記入）</t>
    <rPh sb="4" eb="8">
      <t>ジユウキニュウ</t>
    </rPh>
    <phoneticPr fontId="18"/>
  </si>
  <si>
    <t>XYZ-bbbb■</t>
  </si>
  <si>
    <t>YZ-AA</t>
  </si>
  <si>
    <t>XY-BB</t>
  </si>
  <si>
    <t>Z-bb</t>
  </si>
  <si>
    <t>C-DD</t>
  </si>
  <si>
    <t>適合する調光制御設備の種別</t>
    <phoneticPr fontId="18"/>
  </si>
  <si>
    <t>ワイルドカード
未入力判定</t>
    <rPh sb="8" eb="11">
      <t>ミニュウリョク</t>
    </rPh>
    <rPh sb="11" eb="13">
      <t>ハンテイ</t>
    </rPh>
    <phoneticPr fontId="18"/>
  </si>
  <si>
    <t>ワイルドカード
未入力判定</t>
    <rPh sb="8" eb="13">
      <t>ミニュウリョクハンテイ</t>
    </rPh>
    <phoneticPr fontId="18"/>
  </si>
  <si>
    <t>型番
複合判定</t>
    <rPh sb="0" eb="2">
      <t>カタバン</t>
    </rPh>
    <rPh sb="3" eb="5">
      <t>フクゴウ</t>
    </rPh>
    <rPh sb="5" eb="7">
      <t>ハンテイ</t>
    </rPh>
    <phoneticPr fontId="18"/>
  </si>
  <si>
    <t>照明器具型番
未入力判定</t>
    <rPh sb="0" eb="4">
      <t>ショウメイキグ</t>
    </rPh>
    <rPh sb="4" eb="6">
      <t>カタバン</t>
    </rPh>
    <rPh sb="7" eb="8">
      <t>ミ</t>
    </rPh>
    <phoneticPr fontId="18"/>
  </si>
  <si>
    <t>構成機器型番
未入力判定</t>
    <rPh sb="0" eb="6">
      <t>コウセイキキカタバン</t>
    </rPh>
    <rPh sb="7" eb="8">
      <t>ミ</t>
    </rPh>
    <phoneticPr fontId="18"/>
  </si>
  <si>
    <t>（センサ付の場合）
センサ種類
未入力判定</t>
    <rPh sb="4" eb="5">
      <t>ツキ</t>
    </rPh>
    <rPh sb="6" eb="8">
      <t>バアイ</t>
    </rPh>
    <rPh sb="13" eb="15">
      <t>シュルイ</t>
    </rPh>
    <rPh sb="16" eb="19">
      <t>ミニュウリョク</t>
    </rPh>
    <rPh sb="19" eb="21">
      <t>ハンテイ</t>
    </rPh>
    <phoneticPr fontId="18"/>
  </si>
  <si>
    <t>未入力判定（内訳）</t>
    <rPh sb="0" eb="3">
      <t>ミニュウリョク</t>
    </rPh>
    <rPh sb="3" eb="5">
      <t>ハンテイ</t>
    </rPh>
    <rPh sb="6" eb="8">
      <t>ウチワケ</t>
    </rPh>
    <phoneticPr fontId="18"/>
  </si>
  <si>
    <t>-</t>
    <phoneticPr fontId="18"/>
  </si>
  <si>
    <t>-</t>
    <phoneticPr fontId="18"/>
  </si>
  <si>
    <t>未入力判定（内訳）</t>
    <rPh sb="0" eb="3">
      <t>ミニュウリョク</t>
    </rPh>
    <rPh sb="3" eb="5">
      <t>ハンテイ</t>
    </rPh>
    <rPh sb="6" eb="8">
      <t>ウチワケ</t>
    </rPh>
    <phoneticPr fontId="18"/>
  </si>
  <si>
    <t>電球色</t>
  </si>
  <si>
    <t>必須
未入力判定</t>
    <rPh sb="0" eb="2">
      <t>ヒッス</t>
    </rPh>
    <rPh sb="3" eb="6">
      <t>ミニュウリョク</t>
    </rPh>
    <rPh sb="6" eb="8">
      <t>ハンテイ</t>
    </rPh>
    <phoneticPr fontId="18"/>
  </si>
  <si>
    <t>ワイルドカード
未入力判定</t>
    <rPh sb="8" eb="11">
      <t>ミニュウリョク</t>
    </rPh>
    <rPh sb="11" eb="13">
      <t>ハンテイ</t>
    </rPh>
    <phoneticPr fontId="18"/>
  </si>
  <si>
    <t>調光制御の種類
未入力判定</t>
    <rPh sb="0" eb="2">
      <t>チョウコウ</t>
    </rPh>
    <rPh sb="2" eb="4">
      <t>セイギョ</t>
    </rPh>
    <rPh sb="5" eb="7">
      <t>シュルイ</t>
    </rPh>
    <rPh sb="8" eb="9">
      <t>ミ</t>
    </rPh>
    <rPh sb="9" eb="11">
      <t>ニュウリョク</t>
    </rPh>
    <rPh sb="11" eb="13">
      <t>ハンテイ</t>
    </rPh>
    <phoneticPr fontId="18"/>
  </si>
  <si>
    <t>-FL(●●仕様),-GK(○○タイプ)</t>
  </si>
  <si>
    <t>照明器具</t>
    <rPh sb="0" eb="2">
      <t>ショウメイ</t>
    </rPh>
    <rPh sb="2" eb="4">
      <t>キグ</t>
    </rPh>
    <phoneticPr fontId="18"/>
  </si>
  <si>
    <t>調光制御器</t>
    <rPh sb="0" eb="2">
      <t>チョウコウ</t>
    </rPh>
    <rPh sb="2" eb="5">
      <t>セイギョキ</t>
    </rPh>
    <phoneticPr fontId="18"/>
  </si>
  <si>
    <r>
      <t xml:space="preserve">定格消費電力(W)
</t>
    </r>
    <r>
      <rPr>
        <sz val="14"/>
        <color rgb="FFFF0000"/>
        <rFont val="Meiryo UI"/>
        <family val="3"/>
        <charset val="128"/>
      </rPr>
      <t>※小数点第一位まで
入力</t>
    </r>
    <rPh sb="0" eb="2">
      <t>テイカク</t>
    </rPh>
    <rPh sb="2" eb="4">
      <t>ショウヒ</t>
    </rPh>
    <rPh sb="4" eb="6">
      <t>デンリョク</t>
    </rPh>
    <rPh sb="11" eb="14">
      <t>ショウスウテン</t>
    </rPh>
    <rPh sb="14" eb="15">
      <t>ダイ</t>
    </rPh>
    <rPh sb="15" eb="17">
      <t>イチイ</t>
    </rPh>
    <rPh sb="20" eb="22">
      <t>ニュウリョク</t>
    </rPh>
    <phoneticPr fontId="18"/>
  </si>
  <si>
    <t>型番・種別が重複しています。
ご確認のうえ、型番と種別の組み合わせが
重複しないよう修正してください。</t>
    <rPh sb="0" eb="2">
      <t>カタバン</t>
    </rPh>
    <rPh sb="3" eb="5">
      <t>シュベツ</t>
    </rPh>
    <rPh sb="6" eb="8">
      <t>ジュウフク</t>
    </rPh>
    <rPh sb="16" eb="18">
      <t>カクニン</t>
    </rPh>
    <rPh sb="22" eb="24">
      <t>カタバン</t>
    </rPh>
    <rPh sb="25" eb="27">
      <t>シュベツ</t>
    </rPh>
    <rPh sb="28" eb="29">
      <t>ク</t>
    </rPh>
    <rPh sb="30" eb="31">
      <t>ア</t>
    </rPh>
    <rPh sb="35" eb="37">
      <t>チョウフク</t>
    </rPh>
    <rPh sb="42" eb="44">
      <t>シュウセイ</t>
    </rPh>
    <phoneticPr fontId="18"/>
  </si>
  <si>
    <t>型番・種別が重複しています。
ご確認のうえ、型番と種別の組み合わせが
重複しないよう修正してください。</t>
    <rPh sb="0" eb="2">
      <t>カタバン</t>
    </rPh>
    <rPh sb="3" eb="5">
      <t>シュベツ</t>
    </rPh>
    <rPh sb="6" eb="8">
      <t>チョウフク</t>
    </rPh>
    <rPh sb="16" eb="18">
      <t>カクニン</t>
    </rPh>
    <rPh sb="22" eb="24">
      <t>カタバン</t>
    </rPh>
    <rPh sb="25" eb="27">
      <t>シュベツ</t>
    </rPh>
    <rPh sb="28" eb="29">
      <t>ク</t>
    </rPh>
    <rPh sb="30" eb="31">
      <t>ア</t>
    </rPh>
    <rPh sb="35" eb="37">
      <t>ジュウフク</t>
    </rPh>
    <rPh sb="42" eb="44">
      <t>シュウセイ</t>
    </rPh>
    <phoneticPr fontId="18"/>
  </si>
  <si>
    <t>製造事業者名</t>
    <rPh sb="0" eb="2">
      <t>セイゾウ</t>
    </rPh>
    <rPh sb="2" eb="5">
      <t>ジギョウシャ</t>
    </rPh>
    <rPh sb="5" eb="6">
      <t>メイ</t>
    </rPh>
    <phoneticPr fontId="18"/>
  </si>
  <si>
    <t>種別＋照明器具型番</t>
    <rPh sb="0" eb="2">
      <t>シュベツ</t>
    </rPh>
    <rPh sb="3" eb="5">
      <t>ショウメイ</t>
    </rPh>
    <rPh sb="5" eb="7">
      <t>キグ</t>
    </rPh>
    <rPh sb="7" eb="9">
      <t>カタバン</t>
    </rPh>
    <phoneticPr fontId="18"/>
  </si>
  <si>
    <t>種別＋構成機器型番</t>
    <rPh sb="0" eb="2">
      <t>シュベツ</t>
    </rPh>
    <rPh sb="3" eb="5">
      <t>コウセイ</t>
    </rPh>
    <rPh sb="5" eb="7">
      <t>キキ</t>
    </rPh>
    <rPh sb="7" eb="9">
      <t>カタバン</t>
    </rPh>
    <phoneticPr fontId="18"/>
  </si>
  <si>
    <t>灯具型番</t>
    <rPh sb="0" eb="4">
      <t>トウグカタバン</t>
    </rPh>
    <phoneticPr fontId="18"/>
  </si>
  <si>
    <t>光源型番</t>
    <rPh sb="0" eb="4">
      <t>コウゲンカタバン</t>
    </rPh>
    <phoneticPr fontId="18"/>
  </si>
  <si>
    <t>電源型番</t>
    <rPh sb="0" eb="2">
      <t>デンゲン</t>
    </rPh>
    <rPh sb="2" eb="4">
      <t>カタバン</t>
    </rPh>
    <phoneticPr fontId="18"/>
  </si>
  <si>
    <t>灯具＋光源＋電源型番</t>
    <rPh sb="0" eb="2">
      <t>トウグ</t>
    </rPh>
    <rPh sb="3" eb="5">
      <t>コウゲン</t>
    </rPh>
    <rPh sb="6" eb="8">
      <t>デンゲン</t>
    </rPh>
    <rPh sb="8" eb="10">
      <t>カタバン</t>
    </rPh>
    <phoneticPr fontId="18"/>
  </si>
  <si>
    <t>加工後</t>
    <rPh sb="0" eb="3">
      <t>カコウゴ</t>
    </rPh>
    <phoneticPr fontId="18"/>
  </si>
  <si>
    <t>非表示</t>
    <rPh sb="0" eb="3">
      <t>ヒヒョウジ</t>
    </rPh>
    <phoneticPr fontId="18"/>
  </si>
  <si>
    <t>非公表</t>
    <rPh sb="0" eb="1">
      <t>ヒ</t>
    </rPh>
    <rPh sb="1" eb="3">
      <t>コウヒョウ</t>
    </rPh>
    <phoneticPr fontId="18"/>
  </si>
  <si>
    <t>重複判定
（種別+構成機器型番）</t>
    <rPh sb="0" eb="2">
      <t>チョウフク</t>
    </rPh>
    <rPh sb="2" eb="4">
      <t>ハンテイ</t>
    </rPh>
    <rPh sb="6" eb="8">
      <t>シュベツ</t>
    </rPh>
    <rPh sb="9" eb="15">
      <t>コウセイキキカタバン</t>
    </rPh>
    <phoneticPr fontId="18"/>
  </si>
  <si>
    <t>初期照度補正機能</t>
    <rPh sb="0" eb="2">
      <t>ショキ</t>
    </rPh>
    <rPh sb="2" eb="4">
      <t>ショウド</t>
    </rPh>
    <rPh sb="4" eb="6">
      <t>ホセイ</t>
    </rPh>
    <rPh sb="6" eb="8">
      <t>キノウ</t>
    </rPh>
    <phoneticPr fontId="18"/>
  </si>
  <si>
    <t>●</t>
    <phoneticPr fontId="18"/>
  </si>
  <si>
    <t>型番</t>
    <rPh sb="0" eb="2">
      <t>カタバン</t>
    </rPh>
    <phoneticPr fontId="18"/>
  </si>
  <si>
    <r>
      <t xml:space="preserve">初期照度補正機能
</t>
    </r>
    <r>
      <rPr>
        <sz val="14"/>
        <color rgb="FFFF0000"/>
        <rFont val="Meiryo UI"/>
        <family val="3"/>
        <charset val="128"/>
      </rPr>
      <t>※必要に応じて選択</t>
    </r>
    <phoneticPr fontId="18"/>
  </si>
  <si>
    <r>
      <t xml:space="preserve">初期照度補正機能
</t>
    </r>
    <r>
      <rPr>
        <sz val="14"/>
        <color rgb="FFFF0000"/>
        <rFont val="Meiryo UI"/>
        <family val="3"/>
        <charset val="128"/>
      </rPr>
      <t>※必要に応じて選択</t>
    </r>
    <phoneticPr fontId="18"/>
  </si>
  <si>
    <t>-</t>
    <phoneticPr fontId="18"/>
  </si>
  <si>
    <t>人感・明るさセンサ</t>
    <rPh sb="0" eb="2">
      <t>ジンカン</t>
    </rPh>
    <rPh sb="3" eb="4">
      <t>アカ</t>
    </rPh>
    <phoneticPr fontId="18"/>
  </si>
  <si>
    <t>st-kataban@sii.or.jp</t>
  </si>
  <si>
    <t>【製品型番登録】令和7年度補正 省エネ事業 申請書類の提出 (製造事業者名)</t>
    <phoneticPr fontId="18"/>
  </si>
  <si>
    <r>
      <rPr>
        <sz val="12"/>
        <color rgb="FF000000"/>
        <rFont val="游ゴシック Medium"/>
        <family val="3"/>
        <charset val="128"/>
      </rPr>
      <t>一般社団法人環境共創イニシアチブ
事業第１部</t>
    </r>
    <r>
      <rPr>
        <sz val="12"/>
        <color rgb="FF000000"/>
        <rFont val="Calibri"/>
        <family val="2"/>
      </rPr>
      <t xml:space="preserve"> </t>
    </r>
    <r>
      <rPr>
        <sz val="12"/>
        <color rgb="FF000000"/>
        <rFont val="游ゴシック Medium"/>
        <family val="3"/>
        <charset val="128"/>
      </rPr>
      <t>製品型番登録担当</t>
    </r>
    <r>
      <rPr>
        <sz val="12"/>
        <color rgb="FF000000"/>
        <rFont val="Calibri"/>
        <family val="2"/>
      </rPr>
      <t xml:space="preserve">  </t>
    </r>
    <r>
      <rPr>
        <sz val="12"/>
        <color rgb="FF000000"/>
        <rFont val="游ゴシック Medium"/>
        <family val="3"/>
        <charset val="128"/>
      </rPr>
      <t>宛
令和7年度補正予算 省エネルギー投資促進・需要構造転換支援事業および、
省エネルギー投資促進支援事業での、指定設備に係る製品型番登録を申請いたします。
以下のファイルを送付いたします。
・補助対象設備登録申請書
・製品型番リスト
・製品カタログ</t>
    </r>
    <r>
      <rPr>
        <sz val="12"/>
        <color rgb="FF000000"/>
        <rFont val="Calibri"/>
        <family val="2"/>
      </rPr>
      <t>(</t>
    </r>
    <r>
      <rPr>
        <sz val="12"/>
        <color rgb="FF000000"/>
        <rFont val="游ゴシック Medium"/>
        <family val="3"/>
        <charset val="128"/>
      </rPr>
      <t>仕様書等</t>
    </r>
    <r>
      <rPr>
        <sz val="12"/>
        <color rgb="FF000000"/>
        <rFont val="Calibri"/>
        <family val="2"/>
      </rPr>
      <t xml:space="preserve">)
</t>
    </r>
    <r>
      <rPr>
        <sz val="12"/>
        <color rgb="FF000000"/>
        <rFont val="游ゴシック Medium"/>
        <family val="3"/>
        <charset val="128"/>
      </rPr>
      <t xml:space="preserve">・商業登記簿謄本
</t>
    </r>
    <r>
      <rPr>
        <sz val="12"/>
        <color rgb="FF000000"/>
        <rFont val="Calibri"/>
        <family val="2"/>
      </rPr>
      <t xml:space="preserve">----------------------------------------------------------------------------------------------------------------
</t>
    </r>
    <r>
      <rPr>
        <sz val="12"/>
        <color rgb="FF000000"/>
        <rFont val="游ゴシック Medium"/>
        <family val="3"/>
        <charset val="128"/>
      </rPr>
      <t xml:space="preserve">製造事業者名：
担当者：
電話番号：
メールアドレス：
</t>
    </r>
    <r>
      <rPr>
        <sz val="12"/>
        <color rgb="FF000000"/>
        <rFont val="Calibri"/>
        <family val="2"/>
      </rPr>
      <t>----------------------------------------------------------------------------------------------------------------</t>
    </r>
    <phoneticPr fontId="18"/>
  </si>
  <si>
    <t>令和7年度補正</t>
  </si>
  <si>
    <t>令和7年度補正</t>
    <rPh sb="0" eb="2">
      <t>レイワ</t>
    </rPh>
    <rPh sb="3" eb="5">
      <t>ネンド</t>
    </rPh>
    <rPh sb="5" eb="7">
      <t>ホセイ</t>
    </rPh>
    <phoneticPr fontId="18"/>
  </si>
  <si>
    <t>GX要件にかかわる書類の提出</t>
    <rPh sb="2" eb="4">
      <t>ヨウケン</t>
    </rPh>
    <rPh sb="9" eb="11">
      <t>ショルイ</t>
    </rPh>
    <rPh sb="12" eb="14">
      <t>テイシュツ</t>
    </rPh>
    <phoneticPr fontId="18"/>
  </si>
  <si>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18"/>
        <color rgb="FFFF0000"/>
        <rFont val="Meiryo UI"/>
        <family val="3"/>
        <charset val="128"/>
      </rPr>
      <t>・型番リストに入力した全ての事項が確認できるカタログ(仕様書等)を必ず提出してください。</t>
    </r>
    <r>
      <rPr>
        <b/>
        <sz val="18"/>
        <color theme="1"/>
        <rFont val="Meiryo UI"/>
        <family val="3"/>
        <charset val="128"/>
      </rPr>
      <t>　</t>
    </r>
    <r>
      <rPr>
        <b/>
        <sz val="14"/>
        <color theme="1"/>
        <rFont val="Meiryo UI"/>
        <family val="3"/>
        <charset val="128"/>
      </rPr>
      <t xml:space="preserve">
　あわせて、製品名、型番、数値が、カタログ(仕様書等)の記載と一致していることを確認してください。</t>
    </r>
    <rPh sb="1" eb="3">
      <t>セイヒン</t>
    </rPh>
    <rPh sb="3" eb="5">
      <t>カタバン</t>
    </rPh>
    <rPh sb="5" eb="7">
      <t>トウロク</t>
    </rPh>
    <rPh sb="7" eb="9">
      <t>シンセイ</t>
    </rPh>
    <rPh sb="20" eb="22">
      <t>セイヒン</t>
    </rPh>
    <rPh sb="32" eb="34">
      <t>カクニン</t>
    </rPh>
    <rPh sb="43" eb="45">
      <t>セイヒン</t>
    </rPh>
    <rPh sb="65" eb="67">
      <t>ヒョウジ</t>
    </rPh>
    <rPh sb="67" eb="68">
      <t>ラン</t>
    </rPh>
    <rPh sb="69" eb="70">
      <t>カク</t>
    </rPh>
    <rPh sb="70" eb="72">
      <t>コウモク</t>
    </rPh>
    <rPh sb="76" eb="78">
      <t>ヒョウジ</t>
    </rPh>
    <rPh sb="85" eb="87">
      <t>カクニン</t>
    </rPh>
    <rPh sb="91" eb="92">
      <t>ホン</t>
    </rPh>
    <rPh sb="96" eb="98">
      <t>テイシュツ</t>
    </rPh>
    <rPh sb="209" eb="210">
      <t>トウ</t>
    </rPh>
    <rPh sb="250" eb="251">
      <t>トウ</t>
    </rPh>
    <rPh sb="265" eb="267">
      <t>カクニン</t>
    </rPh>
    <phoneticPr fontId="18"/>
  </si>
  <si>
    <t>メーカー強化枠
フラグ</t>
    <phoneticPr fontId="18"/>
  </si>
  <si>
    <t>あり</t>
  </si>
  <si>
    <t>(照明器具)</t>
  </si>
  <si>
    <t>(調光制御器)</t>
  </si>
  <si>
    <t>制御機能付きＬＥＤ照明器具</t>
    <phoneticPr fontId="18"/>
  </si>
  <si>
    <t>制御機能付きＬＥＤ照明器具</t>
    <rPh sb="0" eb="2">
      <t>セイギョ</t>
    </rPh>
    <rPh sb="2" eb="4">
      <t>キノウ</t>
    </rPh>
    <rPh sb="4" eb="5">
      <t>ツ</t>
    </rPh>
    <rPh sb="9" eb="11">
      <t>ショウメイ</t>
    </rPh>
    <rPh sb="11" eb="13">
      <t>キグ</t>
    </rPh>
    <phoneticPr fontId="18"/>
  </si>
  <si>
    <t>制御機能付きＬＥＤ照明器具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</si>
</sst>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0"/>
    <numFmt numFmtId="178" formatCode="0.0_);[Red]\(0.0\)"/>
    <numFmt numFmtId="179" formatCode="0.00_);[Red]\(0.00\)"/>
    <numFmt numFmtId="180" formatCode="#,##0.0_ "/>
    <numFmt numFmtId="181" formatCode="0;\-0;;@"/>
    <numFmt numFmtId="182" formatCode="#,##0_);[Red]\(#,##0\)"/>
  </numFmts>
  <fonts count="7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0"/>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9"/>
      <color indexed="12"/>
      <name val="ＭＳ Ｐゴシック"/>
      <family val="3"/>
      <charset val="128"/>
    </font>
    <font>
      <u/>
      <sz val="12"/>
      <color theme="10"/>
      <name val="ＭＳ Ｐゴシック"/>
      <family val="2"/>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Ｐゴシック"/>
      <family val="2"/>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2"/>
      <scheme val="minor"/>
    </font>
    <font>
      <sz val="11"/>
      <color rgb="FF006100"/>
      <name val="ＭＳ Ｐゴシック"/>
      <family val="3"/>
      <charset val="128"/>
      <scheme val="minor"/>
    </font>
    <font>
      <sz val="12"/>
      <color theme="1"/>
      <name val="Meiryo UI"/>
      <family val="3"/>
      <charset val="128"/>
    </font>
    <font>
      <b/>
      <sz val="11"/>
      <color theme="1"/>
      <name val="Meiryo UI"/>
      <family val="3"/>
      <charset val="128"/>
    </font>
    <font>
      <sz val="11"/>
      <color theme="1"/>
      <name val="Meiryo UI"/>
      <family val="3"/>
      <charset val="128"/>
    </font>
    <font>
      <b/>
      <sz val="20"/>
      <color theme="1"/>
      <name val="Meiryo UI"/>
      <family val="3"/>
      <charset val="128"/>
    </font>
    <font>
      <b/>
      <sz val="16"/>
      <color rgb="FFFF0000"/>
      <name val="Meiryo UI"/>
      <family val="3"/>
      <charset val="128"/>
    </font>
    <font>
      <sz val="14"/>
      <color theme="1"/>
      <name val="Meiryo UI"/>
      <family val="3"/>
      <charset val="128"/>
    </font>
    <font>
      <sz val="14"/>
      <name val="Meiryo UI"/>
      <family val="3"/>
      <charset val="128"/>
    </font>
    <font>
      <b/>
      <sz val="20"/>
      <name val="Meiryo UI"/>
      <family val="3"/>
      <charset val="128"/>
    </font>
    <font>
      <b/>
      <sz val="14"/>
      <name val="Meiryo UI"/>
      <family val="3"/>
      <charset val="128"/>
    </font>
    <font>
      <b/>
      <sz val="14"/>
      <color rgb="FFFF0000"/>
      <name val="Meiryo UI"/>
      <family val="3"/>
      <charset val="128"/>
    </font>
    <font>
      <b/>
      <sz val="14"/>
      <color theme="1"/>
      <name val="Meiryo UI"/>
      <family val="3"/>
      <charset val="128"/>
    </font>
    <font>
      <sz val="10"/>
      <name val="Meiryo UI"/>
      <family val="3"/>
      <charset val="128"/>
    </font>
    <font>
      <sz val="10"/>
      <color theme="1"/>
      <name val="Meiryo UI"/>
      <family val="3"/>
      <charset val="128"/>
    </font>
    <font>
      <b/>
      <sz val="20"/>
      <color theme="0"/>
      <name val="Meiryo UI"/>
      <family val="3"/>
      <charset val="128"/>
    </font>
    <font>
      <b/>
      <sz val="14"/>
      <color theme="0"/>
      <name val="Meiryo UI"/>
      <family val="3"/>
      <charset val="128"/>
    </font>
    <font>
      <b/>
      <sz val="22"/>
      <color theme="1"/>
      <name val="Meiryo UI"/>
      <family val="3"/>
      <charset val="128"/>
    </font>
    <font>
      <sz val="14"/>
      <color rgb="FFFF0000"/>
      <name val="Meiryo UI"/>
      <family val="3"/>
      <charset val="128"/>
    </font>
    <font>
      <u/>
      <sz val="11"/>
      <color theme="10"/>
      <name val="ＭＳ Ｐゴシック"/>
      <family val="2"/>
      <charset val="128"/>
      <scheme val="minor"/>
    </font>
    <font>
      <sz val="12"/>
      <color rgb="FF000000"/>
      <name val="Calibri"/>
      <family val="2"/>
    </font>
    <font>
      <sz val="20"/>
      <color theme="1"/>
      <name val="Meiryo UI"/>
      <family val="3"/>
      <charset val="128"/>
    </font>
    <font>
      <sz val="16"/>
      <color theme="1"/>
      <name val="Meiryo UI"/>
      <family val="3"/>
      <charset val="128"/>
    </font>
    <font>
      <sz val="16"/>
      <color theme="1"/>
      <name val="ＭＳ Ｐゴシック"/>
      <family val="2"/>
      <charset val="128"/>
      <scheme val="minor"/>
    </font>
    <font>
      <sz val="16"/>
      <color theme="1"/>
      <name val="ＭＳ Ｐゴシック"/>
      <family val="3"/>
      <charset val="128"/>
      <scheme val="minor"/>
    </font>
    <font>
      <sz val="12"/>
      <color theme="1"/>
      <name val="游ゴシック Medium"/>
      <family val="3"/>
      <charset val="128"/>
    </font>
    <font>
      <sz val="12"/>
      <color rgb="FF000000"/>
      <name val="游ゴシック Medium"/>
      <family val="3"/>
      <charset val="128"/>
    </font>
    <font>
      <sz val="12"/>
      <color rgb="FF000000"/>
      <name val="Calibri"/>
      <family val="3"/>
      <charset val="128"/>
    </font>
    <font>
      <b/>
      <sz val="24"/>
      <color theme="1"/>
      <name val="Meiryo UI"/>
      <family val="3"/>
      <charset val="128"/>
    </font>
    <font>
      <b/>
      <sz val="18"/>
      <color rgb="FFFF0000"/>
      <name val="Meiryo UI"/>
      <family val="3"/>
      <charset val="128"/>
    </font>
    <font>
      <b/>
      <sz val="18"/>
      <color theme="1"/>
      <name val="Meiryo UI"/>
      <family val="3"/>
      <charset val="128"/>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34998626667073579"/>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hair">
        <color indexed="64"/>
      </left>
      <right style="thin">
        <color indexed="64"/>
      </right>
      <top style="thin">
        <color indexed="64"/>
      </top>
      <bottom style="thin">
        <color indexed="64"/>
      </bottom>
      <diagonal/>
    </border>
    <border>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hair">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medium">
        <color indexed="64"/>
      </right>
      <top style="medium">
        <color indexed="64"/>
      </top>
      <bottom/>
      <diagonal style="medium">
        <color indexed="64"/>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s>
  <cellStyleXfs count="18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0" fillId="0" borderId="0">
      <alignment vertical="center"/>
    </xf>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25" fillId="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1" fillId="8" borderId="8" applyNumberFormat="0" applyFont="0" applyAlignment="0" applyProtection="0">
      <alignment vertical="center"/>
    </xf>
    <xf numFmtId="0" fontId="28" fillId="0" borderId="6" applyNumberFormat="0" applyFill="0" applyAlignment="0" applyProtection="0">
      <alignment vertical="center"/>
    </xf>
    <xf numFmtId="0" fontId="29" fillId="3" borderId="0" applyNumberFormat="0" applyBorder="0" applyAlignment="0" applyProtection="0">
      <alignment vertical="center"/>
    </xf>
    <xf numFmtId="0" fontId="30" fillId="6" borderId="4" applyNumberFormat="0" applyAlignment="0" applyProtection="0">
      <alignment vertical="center"/>
    </xf>
    <xf numFmtId="0" fontId="31" fillId="0" borderId="0" applyNumberFormat="0" applyFill="0" applyBorder="0" applyAlignment="0" applyProtection="0">
      <alignment vertical="center"/>
    </xf>
    <xf numFmtId="38" fontId="32"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3" fillId="0" borderId="1"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6" borderId="5" applyNumberFormat="0" applyAlignment="0" applyProtection="0">
      <alignment vertical="center"/>
    </xf>
    <xf numFmtId="0" fontId="38" fillId="0" borderId="0" applyNumberFormat="0" applyFill="0" applyBorder="0" applyAlignment="0" applyProtection="0">
      <alignment vertical="center"/>
    </xf>
    <xf numFmtId="6" fontId="19" fillId="0" borderId="0" applyFont="0" applyFill="0" applyBorder="0" applyAlignment="0" applyProtection="0"/>
    <xf numFmtId="0" fontId="39" fillId="5"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40" fillId="0" borderId="0"/>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0" borderId="0"/>
    <xf numFmtId="0" fontId="1" fillId="0" borderId="0">
      <alignment vertical="center"/>
    </xf>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2" borderId="0" applyNumberFormat="0" applyBorder="0" applyAlignment="0" applyProtection="0">
      <alignment vertical="center"/>
    </xf>
    <xf numFmtId="38" fontId="1" fillId="0" borderId="0" applyFont="0" applyFill="0" applyBorder="0" applyAlignment="0" applyProtection="0">
      <alignment vertical="center"/>
    </xf>
    <xf numFmtId="0" fontId="59" fillId="0" borderId="0" applyNumberFormat="0" applyFill="0" applyBorder="0" applyAlignment="0" applyProtection="0">
      <alignment vertical="center"/>
    </xf>
    <xf numFmtId="0" fontId="1" fillId="0" borderId="0">
      <alignment vertical="center"/>
    </xf>
  </cellStyleXfs>
  <cellXfs count="372">
    <xf numFmtId="0" fontId="0" fillId="0" borderId="0" xfId="0">
      <alignment vertical="center"/>
    </xf>
    <xf numFmtId="176" fontId="42" fillId="0" borderId="0" xfId="169" applyNumberFormat="1" applyFont="1">
      <alignment vertical="center"/>
    </xf>
    <xf numFmtId="0" fontId="43" fillId="0" borderId="0" xfId="169" applyFont="1" applyAlignment="1">
      <alignment horizontal="center" vertical="top" wrapText="1"/>
    </xf>
    <xf numFmtId="0" fontId="43" fillId="0" borderId="0" xfId="169" applyFont="1" applyAlignment="1">
      <alignment vertical="top" wrapText="1"/>
    </xf>
    <xf numFmtId="0" fontId="43" fillId="0" borderId="0" xfId="169" applyFont="1" applyAlignment="1">
      <alignment horizontal="left" vertical="top" wrapText="1"/>
    </xf>
    <xf numFmtId="0" fontId="42" fillId="0" borderId="0" xfId="169" applyFont="1" applyAlignment="1">
      <alignment horizontal="center" vertical="center"/>
    </xf>
    <xf numFmtId="176" fontId="42" fillId="0" borderId="0" xfId="169" applyNumberFormat="1" applyFont="1" applyAlignment="1">
      <alignment horizontal="center" vertical="center"/>
    </xf>
    <xf numFmtId="0" fontId="44" fillId="0" borderId="10" xfId="169" applyFont="1" applyBorder="1" applyAlignment="1">
      <alignment vertical="center" wrapText="1"/>
    </xf>
    <xf numFmtId="0" fontId="42" fillId="0" borderId="10" xfId="169" applyFont="1" applyBorder="1">
      <alignment vertical="center"/>
    </xf>
    <xf numFmtId="0" fontId="44" fillId="0" borderId="10" xfId="169" applyFont="1" applyBorder="1">
      <alignment vertical="center"/>
    </xf>
    <xf numFmtId="0" fontId="42" fillId="0" borderId="0" xfId="169" applyFont="1">
      <alignment vertical="center"/>
    </xf>
    <xf numFmtId="0" fontId="42" fillId="36" borderId="10" xfId="171" applyFont="1" applyFill="1" applyBorder="1" applyAlignment="1">
      <alignment horizontal="center" vertical="center" wrapText="1"/>
    </xf>
    <xf numFmtId="0" fontId="42" fillId="0" borderId="10" xfId="171" applyFont="1" applyBorder="1" applyAlignment="1">
      <alignment horizontal="center" vertical="center"/>
    </xf>
    <xf numFmtId="14" fontId="46" fillId="0" borderId="0" xfId="169" applyNumberFormat="1" applyFont="1" applyAlignment="1">
      <alignment vertical="center" wrapText="1"/>
    </xf>
    <xf numFmtId="0" fontId="42" fillId="36" borderId="10" xfId="171" applyFont="1" applyFill="1" applyBorder="1" applyAlignment="1">
      <alignment horizontal="center" vertical="center"/>
    </xf>
    <xf numFmtId="0" fontId="47" fillId="0" borderId="0" xfId="169" applyFont="1">
      <alignment vertical="center"/>
    </xf>
    <xf numFmtId="0" fontId="47" fillId="0" borderId="0" xfId="169" applyFont="1" applyAlignment="1">
      <alignment horizontal="center" vertical="center"/>
    </xf>
    <xf numFmtId="0" fontId="44" fillId="33" borderId="10" xfId="169" applyFont="1" applyFill="1" applyBorder="1" applyAlignment="1">
      <alignment vertical="center" wrapText="1"/>
    </xf>
    <xf numFmtId="0" fontId="42" fillId="0" borderId="0" xfId="169" applyFont="1" applyAlignment="1">
      <alignment vertical="center" wrapText="1"/>
    </xf>
    <xf numFmtId="0" fontId="42" fillId="33" borderId="10" xfId="169" applyFont="1" applyFill="1" applyBorder="1" applyAlignment="1">
      <alignment vertical="center" wrapText="1"/>
    </xf>
    <xf numFmtId="0" fontId="44" fillId="0" borderId="0" xfId="169" applyFont="1">
      <alignment vertical="center"/>
    </xf>
    <xf numFmtId="0" fontId="42" fillId="35" borderId="0" xfId="169" applyFont="1" applyFill="1">
      <alignment vertical="center"/>
    </xf>
    <xf numFmtId="0" fontId="42" fillId="34" borderId="0" xfId="169" applyFont="1" applyFill="1">
      <alignment vertical="center"/>
    </xf>
    <xf numFmtId="0" fontId="52" fillId="0" borderId="47" xfId="169" applyFont="1" applyBorder="1">
      <alignment vertical="center"/>
    </xf>
    <xf numFmtId="0" fontId="42" fillId="0" borderId="10" xfId="171" applyFont="1" applyBorder="1" applyAlignment="1">
      <alignment horizontal="left" vertical="center" wrapText="1"/>
    </xf>
    <xf numFmtId="0" fontId="42" fillId="36" borderId="12" xfId="171" applyFont="1" applyFill="1" applyBorder="1" applyAlignment="1">
      <alignment horizontal="center" vertical="center"/>
    </xf>
    <xf numFmtId="0" fontId="42" fillId="0" borderId="12" xfId="171" applyFont="1" applyBorder="1" applyAlignment="1">
      <alignment horizontal="center" vertical="center"/>
    </xf>
    <xf numFmtId="0" fontId="48" fillId="0" borderId="10" xfId="102" applyNumberFormat="1" applyFont="1" applyFill="1" applyBorder="1" applyAlignment="1" applyProtection="1">
      <alignment horizontal="center" vertical="center" shrinkToFit="1"/>
      <protection locked="0"/>
    </xf>
    <xf numFmtId="0" fontId="48" fillId="0" borderId="11" xfId="102" applyNumberFormat="1" applyFont="1" applyFill="1" applyBorder="1" applyAlignment="1" applyProtection="1">
      <alignment horizontal="center" vertical="center" shrinkToFit="1"/>
      <protection locked="0"/>
    </xf>
    <xf numFmtId="0" fontId="48" fillId="33" borderId="10" xfId="102" applyNumberFormat="1" applyFont="1" applyFill="1" applyBorder="1" applyAlignment="1" applyProtection="1">
      <alignment horizontal="center" vertical="center" shrinkToFit="1"/>
    </xf>
    <xf numFmtId="177" fontId="48" fillId="33" borderId="10" xfId="102" applyNumberFormat="1" applyFont="1" applyFill="1" applyBorder="1" applyAlignment="1" applyProtection="1">
      <alignment horizontal="center" vertical="center" shrinkToFit="1"/>
    </xf>
    <xf numFmtId="176" fontId="48" fillId="33" borderId="10" xfId="102" applyNumberFormat="1" applyFont="1" applyFill="1" applyBorder="1" applyAlignment="1" applyProtection="1">
      <alignment horizontal="center" vertical="center" shrinkToFit="1"/>
    </xf>
    <xf numFmtId="0" fontId="48" fillId="0" borderId="10" xfId="169" applyFont="1" applyBorder="1" applyAlignment="1" applyProtection="1">
      <alignment horizontal="center" vertical="center" shrinkToFit="1"/>
      <protection locked="0"/>
    </xf>
    <xf numFmtId="0" fontId="50" fillId="0" borderId="11" xfId="170" applyFont="1" applyBorder="1" applyAlignment="1">
      <alignment horizontal="center" vertical="center" wrapText="1" shrinkToFit="1"/>
    </xf>
    <xf numFmtId="0" fontId="52" fillId="44" borderId="10" xfId="169" applyFont="1" applyFill="1" applyBorder="1" applyAlignment="1">
      <alignment horizontal="center" vertical="center"/>
    </xf>
    <xf numFmtId="0" fontId="45" fillId="39" borderId="16" xfId="170" applyFont="1" applyFill="1" applyBorder="1" applyAlignment="1">
      <alignment horizontal="center" vertical="center"/>
    </xf>
    <xf numFmtId="0" fontId="45" fillId="38" borderId="16" xfId="170" applyFont="1" applyFill="1" applyBorder="1" applyAlignment="1">
      <alignment horizontal="center" vertical="center"/>
    </xf>
    <xf numFmtId="0" fontId="45" fillId="38" borderId="45" xfId="170" quotePrefix="1" applyFont="1" applyFill="1" applyBorder="1" applyAlignment="1">
      <alignment horizontal="center" vertical="center" wrapText="1"/>
    </xf>
    <xf numFmtId="0" fontId="52" fillId="44" borderId="10" xfId="169" applyFont="1" applyFill="1" applyBorder="1" applyAlignment="1">
      <alignment horizontal="center" vertical="center" wrapText="1"/>
    </xf>
    <xf numFmtId="0" fontId="43" fillId="0" borderId="0" xfId="169" applyFont="1" applyAlignment="1">
      <alignment horizontal="left" vertical="center" wrapText="1"/>
    </xf>
    <xf numFmtId="0" fontId="47" fillId="37" borderId="23" xfId="170" applyFont="1" applyFill="1" applyBorder="1" applyAlignment="1">
      <alignment horizontal="center" vertical="center"/>
    </xf>
    <xf numFmtId="0" fontId="47" fillId="40" borderId="21" xfId="0" applyFont="1" applyFill="1" applyBorder="1" applyAlignment="1">
      <alignment horizontal="center" vertical="center"/>
    </xf>
    <xf numFmtId="0" fontId="48" fillId="40" borderId="21" xfId="0" applyFont="1" applyFill="1" applyBorder="1" applyAlignment="1">
      <alignment horizontal="center" vertical="center"/>
    </xf>
    <xf numFmtId="0" fontId="48" fillId="38" borderId="21" xfId="0" applyFont="1" applyFill="1" applyBorder="1" applyAlignment="1">
      <alignment horizontal="center" vertical="center"/>
    </xf>
    <xf numFmtId="0" fontId="47" fillId="38" borderId="21" xfId="0" applyFont="1" applyFill="1" applyBorder="1" applyAlignment="1">
      <alignment horizontal="center" vertical="center"/>
    </xf>
    <xf numFmtId="0" fontId="47" fillId="38" borderId="33" xfId="0" applyFont="1" applyFill="1" applyBorder="1" applyAlignment="1">
      <alignment horizontal="center" vertical="center"/>
    </xf>
    <xf numFmtId="0" fontId="48" fillId="38" borderId="33" xfId="0" applyFont="1" applyFill="1" applyBorder="1" applyAlignment="1">
      <alignment horizontal="center" vertical="center"/>
    </xf>
    <xf numFmtId="0" fontId="47" fillId="38" borderId="31" xfId="0" applyFont="1" applyFill="1" applyBorder="1" applyAlignment="1">
      <alignment horizontal="center" vertical="center"/>
    </xf>
    <xf numFmtId="0" fontId="47" fillId="37" borderId="24" xfId="170" applyFont="1" applyFill="1" applyBorder="1" applyAlignment="1">
      <alignment horizontal="center" vertical="center" wrapText="1"/>
    </xf>
    <xf numFmtId="0" fontId="47" fillId="40" borderId="10" xfId="0" applyFont="1" applyFill="1" applyBorder="1" applyAlignment="1">
      <alignment horizontal="center" vertical="center"/>
    </xf>
    <xf numFmtId="0" fontId="47" fillId="38" borderId="10" xfId="0" applyFont="1" applyFill="1" applyBorder="1" applyAlignment="1">
      <alignment horizontal="center" vertical="center"/>
    </xf>
    <xf numFmtId="0" fontId="47" fillId="38" borderId="11" xfId="0" applyFont="1" applyFill="1" applyBorder="1" applyAlignment="1">
      <alignment horizontal="center" vertical="center"/>
    </xf>
    <xf numFmtId="0" fontId="47" fillId="38" borderId="29" xfId="0" applyFont="1" applyFill="1" applyBorder="1" applyAlignment="1">
      <alignment horizontal="center" vertical="center"/>
    </xf>
    <xf numFmtId="0" fontId="47" fillId="37" borderId="25" xfId="170" applyFont="1" applyFill="1" applyBorder="1" applyAlignment="1">
      <alignment horizontal="center" vertical="center"/>
    </xf>
    <xf numFmtId="0" fontId="47" fillId="33" borderId="22" xfId="0" applyFont="1" applyFill="1" applyBorder="1" applyAlignment="1">
      <alignment horizontal="center" vertical="center"/>
    </xf>
    <xf numFmtId="0" fontId="48" fillId="34" borderId="22" xfId="0" applyFont="1" applyFill="1" applyBorder="1" applyAlignment="1">
      <alignment horizontal="center" vertical="center"/>
    </xf>
    <xf numFmtId="0" fontId="48" fillId="33" borderId="22" xfId="0" applyFont="1" applyFill="1" applyBorder="1" applyAlignment="1">
      <alignment horizontal="center" vertical="center"/>
    </xf>
    <xf numFmtId="0" fontId="47" fillId="33" borderId="30" xfId="0" applyFont="1" applyFill="1" applyBorder="1" applyAlignment="1">
      <alignment horizontal="center" vertical="center"/>
    </xf>
    <xf numFmtId="0" fontId="48" fillId="39" borderId="22" xfId="0" applyFont="1" applyFill="1" applyBorder="1" applyAlignment="1">
      <alignment horizontal="center" vertical="center"/>
    </xf>
    <xf numFmtId="0" fontId="48" fillId="39" borderId="32" xfId="0" applyFont="1" applyFill="1" applyBorder="1" applyAlignment="1">
      <alignment horizontal="center" vertical="center"/>
    </xf>
    <xf numFmtId="0" fontId="47" fillId="33" borderId="10" xfId="0" applyFont="1" applyFill="1" applyBorder="1" applyAlignment="1">
      <alignment horizontal="center" vertical="center"/>
    </xf>
    <xf numFmtId="0" fontId="48" fillId="42" borderId="10" xfId="0" applyFont="1" applyFill="1" applyBorder="1" applyAlignment="1">
      <alignment horizontal="center" vertical="center"/>
    </xf>
    <xf numFmtId="0" fontId="48" fillId="33" borderId="10" xfId="0" applyFont="1" applyFill="1" applyBorder="1" applyAlignment="1">
      <alignment horizontal="center" vertical="center"/>
    </xf>
    <xf numFmtId="0" fontId="48" fillId="42" borderId="10" xfId="102" applyNumberFormat="1" applyFont="1" applyFill="1" applyBorder="1" applyAlignment="1" applyProtection="1">
      <alignment horizontal="center" vertical="center" shrinkToFit="1"/>
    </xf>
    <xf numFmtId="179" fontId="48" fillId="42" borderId="10" xfId="0" applyNumberFormat="1" applyFont="1" applyFill="1" applyBorder="1" applyAlignment="1">
      <alignment horizontal="center" vertical="center"/>
    </xf>
    <xf numFmtId="0" fontId="48" fillId="42" borderId="29" xfId="0" applyFont="1" applyFill="1" applyBorder="1" applyAlignment="1">
      <alignment horizontal="center" vertical="center"/>
    </xf>
    <xf numFmtId="0" fontId="47" fillId="0" borderId="0" xfId="0" applyFont="1" applyAlignment="1">
      <alignment horizontal="center" vertical="center"/>
    </xf>
    <xf numFmtId="0" fontId="47" fillId="0" borderId="0" xfId="0" applyFont="1">
      <alignment vertical="center"/>
    </xf>
    <xf numFmtId="0" fontId="48" fillId="33" borderId="10" xfId="169" applyFont="1" applyFill="1" applyBorder="1" applyAlignment="1">
      <alignment horizontal="center" vertical="center" shrinkToFit="1"/>
    </xf>
    <xf numFmtId="0" fontId="48" fillId="0" borderId="10" xfId="169" applyFont="1" applyBorder="1" applyAlignment="1">
      <alignment horizontal="center" vertical="center" shrinkToFit="1"/>
    </xf>
    <xf numFmtId="181" fontId="48" fillId="33" borderId="10" xfId="102" applyNumberFormat="1" applyFont="1" applyFill="1" applyBorder="1" applyAlignment="1" applyProtection="1">
      <alignment horizontal="center" vertical="center" shrinkToFit="1"/>
    </xf>
    <xf numFmtId="0" fontId="48" fillId="0" borderId="10" xfId="102" applyNumberFormat="1" applyFont="1" applyFill="1" applyBorder="1" applyAlignment="1" applyProtection="1">
      <alignment horizontal="center" vertical="center" shrinkToFit="1"/>
    </xf>
    <xf numFmtId="0" fontId="48" fillId="0" borderId="16" xfId="102" applyNumberFormat="1" applyFont="1" applyFill="1" applyBorder="1" applyAlignment="1" applyProtection="1">
      <alignment horizontal="center" vertical="center" shrinkToFit="1"/>
    </xf>
    <xf numFmtId="0" fontId="48" fillId="0" borderId="11" xfId="102" applyNumberFormat="1" applyFont="1" applyFill="1" applyBorder="1" applyAlignment="1" applyProtection="1">
      <alignment horizontal="center" vertical="center" shrinkToFit="1"/>
    </xf>
    <xf numFmtId="0" fontId="54" fillId="0" borderId="0" xfId="0" applyFont="1" applyAlignment="1">
      <alignment horizontal="center" vertical="center"/>
    </xf>
    <xf numFmtId="0" fontId="54" fillId="0" borderId="0" xfId="170" applyFont="1" applyAlignment="1">
      <alignment horizontal="center" vertical="center"/>
    </xf>
    <xf numFmtId="0" fontId="48" fillId="38" borderId="15" xfId="169" applyFont="1" applyFill="1" applyBorder="1" applyAlignment="1">
      <alignment horizontal="center" vertical="center" wrapText="1"/>
    </xf>
    <xf numFmtId="176" fontId="48" fillId="46" borderId="10" xfId="169" applyNumberFormat="1" applyFont="1" applyFill="1" applyBorder="1" applyAlignment="1">
      <alignment horizontal="center" vertical="center"/>
    </xf>
    <xf numFmtId="176" fontId="48" fillId="46" borderId="10" xfId="169" applyNumberFormat="1" applyFont="1" applyFill="1" applyBorder="1" applyAlignment="1">
      <alignment horizontal="center" vertical="center" wrapText="1"/>
    </xf>
    <xf numFmtId="0" fontId="55" fillId="0" borderId="0" xfId="169" applyFont="1">
      <alignment vertical="center"/>
    </xf>
    <xf numFmtId="0" fontId="50" fillId="0" borderId="16" xfId="170" applyFont="1" applyBorder="1" applyAlignment="1">
      <alignment horizontal="center" vertical="center" wrapText="1" shrinkToFit="1"/>
    </xf>
    <xf numFmtId="0" fontId="47" fillId="45" borderId="21" xfId="0" applyFont="1" applyFill="1" applyBorder="1" applyAlignment="1">
      <alignment horizontal="center" vertical="center"/>
    </xf>
    <xf numFmtId="0" fontId="48" fillId="45" borderId="21" xfId="0" applyFont="1" applyFill="1" applyBorder="1" applyAlignment="1">
      <alignment horizontal="center" vertical="center"/>
    </xf>
    <xf numFmtId="0" fontId="48" fillId="46" borderId="33" xfId="0" applyFont="1" applyFill="1" applyBorder="1" applyAlignment="1">
      <alignment horizontal="center" vertical="center"/>
    </xf>
    <xf numFmtId="0" fontId="47" fillId="46" borderId="31" xfId="0" applyFont="1" applyFill="1" applyBorder="1" applyAlignment="1">
      <alignment horizontal="center" vertical="center"/>
    </xf>
    <xf numFmtId="0" fontId="47" fillId="45" borderId="10" xfId="0" applyFont="1" applyFill="1" applyBorder="1" applyAlignment="1">
      <alignment horizontal="center" vertical="center"/>
    </xf>
    <xf numFmtId="0" fontId="47" fillId="46" borderId="29" xfId="0" applyFont="1" applyFill="1" applyBorder="1" applyAlignment="1">
      <alignment horizontal="center" vertical="center"/>
    </xf>
    <xf numFmtId="0" fontId="48" fillId="38" borderId="38" xfId="0" applyFont="1" applyFill="1" applyBorder="1" applyAlignment="1">
      <alignment horizontal="center" vertical="center"/>
    </xf>
    <xf numFmtId="0" fontId="48" fillId="38" borderId="32" xfId="0" applyFont="1" applyFill="1" applyBorder="1" applyAlignment="1">
      <alignment horizontal="center" vertical="center"/>
    </xf>
    <xf numFmtId="0" fontId="48" fillId="42" borderId="16" xfId="102" applyNumberFormat="1" applyFont="1" applyFill="1" applyBorder="1" applyAlignment="1" applyProtection="1">
      <alignment horizontal="center" vertical="center" shrinkToFit="1"/>
    </xf>
    <xf numFmtId="0" fontId="48" fillId="42" borderId="11" xfId="102" applyNumberFormat="1" applyFont="1" applyFill="1" applyBorder="1" applyAlignment="1" applyProtection="1">
      <alignment horizontal="center" vertical="center" shrinkToFit="1"/>
    </xf>
    <xf numFmtId="0" fontId="48" fillId="42" borderId="11" xfId="102" applyNumberFormat="1" applyFont="1" applyFill="1" applyBorder="1" applyAlignment="1" applyProtection="1">
      <alignment horizontal="left" vertical="center" shrinkToFit="1"/>
    </xf>
    <xf numFmtId="0" fontId="48" fillId="0" borderId="11" xfId="102" applyNumberFormat="1" applyFont="1" applyFill="1" applyBorder="1" applyAlignment="1" applyProtection="1">
      <alignment horizontal="left" vertical="center" shrinkToFit="1"/>
    </xf>
    <xf numFmtId="0" fontId="52" fillId="44" borderId="24" xfId="169" applyFont="1" applyFill="1" applyBorder="1" applyAlignment="1">
      <alignment horizontal="center" vertical="center"/>
    </xf>
    <xf numFmtId="0" fontId="52" fillId="44" borderId="25" xfId="169" applyFont="1" applyFill="1" applyBorder="1" applyAlignment="1">
      <alignment horizontal="center" vertical="center"/>
    </xf>
    <xf numFmtId="0" fontId="56" fillId="0" borderId="0" xfId="169" applyFont="1" applyAlignment="1">
      <alignment vertical="center" wrapText="1"/>
    </xf>
    <xf numFmtId="0" fontId="47" fillId="46" borderId="46" xfId="0" applyFont="1" applyFill="1" applyBorder="1" applyAlignment="1">
      <alignment horizontal="center" vertical="center"/>
    </xf>
    <xf numFmtId="0" fontId="47" fillId="46" borderId="11" xfId="0" applyFont="1" applyFill="1" applyBorder="1" applyAlignment="1">
      <alignment horizontal="center" vertical="center"/>
    </xf>
    <xf numFmtId="0" fontId="47" fillId="46" borderId="14" xfId="0" applyFont="1" applyFill="1" applyBorder="1" applyAlignment="1">
      <alignment horizontal="center" vertical="center"/>
    </xf>
    <xf numFmtId="0" fontId="48" fillId="39" borderId="30" xfId="0" applyFont="1" applyFill="1" applyBorder="1" applyAlignment="1">
      <alignment horizontal="center" vertical="center"/>
    </xf>
    <xf numFmtId="49" fontId="47" fillId="0" borderId="10" xfId="102" applyNumberFormat="1" applyFont="1" applyFill="1" applyBorder="1" applyAlignment="1" applyProtection="1">
      <alignment horizontal="center" vertical="center"/>
      <protection locked="0"/>
    </xf>
    <xf numFmtId="0" fontId="48" fillId="0" borderId="29" xfId="102" applyNumberFormat="1" applyFont="1" applyFill="1" applyBorder="1" applyAlignment="1" applyProtection="1">
      <alignment horizontal="left" vertical="center" shrinkToFit="1"/>
      <protection locked="0"/>
    </xf>
    <xf numFmtId="0" fontId="42" fillId="0" borderId="0" xfId="169" applyFont="1" applyProtection="1">
      <alignment vertical="center"/>
      <protection locked="0"/>
    </xf>
    <xf numFmtId="182" fontId="42" fillId="0" borderId="0" xfId="169" applyNumberFormat="1" applyFont="1">
      <alignment vertical="center"/>
    </xf>
    <xf numFmtId="178" fontId="42" fillId="0" borderId="0" xfId="169" applyNumberFormat="1" applyFont="1">
      <alignment vertical="center"/>
    </xf>
    <xf numFmtId="178" fontId="42" fillId="0" borderId="0" xfId="169" applyNumberFormat="1" applyFont="1" applyAlignment="1">
      <alignment horizontal="center" vertical="center"/>
    </xf>
    <xf numFmtId="0" fontId="45" fillId="0" borderId="0" xfId="170" quotePrefix="1" applyFont="1" applyAlignment="1">
      <alignment horizontal="center" vertical="center" wrapText="1"/>
    </xf>
    <xf numFmtId="0" fontId="49" fillId="0" borderId="0" xfId="170" applyFont="1" applyAlignment="1">
      <alignment horizontal="center" vertical="center"/>
    </xf>
    <xf numFmtId="0" fontId="50" fillId="0" borderId="0" xfId="170" applyFont="1" applyAlignment="1">
      <alignment horizontal="left" vertical="center" shrinkToFit="1"/>
    </xf>
    <xf numFmtId="0" fontId="57" fillId="0" borderId="0" xfId="169" applyFont="1">
      <alignment vertical="center"/>
    </xf>
    <xf numFmtId="0" fontId="47" fillId="33" borderId="0" xfId="0" applyFont="1" applyFill="1" applyAlignment="1">
      <alignment horizontal="center" vertical="center"/>
    </xf>
    <xf numFmtId="0" fontId="47" fillId="33" borderId="0" xfId="170" applyFont="1" applyFill="1" applyAlignment="1">
      <alignment horizontal="center" vertical="center"/>
    </xf>
    <xf numFmtId="0" fontId="42" fillId="33" borderId="12" xfId="171" applyFont="1" applyFill="1" applyBorder="1" applyAlignment="1">
      <alignment horizontal="center" vertical="center"/>
    </xf>
    <xf numFmtId="0" fontId="42" fillId="33" borderId="10" xfId="171" applyFont="1" applyFill="1" applyBorder="1" applyAlignment="1">
      <alignment horizontal="center" vertical="center"/>
    </xf>
    <xf numFmtId="0" fontId="42" fillId="33" borderId="10" xfId="171" applyFont="1" applyFill="1" applyBorder="1" applyAlignment="1">
      <alignment horizontal="left" vertical="center" wrapText="1"/>
    </xf>
    <xf numFmtId="0" fontId="61" fillId="0" borderId="0" xfId="169" applyFont="1" applyAlignment="1">
      <alignment horizontal="center" vertical="center"/>
    </xf>
    <xf numFmtId="14" fontId="61" fillId="0" borderId="0" xfId="169" applyNumberFormat="1" applyFont="1" applyAlignment="1">
      <alignment horizontal="center" vertical="center"/>
    </xf>
    <xf numFmtId="2" fontId="61" fillId="0" borderId="0" xfId="0" applyNumberFormat="1" applyFont="1">
      <alignment vertical="center"/>
    </xf>
    <xf numFmtId="14" fontId="61" fillId="0" borderId="0" xfId="169" applyNumberFormat="1" applyFont="1" applyAlignment="1">
      <alignment horizontal="right" vertical="center"/>
    </xf>
    <xf numFmtId="49" fontId="61" fillId="0" borderId="0" xfId="0" applyNumberFormat="1" applyFont="1">
      <alignment vertical="center"/>
    </xf>
    <xf numFmtId="0" fontId="47" fillId="36" borderId="24" xfId="171" applyFont="1" applyFill="1" applyBorder="1" applyAlignment="1">
      <alignment horizontal="center" vertical="center"/>
    </xf>
    <xf numFmtId="0" fontId="47" fillId="36" borderId="10" xfId="171" applyFont="1" applyFill="1" applyBorder="1" applyAlignment="1">
      <alignment horizontal="center" vertical="center"/>
    </xf>
    <xf numFmtId="0" fontId="47" fillId="0" borderId="24" xfId="171" applyFont="1" applyBorder="1" applyAlignment="1">
      <alignment horizontal="center" vertical="center"/>
    </xf>
    <xf numFmtId="0" fontId="47" fillId="0" borderId="10" xfId="171" applyFont="1" applyBorder="1" applyAlignment="1">
      <alignment horizontal="center" vertical="center"/>
    </xf>
    <xf numFmtId="0" fontId="52" fillId="0" borderId="54" xfId="169" applyFont="1" applyBorder="1">
      <alignment vertical="center"/>
    </xf>
    <xf numFmtId="0" fontId="54" fillId="33" borderId="0" xfId="169" applyFont="1" applyFill="1" applyAlignment="1">
      <alignment horizontal="center" vertical="center" wrapText="1"/>
    </xf>
    <xf numFmtId="0" fontId="42" fillId="33" borderId="0" xfId="169" applyFont="1" applyFill="1" applyAlignment="1">
      <alignment horizontal="center" vertical="center"/>
    </xf>
    <xf numFmtId="0" fontId="47" fillId="36" borderId="10" xfId="171" applyFont="1" applyFill="1" applyBorder="1" applyAlignment="1">
      <alignment horizontal="center" vertical="center" wrapText="1"/>
    </xf>
    <xf numFmtId="0" fontId="47" fillId="0" borderId="10" xfId="171" applyFont="1" applyBorder="1" applyAlignment="1">
      <alignment horizontal="left" vertical="center" wrapText="1"/>
    </xf>
    <xf numFmtId="0" fontId="53" fillId="42" borderId="24" xfId="0" applyFont="1" applyFill="1" applyBorder="1">
      <alignment vertical="center"/>
    </xf>
    <xf numFmtId="0" fontId="47" fillId="42" borderId="10" xfId="0" applyFont="1" applyFill="1" applyBorder="1">
      <alignment vertical="center"/>
    </xf>
    <xf numFmtId="0" fontId="47" fillId="42" borderId="10" xfId="0" applyFont="1" applyFill="1" applyBorder="1" applyAlignment="1">
      <alignment horizontal="left" vertical="center"/>
    </xf>
    <xf numFmtId="14" fontId="45" fillId="0" borderId="0" xfId="170" applyNumberFormat="1" applyFont="1" applyAlignment="1">
      <alignment horizontal="center" vertical="center"/>
    </xf>
    <xf numFmtId="0" fontId="44" fillId="0" borderId="12" xfId="169" applyFont="1" applyBorder="1" applyAlignment="1">
      <alignment vertical="center" wrapText="1"/>
    </xf>
    <xf numFmtId="0" fontId="47" fillId="42" borderId="10" xfId="102" applyNumberFormat="1" applyFont="1" applyFill="1" applyBorder="1" applyAlignment="1" applyProtection="1">
      <alignment horizontal="center" vertical="center"/>
    </xf>
    <xf numFmtId="0" fontId="47" fillId="0" borderId="11" xfId="102" applyNumberFormat="1" applyFont="1" applyFill="1" applyBorder="1" applyAlignment="1" applyProtection="1">
      <alignment horizontal="center" vertical="center"/>
      <protection locked="0"/>
    </xf>
    <xf numFmtId="0" fontId="48" fillId="42" borderId="11" xfId="177" applyNumberFormat="1" applyFont="1" applyFill="1" applyBorder="1" applyAlignment="1" applyProtection="1">
      <alignment horizontal="center" vertical="center" shrinkToFit="1"/>
    </xf>
    <xf numFmtId="0" fontId="47" fillId="0" borderId="11" xfId="102" applyNumberFormat="1" applyFont="1" applyFill="1" applyBorder="1" applyAlignment="1" applyProtection="1">
      <alignment horizontal="center" vertical="center"/>
    </xf>
    <xf numFmtId="0" fontId="54" fillId="33" borderId="0" xfId="170" applyFont="1" applyFill="1" applyAlignment="1">
      <alignment horizontal="center" vertical="center" wrapText="1"/>
    </xf>
    <xf numFmtId="0" fontId="44" fillId="0" borderId="12" xfId="169" applyFont="1" applyBorder="1">
      <alignment vertical="center"/>
    </xf>
    <xf numFmtId="0" fontId="48" fillId="33" borderId="11" xfId="102" applyNumberFormat="1" applyFont="1" applyFill="1" applyBorder="1" applyAlignment="1" applyProtection="1">
      <alignment horizontal="center" vertical="center" shrinkToFit="1"/>
    </xf>
    <xf numFmtId="0" fontId="47" fillId="33" borderId="0" xfId="0" applyFont="1" applyFill="1" applyAlignment="1">
      <alignment horizontal="center" vertical="center" shrinkToFit="1"/>
    </xf>
    <xf numFmtId="0" fontId="47" fillId="0" borderId="0" xfId="0" applyFont="1" applyAlignment="1">
      <alignment horizontal="center" vertical="center" shrinkToFit="1"/>
    </xf>
    <xf numFmtId="0" fontId="47" fillId="0" borderId="0" xfId="169" applyFont="1" applyAlignment="1">
      <alignment horizontal="center" vertical="center" shrinkToFit="1"/>
    </xf>
    <xf numFmtId="0" fontId="48" fillId="38" borderId="10" xfId="0" applyFont="1" applyFill="1" applyBorder="1" applyAlignment="1">
      <alignment horizontal="center" vertical="center" wrapText="1"/>
    </xf>
    <xf numFmtId="0" fontId="48" fillId="38" borderId="10" xfId="169" applyFont="1" applyFill="1" applyBorder="1" applyAlignment="1">
      <alignment horizontal="center" vertical="center" wrapText="1"/>
    </xf>
    <xf numFmtId="14" fontId="61" fillId="42" borderId="0" xfId="169" applyNumberFormat="1" applyFont="1" applyFill="1" applyAlignment="1">
      <alignment horizontal="right" vertical="center"/>
    </xf>
    <xf numFmtId="0" fontId="61" fillId="42" borderId="0" xfId="169" applyFont="1" applyFill="1">
      <alignment vertical="center"/>
    </xf>
    <xf numFmtId="14" fontId="62" fillId="0" borderId="0" xfId="169" applyNumberFormat="1" applyFont="1" applyAlignment="1">
      <alignment horizontal="left" vertical="top"/>
    </xf>
    <xf numFmtId="0" fontId="48" fillId="0" borderId="10" xfId="102" applyNumberFormat="1" applyFont="1" applyFill="1" applyBorder="1" applyAlignment="1" applyProtection="1">
      <alignment horizontal="center" vertical="center" wrapText="1" shrinkToFit="1"/>
      <protection locked="0"/>
    </xf>
    <xf numFmtId="14" fontId="45" fillId="0" borderId="45" xfId="170" applyNumberFormat="1" applyFont="1" applyBorder="1" applyAlignment="1">
      <alignment horizontal="center" vertical="center"/>
    </xf>
    <xf numFmtId="0" fontId="63" fillId="0" borderId="0" xfId="0" applyFont="1">
      <alignment vertical="center"/>
    </xf>
    <xf numFmtId="0" fontId="64" fillId="0" borderId="0" xfId="0" applyFont="1">
      <alignment vertical="center"/>
    </xf>
    <xf numFmtId="0" fontId="32" fillId="0" borderId="10" xfId="0" applyFont="1" applyBorder="1" applyAlignment="1">
      <alignment horizontal="center" vertical="center"/>
    </xf>
    <xf numFmtId="14" fontId="45" fillId="0" borderId="45" xfId="170" applyNumberFormat="1" applyFont="1" applyBorder="1" applyAlignment="1" applyProtection="1">
      <alignment horizontal="center" vertical="center"/>
      <protection locked="0"/>
    </xf>
    <xf numFmtId="49" fontId="47" fillId="42" borderId="10" xfId="102" quotePrefix="1" applyNumberFormat="1" applyFont="1" applyFill="1" applyBorder="1" applyAlignment="1" applyProtection="1">
      <alignment horizontal="center" vertical="center"/>
    </xf>
    <xf numFmtId="0" fontId="47" fillId="0" borderId="61" xfId="169" applyFont="1" applyBorder="1">
      <alignment vertical="center"/>
    </xf>
    <xf numFmtId="0" fontId="47" fillId="0" borderId="60" xfId="169" applyFont="1" applyBorder="1">
      <alignment vertical="center"/>
    </xf>
    <xf numFmtId="0" fontId="47" fillId="0" borderId="62" xfId="169" applyFont="1" applyBorder="1">
      <alignment vertical="center"/>
    </xf>
    <xf numFmtId="180" fontId="47" fillId="42" borderId="53" xfId="102" applyNumberFormat="1" applyFont="1" applyFill="1" applyBorder="1" applyAlignment="1" applyProtection="1">
      <alignment horizontal="center" vertical="center" shrinkToFit="1"/>
    </xf>
    <xf numFmtId="180" fontId="48" fillId="0" borderId="53" xfId="102" applyNumberFormat="1" applyFont="1" applyFill="1" applyBorder="1" applyAlignment="1" applyProtection="1">
      <alignment horizontal="center" vertical="center" shrinkToFit="1"/>
    </xf>
    <xf numFmtId="0" fontId="54" fillId="47" borderId="0" xfId="0" applyFont="1" applyFill="1" applyAlignment="1">
      <alignment horizontal="center" vertical="center" wrapText="1"/>
    </xf>
    <xf numFmtId="0" fontId="47" fillId="0" borderId="61" xfId="169" applyFont="1" applyBorder="1" applyAlignment="1">
      <alignment horizontal="center" vertical="center"/>
    </xf>
    <xf numFmtId="0" fontId="47" fillId="0" borderId="60" xfId="169" applyFont="1" applyBorder="1" applyAlignment="1">
      <alignment horizontal="center" vertical="center"/>
    </xf>
    <xf numFmtId="0" fontId="47" fillId="0" borderId="62" xfId="169" applyFont="1" applyBorder="1" applyAlignment="1">
      <alignment horizontal="center" vertical="center"/>
    </xf>
    <xf numFmtId="0" fontId="48" fillId="38" borderId="15" xfId="0" applyFont="1" applyFill="1" applyBorder="1" applyAlignment="1">
      <alignment horizontal="center" vertical="center" wrapText="1"/>
    </xf>
    <xf numFmtId="0" fontId="48" fillId="0" borderId="22" xfId="169" applyFont="1" applyBorder="1" applyAlignment="1" applyProtection="1">
      <alignment horizontal="center" vertical="center" shrinkToFit="1"/>
      <protection locked="0"/>
    </xf>
    <xf numFmtId="181" fontId="48" fillId="33" borderId="22" xfId="102" applyNumberFormat="1" applyFont="1" applyFill="1" applyBorder="1" applyAlignment="1" applyProtection="1">
      <alignment horizontal="center" vertical="center" shrinkToFit="1"/>
    </xf>
    <xf numFmtId="0" fontId="48" fillId="0" borderId="22" xfId="102" applyNumberFormat="1" applyFont="1" applyFill="1" applyBorder="1" applyAlignment="1" applyProtection="1">
      <alignment horizontal="center" vertical="center" shrinkToFit="1"/>
      <protection locked="0"/>
    </xf>
    <xf numFmtId="0" fontId="48" fillId="0" borderId="30" xfId="102" applyNumberFormat="1" applyFont="1" applyFill="1" applyBorder="1" applyAlignment="1" applyProtection="1">
      <alignment horizontal="center" vertical="center" shrinkToFit="1"/>
      <protection locked="0"/>
    </xf>
    <xf numFmtId="0" fontId="48" fillId="33" borderId="30" xfId="102" applyNumberFormat="1" applyFont="1" applyFill="1" applyBorder="1" applyAlignment="1" applyProtection="1">
      <alignment horizontal="center" vertical="center" shrinkToFit="1"/>
    </xf>
    <xf numFmtId="0" fontId="48" fillId="33" borderId="22" xfId="102" applyNumberFormat="1" applyFont="1" applyFill="1" applyBorder="1" applyAlignment="1" applyProtection="1">
      <alignment horizontal="center" vertical="center" shrinkToFit="1"/>
    </xf>
    <xf numFmtId="177" fontId="48" fillId="33" borderId="22" xfId="102" applyNumberFormat="1" applyFont="1" applyFill="1" applyBorder="1" applyAlignment="1" applyProtection="1">
      <alignment horizontal="center" vertical="center" shrinkToFit="1"/>
    </xf>
    <xf numFmtId="176" fontId="48" fillId="33" borderId="22" xfId="102" applyNumberFormat="1" applyFont="1" applyFill="1" applyBorder="1" applyAlignment="1" applyProtection="1">
      <alignment horizontal="center" vertical="center" shrinkToFit="1"/>
    </xf>
    <xf numFmtId="0" fontId="47" fillId="0" borderId="30" xfId="102" applyNumberFormat="1" applyFont="1" applyFill="1" applyBorder="1" applyAlignment="1" applyProtection="1">
      <alignment horizontal="center" vertical="center"/>
      <protection locked="0"/>
    </xf>
    <xf numFmtId="180" fontId="47" fillId="42" borderId="24" xfId="102" applyNumberFormat="1" applyFont="1" applyFill="1" applyBorder="1" applyAlignment="1" applyProtection="1">
      <alignment horizontal="center" vertical="center" shrinkToFit="1"/>
    </xf>
    <xf numFmtId="180" fontId="47" fillId="42" borderId="29" xfId="102" applyNumberFormat="1" applyFont="1" applyFill="1" applyBorder="1" applyAlignment="1" applyProtection="1">
      <alignment horizontal="center" vertical="center" shrinkToFit="1"/>
    </xf>
    <xf numFmtId="180" fontId="48" fillId="0" borderId="24" xfId="102" applyNumberFormat="1" applyFont="1" applyFill="1" applyBorder="1" applyAlignment="1" applyProtection="1">
      <alignment horizontal="center" vertical="center" shrinkToFit="1"/>
    </xf>
    <xf numFmtId="180" fontId="48" fillId="0" borderId="29" xfId="102" applyNumberFormat="1" applyFont="1" applyFill="1" applyBorder="1" applyAlignment="1" applyProtection="1">
      <alignment horizontal="center" vertical="center" shrinkToFit="1"/>
    </xf>
    <xf numFmtId="180" fontId="48" fillId="0" borderId="25" xfId="102" applyNumberFormat="1" applyFont="1" applyFill="1" applyBorder="1" applyAlignment="1" applyProtection="1">
      <alignment horizontal="center" vertical="center" shrinkToFit="1"/>
    </xf>
    <xf numFmtId="180" fontId="48" fillId="0" borderId="32" xfId="102" applyNumberFormat="1" applyFont="1" applyFill="1" applyBorder="1" applyAlignment="1" applyProtection="1">
      <alignment horizontal="center" vertical="center" shrinkToFit="1"/>
    </xf>
    <xf numFmtId="0" fontId="42" fillId="34" borderId="0" xfId="0" applyFont="1" applyFill="1">
      <alignment vertical="center"/>
    </xf>
    <xf numFmtId="0" fontId="52" fillId="0" borderId="66" xfId="169" applyFont="1" applyBorder="1">
      <alignment vertical="center"/>
    </xf>
    <xf numFmtId="177" fontId="48" fillId="33" borderId="10" xfId="0" applyNumberFormat="1" applyFont="1" applyFill="1" applyBorder="1" applyAlignment="1">
      <alignment horizontal="center" vertical="center"/>
    </xf>
    <xf numFmtId="176" fontId="48" fillId="33" borderId="10" xfId="0" applyNumberFormat="1" applyFont="1" applyFill="1" applyBorder="1" applyAlignment="1">
      <alignment horizontal="center" vertical="center"/>
    </xf>
    <xf numFmtId="49" fontId="48" fillId="0" borderId="16" xfId="102" applyNumberFormat="1" applyFont="1" applyFill="1" applyBorder="1" applyAlignment="1" applyProtection="1">
      <alignment horizontal="center" vertical="center" shrinkToFit="1"/>
      <protection locked="0"/>
    </xf>
    <xf numFmtId="49" fontId="48" fillId="0" borderId="11" xfId="102" applyNumberFormat="1" applyFont="1" applyFill="1" applyBorder="1" applyAlignment="1" applyProtection="1">
      <alignment horizontal="center" vertical="center" shrinkToFit="1"/>
      <protection locked="0"/>
    </xf>
    <xf numFmtId="49" fontId="48" fillId="0" borderId="63" xfId="102" applyNumberFormat="1" applyFont="1" applyFill="1" applyBorder="1" applyAlignment="1" applyProtection="1">
      <alignment horizontal="center" vertical="center" shrinkToFit="1"/>
      <protection locked="0"/>
    </xf>
    <xf numFmtId="49" fontId="48" fillId="0" borderId="30" xfId="102" applyNumberFormat="1" applyFont="1" applyFill="1" applyBorder="1" applyAlignment="1" applyProtection="1">
      <alignment horizontal="center" vertical="center" shrinkToFit="1"/>
      <protection locked="0"/>
    </xf>
    <xf numFmtId="180" fontId="48" fillId="42" borderId="24" xfId="102" applyNumberFormat="1" applyFont="1" applyFill="1" applyBorder="1" applyAlignment="1" applyProtection="1">
      <alignment horizontal="center" vertical="center" shrinkToFit="1"/>
    </xf>
    <xf numFmtId="180" fontId="48" fillId="42" borderId="29" xfId="102" applyNumberFormat="1" applyFont="1" applyFill="1" applyBorder="1" applyAlignment="1" applyProtection="1">
      <alignment horizontal="center" vertical="center" shrinkToFit="1"/>
    </xf>
    <xf numFmtId="0" fontId="48" fillId="42" borderId="24" xfId="102" applyNumberFormat="1" applyFont="1" applyFill="1" applyBorder="1" applyAlignment="1" applyProtection="1">
      <alignment horizontal="left" vertical="center" shrinkToFit="1"/>
    </xf>
    <xf numFmtId="0" fontId="48" fillId="42" borderId="29" xfId="102" applyNumberFormat="1" applyFont="1" applyFill="1" applyBorder="1" applyAlignment="1" applyProtection="1">
      <alignment horizontal="left" vertical="center" shrinkToFit="1"/>
    </xf>
    <xf numFmtId="0" fontId="42" fillId="42" borderId="12" xfId="171" applyFont="1" applyFill="1" applyBorder="1" applyAlignment="1">
      <alignment horizontal="center" vertical="center"/>
    </xf>
    <xf numFmtId="0" fontId="42" fillId="42" borderId="10" xfId="171" applyFont="1" applyFill="1" applyBorder="1" applyAlignment="1">
      <alignment horizontal="center" vertical="center"/>
    </xf>
    <xf numFmtId="0" fontId="42" fillId="42" borderId="10" xfId="171" applyFont="1" applyFill="1" applyBorder="1" applyAlignment="1">
      <alignment horizontal="left" vertical="center" wrapText="1"/>
    </xf>
    <xf numFmtId="0" fontId="54" fillId="0" borderId="0" xfId="169" applyFont="1" applyAlignment="1">
      <alignment horizontal="center" vertical="center"/>
    </xf>
    <xf numFmtId="0" fontId="54" fillId="33" borderId="20" xfId="0" applyFont="1" applyFill="1" applyBorder="1" applyAlignment="1">
      <alignment horizontal="center" vertical="center" wrapText="1"/>
    </xf>
    <xf numFmtId="0" fontId="42" fillId="33" borderId="67" xfId="169" applyFont="1" applyFill="1" applyBorder="1" applyAlignment="1">
      <alignment horizontal="center" vertical="center" wrapText="1"/>
    </xf>
    <xf numFmtId="0" fontId="54" fillId="33" borderId="68" xfId="0" applyFont="1" applyFill="1" applyBorder="1" applyAlignment="1">
      <alignment horizontal="center" vertical="center" wrapText="1"/>
    </xf>
    <xf numFmtId="0" fontId="54" fillId="33" borderId="67" xfId="169" applyFont="1" applyFill="1" applyBorder="1" applyAlignment="1">
      <alignment horizontal="center" vertical="center" wrapText="1"/>
    </xf>
    <xf numFmtId="0" fontId="54" fillId="33" borderId="0" xfId="0" applyFont="1" applyFill="1" applyAlignment="1">
      <alignment horizontal="center" vertical="center"/>
    </xf>
    <xf numFmtId="0" fontId="54" fillId="33" borderId="0" xfId="170" applyFont="1" applyFill="1" applyAlignment="1">
      <alignment horizontal="center" vertical="center"/>
    </xf>
    <xf numFmtId="0" fontId="48" fillId="42" borderId="24" xfId="0" applyFont="1" applyFill="1" applyBorder="1" applyAlignment="1">
      <alignment horizontal="center" vertical="center"/>
    </xf>
    <xf numFmtId="0" fontId="48" fillId="0" borderId="24" xfId="169" applyFont="1" applyBorder="1" applyAlignment="1">
      <alignment horizontal="center" vertical="center"/>
    </xf>
    <xf numFmtId="0" fontId="48" fillId="0" borderId="25" xfId="169" applyFont="1" applyBorder="1" applyAlignment="1">
      <alignment horizontal="center" vertical="center"/>
    </xf>
    <xf numFmtId="0" fontId="48" fillId="46" borderId="21" xfId="0" applyFont="1" applyFill="1" applyBorder="1" applyAlignment="1">
      <alignment horizontal="center" vertical="center"/>
    </xf>
    <xf numFmtId="0" fontId="47" fillId="46" borderId="10" xfId="0" applyFont="1" applyFill="1" applyBorder="1" applyAlignment="1">
      <alignment horizontal="center" vertical="center"/>
    </xf>
    <xf numFmtId="0" fontId="48" fillId="45" borderId="33" xfId="0" applyFont="1" applyFill="1" applyBorder="1" applyAlignment="1">
      <alignment horizontal="center" vertical="center"/>
    </xf>
    <xf numFmtId="0" fontId="48" fillId="40" borderId="17" xfId="0" applyFont="1" applyFill="1" applyBorder="1" applyAlignment="1">
      <alignment horizontal="center" vertical="center"/>
    </xf>
    <xf numFmtId="0" fontId="48" fillId="33" borderId="21" xfId="0" applyFont="1" applyFill="1" applyBorder="1" applyAlignment="1">
      <alignment horizontal="center" vertical="center"/>
    </xf>
    <xf numFmtId="0" fontId="47" fillId="33" borderId="40" xfId="0" applyFont="1" applyFill="1" applyBorder="1" applyAlignment="1">
      <alignment horizontal="center" vertical="center"/>
    </xf>
    <xf numFmtId="0" fontId="54" fillId="33" borderId="69" xfId="169" applyFont="1" applyFill="1" applyBorder="1" applyAlignment="1">
      <alignment horizontal="center" vertical="center" wrapText="1"/>
    </xf>
    <xf numFmtId="0" fontId="54" fillId="33" borderId="70" xfId="169" applyFont="1" applyFill="1" applyBorder="1" applyAlignment="1">
      <alignment horizontal="center" vertical="center" wrapText="1"/>
    </xf>
    <xf numFmtId="0" fontId="47" fillId="46" borderId="21" xfId="0" applyFont="1" applyFill="1" applyBorder="1" applyAlignment="1">
      <alignment horizontal="center" vertical="center"/>
    </xf>
    <xf numFmtId="0" fontId="48" fillId="38" borderId="22" xfId="0" applyFont="1" applyFill="1" applyBorder="1" applyAlignment="1">
      <alignment horizontal="center" vertical="center"/>
    </xf>
    <xf numFmtId="0" fontId="47" fillId="39" borderId="22" xfId="0" applyFont="1" applyFill="1" applyBorder="1" applyAlignment="1">
      <alignment horizontal="center" vertical="center"/>
    </xf>
    <xf numFmtId="49" fontId="47" fillId="0" borderId="10" xfId="102" applyNumberFormat="1" applyFont="1" applyFill="1" applyBorder="1" applyAlignment="1" applyProtection="1">
      <alignment horizontal="center" vertical="center" shrinkToFit="1"/>
      <protection locked="0"/>
    </xf>
    <xf numFmtId="49" fontId="47" fillId="0" borderId="22" xfId="102" applyNumberFormat="1" applyFont="1" applyFill="1" applyBorder="1" applyAlignment="1" applyProtection="1">
      <alignment horizontal="center" vertical="center" shrinkToFit="1"/>
      <protection locked="0"/>
    </xf>
    <xf numFmtId="49" fontId="48" fillId="42" borderId="10" xfId="0" applyNumberFormat="1" applyFont="1" applyFill="1" applyBorder="1" applyAlignment="1">
      <alignment horizontal="center" vertical="center" shrinkToFit="1"/>
    </xf>
    <xf numFmtId="0" fontId="48" fillId="42" borderId="24" xfId="169" applyFont="1" applyFill="1" applyBorder="1" applyAlignment="1">
      <alignment horizontal="center" vertical="center"/>
    </xf>
    <xf numFmtId="0" fontId="65" fillId="0" borderId="10" xfId="0" applyFont="1" applyBorder="1">
      <alignment vertical="center"/>
    </xf>
    <xf numFmtId="49" fontId="48" fillId="0" borderId="10" xfId="102" quotePrefix="1" applyNumberFormat="1" applyFont="1" applyFill="1" applyBorder="1" applyAlignment="1" applyProtection="1">
      <alignment horizontal="center" vertical="center" shrinkToFit="1"/>
      <protection locked="0"/>
    </xf>
    <xf numFmtId="49" fontId="48" fillId="0" borderId="10" xfId="102" applyNumberFormat="1" applyFont="1" applyFill="1" applyBorder="1" applyAlignment="1" applyProtection="1">
      <alignment horizontal="center" vertical="center" shrinkToFit="1"/>
      <protection locked="0"/>
    </xf>
    <xf numFmtId="49" fontId="48" fillId="0" borderId="22" xfId="102" applyNumberFormat="1" applyFont="1" applyFill="1" applyBorder="1" applyAlignment="1" applyProtection="1">
      <alignment horizontal="center" vertical="center" shrinkToFit="1"/>
      <protection locked="0"/>
    </xf>
    <xf numFmtId="0" fontId="48" fillId="0" borderId="29" xfId="102" applyNumberFormat="1" applyFont="1" applyFill="1" applyBorder="1" applyAlignment="1" applyProtection="1">
      <alignment horizontal="center" vertical="center" shrinkToFit="1"/>
      <protection locked="0"/>
    </xf>
    <xf numFmtId="0" fontId="48" fillId="0" borderId="32" xfId="102" applyNumberFormat="1" applyFont="1" applyFill="1" applyBorder="1" applyAlignment="1" applyProtection="1">
      <alignment horizontal="center" vertical="center" shrinkToFit="1"/>
      <protection locked="0"/>
    </xf>
    <xf numFmtId="0" fontId="47" fillId="0" borderId="0" xfId="169" applyFont="1" applyBorder="1">
      <alignment vertical="center"/>
    </xf>
    <xf numFmtId="0" fontId="47" fillId="0" borderId="0" xfId="169" applyFont="1" applyBorder="1" applyAlignment="1">
      <alignment horizontal="center" vertical="center"/>
    </xf>
    <xf numFmtId="0" fontId="47" fillId="42" borderId="53" xfId="102" applyNumberFormat="1" applyFont="1" applyFill="1" applyBorder="1" applyAlignment="1" applyProtection="1">
      <alignment horizontal="center" vertical="center"/>
    </xf>
    <xf numFmtId="0" fontId="47" fillId="0" borderId="53" xfId="102" applyNumberFormat="1" applyFont="1" applyFill="1" applyBorder="1" applyAlignment="1" applyProtection="1">
      <alignment horizontal="center" vertical="center"/>
    </xf>
    <xf numFmtId="0" fontId="47" fillId="0" borderId="71" xfId="102" applyNumberFormat="1" applyFont="1" applyFill="1" applyBorder="1" applyAlignment="1" applyProtection="1">
      <alignment horizontal="center" vertical="center"/>
    </xf>
    <xf numFmtId="0" fontId="27" fillId="0" borderId="10" xfId="178" applyFont="1" applyFill="1" applyBorder="1" applyAlignment="1" applyProtection="1">
      <alignment vertical="center" wrapText="1"/>
    </xf>
    <xf numFmtId="0" fontId="55" fillId="43" borderId="10" xfId="169" applyFont="1" applyFill="1" applyBorder="1" applyAlignment="1">
      <alignment horizontal="center" vertical="center"/>
    </xf>
    <xf numFmtId="0" fontId="56" fillId="0" borderId="10" xfId="169" applyFont="1" applyBorder="1" applyAlignment="1">
      <alignment horizontal="center" vertical="center" wrapText="1"/>
    </xf>
    <xf numFmtId="0" fontId="50" fillId="0" borderId="11" xfId="170" applyFont="1" applyBorder="1" applyAlignment="1">
      <alignment horizontal="center" vertical="center"/>
    </xf>
    <xf numFmtId="0" fontId="50" fillId="0" borderId="26" xfId="170" applyFont="1" applyBorder="1" applyAlignment="1">
      <alignment horizontal="center" vertical="center"/>
    </xf>
    <xf numFmtId="0" fontId="50" fillId="0" borderId="27" xfId="170" applyFont="1" applyBorder="1" applyAlignment="1">
      <alignment horizontal="left" vertical="center" wrapText="1"/>
    </xf>
    <xf numFmtId="0" fontId="50" fillId="0" borderId="20" xfId="170" applyFont="1" applyBorder="1" applyAlignment="1">
      <alignment horizontal="left" vertical="center" wrapText="1"/>
    </xf>
    <xf numFmtId="0" fontId="50" fillId="0" borderId="28" xfId="170" applyFont="1" applyBorder="1" applyAlignment="1">
      <alignment horizontal="left" vertical="center" wrapText="1"/>
    </xf>
    <xf numFmtId="0" fontId="50" fillId="0" borderId="12" xfId="170" applyFont="1" applyBorder="1" applyAlignment="1">
      <alignment horizontal="left" vertical="center" wrapText="1"/>
    </xf>
    <xf numFmtId="0" fontId="49" fillId="41" borderId="11" xfId="170" applyFont="1" applyFill="1" applyBorder="1" applyAlignment="1">
      <alignment horizontal="center" vertical="center"/>
    </xf>
    <xf numFmtId="0" fontId="49" fillId="41" borderId="14" xfId="170" applyFont="1" applyFill="1" applyBorder="1" applyAlignment="1">
      <alignment horizontal="center" vertical="center"/>
    </xf>
    <xf numFmtId="0" fontId="45" fillId="34" borderId="14" xfId="0" applyFont="1" applyFill="1" applyBorder="1" applyAlignment="1">
      <alignment horizontal="center" vertical="center"/>
    </xf>
    <xf numFmtId="0" fontId="45" fillId="34" borderId="12" xfId="0" applyFont="1" applyFill="1" applyBorder="1" applyAlignment="1">
      <alignment horizontal="center" vertical="center"/>
    </xf>
    <xf numFmtId="0" fontId="68" fillId="0" borderId="11" xfId="170" applyFont="1" applyBorder="1" applyAlignment="1">
      <alignment horizontal="center" vertical="center" wrapText="1"/>
    </xf>
    <xf numFmtId="0" fontId="68" fillId="0" borderId="14" xfId="170" applyFont="1" applyBorder="1" applyAlignment="1">
      <alignment horizontal="center" vertical="center" wrapText="1"/>
    </xf>
    <xf numFmtId="0" fontId="68" fillId="0" borderId="12" xfId="170" applyFont="1" applyBorder="1" applyAlignment="1">
      <alignment horizontal="center" vertical="center" wrapText="1"/>
    </xf>
    <xf numFmtId="0" fontId="52" fillId="0" borderId="11" xfId="170" applyFont="1" applyBorder="1" applyAlignment="1">
      <alignment horizontal="left" vertical="center" wrapText="1"/>
    </xf>
    <xf numFmtId="0" fontId="52" fillId="0" borderId="14" xfId="170" applyFont="1" applyBorder="1" applyAlignment="1">
      <alignment horizontal="left" vertical="center" wrapText="1"/>
    </xf>
    <xf numFmtId="0" fontId="52" fillId="0" borderId="12" xfId="170" applyFont="1" applyBorder="1" applyAlignment="1">
      <alignment horizontal="left" vertical="center" wrapText="1"/>
    </xf>
    <xf numFmtId="0" fontId="49" fillId="41" borderId="14" xfId="170" applyFont="1" applyFill="1" applyBorder="1" applyAlignment="1">
      <alignment horizontal="right" vertical="center"/>
    </xf>
    <xf numFmtId="0" fontId="49" fillId="41" borderId="14" xfId="170" applyFont="1" applyFill="1" applyBorder="1" applyAlignment="1">
      <alignment horizontal="left" vertical="center"/>
    </xf>
    <xf numFmtId="0" fontId="49" fillId="41" borderId="12" xfId="170" applyFont="1" applyFill="1" applyBorder="1" applyAlignment="1">
      <alignment horizontal="left" vertical="center"/>
    </xf>
    <xf numFmtId="0" fontId="48" fillId="33" borderId="34" xfId="0" applyFont="1" applyFill="1" applyBorder="1" applyAlignment="1">
      <alignment horizontal="center" vertical="center" wrapText="1"/>
    </xf>
    <xf numFmtId="0" fontId="48" fillId="33" borderId="15" xfId="0" applyFont="1" applyFill="1" applyBorder="1" applyAlignment="1">
      <alignment horizontal="center" vertical="center" wrapText="1"/>
    </xf>
    <xf numFmtId="0" fontId="48" fillId="38" borderId="48" xfId="0" applyFont="1" applyFill="1" applyBorder="1" applyAlignment="1">
      <alignment horizontal="center" vertical="center" wrapText="1"/>
    </xf>
    <xf numFmtId="0" fontId="48" fillId="38" borderId="18" xfId="0" applyFont="1" applyFill="1" applyBorder="1" applyAlignment="1">
      <alignment horizontal="center" vertical="center"/>
    </xf>
    <xf numFmtId="0" fontId="48" fillId="38" borderId="13" xfId="0" applyFont="1" applyFill="1" applyBorder="1" applyAlignment="1">
      <alignment horizontal="center" vertical="center"/>
    </xf>
    <xf numFmtId="0" fontId="48" fillId="38" borderId="15" xfId="0" applyFont="1" applyFill="1" applyBorder="1" applyAlignment="1">
      <alignment horizontal="center" vertical="center"/>
    </xf>
    <xf numFmtId="0" fontId="54" fillId="33" borderId="0" xfId="170" applyFont="1" applyFill="1" applyAlignment="1">
      <alignment horizontal="center" vertical="center" wrapText="1"/>
    </xf>
    <xf numFmtId="0" fontId="42" fillId="33" borderId="0" xfId="169" applyFont="1" applyFill="1" applyAlignment="1">
      <alignment horizontal="center" vertical="center"/>
    </xf>
    <xf numFmtId="0" fontId="48" fillId="38" borderId="34" xfId="169" applyFont="1" applyFill="1" applyBorder="1" applyAlignment="1">
      <alignment horizontal="center" vertical="center" wrapText="1"/>
    </xf>
    <xf numFmtId="0" fontId="48" fillId="38" borderId="15" xfId="169" applyFont="1" applyFill="1" applyBorder="1" applyAlignment="1">
      <alignment horizontal="center" vertical="center" wrapText="1"/>
    </xf>
    <xf numFmtId="0" fontId="48" fillId="38" borderId="13" xfId="169" applyFont="1" applyFill="1" applyBorder="1" applyAlignment="1">
      <alignment horizontal="center" vertical="center" wrapText="1"/>
    </xf>
    <xf numFmtId="0" fontId="48" fillId="38" borderId="15" xfId="169" applyFont="1" applyFill="1" applyBorder="1" applyAlignment="1">
      <alignment horizontal="center" vertical="center"/>
    </xf>
    <xf numFmtId="0" fontId="48" fillId="38" borderId="35" xfId="0" applyFont="1" applyFill="1" applyBorder="1" applyAlignment="1">
      <alignment horizontal="center" vertical="center" wrapText="1"/>
    </xf>
    <xf numFmtId="0" fontId="48" fillId="38" borderId="37" xfId="0" applyFont="1" applyFill="1" applyBorder="1" applyAlignment="1">
      <alignment horizontal="center" vertical="center" wrapText="1"/>
    </xf>
    <xf numFmtId="0" fontId="48" fillId="38" borderId="13" xfId="169" applyFont="1" applyFill="1" applyBorder="1" applyAlignment="1">
      <alignment horizontal="center" vertical="center"/>
    </xf>
    <xf numFmtId="0" fontId="54" fillId="33" borderId="0" xfId="0" applyFont="1" applyFill="1" applyAlignment="1">
      <alignment horizontal="center" vertical="center" wrapText="1"/>
    </xf>
    <xf numFmtId="0" fontId="54" fillId="33" borderId="40" xfId="0" applyFont="1" applyFill="1" applyBorder="1" applyAlignment="1">
      <alignment horizontal="center" vertical="center" wrapText="1"/>
    </xf>
    <xf numFmtId="0" fontId="48" fillId="38" borderId="54" xfId="0" applyFont="1" applyFill="1" applyBorder="1" applyAlignment="1">
      <alignment horizontal="center" vertical="center" wrapText="1"/>
    </xf>
    <xf numFmtId="0" fontId="48" fillId="38" borderId="55" xfId="0" applyFont="1" applyFill="1" applyBorder="1" applyAlignment="1">
      <alignment horizontal="center" vertical="center" wrapText="1"/>
    </xf>
    <xf numFmtId="0" fontId="48" fillId="34" borderId="30" xfId="0" applyFont="1" applyFill="1" applyBorder="1" applyAlignment="1">
      <alignment horizontal="center" vertical="center"/>
    </xf>
    <xf numFmtId="0" fontId="48" fillId="34" borderId="38" xfId="0" applyFont="1" applyFill="1" applyBorder="1" applyAlignment="1">
      <alignment horizontal="center" vertical="center"/>
    </xf>
    <xf numFmtId="0" fontId="48" fillId="34" borderId="39" xfId="0" applyFont="1" applyFill="1" applyBorder="1" applyAlignment="1">
      <alignment horizontal="center" vertical="center"/>
    </xf>
    <xf numFmtId="0" fontId="48" fillId="0" borderId="49" xfId="0" applyFont="1" applyBorder="1" applyAlignment="1">
      <alignment horizontal="center" vertical="center"/>
    </xf>
    <xf numFmtId="0" fontId="48" fillId="0" borderId="51" xfId="0" applyFont="1" applyBorder="1" applyAlignment="1">
      <alignment horizontal="center" vertical="center"/>
    </xf>
    <xf numFmtId="0" fontId="48" fillId="40" borderId="17" xfId="0" applyFont="1" applyFill="1" applyBorder="1" applyAlignment="1">
      <alignment horizontal="center" vertical="center"/>
    </xf>
    <xf numFmtId="0" fontId="48" fillId="38" borderId="17" xfId="0" applyFont="1" applyFill="1" applyBorder="1" applyAlignment="1">
      <alignment horizontal="center" vertical="center" wrapText="1"/>
    </xf>
    <xf numFmtId="0" fontId="48" fillId="38" borderId="17" xfId="0" applyFont="1" applyFill="1" applyBorder="1" applyAlignment="1">
      <alignment horizontal="center" vertical="center"/>
    </xf>
    <xf numFmtId="0" fontId="48" fillId="40" borderId="17" xfId="0" applyFont="1" applyFill="1" applyBorder="1" applyAlignment="1">
      <alignment horizontal="center" vertical="center" wrapText="1"/>
    </xf>
    <xf numFmtId="0" fontId="48" fillId="40" borderId="15" xfId="0" applyFont="1" applyFill="1" applyBorder="1" applyAlignment="1">
      <alignment horizontal="center" vertical="center" wrapText="1"/>
    </xf>
    <xf numFmtId="0" fontId="42" fillId="0" borderId="0" xfId="169" applyFont="1" applyAlignment="1">
      <alignment horizontal="center" vertical="center" wrapText="1"/>
    </xf>
    <xf numFmtId="0" fontId="42" fillId="0" borderId="0" xfId="169" applyFont="1" applyAlignment="1">
      <alignment horizontal="center" vertical="center"/>
    </xf>
    <xf numFmtId="0" fontId="52" fillId="0" borderId="41" xfId="169" applyFont="1" applyBorder="1" applyAlignment="1">
      <alignment horizontal="center" vertical="center"/>
    </xf>
    <xf numFmtId="0" fontId="52" fillId="0" borderId="42" xfId="169" applyFont="1" applyBorder="1" applyAlignment="1">
      <alignment horizontal="center" vertical="center"/>
    </xf>
    <xf numFmtId="0" fontId="52" fillId="0" borderId="43" xfId="169" applyFont="1" applyBorder="1" applyAlignment="1">
      <alignment horizontal="center" vertical="center"/>
    </xf>
    <xf numFmtId="0" fontId="48" fillId="40" borderId="34" xfId="0" applyFont="1" applyFill="1" applyBorder="1" applyAlignment="1">
      <alignment horizontal="center" vertical="center" wrapText="1"/>
    </xf>
    <xf numFmtId="0" fontId="48" fillId="38" borderId="34" xfId="0" applyFont="1" applyFill="1" applyBorder="1" applyAlignment="1">
      <alignment horizontal="center" vertical="center" wrapText="1"/>
    </xf>
    <xf numFmtId="0" fontId="48" fillId="38" borderId="15" xfId="0" applyFont="1" applyFill="1" applyBorder="1" applyAlignment="1">
      <alignment horizontal="center" vertical="center" wrapText="1"/>
    </xf>
    <xf numFmtId="0" fontId="47" fillId="38" borderId="54" xfId="169" applyFont="1" applyFill="1" applyBorder="1" applyAlignment="1">
      <alignment horizontal="center" vertical="center" wrapText="1"/>
    </xf>
    <xf numFmtId="0" fontId="47" fillId="38" borderId="55" xfId="169" applyFont="1" applyFill="1" applyBorder="1" applyAlignment="1">
      <alignment horizontal="center" vertical="center"/>
    </xf>
    <xf numFmtId="0" fontId="47" fillId="36" borderId="23" xfId="171" applyFont="1" applyFill="1" applyBorder="1" applyAlignment="1">
      <alignment horizontal="center" vertical="center"/>
    </xf>
    <xf numFmtId="0" fontId="47" fillId="36" borderId="21" xfId="171" applyFont="1" applyFill="1" applyBorder="1" applyAlignment="1">
      <alignment horizontal="center" vertical="center"/>
    </xf>
    <xf numFmtId="0" fontId="48" fillId="38" borderId="50" xfId="169" applyFont="1" applyFill="1" applyBorder="1" applyAlignment="1">
      <alignment horizontal="center" vertical="center"/>
    </xf>
    <xf numFmtId="0" fontId="48" fillId="38" borderId="52" xfId="169" applyFont="1" applyFill="1" applyBorder="1" applyAlignment="1">
      <alignment horizontal="center" vertical="center"/>
    </xf>
    <xf numFmtId="0" fontId="54" fillId="33" borderId="17" xfId="170" applyFont="1" applyFill="1" applyBorder="1" applyAlignment="1">
      <alignment horizontal="center" vertical="center" wrapText="1"/>
    </xf>
    <xf numFmtId="0" fontId="54" fillId="33" borderId="15" xfId="170" applyFont="1" applyFill="1" applyBorder="1" applyAlignment="1">
      <alignment horizontal="center" vertical="center" wrapText="1"/>
    </xf>
    <xf numFmtId="176" fontId="48" fillId="46" borderId="35" xfId="169" applyNumberFormat="1" applyFont="1" applyFill="1" applyBorder="1" applyAlignment="1">
      <alignment horizontal="center" vertical="center" wrapText="1"/>
    </xf>
    <xf numFmtId="176" fontId="48" fillId="46" borderId="36" xfId="169" applyNumberFormat="1" applyFont="1" applyFill="1" applyBorder="1" applyAlignment="1">
      <alignment horizontal="center" vertical="center" wrapText="1"/>
    </xf>
    <xf numFmtId="176" fontId="48" fillId="46" borderId="37" xfId="169" applyNumberFormat="1" applyFont="1" applyFill="1" applyBorder="1" applyAlignment="1">
      <alignment horizontal="center" vertical="center" wrapText="1"/>
    </xf>
    <xf numFmtId="176" fontId="48" fillId="46" borderId="20" xfId="169" applyNumberFormat="1" applyFont="1" applyFill="1" applyBorder="1" applyAlignment="1">
      <alignment horizontal="center" vertical="center" wrapText="1"/>
    </xf>
    <xf numFmtId="0" fontId="48" fillId="46" borderId="35" xfId="169" applyFont="1" applyFill="1" applyBorder="1" applyAlignment="1">
      <alignment horizontal="center" vertical="center"/>
    </xf>
    <xf numFmtId="0" fontId="48" fillId="46" borderId="18" xfId="169" applyFont="1" applyFill="1" applyBorder="1" applyAlignment="1">
      <alignment horizontal="center" vertical="center"/>
    </xf>
    <xf numFmtId="0" fontId="48" fillId="46" borderId="64" xfId="169" applyFont="1" applyFill="1" applyBorder="1" applyAlignment="1">
      <alignment horizontal="center" vertical="center" wrapText="1"/>
    </xf>
    <xf numFmtId="0" fontId="48" fillId="46" borderId="51" xfId="169" applyFont="1" applyFill="1" applyBorder="1" applyAlignment="1">
      <alignment horizontal="center" vertical="center"/>
    </xf>
    <xf numFmtId="0" fontId="42" fillId="36" borderId="19" xfId="171" applyFont="1" applyFill="1" applyBorder="1" applyAlignment="1">
      <alignment horizontal="center" vertical="center"/>
    </xf>
    <xf numFmtId="0" fontId="42" fillId="36" borderId="20" xfId="171" applyFont="1" applyFill="1" applyBorder="1" applyAlignment="1">
      <alignment horizontal="center" vertical="center"/>
    </xf>
    <xf numFmtId="0" fontId="48" fillId="46" borderId="65" xfId="169" applyFont="1" applyFill="1" applyBorder="1" applyAlignment="1">
      <alignment horizontal="center" vertical="center" wrapText="1"/>
    </xf>
    <xf numFmtId="0" fontId="48" fillId="46" borderId="52" xfId="169" applyFont="1" applyFill="1" applyBorder="1" applyAlignment="1">
      <alignment horizontal="center" vertical="center"/>
    </xf>
    <xf numFmtId="0" fontId="54" fillId="33" borderId="11" xfId="0" applyFont="1" applyFill="1" applyBorder="1" applyAlignment="1">
      <alignment horizontal="center" vertical="center" wrapText="1"/>
    </xf>
    <xf numFmtId="0" fontId="54" fillId="33" borderId="14" xfId="0" applyFont="1" applyFill="1" applyBorder="1" applyAlignment="1">
      <alignment horizontal="center" vertical="center" wrapText="1"/>
    </xf>
    <xf numFmtId="0" fontId="54" fillId="33" borderId="20" xfId="0" applyFont="1" applyFill="1" applyBorder="1" applyAlignment="1">
      <alignment horizontal="center" vertical="center" wrapText="1"/>
    </xf>
    <xf numFmtId="0" fontId="48" fillId="46" borderId="54" xfId="0" applyFont="1" applyFill="1" applyBorder="1" applyAlignment="1">
      <alignment horizontal="center" vertical="center" wrapText="1"/>
    </xf>
    <xf numFmtId="0" fontId="48" fillId="46" borderId="55" xfId="0" applyFont="1" applyFill="1" applyBorder="1" applyAlignment="1">
      <alignment horizontal="center" vertical="center" wrapText="1"/>
    </xf>
    <xf numFmtId="0" fontId="48" fillId="39" borderId="30" xfId="0" applyFont="1" applyFill="1" applyBorder="1" applyAlignment="1">
      <alignment horizontal="center" vertical="center"/>
    </xf>
    <xf numFmtId="0" fontId="48" fillId="39" borderId="38" xfId="0" applyFont="1" applyFill="1" applyBorder="1" applyAlignment="1">
      <alignment horizontal="center" vertical="center"/>
    </xf>
    <xf numFmtId="0" fontId="48" fillId="39" borderId="39" xfId="0" applyFont="1" applyFill="1" applyBorder="1" applyAlignment="1">
      <alignment horizontal="center" vertical="center"/>
    </xf>
    <xf numFmtId="0" fontId="52" fillId="0" borderId="19" xfId="169" applyFont="1" applyBorder="1" applyAlignment="1">
      <alignment horizontal="left" vertical="center"/>
    </xf>
    <xf numFmtId="0" fontId="48" fillId="45" borderId="17" xfId="0" applyFont="1" applyFill="1" applyBorder="1" applyAlignment="1">
      <alignment horizontal="center" vertical="center"/>
    </xf>
    <xf numFmtId="0" fontId="48" fillId="46" borderId="17" xfId="0" applyFont="1" applyFill="1" applyBorder="1" applyAlignment="1">
      <alignment horizontal="center" vertical="center" wrapText="1"/>
    </xf>
    <xf numFmtId="0" fontId="48" fillId="46" borderId="17" xfId="0" applyFont="1" applyFill="1" applyBorder="1" applyAlignment="1">
      <alignment horizontal="center" vertical="center"/>
    </xf>
    <xf numFmtId="0" fontId="48" fillId="45" borderId="17" xfId="0" applyFont="1" applyFill="1" applyBorder="1" applyAlignment="1">
      <alignment horizontal="center" vertical="center" wrapText="1"/>
    </xf>
    <xf numFmtId="0" fontId="48" fillId="45" borderId="34" xfId="0" applyFont="1" applyFill="1" applyBorder="1" applyAlignment="1">
      <alignment horizontal="center" vertical="center" wrapText="1"/>
    </xf>
    <xf numFmtId="0" fontId="48" fillId="45" borderId="15" xfId="0" applyFont="1" applyFill="1" applyBorder="1" applyAlignment="1">
      <alignment horizontal="center" vertical="center" wrapText="1"/>
    </xf>
    <xf numFmtId="0" fontId="48" fillId="46" borderId="34" xfId="0" applyFont="1" applyFill="1" applyBorder="1" applyAlignment="1">
      <alignment horizontal="center" vertical="center" wrapText="1"/>
    </xf>
    <xf numFmtId="0" fontId="48" fillId="46" borderId="15" xfId="0" applyFont="1" applyFill="1" applyBorder="1" applyAlignment="1">
      <alignment horizontal="center" vertical="center" wrapText="1"/>
    </xf>
    <xf numFmtId="0" fontId="49" fillId="34" borderId="14" xfId="170" applyFont="1" applyFill="1" applyBorder="1" applyAlignment="1">
      <alignment horizontal="right" vertical="center"/>
    </xf>
    <xf numFmtId="0" fontId="49" fillId="34" borderId="14" xfId="170" applyFont="1" applyFill="1" applyBorder="1" applyAlignment="1">
      <alignment horizontal="left" vertical="center"/>
    </xf>
    <xf numFmtId="0" fontId="49" fillId="34" borderId="12" xfId="170" applyFont="1" applyFill="1" applyBorder="1" applyAlignment="1">
      <alignment horizontal="left" vertical="center"/>
    </xf>
    <xf numFmtId="0" fontId="47" fillId="46" borderId="33" xfId="0" applyFont="1" applyFill="1" applyBorder="1" applyAlignment="1">
      <alignment horizontal="center" vertical="center"/>
    </xf>
    <xf numFmtId="0" fontId="47" fillId="46" borderId="46" xfId="0" applyFont="1" applyFill="1" applyBorder="1" applyAlignment="1">
      <alignment horizontal="center" vertical="center"/>
    </xf>
    <xf numFmtId="0" fontId="47" fillId="46" borderId="44" xfId="0" applyFont="1" applyFill="1" applyBorder="1" applyAlignment="1">
      <alignment horizontal="center" vertical="center"/>
    </xf>
    <xf numFmtId="0" fontId="55" fillId="43" borderId="56" xfId="169" applyFont="1" applyFill="1" applyBorder="1" applyAlignment="1">
      <alignment horizontal="center" vertical="center"/>
    </xf>
    <xf numFmtId="0" fontId="55" fillId="43" borderId="46" xfId="169" applyFont="1" applyFill="1" applyBorder="1" applyAlignment="1">
      <alignment horizontal="center" vertical="center"/>
    </xf>
    <xf numFmtId="0" fontId="55" fillId="43" borderId="57" xfId="169" applyFont="1" applyFill="1" applyBorder="1" applyAlignment="1">
      <alignment horizontal="center" vertical="center"/>
    </xf>
    <xf numFmtId="0" fontId="56" fillId="0" borderId="11" xfId="169" applyFont="1" applyBorder="1" applyAlignment="1">
      <alignment horizontal="center" vertical="center" wrapText="1"/>
    </xf>
    <xf numFmtId="0" fontId="56" fillId="0" borderId="58" xfId="169" applyFont="1" applyBorder="1" applyAlignment="1">
      <alignment horizontal="center" vertical="center" wrapText="1"/>
    </xf>
    <xf numFmtId="0" fontId="56" fillId="0" borderId="30" xfId="169" applyFont="1" applyBorder="1" applyAlignment="1">
      <alignment horizontal="center" vertical="center" wrapText="1"/>
    </xf>
    <xf numFmtId="0" fontId="56" fillId="0" borderId="59" xfId="169" applyFont="1" applyBorder="1" applyAlignment="1">
      <alignment horizontal="center" vertical="center" wrapText="1"/>
    </xf>
    <xf numFmtId="0" fontId="47" fillId="46" borderId="11" xfId="0" applyFont="1" applyFill="1" applyBorder="1" applyAlignment="1">
      <alignment horizontal="center" vertical="center"/>
    </xf>
    <xf numFmtId="0" fontId="47" fillId="46" borderId="14" xfId="0" applyFont="1" applyFill="1" applyBorder="1" applyAlignment="1">
      <alignment horizontal="center" vertical="center"/>
    </xf>
    <xf numFmtId="0" fontId="47" fillId="46" borderId="12" xfId="0" applyFont="1" applyFill="1" applyBorder="1" applyAlignment="1">
      <alignment horizontal="center" vertical="center"/>
    </xf>
    <xf numFmtId="0" fontId="49" fillId="34" borderId="11" xfId="170" applyFont="1" applyFill="1" applyBorder="1" applyAlignment="1">
      <alignment horizontal="center" vertical="center"/>
    </xf>
    <xf numFmtId="0" fontId="49" fillId="34" borderId="14" xfId="170" applyFont="1" applyFill="1" applyBorder="1" applyAlignment="1">
      <alignment horizontal="center" vertical="center"/>
    </xf>
    <xf numFmtId="0" fontId="50" fillId="0" borderId="27" xfId="170" applyFont="1" applyBorder="1" applyAlignment="1" applyProtection="1">
      <alignment horizontal="left" vertical="center" wrapText="1"/>
      <protection locked="0"/>
    </xf>
    <xf numFmtId="0" fontId="50" fillId="0" borderId="20" xfId="170" applyFont="1" applyBorder="1" applyAlignment="1" applyProtection="1">
      <alignment horizontal="left" vertical="center" wrapText="1"/>
      <protection locked="0"/>
    </xf>
    <xf numFmtId="0" fontId="50" fillId="0" borderId="28" xfId="170" applyFont="1" applyBorder="1" applyAlignment="1" applyProtection="1">
      <alignment horizontal="left" vertical="center" wrapText="1"/>
      <protection locked="0"/>
    </xf>
    <xf numFmtId="0" fontId="50" fillId="0" borderId="12" xfId="170" applyFont="1" applyBorder="1" applyAlignment="1" applyProtection="1">
      <alignment horizontal="left" vertical="center" wrapText="1"/>
      <protection locked="0"/>
    </xf>
    <xf numFmtId="0" fontId="55" fillId="43" borderId="11" xfId="169" applyFont="1" applyFill="1" applyBorder="1" applyAlignment="1">
      <alignment horizontal="center" vertical="center"/>
    </xf>
    <xf numFmtId="0" fontId="55" fillId="43" borderId="14" xfId="169" applyFont="1" applyFill="1" applyBorder="1" applyAlignment="1">
      <alignment horizontal="center" vertical="center"/>
    </xf>
    <xf numFmtId="0" fontId="55" fillId="43" borderId="12" xfId="169" applyFont="1" applyFill="1" applyBorder="1" applyAlignment="1">
      <alignment horizontal="center" vertical="center"/>
    </xf>
    <xf numFmtId="0" fontId="56" fillId="0" borderId="14" xfId="169" applyFont="1" applyBorder="1" applyAlignment="1">
      <alignment horizontal="center" vertical="center" wrapText="1"/>
    </xf>
    <xf numFmtId="0" fontId="56" fillId="0" borderId="12" xfId="169" applyFont="1" applyBorder="1" applyAlignment="1">
      <alignment horizontal="center" vertical="center" wrapText="1"/>
    </xf>
    <xf numFmtId="0" fontId="68" fillId="0" borderId="11" xfId="170" applyFont="1" applyBorder="1" applyAlignment="1" applyProtection="1">
      <alignment horizontal="center" vertical="center" wrapText="1"/>
      <protection locked="0"/>
    </xf>
    <xf numFmtId="0" fontId="68" fillId="0" borderId="14" xfId="170" applyFont="1" applyBorder="1" applyAlignment="1" applyProtection="1">
      <alignment horizontal="center" vertical="center" wrapText="1"/>
      <protection locked="0"/>
    </xf>
    <xf numFmtId="0" fontId="68" fillId="0" borderId="12" xfId="170" applyFont="1" applyBorder="1" applyAlignment="1" applyProtection="1">
      <alignment horizontal="center" vertical="center" wrapText="1"/>
      <protection locked="0"/>
    </xf>
    <xf numFmtId="0" fontId="47" fillId="38" borderId="64" xfId="169" applyFont="1" applyFill="1" applyBorder="1" applyAlignment="1">
      <alignment horizontal="center" vertical="center" wrapText="1"/>
    </xf>
    <xf numFmtId="0" fontId="47" fillId="38" borderId="51" xfId="169" applyFont="1" applyFill="1" applyBorder="1" applyAlignment="1">
      <alignment horizontal="center" vertical="center"/>
    </xf>
    <xf numFmtId="0" fontId="47" fillId="38" borderId="65" xfId="169" applyFont="1" applyFill="1" applyBorder="1" applyAlignment="1">
      <alignment horizontal="center" vertical="center" wrapText="1"/>
    </xf>
    <xf numFmtId="0" fontId="47" fillId="38" borderId="52" xfId="169" applyFont="1" applyFill="1" applyBorder="1" applyAlignment="1">
      <alignment horizontal="center" vertical="center"/>
    </xf>
    <xf numFmtId="0" fontId="54" fillId="33" borderId="69" xfId="0" applyFont="1" applyFill="1" applyBorder="1" applyAlignment="1">
      <alignment horizontal="center" vertical="center" wrapText="1"/>
    </xf>
    <xf numFmtId="0" fontId="54" fillId="33" borderId="70" xfId="0" applyFont="1" applyFill="1" applyBorder="1" applyAlignment="1">
      <alignment horizontal="center" vertical="center" wrapText="1"/>
    </xf>
    <xf numFmtId="176" fontId="48" fillId="46" borderId="34" xfId="169" applyNumberFormat="1" applyFont="1" applyFill="1" applyBorder="1" applyAlignment="1">
      <alignment horizontal="center" vertical="center" wrapText="1"/>
    </xf>
    <xf numFmtId="176" fontId="48" fillId="46" borderId="15" xfId="169" applyNumberFormat="1" applyFont="1" applyFill="1" applyBorder="1" applyAlignment="1">
      <alignment horizontal="center" vertical="center" wrapText="1"/>
    </xf>
    <xf numFmtId="0" fontId="32" fillId="0" borderId="13" xfId="0" applyFont="1" applyBorder="1" applyAlignment="1">
      <alignment horizontal="center" vertical="top" wrapText="1"/>
    </xf>
    <xf numFmtId="0" fontId="32" fillId="0" borderId="17" xfId="0" applyFont="1" applyBorder="1" applyAlignment="1">
      <alignment horizontal="center" vertical="top" wrapText="1"/>
    </xf>
    <xf numFmtId="0" fontId="32" fillId="0" borderId="15" xfId="0" applyFont="1" applyBorder="1" applyAlignment="1">
      <alignment horizontal="center" vertical="top" wrapText="1"/>
    </xf>
    <xf numFmtId="0" fontId="67" fillId="0" borderId="13" xfId="0" applyFont="1" applyBorder="1" applyAlignment="1">
      <alignment vertical="center" wrapText="1"/>
    </xf>
    <xf numFmtId="0" fontId="60" fillId="0" borderId="17" xfId="0" applyFont="1" applyBorder="1" applyAlignment="1">
      <alignment vertical="center" wrapText="1"/>
    </xf>
    <xf numFmtId="0" fontId="60" fillId="0" borderId="15" xfId="0" applyFont="1" applyBorder="1" applyAlignment="1">
      <alignment vertical="center" wrapText="1"/>
    </xf>
  </cellXfs>
  <cellStyles count="180">
    <cellStyle name="20% - アクセント 1" xfId="19" builtinId="30" customBuiltin="1"/>
    <cellStyle name="20% - アクセント 1 2" xfId="44" xr:uid="{00000000-0005-0000-0000-000001000000}"/>
    <cellStyle name="20% - アクセント 2" xfId="23" builtinId="34" customBuiltin="1"/>
    <cellStyle name="20% - アクセント 2 2" xfId="45" xr:uid="{00000000-0005-0000-0000-000003000000}"/>
    <cellStyle name="20% - アクセント 3" xfId="27" builtinId="38" customBuiltin="1"/>
    <cellStyle name="20% - アクセント 3 2" xfId="46" xr:uid="{00000000-0005-0000-0000-000005000000}"/>
    <cellStyle name="20% - アクセント 4" xfId="31" builtinId="42" customBuiltin="1"/>
    <cellStyle name="20% - アクセント 4 2" xfId="47" xr:uid="{00000000-0005-0000-0000-000007000000}"/>
    <cellStyle name="20% - アクセント 5" xfId="35" builtinId="46" customBuiltin="1"/>
    <cellStyle name="20% - アクセント 5 2" xfId="48" xr:uid="{00000000-0005-0000-0000-000009000000}"/>
    <cellStyle name="20% - アクセント 6" xfId="39" builtinId="50" customBuiltin="1"/>
    <cellStyle name="20% - アクセント 6 2" xfId="49" xr:uid="{00000000-0005-0000-0000-00000B000000}"/>
    <cellStyle name="40% - アクセント 1" xfId="20" builtinId="31" customBuiltin="1"/>
    <cellStyle name="40% - アクセント 1 2" xfId="50" xr:uid="{00000000-0005-0000-0000-00000D000000}"/>
    <cellStyle name="40% - アクセント 2" xfId="24" builtinId="35" customBuiltin="1"/>
    <cellStyle name="40% - アクセント 2 2" xfId="51" xr:uid="{00000000-0005-0000-0000-00000F000000}"/>
    <cellStyle name="40% - アクセント 3" xfId="28" builtinId="39" customBuiltin="1"/>
    <cellStyle name="40% - アクセント 3 2" xfId="52" xr:uid="{00000000-0005-0000-0000-000011000000}"/>
    <cellStyle name="40% - アクセント 4" xfId="32" builtinId="43" customBuiltin="1"/>
    <cellStyle name="40% - アクセント 4 2" xfId="53" xr:uid="{00000000-0005-0000-0000-000013000000}"/>
    <cellStyle name="40% - アクセント 5" xfId="36" builtinId="47" customBuiltin="1"/>
    <cellStyle name="40% - アクセント 5 2" xfId="54" xr:uid="{00000000-0005-0000-0000-000015000000}"/>
    <cellStyle name="40% - アクセント 6" xfId="40" builtinId="51" customBuiltin="1"/>
    <cellStyle name="40% - アクセント 6 2" xfId="55" xr:uid="{00000000-0005-0000-0000-000017000000}"/>
    <cellStyle name="60% - アクセント 1" xfId="21" builtinId="32" customBuiltin="1"/>
    <cellStyle name="60% - アクセント 1 2" xfId="56" xr:uid="{00000000-0005-0000-0000-000019000000}"/>
    <cellStyle name="60% - アクセント 2" xfId="25" builtinId="36" customBuiltin="1"/>
    <cellStyle name="60% - アクセント 2 2" xfId="57" xr:uid="{00000000-0005-0000-0000-00001B000000}"/>
    <cellStyle name="60% - アクセント 3" xfId="29" builtinId="40" customBuiltin="1"/>
    <cellStyle name="60% - アクセント 3 2" xfId="58" xr:uid="{00000000-0005-0000-0000-00001D000000}"/>
    <cellStyle name="60% - アクセント 4" xfId="33" builtinId="44" customBuiltin="1"/>
    <cellStyle name="60% - アクセント 4 2" xfId="59" xr:uid="{00000000-0005-0000-0000-00001F000000}"/>
    <cellStyle name="60% - アクセント 5" xfId="37" builtinId="48" customBuiltin="1"/>
    <cellStyle name="60% - アクセント 5 2" xfId="60" xr:uid="{00000000-0005-0000-0000-000021000000}"/>
    <cellStyle name="60% - アクセント 6" xfId="41" builtinId="52" customBuiltin="1"/>
    <cellStyle name="60% - アクセント 6 2" xfId="61" xr:uid="{00000000-0005-0000-0000-000023000000}"/>
    <cellStyle name="アクセント 1" xfId="18" builtinId="29" customBuiltin="1"/>
    <cellStyle name="アクセント 1 2" xfId="62" xr:uid="{00000000-0005-0000-0000-000025000000}"/>
    <cellStyle name="アクセント 2" xfId="22" builtinId="33" customBuiltin="1"/>
    <cellStyle name="アクセント 2 2" xfId="63" xr:uid="{00000000-0005-0000-0000-000027000000}"/>
    <cellStyle name="アクセント 3" xfId="26" builtinId="37" customBuiltin="1"/>
    <cellStyle name="アクセント 3 2" xfId="64" xr:uid="{00000000-0005-0000-0000-000029000000}"/>
    <cellStyle name="アクセント 4" xfId="30" builtinId="41" customBuiltin="1"/>
    <cellStyle name="アクセント 4 2" xfId="65" xr:uid="{00000000-0005-0000-0000-00002B000000}"/>
    <cellStyle name="アクセント 5" xfId="34" builtinId="45" customBuiltin="1"/>
    <cellStyle name="アクセント 5 2" xfId="66" xr:uid="{00000000-0005-0000-0000-00002D000000}"/>
    <cellStyle name="アクセント 6" xfId="38" builtinId="49" customBuiltin="1"/>
    <cellStyle name="アクセント 6 2" xfId="67" xr:uid="{00000000-0005-0000-0000-00002F000000}"/>
    <cellStyle name="タイトル" xfId="1" builtinId="15" customBuiltin="1"/>
    <cellStyle name="タイトル 2" xfId="68" xr:uid="{00000000-0005-0000-0000-000031000000}"/>
    <cellStyle name="チェック セル" xfId="13" builtinId="23" customBuiltin="1"/>
    <cellStyle name="チェック セル 2" xfId="69" xr:uid="{00000000-0005-0000-0000-000033000000}"/>
    <cellStyle name="どちらでもない" xfId="8" builtinId="28" customBuiltin="1"/>
    <cellStyle name="どちらでもない 2" xfId="70" xr:uid="{00000000-0005-0000-0000-000035000000}"/>
    <cellStyle name="パーセント 2" xfId="71" xr:uid="{00000000-0005-0000-0000-000036000000}"/>
    <cellStyle name="パーセント 2 2" xfId="72" xr:uid="{00000000-0005-0000-0000-000037000000}"/>
    <cellStyle name="パーセント 2 2 2" xfId="73" xr:uid="{00000000-0005-0000-0000-000038000000}"/>
    <cellStyle name="パーセント 2 2 2 2" xfId="74" xr:uid="{00000000-0005-0000-0000-000039000000}"/>
    <cellStyle name="パーセント 2 2 2 3" xfId="75" xr:uid="{00000000-0005-0000-0000-00003A000000}"/>
    <cellStyle name="パーセント 2 2 3" xfId="76" xr:uid="{00000000-0005-0000-0000-00003B000000}"/>
    <cellStyle name="パーセント 2 2 3 2" xfId="77" xr:uid="{00000000-0005-0000-0000-00003C000000}"/>
    <cellStyle name="パーセント 2 2 3 3" xfId="78" xr:uid="{00000000-0005-0000-0000-00003D000000}"/>
    <cellStyle name="パーセント 2 2 4" xfId="79" xr:uid="{00000000-0005-0000-0000-00003E000000}"/>
    <cellStyle name="パーセント 2 2 4 2" xfId="80" xr:uid="{00000000-0005-0000-0000-00003F000000}"/>
    <cellStyle name="パーセント 2 2 4 3" xfId="81" xr:uid="{00000000-0005-0000-0000-000040000000}"/>
    <cellStyle name="パーセント 2 2 5" xfId="82" xr:uid="{00000000-0005-0000-0000-000041000000}"/>
    <cellStyle name="パーセント 2 2 6" xfId="83" xr:uid="{00000000-0005-0000-0000-000042000000}"/>
    <cellStyle name="パーセント 2 3" xfId="84" xr:uid="{00000000-0005-0000-0000-000043000000}"/>
    <cellStyle name="パーセント 2 3 2" xfId="85" xr:uid="{00000000-0005-0000-0000-000044000000}"/>
    <cellStyle name="パーセント 2 3 3" xfId="86" xr:uid="{00000000-0005-0000-0000-000045000000}"/>
    <cellStyle name="パーセント 2 4" xfId="87" xr:uid="{00000000-0005-0000-0000-000046000000}"/>
    <cellStyle name="パーセント 2 4 2" xfId="88" xr:uid="{00000000-0005-0000-0000-000047000000}"/>
    <cellStyle name="パーセント 2 4 3" xfId="89" xr:uid="{00000000-0005-0000-0000-000048000000}"/>
    <cellStyle name="パーセント 2 5" xfId="90" xr:uid="{00000000-0005-0000-0000-000049000000}"/>
    <cellStyle name="パーセント 2 5 2" xfId="91" xr:uid="{00000000-0005-0000-0000-00004A000000}"/>
    <cellStyle name="パーセント 2 5 3" xfId="92" xr:uid="{00000000-0005-0000-0000-00004B000000}"/>
    <cellStyle name="パーセント 2 6" xfId="93" xr:uid="{00000000-0005-0000-0000-00004C000000}"/>
    <cellStyle name="パーセント 2 7" xfId="94" xr:uid="{00000000-0005-0000-0000-00004D000000}"/>
    <cellStyle name="ハイパーリンク" xfId="178" builtinId="8"/>
    <cellStyle name="ハイパーリンク 2" xfId="95" xr:uid="{00000000-0005-0000-0000-00004E000000}"/>
    <cellStyle name="ハイパーリンク 3" xfId="96" xr:uid="{00000000-0005-0000-0000-00004F000000}"/>
    <cellStyle name="メモ" xfId="15" builtinId="10" customBuiltin="1"/>
    <cellStyle name="メモ 2" xfId="97" xr:uid="{00000000-0005-0000-0000-000051000000}"/>
    <cellStyle name="リンク セル" xfId="12" builtinId="24" customBuiltin="1"/>
    <cellStyle name="リンク セル 2" xfId="98" xr:uid="{00000000-0005-0000-0000-000053000000}"/>
    <cellStyle name="悪い" xfId="7" builtinId="27" customBuiltin="1"/>
    <cellStyle name="悪い 2" xfId="99" xr:uid="{00000000-0005-0000-0000-000055000000}"/>
    <cellStyle name="計算" xfId="11" builtinId="22" customBuiltin="1"/>
    <cellStyle name="計算 2" xfId="100" xr:uid="{00000000-0005-0000-0000-000057000000}"/>
    <cellStyle name="警告文" xfId="14" builtinId="11" customBuiltin="1"/>
    <cellStyle name="警告文 2" xfId="101" xr:uid="{00000000-0005-0000-0000-000059000000}"/>
    <cellStyle name="桁区切り" xfId="177" builtinId="6"/>
    <cellStyle name="桁区切り 2" xfId="102" xr:uid="{00000000-0005-0000-0000-00005A000000}"/>
    <cellStyle name="桁区切り 2 2" xfId="103" xr:uid="{00000000-0005-0000-0000-00005B000000}"/>
    <cellStyle name="桁区切り 3" xfId="104" xr:uid="{00000000-0005-0000-0000-00005C000000}"/>
    <cellStyle name="桁区切り 4" xfId="105" xr:uid="{00000000-0005-0000-0000-00005D000000}"/>
    <cellStyle name="桁区切り 5" xfId="106" xr:uid="{00000000-0005-0000-0000-00005E000000}"/>
    <cellStyle name="桁区切り 5 2" xfId="107" xr:uid="{00000000-0005-0000-0000-00005F000000}"/>
    <cellStyle name="桁区切り 6" xfId="108" xr:uid="{00000000-0005-0000-0000-000060000000}"/>
    <cellStyle name="桁区切り 6 2" xfId="109" xr:uid="{00000000-0005-0000-0000-000061000000}"/>
    <cellStyle name="見出し 1" xfId="2" builtinId="16" customBuiltin="1"/>
    <cellStyle name="見出し 1 2" xfId="110" xr:uid="{00000000-0005-0000-0000-000063000000}"/>
    <cellStyle name="見出し 2" xfId="3" builtinId="17" customBuiltin="1"/>
    <cellStyle name="見出し 2 2" xfId="111" xr:uid="{00000000-0005-0000-0000-000065000000}"/>
    <cellStyle name="見出し 3" xfId="4" builtinId="18" customBuiltin="1"/>
    <cellStyle name="見出し 3 2" xfId="112" xr:uid="{00000000-0005-0000-0000-000067000000}"/>
    <cellStyle name="見出し 4" xfId="5" builtinId="19" customBuiltin="1"/>
    <cellStyle name="見出し 4 2" xfId="113" xr:uid="{00000000-0005-0000-0000-000069000000}"/>
    <cellStyle name="集計" xfId="17" builtinId="25" customBuiltin="1"/>
    <cellStyle name="集計 2" xfId="114" xr:uid="{00000000-0005-0000-0000-00006B000000}"/>
    <cellStyle name="出力" xfId="10" builtinId="21" customBuiltin="1"/>
    <cellStyle name="出力 2" xfId="115" xr:uid="{00000000-0005-0000-0000-00006D000000}"/>
    <cellStyle name="説明文" xfId="16" builtinId="53" customBuiltin="1"/>
    <cellStyle name="説明文 2" xfId="116" xr:uid="{00000000-0005-0000-0000-00006F000000}"/>
    <cellStyle name="通貨 2" xfId="117" xr:uid="{00000000-0005-0000-0000-000070000000}"/>
    <cellStyle name="入力" xfId="9" builtinId="20" customBuiltin="1"/>
    <cellStyle name="入力 2" xfId="118" xr:uid="{00000000-0005-0000-0000-000072000000}"/>
    <cellStyle name="標準" xfId="0" builtinId="0"/>
    <cellStyle name="標準 2" xfId="43" xr:uid="{00000000-0005-0000-0000-000074000000}"/>
    <cellStyle name="標準 2 2" xfId="42" xr:uid="{00000000-0005-0000-0000-000075000000}"/>
    <cellStyle name="標準 2 2 2" xfId="119" xr:uid="{00000000-0005-0000-0000-000076000000}"/>
    <cellStyle name="標準 2 2 2 2" xfId="120" xr:uid="{00000000-0005-0000-0000-000077000000}"/>
    <cellStyle name="標準 2 2 2 2 2" xfId="121" xr:uid="{00000000-0005-0000-0000-000078000000}"/>
    <cellStyle name="標準 2 2 2 2 3" xfId="122" xr:uid="{00000000-0005-0000-0000-000079000000}"/>
    <cellStyle name="標準 2 2 2 3" xfId="123" xr:uid="{00000000-0005-0000-0000-00007A000000}"/>
    <cellStyle name="標準 2 2 2 3 2" xfId="124" xr:uid="{00000000-0005-0000-0000-00007B000000}"/>
    <cellStyle name="標準 2 2 2 3 3" xfId="125" xr:uid="{00000000-0005-0000-0000-00007C000000}"/>
    <cellStyle name="標準 2 2 2 4" xfId="126" xr:uid="{00000000-0005-0000-0000-00007D000000}"/>
    <cellStyle name="標準 2 2 2 4 2" xfId="127" xr:uid="{00000000-0005-0000-0000-00007E000000}"/>
    <cellStyle name="標準 2 2 2 4 3" xfId="128" xr:uid="{00000000-0005-0000-0000-00007F000000}"/>
    <cellStyle name="標準 2 2 2 5" xfId="129" xr:uid="{00000000-0005-0000-0000-000080000000}"/>
    <cellStyle name="標準 2 2 2 6" xfId="130" xr:uid="{00000000-0005-0000-0000-000081000000}"/>
    <cellStyle name="標準 2 2 3" xfId="131" xr:uid="{00000000-0005-0000-0000-000082000000}"/>
    <cellStyle name="標準 2 2 3 2" xfId="132" xr:uid="{00000000-0005-0000-0000-000083000000}"/>
    <cellStyle name="標準 2 2 3 3" xfId="133" xr:uid="{00000000-0005-0000-0000-000084000000}"/>
    <cellStyle name="標準 2 2 4" xfId="134" xr:uid="{00000000-0005-0000-0000-000085000000}"/>
    <cellStyle name="標準 2 2 4 2" xfId="135" xr:uid="{00000000-0005-0000-0000-000086000000}"/>
    <cellStyle name="標準 2 2 4 3" xfId="136" xr:uid="{00000000-0005-0000-0000-000087000000}"/>
    <cellStyle name="標準 2 2 5" xfId="137" xr:uid="{00000000-0005-0000-0000-000088000000}"/>
    <cellStyle name="標準 2 2 5 2" xfId="138" xr:uid="{00000000-0005-0000-0000-000089000000}"/>
    <cellStyle name="標準 2 2 5 3" xfId="139" xr:uid="{00000000-0005-0000-0000-00008A000000}"/>
    <cellStyle name="標準 2 2 5 4" xfId="140" xr:uid="{00000000-0005-0000-0000-00008B000000}"/>
    <cellStyle name="標準 2 2 6" xfId="141" xr:uid="{00000000-0005-0000-0000-00008C000000}"/>
    <cellStyle name="標準 2 2 7" xfId="142" xr:uid="{00000000-0005-0000-0000-00008D000000}"/>
    <cellStyle name="標準 2 3" xfId="143" xr:uid="{00000000-0005-0000-0000-00008E000000}"/>
    <cellStyle name="標準 2 4" xfId="144" xr:uid="{00000000-0005-0000-0000-00008F000000}"/>
    <cellStyle name="標準 3" xfId="145" xr:uid="{00000000-0005-0000-0000-000090000000}"/>
    <cellStyle name="標準 3 2" xfId="146" xr:uid="{00000000-0005-0000-0000-000091000000}"/>
    <cellStyle name="標準 3 2 2" xfId="147" xr:uid="{00000000-0005-0000-0000-000092000000}"/>
    <cellStyle name="標準 3 2 2 2" xfId="148" xr:uid="{00000000-0005-0000-0000-000093000000}"/>
    <cellStyle name="標準 3 2 2 3" xfId="149" xr:uid="{00000000-0005-0000-0000-000094000000}"/>
    <cellStyle name="標準 3 2 3" xfId="150" xr:uid="{00000000-0005-0000-0000-000095000000}"/>
    <cellStyle name="標準 3 2 3 2" xfId="151" xr:uid="{00000000-0005-0000-0000-000096000000}"/>
    <cellStyle name="標準 3 2 3 3" xfId="152" xr:uid="{00000000-0005-0000-0000-000097000000}"/>
    <cellStyle name="標準 3 2 4" xfId="153" xr:uid="{00000000-0005-0000-0000-000098000000}"/>
    <cellStyle name="標準 3 2 4 2" xfId="154" xr:uid="{00000000-0005-0000-0000-000099000000}"/>
    <cellStyle name="標準 3 2 4 3" xfId="155" xr:uid="{00000000-0005-0000-0000-00009A000000}"/>
    <cellStyle name="標準 3 2 5" xfId="156" xr:uid="{00000000-0005-0000-0000-00009B000000}"/>
    <cellStyle name="標準 3 2 6" xfId="157" xr:uid="{00000000-0005-0000-0000-00009C000000}"/>
    <cellStyle name="標準 3 3" xfId="158" xr:uid="{00000000-0005-0000-0000-00009D000000}"/>
    <cellStyle name="標準 3 3 2" xfId="159" xr:uid="{00000000-0005-0000-0000-00009E000000}"/>
    <cellStyle name="標準 3 3 3" xfId="160" xr:uid="{00000000-0005-0000-0000-00009F000000}"/>
    <cellStyle name="標準 3 4" xfId="161" xr:uid="{00000000-0005-0000-0000-0000A0000000}"/>
    <cellStyle name="標準 3 4 2" xfId="162" xr:uid="{00000000-0005-0000-0000-0000A1000000}"/>
    <cellStyle name="標準 3 4 3" xfId="163" xr:uid="{00000000-0005-0000-0000-0000A2000000}"/>
    <cellStyle name="標準 3 5" xfId="164" xr:uid="{00000000-0005-0000-0000-0000A3000000}"/>
    <cellStyle name="標準 3 5 2" xfId="165" xr:uid="{00000000-0005-0000-0000-0000A4000000}"/>
    <cellStyle name="標準 3 5 3" xfId="166" xr:uid="{00000000-0005-0000-0000-0000A5000000}"/>
    <cellStyle name="標準 3 6" xfId="167" xr:uid="{00000000-0005-0000-0000-0000A6000000}"/>
    <cellStyle name="標準 3 7" xfId="168" xr:uid="{00000000-0005-0000-0000-0000A7000000}"/>
    <cellStyle name="標準 4" xfId="169" xr:uid="{00000000-0005-0000-0000-0000A8000000}"/>
    <cellStyle name="標準 4 2" xfId="170" xr:uid="{00000000-0005-0000-0000-0000A9000000}"/>
    <cellStyle name="標準 5" xfId="171" xr:uid="{00000000-0005-0000-0000-0000AA000000}"/>
    <cellStyle name="標準 6" xfId="172" xr:uid="{00000000-0005-0000-0000-0000AB000000}"/>
    <cellStyle name="標準 6 2" xfId="173" xr:uid="{00000000-0005-0000-0000-0000AC000000}"/>
    <cellStyle name="標準 7" xfId="174" xr:uid="{00000000-0005-0000-0000-0000AD000000}"/>
    <cellStyle name="標準 7 2" xfId="175" xr:uid="{00000000-0005-0000-0000-0000AE000000}"/>
    <cellStyle name="標準 8" xfId="179" xr:uid="{811D854C-26BC-44E0-96C1-AF2FDE61F168}"/>
    <cellStyle name="良い" xfId="6" builtinId="26" customBuiltin="1"/>
    <cellStyle name="良い 2" xfId="176" xr:uid="{00000000-0005-0000-0000-0000B0000000}"/>
  </cellStyles>
  <dxfs count="46">
    <dxf>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b/>
        <i val="0"/>
      </font>
      <fill>
        <patternFill>
          <bgColor rgb="FFFF0000"/>
        </patternFill>
      </fill>
    </dxf>
    <dxf>
      <fill>
        <patternFill>
          <bgColor rgb="FFFFFF00"/>
        </patternFill>
      </fill>
    </dxf>
    <dxf>
      <fill>
        <patternFill>
          <bgColor theme="0" tint="-0.1499679555650502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patternType="solid">
          <bgColor rgb="FFFFFF00"/>
        </patternFill>
      </fill>
    </dxf>
    <dxf>
      <fill>
        <patternFill>
          <bgColor rgb="FFFFC000"/>
        </patternFill>
      </fill>
    </dxf>
    <dxf>
      <fill>
        <patternFill patternType="solid">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b/>
        <i val="0"/>
      </font>
      <fill>
        <patternFill>
          <bgColor rgb="FFFF0000"/>
        </patternFill>
      </fill>
    </dxf>
    <dxf>
      <fill>
        <patternFill>
          <bgColor rgb="FFFFFF00"/>
        </patternFill>
      </fill>
    </dxf>
    <dxf>
      <fill>
        <patternFill>
          <bgColor theme="0" tint="-0.1499679555650502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patternType="solid">
          <bgColor rgb="FFFFFF00"/>
        </patternFill>
      </fill>
    </dxf>
    <dxf>
      <fill>
        <patternFill>
          <bgColor rgb="FFFFC000"/>
        </patternFill>
      </fill>
    </dxf>
    <dxf>
      <fill>
        <patternFill patternType="solid">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99FFCC"/>
      <color rgb="FFCCFF99"/>
      <color rgb="FF66FF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84817</xdr:colOff>
      <xdr:row>1</xdr:row>
      <xdr:rowOff>285750</xdr:rowOff>
    </xdr:from>
    <xdr:to>
      <xdr:col>45</xdr:col>
      <xdr:colOff>1749136</xdr:colOff>
      <xdr:row>2</xdr:row>
      <xdr:rowOff>983743</xdr:rowOff>
    </xdr:to>
    <xdr:sp macro="" textlink="">
      <xdr:nvSpPr>
        <xdr:cNvPr id="17" name="正方形/長方形 16">
          <a:extLst>
            <a:ext uri="{FF2B5EF4-FFF2-40B4-BE49-F238E27FC236}">
              <a16:creationId xmlns:a16="http://schemas.microsoft.com/office/drawing/2014/main" id="{155A4C2C-79BE-495B-9D08-B4CF58C20107}"/>
            </a:ext>
          </a:extLst>
        </xdr:cNvPr>
        <xdr:cNvSpPr/>
      </xdr:nvSpPr>
      <xdr:spPr>
        <a:xfrm>
          <a:off x="55256792" y="790575"/>
          <a:ext cx="29699569" cy="22188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申請者非公開</a:t>
          </a:r>
        </a:p>
      </xdr:txBody>
    </xdr:sp>
    <xdr:clientData/>
  </xdr:twoCellAnchor>
  <xdr:twoCellAnchor editAs="oneCell">
    <xdr:from>
      <xdr:col>19</xdr:col>
      <xdr:colOff>177508</xdr:colOff>
      <xdr:row>2</xdr:row>
      <xdr:rowOff>276510</xdr:rowOff>
    </xdr:from>
    <xdr:to>
      <xdr:col>21</xdr:col>
      <xdr:colOff>4106049</xdr:colOff>
      <xdr:row>3</xdr:row>
      <xdr:rowOff>1323819</xdr:rowOff>
    </xdr:to>
    <xdr:grpSp>
      <xdr:nvGrpSpPr>
        <xdr:cNvPr id="61" name="グループ化 60">
          <a:extLst>
            <a:ext uri="{FF2B5EF4-FFF2-40B4-BE49-F238E27FC236}">
              <a16:creationId xmlns:a16="http://schemas.microsoft.com/office/drawing/2014/main" id="{5ED90C17-0CDF-44B3-9346-C6471510A41C}"/>
            </a:ext>
          </a:extLst>
        </xdr:cNvPr>
        <xdr:cNvGrpSpPr/>
      </xdr:nvGrpSpPr>
      <xdr:grpSpPr>
        <a:xfrm>
          <a:off x="43666638" y="2697880"/>
          <a:ext cx="6866281" cy="2975978"/>
          <a:chOff x="24658305" y="547689"/>
          <a:chExt cx="6656676" cy="2663597"/>
        </a:xfrm>
      </xdr:grpSpPr>
      <xdr:sp macro="" textlink="">
        <xdr:nvSpPr>
          <xdr:cNvPr id="62" name="正方形/長方形 61">
            <a:extLst>
              <a:ext uri="{FF2B5EF4-FFF2-40B4-BE49-F238E27FC236}">
                <a16:creationId xmlns:a16="http://schemas.microsoft.com/office/drawing/2014/main" id="{66BF442A-01DD-8D2A-814C-C3714E2F4691}"/>
              </a:ext>
            </a:extLst>
          </xdr:cNvPr>
          <xdr:cNvSpPr/>
        </xdr:nvSpPr>
        <xdr:spPr>
          <a:xfrm>
            <a:off x="24658305" y="547689"/>
            <a:ext cx="6656676" cy="266359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63" name="グループ化 62">
            <a:extLst>
              <a:ext uri="{FF2B5EF4-FFF2-40B4-BE49-F238E27FC236}">
                <a16:creationId xmlns:a16="http://schemas.microsoft.com/office/drawing/2014/main" id="{CFEA79B9-A3D9-137B-3F21-71F5A741DA8B}"/>
              </a:ext>
            </a:extLst>
          </xdr:cNvPr>
          <xdr:cNvGrpSpPr/>
        </xdr:nvGrpSpPr>
        <xdr:grpSpPr>
          <a:xfrm>
            <a:off x="25415426" y="849726"/>
            <a:ext cx="5386890" cy="514041"/>
            <a:chOff x="20801821" y="530440"/>
            <a:chExt cx="2522909" cy="313765"/>
          </a:xfrm>
        </xdr:grpSpPr>
        <xdr:sp macro="" textlink="">
          <xdr:nvSpPr>
            <xdr:cNvPr id="72" name="正方形/長方形 71">
              <a:extLst>
                <a:ext uri="{FF2B5EF4-FFF2-40B4-BE49-F238E27FC236}">
                  <a16:creationId xmlns:a16="http://schemas.microsoft.com/office/drawing/2014/main" id="{EDD8BC39-4198-53E0-1F63-4398F84A5923}"/>
                </a:ext>
              </a:extLst>
            </xdr:cNvPr>
            <xdr:cNvSpPr/>
          </xdr:nvSpPr>
          <xdr:spPr>
            <a:xfrm>
              <a:off x="20801821"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73" name="正方形/長方形 72">
              <a:extLst>
                <a:ext uri="{FF2B5EF4-FFF2-40B4-BE49-F238E27FC236}">
                  <a16:creationId xmlns:a16="http://schemas.microsoft.com/office/drawing/2014/main" id="{288B928D-53D1-B907-0FD0-109F12727107}"/>
                </a:ext>
              </a:extLst>
            </xdr:cNvPr>
            <xdr:cNvSpPr/>
          </xdr:nvSpPr>
          <xdr:spPr>
            <a:xfrm>
              <a:off x="21761827" y="530440"/>
              <a:ext cx="1562903"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74" name="直線コネクタ 73">
              <a:extLst>
                <a:ext uri="{FF2B5EF4-FFF2-40B4-BE49-F238E27FC236}">
                  <a16:creationId xmlns:a16="http://schemas.microsoft.com/office/drawing/2014/main" id="{403EC2A0-BF8E-16F5-A9B9-1F3F8DA6F374}"/>
                </a:ext>
              </a:extLst>
            </xdr:cNvPr>
            <xdr:cNvCxnSpPr>
              <a:stCxn id="72" idx="3"/>
            </xdr:cNvCxnSpPr>
          </xdr:nvCxnSpPr>
          <xdr:spPr>
            <a:xfrm>
              <a:off x="21575711" y="687322"/>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64" name="グループ化 63">
            <a:extLst>
              <a:ext uri="{FF2B5EF4-FFF2-40B4-BE49-F238E27FC236}">
                <a16:creationId xmlns:a16="http://schemas.microsoft.com/office/drawing/2014/main" id="{41AE7977-D664-FD1C-A96D-84CDCEDC9CE8}"/>
              </a:ext>
            </a:extLst>
          </xdr:cNvPr>
          <xdr:cNvGrpSpPr/>
        </xdr:nvGrpSpPr>
        <xdr:grpSpPr>
          <a:xfrm>
            <a:off x="25407427" y="1584071"/>
            <a:ext cx="5470327" cy="514041"/>
            <a:chOff x="20809325" y="530440"/>
            <a:chExt cx="2561829" cy="313765"/>
          </a:xfrm>
        </xdr:grpSpPr>
        <xdr:sp macro="" textlink="">
          <xdr:nvSpPr>
            <xdr:cNvPr id="69" name="正方形/長方形 68">
              <a:extLst>
                <a:ext uri="{FF2B5EF4-FFF2-40B4-BE49-F238E27FC236}">
                  <a16:creationId xmlns:a16="http://schemas.microsoft.com/office/drawing/2014/main" id="{8CDEBB77-EC77-0100-BAC9-122ABFE0334F}"/>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70" name="正方形/長方形 69">
              <a:extLst>
                <a:ext uri="{FF2B5EF4-FFF2-40B4-BE49-F238E27FC236}">
                  <a16:creationId xmlns:a16="http://schemas.microsoft.com/office/drawing/2014/main" id="{33B7CA73-D94C-6B67-D71C-9365A439A81B}"/>
                </a:ext>
              </a:extLst>
            </xdr:cNvPr>
            <xdr:cNvSpPr/>
          </xdr:nvSpPr>
          <xdr:spPr>
            <a:xfrm>
              <a:off x="21761827" y="530440"/>
              <a:ext cx="1609327"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71" name="直線コネクタ 70">
              <a:extLst>
                <a:ext uri="{FF2B5EF4-FFF2-40B4-BE49-F238E27FC236}">
                  <a16:creationId xmlns:a16="http://schemas.microsoft.com/office/drawing/2014/main" id="{FBB7C9E2-BC58-D93A-3F03-B4A2A3D8FBC5}"/>
                </a:ext>
              </a:extLst>
            </xdr:cNvPr>
            <xdr:cNvCxnSpPr>
              <a:stCxn id="69" idx="3"/>
            </xdr:cNvCxnSpPr>
          </xdr:nvCxnSpPr>
          <xdr:spPr>
            <a:xfrm>
              <a:off x="21582530" y="687323"/>
              <a:ext cx="179296"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5" name="グループ化 64">
            <a:extLst>
              <a:ext uri="{FF2B5EF4-FFF2-40B4-BE49-F238E27FC236}">
                <a16:creationId xmlns:a16="http://schemas.microsoft.com/office/drawing/2014/main" id="{02FA321F-888F-1EF2-4293-3FB203BD3975}"/>
              </a:ext>
            </a:extLst>
          </xdr:cNvPr>
          <xdr:cNvGrpSpPr/>
        </xdr:nvGrpSpPr>
        <xdr:grpSpPr>
          <a:xfrm>
            <a:off x="25407438" y="2326559"/>
            <a:ext cx="5524536" cy="513770"/>
            <a:chOff x="20809325" y="534306"/>
            <a:chExt cx="2587268" cy="315946"/>
          </a:xfrm>
        </xdr:grpSpPr>
        <xdr:sp macro="" textlink="">
          <xdr:nvSpPr>
            <xdr:cNvPr id="66" name="正方形/長方形 65">
              <a:extLst>
                <a:ext uri="{FF2B5EF4-FFF2-40B4-BE49-F238E27FC236}">
                  <a16:creationId xmlns:a16="http://schemas.microsoft.com/office/drawing/2014/main" id="{C915E669-C082-4BDA-BA64-6F9F8BC2161C}"/>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67" name="正方形/長方形 66">
              <a:extLst>
                <a:ext uri="{FF2B5EF4-FFF2-40B4-BE49-F238E27FC236}">
                  <a16:creationId xmlns:a16="http://schemas.microsoft.com/office/drawing/2014/main" id="{CF31819B-586C-7304-97CE-1A333843B74D}"/>
                </a:ext>
              </a:extLst>
            </xdr:cNvPr>
            <xdr:cNvSpPr/>
          </xdr:nvSpPr>
          <xdr:spPr>
            <a:xfrm>
              <a:off x="21761818" y="534306"/>
              <a:ext cx="1634775"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68" name="直線コネクタ 67">
              <a:extLst>
                <a:ext uri="{FF2B5EF4-FFF2-40B4-BE49-F238E27FC236}">
                  <a16:creationId xmlns:a16="http://schemas.microsoft.com/office/drawing/2014/main" id="{2DCE9238-7244-8076-D8D4-092F02C701C1}"/>
                </a:ext>
              </a:extLst>
            </xdr:cNvPr>
            <xdr:cNvCxnSpPr>
              <a:stCxn id="66" idx="3"/>
            </xdr:cNvCxnSpPr>
          </xdr:nvCxnSpPr>
          <xdr:spPr>
            <a:xfrm flipV="1">
              <a:off x="21582529" y="691597"/>
              <a:ext cx="179290"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617673</xdr:colOff>
      <xdr:row>18</xdr:row>
      <xdr:rowOff>101276</xdr:rowOff>
    </xdr:from>
    <xdr:to>
      <xdr:col>2</xdr:col>
      <xdr:colOff>1542127</xdr:colOff>
      <xdr:row>28</xdr:row>
      <xdr:rowOff>245044</xdr:rowOff>
    </xdr:to>
    <xdr:sp macro="" textlink="">
      <xdr:nvSpPr>
        <xdr:cNvPr id="75" name="正方形/長方形 74">
          <a:extLst>
            <a:ext uri="{FF2B5EF4-FFF2-40B4-BE49-F238E27FC236}">
              <a16:creationId xmlns:a16="http://schemas.microsoft.com/office/drawing/2014/main" id="{410A52E2-2D15-4665-A085-BD5BD1A9C4CD}"/>
            </a:ext>
          </a:extLst>
        </xdr:cNvPr>
        <xdr:cNvSpPr/>
      </xdr:nvSpPr>
      <xdr:spPr>
        <a:xfrm>
          <a:off x="617673" y="11098321"/>
          <a:ext cx="4768281" cy="325215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rPr>
            <a:t>◆注意◆</a:t>
          </a:r>
          <a:endParaRPr kumimoji="1" lang="en-US" altLang="ja-JP" sz="1600" b="1" u="sng">
            <a:solidFill>
              <a:srgbClr val="FF0000"/>
            </a:solidFill>
            <a:latin typeface="+mn-ea"/>
            <a:ea typeface="+mn-ea"/>
          </a:endParaRPr>
        </a:p>
        <a:p>
          <a:pPr algn="l"/>
          <a:endParaRPr kumimoji="1" lang="en-US" altLang="ja-JP" sz="1600" b="1" u="sng">
            <a:solidFill>
              <a:srgbClr val="FF0000"/>
            </a:solidFill>
            <a:latin typeface="+mn-ea"/>
            <a:ea typeface="+mn-ea"/>
          </a:endParaRPr>
        </a:p>
        <a:p>
          <a:pPr algn="l"/>
          <a:r>
            <a:rPr kumimoji="1" lang="ja-JP" altLang="en-US" sz="1600" b="1" u="sng">
              <a:solidFill>
                <a:srgbClr val="FF0000"/>
              </a:solidFill>
              <a:latin typeface="+mn-ea"/>
              <a:ea typeface="+mn-ea"/>
            </a:rPr>
            <a:t>本シートでは、制御機能付き</a:t>
          </a:r>
          <a:r>
            <a:rPr kumimoji="1" lang="en-US" altLang="ja-JP" sz="1600" b="1" u="sng">
              <a:solidFill>
                <a:srgbClr val="FF0000"/>
              </a:solidFill>
              <a:latin typeface="+mn-ea"/>
              <a:ea typeface="+mn-ea"/>
            </a:rPr>
            <a:t>LED</a:t>
          </a:r>
          <a:r>
            <a:rPr kumimoji="1" lang="ja-JP" altLang="en-US" sz="1600" b="1" u="sng">
              <a:solidFill>
                <a:srgbClr val="FF0000"/>
              </a:solidFill>
              <a:latin typeface="+mn-ea"/>
              <a:ea typeface="+mn-ea"/>
            </a:rPr>
            <a:t>照明器具のうち、</a:t>
          </a:r>
          <a:endParaRPr kumimoji="1" lang="en-US" altLang="ja-JP" sz="1600" b="1" u="sng">
            <a:solidFill>
              <a:srgbClr val="FF0000"/>
            </a:solidFill>
            <a:latin typeface="+mn-ea"/>
            <a:ea typeface="+mn-ea"/>
          </a:endParaRPr>
        </a:p>
        <a:p>
          <a:pPr algn="l"/>
          <a:r>
            <a:rPr kumimoji="1" lang="ja-JP" altLang="en-US" sz="1600" b="1" u="sng">
              <a:solidFill>
                <a:srgbClr val="FF0000"/>
              </a:solidFill>
              <a:latin typeface="+mn-ea"/>
              <a:ea typeface="+mn-ea"/>
            </a:rPr>
            <a:t>照明器具について入力してください</a:t>
          </a:r>
          <a:endParaRPr kumimoji="1" lang="en-US" altLang="ja-JP" sz="1600" b="1" u="sng">
            <a:solidFill>
              <a:srgbClr val="FF0000"/>
            </a:solidFill>
            <a:latin typeface="+mn-ea"/>
            <a:ea typeface="+mn-ea"/>
          </a:endParaRPr>
        </a:p>
        <a:p>
          <a:pPr algn="l"/>
          <a:endParaRPr kumimoji="1" lang="en-US" altLang="ja-JP" sz="1600" b="1" u="sng">
            <a:solidFill>
              <a:srgbClr val="FF0000"/>
            </a:solidFill>
            <a:latin typeface="+mn-ea"/>
            <a:ea typeface="+mn-ea"/>
          </a:endParaRPr>
        </a:p>
        <a:p>
          <a:pPr algn="l"/>
          <a:r>
            <a:rPr kumimoji="1" lang="ja-JP" altLang="en-US" sz="1600" b="1" u="sng">
              <a:solidFill>
                <a:srgbClr val="FF0000"/>
              </a:solidFill>
              <a:latin typeface="+mn-ea"/>
              <a:ea typeface="+mn-ea"/>
            </a:rPr>
            <a:t>調光制御器については、</a:t>
          </a:r>
          <a:endParaRPr kumimoji="1" lang="en-US" altLang="ja-JP" sz="1600" b="1" u="sng">
            <a:solidFill>
              <a:srgbClr val="FF0000"/>
            </a:solidFill>
            <a:latin typeface="+mn-ea"/>
            <a:ea typeface="+mn-ea"/>
          </a:endParaRPr>
        </a:p>
        <a:p>
          <a:pPr algn="l"/>
          <a:r>
            <a:rPr kumimoji="1" lang="ja-JP" altLang="en-US" sz="1600" b="1" u="sng">
              <a:solidFill>
                <a:srgbClr val="FF0000"/>
              </a:solidFill>
              <a:latin typeface="+mn-ea"/>
              <a:ea typeface="+mn-ea"/>
            </a:rPr>
            <a:t>別シート：新規登録用</a:t>
          </a:r>
          <a:r>
            <a:rPr kumimoji="1" lang="en-US" altLang="ja-JP" sz="1600" b="1" u="sng">
              <a:solidFill>
                <a:srgbClr val="FF0000"/>
              </a:solidFill>
              <a:latin typeface="+mn-ea"/>
              <a:ea typeface="+mn-ea"/>
            </a:rPr>
            <a:t>(</a:t>
          </a:r>
          <a:r>
            <a:rPr kumimoji="1" lang="ja-JP" altLang="en-US" sz="1600" b="1" u="sng">
              <a:solidFill>
                <a:srgbClr val="FF0000"/>
              </a:solidFill>
              <a:latin typeface="+mn-ea"/>
              <a:ea typeface="+mn-ea"/>
            </a:rPr>
            <a:t>調光制御器</a:t>
          </a:r>
          <a:r>
            <a:rPr kumimoji="1" lang="en-US" altLang="ja-JP" sz="1600" b="1" u="sng">
              <a:solidFill>
                <a:srgbClr val="FF0000"/>
              </a:solidFill>
              <a:latin typeface="+mn-ea"/>
              <a:ea typeface="+mn-ea"/>
            </a:rPr>
            <a:t>)</a:t>
          </a:r>
          <a:r>
            <a:rPr kumimoji="1" lang="ja-JP" altLang="en-US" sz="1600" b="1" u="sng">
              <a:solidFill>
                <a:srgbClr val="FF0000"/>
              </a:solidFill>
              <a:latin typeface="+mn-ea"/>
              <a:ea typeface="+mn-ea"/>
            </a:rPr>
            <a:t>に</a:t>
          </a:r>
          <a:endParaRPr kumimoji="1" lang="en-US" altLang="ja-JP" sz="1600" b="1" u="sng">
            <a:solidFill>
              <a:srgbClr val="FF0000"/>
            </a:solidFill>
            <a:latin typeface="+mn-ea"/>
            <a:ea typeface="+mn-ea"/>
          </a:endParaRPr>
        </a:p>
        <a:p>
          <a:pPr algn="l"/>
          <a:r>
            <a:rPr kumimoji="1" lang="ja-JP" altLang="en-US" sz="1600" b="1" u="sng">
              <a:solidFill>
                <a:srgbClr val="FF0000"/>
              </a:solidFill>
              <a:latin typeface="+mn-ea"/>
              <a:ea typeface="+mn-ea"/>
            </a:rPr>
            <a:t>入力してください</a:t>
          </a:r>
          <a:endParaRPr kumimoji="1" lang="en-US" altLang="ja-JP" sz="1600" b="1" u="sng">
            <a:solidFill>
              <a:srgbClr val="FF0000"/>
            </a:solidFill>
            <a:latin typeface="+mn-ea"/>
            <a:ea typeface="+mn-ea"/>
          </a:endParaRPr>
        </a:p>
      </xdr:txBody>
    </xdr:sp>
    <xdr:clientData/>
  </xdr:twoCellAnchor>
  <xdr:twoCellAnchor>
    <xdr:from>
      <xdr:col>26</xdr:col>
      <xdr:colOff>145629</xdr:colOff>
      <xdr:row>2</xdr:row>
      <xdr:rowOff>1267564</xdr:rowOff>
    </xdr:from>
    <xdr:to>
      <xdr:col>28</xdr:col>
      <xdr:colOff>735272</xdr:colOff>
      <xdr:row>3</xdr:row>
      <xdr:rowOff>1320509</xdr:rowOff>
    </xdr:to>
    <xdr:sp macro="" textlink="">
      <xdr:nvSpPr>
        <xdr:cNvPr id="76" name="吹き出し: 四角形 75">
          <a:extLst>
            <a:ext uri="{FF2B5EF4-FFF2-40B4-BE49-F238E27FC236}">
              <a16:creationId xmlns:a16="http://schemas.microsoft.com/office/drawing/2014/main" id="{481959C4-A5EC-4E35-930D-79D764C30702}"/>
            </a:ext>
          </a:extLst>
        </xdr:cNvPr>
        <xdr:cNvSpPr/>
      </xdr:nvSpPr>
      <xdr:spPr>
        <a:xfrm>
          <a:off x="55304038" y="3293791"/>
          <a:ext cx="2633189" cy="1576945"/>
        </a:xfrm>
        <a:prstGeom prst="wedgeRectCallou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latin typeface="+mn-ea"/>
              <a:ea typeface="+mn-ea"/>
            </a:rPr>
            <a:t>入力母数に応じて抽出すべきサンプル数を表示できたらいいなぁと思うが。。。</a:t>
          </a:r>
        </a:p>
      </xdr:txBody>
    </xdr:sp>
    <xdr:clientData/>
  </xdr:twoCellAnchor>
  <xdr:twoCellAnchor>
    <xdr:from>
      <xdr:col>32</xdr:col>
      <xdr:colOff>620555</xdr:colOff>
      <xdr:row>19</xdr:row>
      <xdr:rowOff>120645</xdr:rowOff>
    </xdr:from>
    <xdr:to>
      <xdr:col>34</xdr:col>
      <xdr:colOff>595732</xdr:colOff>
      <xdr:row>21</xdr:row>
      <xdr:rowOff>120645</xdr:rowOff>
    </xdr:to>
    <xdr:sp macro="" textlink="">
      <xdr:nvSpPr>
        <xdr:cNvPr id="77" name="吹き出し: 四角形 76">
          <a:extLst>
            <a:ext uri="{FF2B5EF4-FFF2-40B4-BE49-F238E27FC236}">
              <a16:creationId xmlns:a16="http://schemas.microsoft.com/office/drawing/2014/main" id="{2B1BACDC-968A-4650-BA7F-5E267E3D14C2}"/>
            </a:ext>
          </a:extLst>
        </xdr:cNvPr>
        <xdr:cNvSpPr/>
      </xdr:nvSpPr>
      <xdr:spPr>
        <a:xfrm>
          <a:off x="71001646" y="11429418"/>
          <a:ext cx="2261177" cy="623454"/>
        </a:xfrm>
        <a:prstGeom prst="wedgeRectCallout">
          <a:avLst>
            <a:gd name="adj1" fmla="val 39974"/>
            <a:gd name="adj2" fmla="val -15487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latin typeface="+mn-ea"/>
              <a:ea typeface="+mn-ea"/>
            </a:rPr>
            <a:t>未入力で</a:t>
          </a:r>
          <a:r>
            <a:rPr kumimoji="1" lang="en-US" altLang="ja-JP" sz="1600">
              <a:latin typeface="+mn-ea"/>
              <a:ea typeface="+mn-ea"/>
            </a:rPr>
            <a:t>1</a:t>
          </a:r>
          <a:r>
            <a:rPr kumimoji="1" lang="ja-JP" altLang="en-US" sz="1600">
              <a:latin typeface="+mn-ea"/>
              <a:ea typeface="+mn-ea"/>
            </a:rPr>
            <a:t>が立つ</a:t>
          </a:r>
          <a:endParaRPr kumimoji="1" lang="en-US" altLang="ja-JP" sz="1600">
            <a:latin typeface="+mn-ea"/>
            <a:ea typeface="+mn-ea"/>
          </a:endParaRPr>
        </a:p>
        <a:p>
          <a:pPr algn="l"/>
          <a:r>
            <a:rPr kumimoji="1" lang="ja-JP" altLang="en-US" sz="1600">
              <a:latin typeface="+mn-ea"/>
              <a:ea typeface="+mn-ea"/>
            </a:rPr>
            <a:t>大丈夫なら</a:t>
          </a:r>
          <a:r>
            <a:rPr kumimoji="1" lang="en-US" altLang="ja-JP" sz="1600">
              <a:latin typeface="+mn-ea"/>
              <a:ea typeface="+mn-ea"/>
            </a:rPr>
            <a:t>0</a:t>
          </a:r>
          <a:endParaRPr kumimoji="1" lang="ja-JP" altLang="en-US" sz="1600">
            <a:latin typeface="+mn-ea"/>
            <a:ea typeface="+mn-ea"/>
          </a:endParaRPr>
        </a:p>
      </xdr:txBody>
    </xdr:sp>
    <xdr:clientData/>
  </xdr:twoCellAnchor>
  <xdr:twoCellAnchor>
    <xdr:from>
      <xdr:col>35</xdr:col>
      <xdr:colOff>216183</xdr:colOff>
      <xdr:row>19</xdr:row>
      <xdr:rowOff>85719</xdr:rowOff>
    </xdr:from>
    <xdr:to>
      <xdr:col>37</xdr:col>
      <xdr:colOff>367426</xdr:colOff>
      <xdr:row>21</xdr:row>
      <xdr:rowOff>85719</xdr:rowOff>
    </xdr:to>
    <xdr:sp macro="" textlink="">
      <xdr:nvSpPr>
        <xdr:cNvPr id="78" name="吹き出し: 四角形 77">
          <a:extLst>
            <a:ext uri="{FF2B5EF4-FFF2-40B4-BE49-F238E27FC236}">
              <a16:creationId xmlns:a16="http://schemas.microsoft.com/office/drawing/2014/main" id="{4F29AB77-C118-4522-A6CC-A78569FA2A2B}"/>
            </a:ext>
          </a:extLst>
        </xdr:cNvPr>
        <xdr:cNvSpPr/>
      </xdr:nvSpPr>
      <xdr:spPr>
        <a:xfrm>
          <a:off x="74026274" y="11394492"/>
          <a:ext cx="2437243" cy="623454"/>
        </a:xfrm>
        <a:prstGeom prst="wedgeRectCallout">
          <a:avLst>
            <a:gd name="adj1" fmla="val -20413"/>
            <a:gd name="adj2" fmla="val -92435"/>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latin typeface="+mn-ea"/>
              <a:ea typeface="+mn-ea"/>
            </a:rPr>
            <a:t>重複なければ</a:t>
          </a:r>
          <a:r>
            <a:rPr kumimoji="1" lang="en-US" altLang="ja-JP" sz="1600">
              <a:latin typeface="+mn-ea"/>
              <a:ea typeface="+mn-ea"/>
            </a:rPr>
            <a:t>1</a:t>
          </a:r>
        </a:p>
        <a:p>
          <a:pPr algn="l"/>
          <a:r>
            <a:rPr kumimoji="1" lang="en-US" altLang="ja-JP" sz="1600">
              <a:latin typeface="+mn-ea"/>
              <a:ea typeface="+mn-ea"/>
            </a:rPr>
            <a:t>2</a:t>
          </a:r>
          <a:r>
            <a:rPr kumimoji="1" lang="ja-JP" altLang="en-US" sz="1600">
              <a:latin typeface="+mn-ea"/>
              <a:ea typeface="+mn-ea"/>
            </a:rPr>
            <a:t>以上で重複している</a:t>
          </a:r>
        </a:p>
      </xdr:txBody>
    </xdr:sp>
    <xdr:clientData/>
  </xdr:twoCellAnchor>
  <xdr:twoCellAnchor>
    <xdr:from>
      <xdr:col>37</xdr:col>
      <xdr:colOff>596189</xdr:colOff>
      <xdr:row>19</xdr:row>
      <xdr:rowOff>122261</xdr:rowOff>
    </xdr:from>
    <xdr:to>
      <xdr:col>38</xdr:col>
      <xdr:colOff>1716513</xdr:colOff>
      <xdr:row>21</xdr:row>
      <xdr:rowOff>122261</xdr:rowOff>
    </xdr:to>
    <xdr:sp macro="" textlink="">
      <xdr:nvSpPr>
        <xdr:cNvPr id="79" name="吹き出し: 四角形 78">
          <a:extLst>
            <a:ext uri="{FF2B5EF4-FFF2-40B4-BE49-F238E27FC236}">
              <a16:creationId xmlns:a16="http://schemas.microsoft.com/office/drawing/2014/main" id="{D0B2A696-5AD8-494D-B152-17E4DCAD0428}"/>
            </a:ext>
          </a:extLst>
        </xdr:cNvPr>
        <xdr:cNvSpPr/>
      </xdr:nvSpPr>
      <xdr:spPr>
        <a:xfrm>
          <a:off x="76692280" y="11431034"/>
          <a:ext cx="2263324" cy="623454"/>
        </a:xfrm>
        <a:prstGeom prst="wedgeRectCallout">
          <a:avLst>
            <a:gd name="adj1" fmla="val -42617"/>
            <a:gd name="adj2" fmla="val -22009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latin typeface="+mn-ea"/>
              <a:ea typeface="+mn-ea"/>
            </a:rPr>
            <a:t>基準みたしてないと</a:t>
          </a:r>
          <a:r>
            <a:rPr kumimoji="1" lang="en-US" altLang="ja-JP" sz="1600">
              <a:latin typeface="+mn-ea"/>
              <a:ea typeface="+mn-ea"/>
            </a:rPr>
            <a:t>1</a:t>
          </a:r>
          <a:r>
            <a:rPr kumimoji="1" lang="ja-JP" altLang="en-US" sz="1600">
              <a:latin typeface="+mn-ea"/>
              <a:ea typeface="+mn-ea"/>
            </a:rPr>
            <a:t>で</a:t>
          </a:r>
          <a:r>
            <a:rPr kumimoji="1" lang="en-US" altLang="ja-JP" sz="1600">
              <a:latin typeface="+mn-ea"/>
              <a:ea typeface="+mn-ea"/>
            </a:rPr>
            <a:t>NG</a:t>
          </a:r>
        </a:p>
        <a:p>
          <a:pPr algn="l"/>
          <a:r>
            <a:rPr kumimoji="1" lang="en-US" altLang="ja-JP" sz="1600">
              <a:latin typeface="+mn-ea"/>
              <a:ea typeface="+mn-ea"/>
            </a:rPr>
            <a:t>OK</a:t>
          </a:r>
          <a:r>
            <a:rPr kumimoji="1" lang="ja-JP" altLang="en-US" sz="1600">
              <a:latin typeface="+mn-ea"/>
              <a:ea typeface="+mn-ea"/>
            </a:rPr>
            <a:t>なら</a:t>
          </a:r>
          <a:r>
            <a:rPr kumimoji="1" lang="en-US" altLang="ja-JP" sz="1600">
              <a:latin typeface="+mn-ea"/>
              <a:ea typeface="+mn-ea"/>
            </a:rPr>
            <a:t>0</a:t>
          </a:r>
          <a:endParaRPr kumimoji="1" lang="ja-JP" altLang="en-US" sz="1600">
            <a:latin typeface="+mn-ea"/>
            <a:ea typeface="+mn-ea"/>
          </a:endParaRPr>
        </a:p>
      </xdr:txBody>
    </xdr:sp>
    <xdr:clientData/>
  </xdr:twoCellAnchor>
  <xdr:twoCellAnchor>
    <xdr:from>
      <xdr:col>31</xdr:col>
      <xdr:colOff>113009</xdr:colOff>
      <xdr:row>3</xdr:row>
      <xdr:rowOff>1087869</xdr:rowOff>
    </xdr:from>
    <xdr:to>
      <xdr:col>33</xdr:col>
      <xdr:colOff>493557</xdr:colOff>
      <xdr:row>4</xdr:row>
      <xdr:rowOff>223980</xdr:rowOff>
    </xdr:to>
    <xdr:sp macro="" textlink="">
      <xdr:nvSpPr>
        <xdr:cNvPr id="80" name="吹き出し: 四角形 79">
          <a:extLst>
            <a:ext uri="{FF2B5EF4-FFF2-40B4-BE49-F238E27FC236}">
              <a16:creationId xmlns:a16="http://schemas.microsoft.com/office/drawing/2014/main" id="{399ECB2A-F373-4315-A926-2522FF78E848}"/>
            </a:ext>
          </a:extLst>
        </xdr:cNvPr>
        <xdr:cNvSpPr/>
      </xdr:nvSpPr>
      <xdr:spPr>
        <a:xfrm>
          <a:off x="69351100" y="4638096"/>
          <a:ext cx="2666548" cy="660111"/>
        </a:xfrm>
        <a:prstGeom prst="wedgeRectCallout">
          <a:avLst>
            <a:gd name="adj1" fmla="val 91827"/>
            <a:gd name="adj2" fmla="val 24475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latin typeface="+mn-ea"/>
              <a:ea typeface="+mn-ea"/>
            </a:rPr>
            <a:t>カウントして</a:t>
          </a:r>
          <a:r>
            <a:rPr kumimoji="1" lang="en-US" altLang="ja-JP" sz="1600">
              <a:latin typeface="+mn-ea"/>
              <a:ea typeface="+mn-ea"/>
            </a:rPr>
            <a:t>1</a:t>
          </a:r>
          <a:r>
            <a:rPr kumimoji="1" lang="ja-JP" altLang="en-US" sz="1600">
              <a:latin typeface="+mn-ea"/>
              <a:ea typeface="+mn-ea"/>
            </a:rPr>
            <a:t>以上なら未入力あるってことで</a:t>
          </a:r>
          <a:r>
            <a:rPr kumimoji="1" lang="en-US" altLang="ja-JP" sz="1600">
              <a:latin typeface="+mn-ea"/>
              <a:ea typeface="+mn-ea"/>
            </a:rPr>
            <a:t>NG</a:t>
          </a:r>
          <a:endParaRPr kumimoji="1" lang="ja-JP" altLang="en-US" sz="1600">
            <a:latin typeface="+mn-ea"/>
            <a:ea typeface="+mn-ea"/>
          </a:endParaRPr>
        </a:p>
      </xdr:txBody>
    </xdr:sp>
    <xdr:clientData/>
  </xdr:twoCellAnchor>
  <xdr:twoCellAnchor>
    <xdr:from>
      <xdr:col>33</xdr:col>
      <xdr:colOff>764300</xdr:colOff>
      <xdr:row>3</xdr:row>
      <xdr:rowOff>359637</xdr:rowOff>
    </xdr:from>
    <xdr:to>
      <xdr:col>37</xdr:col>
      <xdr:colOff>77921</xdr:colOff>
      <xdr:row>3</xdr:row>
      <xdr:rowOff>1293375</xdr:rowOff>
    </xdr:to>
    <xdr:sp macro="" textlink="">
      <xdr:nvSpPr>
        <xdr:cNvPr id="81" name="吹き出し: 四角形 80">
          <a:extLst>
            <a:ext uri="{FF2B5EF4-FFF2-40B4-BE49-F238E27FC236}">
              <a16:creationId xmlns:a16="http://schemas.microsoft.com/office/drawing/2014/main" id="{CCC6CFD2-1ABE-4233-A0B2-ED5A81111ACA}"/>
            </a:ext>
          </a:extLst>
        </xdr:cNvPr>
        <xdr:cNvSpPr/>
      </xdr:nvSpPr>
      <xdr:spPr>
        <a:xfrm>
          <a:off x="72288391" y="3909864"/>
          <a:ext cx="3885621" cy="933738"/>
        </a:xfrm>
        <a:prstGeom prst="wedgeRectCallout">
          <a:avLst>
            <a:gd name="adj1" fmla="val 19289"/>
            <a:gd name="adj2" fmla="val 18063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600">
              <a:latin typeface="+mn-ea"/>
              <a:ea typeface="+mn-ea"/>
            </a:rPr>
            <a:t>2</a:t>
          </a:r>
          <a:r>
            <a:rPr kumimoji="1" lang="ja-JP" altLang="en-US" sz="1600">
              <a:latin typeface="+mn-ea"/>
              <a:ea typeface="+mn-ea"/>
            </a:rPr>
            <a:t>以上である数字をカウントイフして、</a:t>
          </a:r>
          <a:r>
            <a:rPr kumimoji="1" lang="en-US" altLang="ja-JP" sz="1600">
              <a:latin typeface="+mn-ea"/>
              <a:ea typeface="+mn-ea"/>
            </a:rPr>
            <a:t>1</a:t>
          </a:r>
          <a:r>
            <a:rPr kumimoji="1" lang="ja-JP" altLang="en-US" sz="1600">
              <a:latin typeface="+mn-ea"/>
              <a:ea typeface="+mn-ea"/>
            </a:rPr>
            <a:t>以上なら</a:t>
          </a:r>
          <a:r>
            <a:rPr kumimoji="1" lang="en-US" altLang="ja-JP" sz="1600">
              <a:latin typeface="+mn-ea"/>
              <a:ea typeface="+mn-ea"/>
            </a:rPr>
            <a:t>NG</a:t>
          </a:r>
        </a:p>
        <a:p>
          <a:pPr algn="l"/>
          <a:r>
            <a:rPr kumimoji="1" lang="ja-JP" altLang="en-US" sz="1600">
              <a:latin typeface="+mn-ea"/>
              <a:ea typeface="+mn-ea"/>
            </a:rPr>
            <a:t>なければ</a:t>
          </a:r>
          <a:r>
            <a:rPr kumimoji="1" lang="en-US" altLang="ja-JP" sz="1600">
              <a:latin typeface="+mn-ea"/>
              <a:ea typeface="+mn-ea"/>
            </a:rPr>
            <a:t>0</a:t>
          </a:r>
          <a:r>
            <a:rPr kumimoji="1" lang="ja-JP" altLang="en-US" sz="1600">
              <a:latin typeface="+mn-ea"/>
              <a:ea typeface="+mn-ea"/>
            </a:rPr>
            <a:t>で</a:t>
          </a:r>
          <a:r>
            <a:rPr kumimoji="1" lang="en-US" altLang="ja-JP" sz="1600">
              <a:latin typeface="+mn-ea"/>
              <a:ea typeface="+mn-ea"/>
            </a:rPr>
            <a:t>OK</a:t>
          </a:r>
          <a:endParaRPr kumimoji="1" lang="ja-JP" altLang="en-US" sz="1600">
            <a:latin typeface="+mn-ea"/>
            <a:ea typeface="+mn-ea"/>
          </a:endParaRPr>
        </a:p>
      </xdr:txBody>
    </xdr:sp>
    <xdr:clientData/>
  </xdr:twoCellAnchor>
  <xdr:twoCellAnchor>
    <xdr:from>
      <xdr:col>36</xdr:col>
      <xdr:colOff>482467</xdr:colOff>
      <xdr:row>3</xdr:row>
      <xdr:rowOff>1510719</xdr:rowOff>
    </xdr:from>
    <xdr:to>
      <xdr:col>38</xdr:col>
      <xdr:colOff>520113</xdr:colOff>
      <xdr:row>5</xdr:row>
      <xdr:rowOff>276798</xdr:rowOff>
    </xdr:to>
    <xdr:sp macro="" textlink="">
      <xdr:nvSpPr>
        <xdr:cNvPr id="82" name="吹き出し: 四角形 81">
          <a:extLst>
            <a:ext uri="{FF2B5EF4-FFF2-40B4-BE49-F238E27FC236}">
              <a16:creationId xmlns:a16="http://schemas.microsoft.com/office/drawing/2014/main" id="{B2678DDB-98A1-45FB-B175-84C0090B9AB2}"/>
            </a:ext>
          </a:extLst>
        </xdr:cNvPr>
        <xdr:cNvSpPr/>
      </xdr:nvSpPr>
      <xdr:spPr>
        <a:xfrm>
          <a:off x="75435558" y="5060946"/>
          <a:ext cx="2323646" cy="653761"/>
        </a:xfrm>
        <a:prstGeom prst="wedgeRectCallout">
          <a:avLst>
            <a:gd name="adj1" fmla="val 15928"/>
            <a:gd name="adj2" fmla="val 125559"/>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600">
              <a:latin typeface="+mn-ea"/>
              <a:ea typeface="+mn-ea"/>
            </a:rPr>
            <a:t>カウントして</a:t>
          </a:r>
          <a:r>
            <a:rPr kumimoji="1" lang="en-US" altLang="ja-JP" sz="1600">
              <a:latin typeface="+mn-ea"/>
              <a:ea typeface="+mn-ea"/>
            </a:rPr>
            <a:t>1</a:t>
          </a:r>
          <a:r>
            <a:rPr kumimoji="1" lang="ja-JP" altLang="en-US" sz="1600">
              <a:latin typeface="+mn-ea"/>
              <a:ea typeface="+mn-ea"/>
            </a:rPr>
            <a:t>以上なら</a:t>
          </a:r>
          <a:r>
            <a:rPr kumimoji="1" lang="en-US" altLang="ja-JP" sz="1600">
              <a:latin typeface="+mn-ea"/>
              <a:ea typeface="+mn-ea"/>
            </a:rPr>
            <a:t>NG</a:t>
          </a:r>
          <a:r>
            <a:rPr kumimoji="1" lang="ja-JP" altLang="en-US" sz="1600">
              <a:latin typeface="+mn-ea"/>
              <a:ea typeface="+mn-ea"/>
            </a:rPr>
            <a:t>あるってことで</a:t>
          </a:r>
          <a:r>
            <a:rPr kumimoji="1" lang="en-US" altLang="ja-JP" sz="1600">
              <a:latin typeface="+mn-ea"/>
              <a:ea typeface="+mn-ea"/>
            </a:rPr>
            <a:t>NG</a:t>
          </a:r>
          <a:endParaRPr kumimoji="1" lang="ja-JP" altLang="en-US" sz="1600">
            <a:latin typeface="+mn-ea"/>
            <a:ea typeface="+mn-ea"/>
          </a:endParaRPr>
        </a:p>
      </xdr:txBody>
    </xdr:sp>
    <xdr:clientData/>
  </xdr:twoCellAnchor>
  <xdr:twoCellAnchor editAs="oneCell">
    <xdr:from>
      <xdr:col>6</xdr:col>
      <xdr:colOff>169371</xdr:colOff>
      <xdr:row>22</xdr:row>
      <xdr:rowOff>87707</xdr:rowOff>
    </xdr:from>
    <xdr:to>
      <xdr:col>8</xdr:col>
      <xdr:colOff>2134161</xdr:colOff>
      <xdr:row>42</xdr:row>
      <xdr:rowOff>21141</xdr:rowOff>
    </xdr:to>
    <xdr:sp macro="" textlink="">
      <xdr:nvSpPr>
        <xdr:cNvPr id="84" name="吹き出し: 角を丸めた四角形 83">
          <a:extLst>
            <a:ext uri="{FF2B5EF4-FFF2-40B4-BE49-F238E27FC236}">
              <a16:creationId xmlns:a16="http://schemas.microsoft.com/office/drawing/2014/main" id="{3B79284A-9285-41B4-BECC-C8C2A6C761B1}"/>
            </a:ext>
          </a:extLst>
        </xdr:cNvPr>
        <xdr:cNvSpPr/>
      </xdr:nvSpPr>
      <xdr:spPr>
        <a:xfrm>
          <a:off x="14474189" y="12608752"/>
          <a:ext cx="8372516" cy="6510535"/>
        </a:xfrm>
        <a:prstGeom prst="wedgeRoundRectCallout">
          <a:avLst>
            <a:gd name="adj1" fmla="val -27138"/>
            <a:gd name="adj2" fmla="val -60693"/>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③照明器具型番／構成機器型番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③照明器具型番を入力してください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a:t>
          </a:r>
          <a:r>
            <a:rPr kumimoji="1" lang="ja-JP" altLang="en-US" sz="1600" b="1" u="none">
              <a:solidFill>
                <a:srgbClr val="FF0000"/>
              </a:solidFill>
              <a:latin typeface="+mn-ea"/>
              <a:ea typeface="+mn-ea"/>
            </a:rPr>
            <a:t>セット型番</a:t>
          </a:r>
          <a:r>
            <a:rPr kumimoji="1" lang="ja-JP" altLang="en-US" sz="1600" b="0" u="none">
              <a:solidFill>
                <a:srgbClr val="000000"/>
              </a:solidFill>
              <a:latin typeface="+mn-ea"/>
              <a:ea typeface="+mn-ea"/>
            </a:rPr>
            <a:t>を入力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セット型番がない場合はブランクとしてください</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1" u="sng">
              <a:solidFill>
                <a:srgbClr val="000000"/>
              </a:solidFill>
              <a:latin typeface="+mn-ea"/>
              <a:ea typeface="+mn-ea"/>
            </a:rPr>
            <a:t>③構成機器型番を入力してください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に記載の、構成機器</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灯具、光源、電源</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の型番を入力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効率を確定する最低限の構成機器型番を全て入力してください</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構成機器型番がない場合は「</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」（ハイフン）を入力してください</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r>
            <a:rPr kumimoji="1" lang="ja-JP" altLang="ja-JP" sz="1600" b="0">
              <a:solidFill>
                <a:sysClr val="windowText" lastClr="000000"/>
              </a:solidFill>
              <a:effectLst/>
              <a:latin typeface="+mn-ea"/>
              <a:ea typeface="+mn-ea"/>
              <a:cs typeface="+mn-cs"/>
            </a:rPr>
            <a:t>ワイルドカード「■」を用いる場合、</a:t>
          </a:r>
          <a:endParaRPr lang="ja-JP" altLang="ja-JP" sz="1600">
            <a:solidFill>
              <a:sysClr val="windowText" lastClr="000000"/>
            </a:solidFill>
            <a:effectLst/>
            <a:latin typeface="+mn-ea"/>
            <a:ea typeface="+mn-ea"/>
          </a:endParaRPr>
        </a:p>
        <a:p>
          <a:r>
            <a:rPr kumimoji="1" lang="ja-JP" altLang="ja-JP" sz="1600" b="0">
              <a:solidFill>
                <a:sysClr val="windowText" lastClr="000000"/>
              </a:solidFill>
              <a:effectLst/>
              <a:latin typeface="+mn-ea"/>
              <a:ea typeface="+mn-ea"/>
              <a:cs typeface="+mn-cs"/>
            </a:rPr>
            <a:t>ワイルドカードの内訳一覧に、枝番の情報を入力</a:t>
          </a:r>
          <a:endParaRPr kumimoji="1" lang="en-US" altLang="ja-JP" sz="1600" b="0">
            <a:solidFill>
              <a:sysClr val="windowText" lastClr="000000"/>
            </a:solidFill>
            <a:effectLst/>
            <a:latin typeface="+mn-ea"/>
            <a:ea typeface="+mn-ea"/>
            <a:cs typeface="+mn-cs"/>
          </a:endParaRPr>
        </a:p>
        <a:p>
          <a:endParaRPr kumimoji="1" lang="en-US" altLang="ja-JP" sz="1600" b="0">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補助事業ポータルでは、</a:t>
          </a:r>
          <a:endParaRPr kumimoji="0"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・セット型番がある場合は、セット型番</a:t>
          </a:r>
          <a:endParaRPr kumimoji="0"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・セット型番がない場合は、構成機器型番を組み合わせた型番が自動で表示されます</a:t>
          </a:r>
          <a:endParaRPr kumimoji="0" lang="ja-JP"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xdr:twoCellAnchor>
  <xdr:twoCellAnchor editAs="oneCell">
    <xdr:from>
      <xdr:col>0</xdr:col>
      <xdr:colOff>617673</xdr:colOff>
      <xdr:row>29</xdr:row>
      <xdr:rowOff>2728</xdr:rowOff>
    </xdr:from>
    <xdr:to>
      <xdr:col>3</xdr:col>
      <xdr:colOff>1155633</xdr:colOff>
      <xdr:row>40</xdr:row>
      <xdr:rowOff>168561</xdr:rowOff>
    </xdr:to>
    <xdr:sp macro="" textlink="">
      <xdr:nvSpPr>
        <xdr:cNvPr id="85" name="正方形/長方形 84">
          <a:extLst>
            <a:ext uri="{FF2B5EF4-FFF2-40B4-BE49-F238E27FC236}">
              <a16:creationId xmlns:a16="http://schemas.microsoft.com/office/drawing/2014/main" id="{814FE755-4557-4B48-B94F-91BA80CAFA44}"/>
            </a:ext>
          </a:extLst>
        </xdr:cNvPr>
        <xdr:cNvSpPr/>
      </xdr:nvSpPr>
      <xdr:spPr>
        <a:xfrm>
          <a:off x="617673" y="14428773"/>
          <a:ext cx="6662882" cy="3588483"/>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・製品名、型番、数値はカタログ</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仕様書等</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・数値の入力欄において、単位記号は含めないこと</a:t>
          </a:r>
        </a:p>
        <a:p>
          <a:pPr algn="l"/>
          <a:r>
            <a:rPr kumimoji="1" lang="ja-JP" altLang="en-US" sz="1600" b="0" u="sng">
              <a:solidFill>
                <a:srgbClr val="FF0000"/>
              </a:solidFill>
              <a:latin typeface="+mn-ea"/>
              <a:ea typeface="+mn-ea"/>
              <a:cs typeface="Meiryo UI" panose="020B0604030504040204" pitchFamily="50" charset="-128"/>
            </a:rPr>
            <a:t>・半角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・基準値を超える型番を入力すること</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「基準値」シートを参照</a:t>
          </a:r>
          <a:endParaRPr kumimoji="1" lang="en-US" altLang="ja-JP" sz="1600" b="0">
            <a:solidFill>
              <a:srgbClr val="FF0000"/>
            </a:solidFill>
            <a:latin typeface="+mn-ea"/>
            <a:ea typeface="+mn-ea"/>
            <a:cs typeface="Meiryo UI" panose="020B0604030504040204" pitchFamily="50" charset="-128"/>
          </a:endParaRPr>
        </a:p>
      </xdr:txBody>
    </xdr:sp>
    <xdr:clientData/>
  </xdr:twoCellAnchor>
  <xdr:twoCellAnchor editAs="oneCell">
    <xdr:from>
      <xdr:col>2</xdr:col>
      <xdr:colOff>1936310</xdr:colOff>
      <xdr:row>19</xdr:row>
      <xdr:rowOff>296140</xdr:rowOff>
    </xdr:from>
    <xdr:to>
      <xdr:col>4</xdr:col>
      <xdr:colOff>1384176</xdr:colOff>
      <xdr:row>28</xdr:row>
      <xdr:rowOff>1728</xdr:rowOff>
    </xdr:to>
    <xdr:sp macro="" textlink="">
      <xdr:nvSpPr>
        <xdr:cNvPr id="86" name="吹き出し: 角を丸めた四角形 85">
          <a:extLst>
            <a:ext uri="{FF2B5EF4-FFF2-40B4-BE49-F238E27FC236}">
              <a16:creationId xmlns:a16="http://schemas.microsoft.com/office/drawing/2014/main" id="{8E5F989D-8F71-4E10-AC26-6A3AB388C37A}"/>
            </a:ext>
          </a:extLst>
        </xdr:cNvPr>
        <xdr:cNvSpPr/>
      </xdr:nvSpPr>
      <xdr:spPr>
        <a:xfrm>
          <a:off x="5746310" y="11604913"/>
          <a:ext cx="5156343" cy="2511134"/>
        </a:xfrm>
        <a:prstGeom prst="wedgeRoundRectCallout">
          <a:avLst>
            <a:gd name="adj1" fmla="val -35441"/>
            <a:gd name="adj2" fmla="val -7464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プルダウンで選択</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a:solidFill>
                <a:srgbClr val="FF0000"/>
              </a:solidFill>
              <a:latin typeface="+mn-ea"/>
              <a:ea typeface="+mn-ea"/>
            </a:rPr>
            <a:t>※</a:t>
          </a:r>
          <a:r>
            <a:rPr kumimoji="1" lang="ja-JP" altLang="en-US" sz="1600" b="1" u="none">
              <a:solidFill>
                <a:srgbClr val="FF0000"/>
              </a:solidFill>
              <a:latin typeface="+mn-ea"/>
              <a:ea typeface="+mn-ea"/>
            </a:rPr>
            <a:t>同じ型番で複数の種別に当てはまる場合は、</a:t>
          </a:r>
          <a:endParaRPr kumimoji="1" lang="en-US" altLang="ja-JP" sz="1600" b="1" u="none">
            <a:solidFill>
              <a:srgbClr val="FF0000"/>
            </a:solidFill>
            <a:latin typeface="+mn-ea"/>
            <a:ea typeface="+mn-ea"/>
          </a:endParaRPr>
        </a:p>
        <a:p>
          <a:pPr algn="l"/>
          <a:r>
            <a:rPr kumimoji="1" lang="ja-JP" altLang="en-US" sz="1600" b="1" u="none">
              <a:solidFill>
                <a:srgbClr val="FF0000"/>
              </a:solidFill>
              <a:latin typeface="+mn-ea"/>
              <a:ea typeface="+mn-ea"/>
            </a:rPr>
            <a:t>種別ごとに入力してください</a:t>
          </a:r>
          <a:endParaRPr kumimoji="1" lang="en-US" altLang="ja-JP" sz="1600" b="1" u="none">
            <a:solidFill>
              <a:srgbClr val="FF0000"/>
            </a:solidFill>
            <a:latin typeface="+mn-ea"/>
            <a:ea typeface="+mn-ea"/>
          </a:endParaRPr>
        </a:p>
      </xdr:txBody>
    </xdr:sp>
    <xdr:clientData/>
  </xdr:twoCellAnchor>
  <xdr:twoCellAnchor editAs="oneCell">
    <xdr:from>
      <xdr:col>5</xdr:col>
      <xdr:colOff>51954</xdr:colOff>
      <xdr:row>18</xdr:row>
      <xdr:rowOff>2596</xdr:rowOff>
    </xdr:from>
    <xdr:to>
      <xdr:col>10</xdr:col>
      <xdr:colOff>0</xdr:colOff>
      <xdr:row>20</xdr:row>
      <xdr:rowOff>2597</xdr:rowOff>
    </xdr:to>
    <xdr:sp macro="" textlink="">
      <xdr:nvSpPr>
        <xdr:cNvPr id="87" name="右中かっこ 86">
          <a:extLst>
            <a:ext uri="{FF2B5EF4-FFF2-40B4-BE49-F238E27FC236}">
              <a16:creationId xmlns:a16="http://schemas.microsoft.com/office/drawing/2014/main" id="{05BE000B-D36D-4B66-865B-F3B16394A25F}"/>
            </a:ext>
          </a:extLst>
        </xdr:cNvPr>
        <xdr:cNvSpPr/>
      </xdr:nvSpPr>
      <xdr:spPr>
        <a:xfrm rot="5400000">
          <a:off x="18807545" y="3552824"/>
          <a:ext cx="658092" cy="15967364"/>
        </a:xfrm>
        <a:prstGeom prst="rightBrace">
          <a:avLst>
            <a:gd name="adj1" fmla="val 53633"/>
            <a:gd name="adj2" fmla="val 6719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15</xdr:col>
      <xdr:colOff>1112828</xdr:colOff>
      <xdr:row>0</xdr:row>
      <xdr:rowOff>447097</xdr:rowOff>
    </xdr:from>
    <xdr:to>
      <xdr:col>18</xdr:col>
      <xdr:colOff>1421901</xdr:colOff>
      <xdr:row>2</xdr:row>
      <xdr:rowOff>397507</xdr:rowOff>
    </xdr:to>
    <xdr:sp macro="" textlink="">
      <xdr:nvSpPr>
        <xdr:cNvPr id="88" name="吹き出し: 角を丸めた四角形 87">
          <a:extLst>
            <a:ext uri="{FF2B5EF4-FFF2-40B4-BE49-F238E27FC236}">
              <a16:creationId xmlns:a16="http://schemas.microsoft.com/office/drawing/2014/main" id="{3E76445F-F61A-49B8-9FF9-BFDD6A3A3F6B}"/>
            </a:ext>
          </a:extLst>
        </xdr:cNvPr>
        <xdr:cNvSpPr/>
      </xdr:nvSpPr>
      <xdr:spPr>
        <a:xfrm>
          <a:off x="38468146" y="447097"/>
          <a:ext cx="4962584" cy="2378765"/>
        </a:xfrm>
        <a:prstGeom prst="wedgeRoundRectCallout">
          <a:avLst>
            <a:gd name="adj1" fmla="val -58656"/>
            <a:gd name="adj2" fmla="val 56903"/>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15</xdr:col>
      <xdr:colOff>8793</xdr:colOff>
      <xdr:row>1</xdr:row>
      <xdr:rowOff>36364</xdr:rowOff>
    </xdr:from>
    <xdr:to>
      <xdr:col>15</xdr:col>
      <xdr:colOff>601056</xdr:colOff>
      <xdr:row>4</xdr:row>
      <xdr:rowOff>0</xdr:rowOff>
    </xdr:to>
    <xdr:sp macro="" textlink="">
      <xdr:nvSpPr>
        <xdr:cNvPr id="89" name="右中かっこ 88">
          <a:extLst>
            <a:ext uri="{FF2B5EF4-FFF2-40B4-BE49-F238E27FC236}">
              <a16:creationId xmlns:a16="http://schemas.microsoft.com/office/drawing/2014/main" id="{5F90DE36-B4D0-4A99-87DB-424F767ACC58}"/>
            </a:ext>
          </a:extLst>
        </xdr:cNvPr>
        <xdr:cNvSpPr/>
      </xdr:nvSpPr>
      <xdr:spPr>
        <a:xfrm>
          <a:off x="37364111" y="538591"/>
          <a:ext cx="597343" cy="5730591"/>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11</xdr:col>
      <xdr:colOff>545514</xdr:colOff>
      <xdr:row>21</xdr:row>
      <xdr:rowOff>220370</xdr:rowOff>
    </xdr:from>
    <xdr:to>
      <xdr:col>12</xdr:col>
      <xdr:colOff>2151891</xdr:colOff>
      <xdr:row>29</xdr:row>
      <xdr:rowOff>211625</xdr:rowOff>
    </xdr:to>
    <xdr:sp macro="" textlink="">
      <xdr:nvSpPr>
        <xdr:cNvPr id="90" name="吹き出し: 角を丸めた四角形 89">
          <a:extLst>
            <a:ext uri="{FF2B5EF4-FFF2-40B4-BE49-F238E27FC236}">
              <a16:creationId xmlns:a16="http://schemas.microsoft.com/office/drawing/2014/main" id="{C781E12D-4B0D-4B91-916C-0D77A42AF4EA}"/>
            </a:ext>
          </a:extLst>
        </xdr:cNvPr>
        <xdr:cNvSpPr/>
      </xdr:nvSpPr>
      <xdr:spPr>
        <a:xfrm>
          <a:off x="27215514" y="12152597"/>
          <a:ext cx="4779819" cy="2493963"/>
        </a:xfrm>
        <a:prstGeom prst="wedgeRoundRectCallout">
          <a:avLst>
            <a:gd name="adj1" fmla="val 25192"/>
            <a:gd name="adj2" fmla="val -96839"/>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④センサの種類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④センサの種類を選択してください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センサの種類をプルダウンで選択</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適合する調光設備の種別が</a:t>
          </a:r>
        </a:p>
        <a:p>
          <a:pPr algn="l"/>
          <a:r>
            <a:rPr kumimoji="1" lang="ja-JP" altLang="en-US" sz="1600" b="1">
              <a:solidFill>
                <a:srgbClr val="FF0000"/>
              </a:solidFill>
              <a:latin typeface="+mn-ea"/>
              <a:ea typeface="+mn-ea"/>
            </a:rPr>
            <a:t>「人感・明るさセンサ付調光制御設備」の場合のみ</a:t>
          </a:r>
        </a:p>
      </xdr:txBody>
    </xdr:sp>
    <xdr:clientData/>
  </xdr:twoCellAnchor>
  <xdr:twoCellAnchor editAs="oneCell">
    <xdr:from>
      <xdr:col>15</xdr:col>
      <xdr:colOff>25681</xdr:colOff>
      <xdr:row>18</xdr:row>
      <xdr:rowOff>17316</xdr:rowOff>
    </xdr:from>
    <xdr:to>
      <xdr:col>18</xdr:col>
      <xdr:colOff>0</xdr:colOff>
      <xdr:row>20</xdr:row>
      <xdr:rowOff>17317</xdr:rowOff>
    </xdr:to>
    <xdr:sp macro="" textlink="">
      <xdr:nvSpPr>
        <xdr:cNvPr id="91" name="右中かっこ 90">
          <a:extLst>
            <a:ext uri="{FF2B5EF4-FFF2-40B4-BE49-F238E27FC236}">
              <a16:creationId xmlns:a16="http://schemas.microsoft.com/office/drawing/2014/main" id="{EEEFC20F-85CE-4544-B537-EEFD177EDE0C}"/>
            </a:ext>
          </a:extLst>
        </xdr:cNvPr>
        <xdr:cNvSpPr/>
      </xdr:nvSpPr>
      <xdr:spPr>
        <a:xfrm rot="5400000">
          <a:off x="41533181" y="8801816"/>
          <a:ext cx="623456" cy="5048546"/>
        </a:xfrm>
        <a:prstGeom prst="rightBrace">
          <a:avLst>
            <a:gd name="adj1" fmla="val 53633"/>
            <a:gd name="adj2" fmla="val 48343"/>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13</xdr:col>
      <xdr:colOff>686944</xdr:colOff>
      <xdr:row>21</xdr:row>
      <xdr:rowOff>37454</xdr:rowOff>
    </xdr:from>
    <xdr:to>
      <xdr:col>17</xdr:col>
      <xdr:colOff>745016</xdr:colOff>
      <xdr:row>35</xdr:row>
      <xdr:rowOff>97559</xdr:rowOff>
    </xdr:to>
    <xdr:sp macro="" textlink="">
      <xdr:nvSpPr>
        <xdr:cNvPr id="92" name="吹き出し: 角を丸めた四角形 91">
          <a:extLst>
            <a:ext uri="{FF2B5EF4-FFF2-40B4-BE49-F238E27FC236}">
              <a16:creationId xmlns:a16="http://schemas.microsoft.com/office/drawing/2014/main" id="{5F33E1A0-A355-44F5-8E65-5B7A5409A7D0}"/>
            </a:ext>
          </a:extLst>
        </xdr:cNvPr>
        <xdr:cNvSpPr/>
      </xdr:nvSpPr>
      <xdr:spPr>
        <a:xfrm>
          <a:off x="38665717" y="11969681"/>
          <a:ext cx="7046189" cy="4430637"/>
        </a:xfrm>
        <a:prstGeom prst="wedgeRoundRectCallout">
          <a:avLst>
            <a:gd name="adj1" fmla="val 35246"/>
            <a:gd name="adj2" fmla="val -5679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⑤光源色　⑥光束</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ｌｍ</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⑦定格消費電力</a:t>
          </a:r>
          <a:r>
            <a:rPr kumimoji="1" lang="en-US" altLang="ja-JP" sz="1600" b="1">
              <a:solidFill>
                <a:srgbClr val="000000"/>
              </a:solidFill>
              <a:latin typeface="+mn-ea"/>
              <a:ea typeface="+mn-ea"/>
            </a:rPr>
            <a:t>(W)</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⑤光源色を選択してください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に記載の光源色をプルダウンで選択</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a:t>
          </a:r>
          <a:endParaRPr kumimoji="1" lang="en-US" altLang="ja-JP" sz="1600" b="0" u="none">
            <a:solidFill>
              <a:srgbClr val="000000"/>
            </a:solidFill>
            <a:latin typeface="+mn-ea"/>
            <a:ea typeface="+mn-ea"/>
          </a:endParaRPr>
        </a:p>
        <a:p>
          <a:pPr algn="l"/>
          <a:r>
            <a:rPr kumimoji="1" lang="ja-JP" altLang="en-US" sz="1600" b="1" u="sng">
              <a:solidFill>
                <a:srgbClr val="000000"/>
              </a:solidFill>
              <a:latin typeface="+mn-ea"/>
              <a:ea typeface="+mn-ea"/>
            </a:rPr>
            <a:t>⑥光束</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ｌｍ</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に記載の光束を整数で入力</a:t>
          </a:r>
          <a:endParaRPr kumimoji="1" lang="en-US" altLang="ja-JP" sz="1600" b="0">
            <a:solidFill>
              <a:srgbClr val="000000"/>
            </a:solidFill>
            <a:latin typeface="+mn-ea"/>
            <a:ea typeface="+mn-ea"/>
          </a:endParaRPr>
        </a:p>
        <a:p>
          <a:pPr algn="l"/>
          <a:r>
            <a:rPr kumimoji="1" lang="ja-JP" altLang="en-US" sz="1600" b="0">
              <a:solidFill>
                <a:srgbClr val="000000"/>
              </a:solidFill>
              <a:latin typeface="+mn-ea"/>
              <a:ea typeface="+mn-ea"/>
            </a:rPr>
            <a:t>　　</a:t>
          </a:r>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⑦定格消費電力</a:t>
          </a:r>
          <a:r>
            <a:rPr kumimoji="1" lang="en-US" altLang="ja-JP" sz="1600" b="1" u="sng">
              <a:solidFill>
                <a:srgbClr val="000000"/>
              </a:solidFill>
              <a:latin typeface="+mn-ea"/>
              <a:ea typeface="+mn-ea"/>
            </a:rPr>
            <a:t>(W)</a:t>
          </a:r>
          <a:r>
            <a:rPr kumimoji="1" lang="ja-JP" altLang="en-US" sz="1600" b="1" u="sng">
              <a:solidFill>
                <a:srgbClr val="000000"/>
              </a:solidFill>
              <a:latin typeface="+mn-ea"/>
              <a:ea typeface="+mn-ea"/>
            </a:rPr>
            <a:t>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に記載の定格消費電力を小数点第一位まで入力</a:t>
          </a:r>
          <a:endParaRPr kumimoji="1" lang="en-US" altLang="ja-JP" sz="1600" b="0" u="none">
            <a:solidFill>
              <a:srgbClr val="000000"/>
            </a:solidFill>
            <a:latin typeface="+mn-ea"/>
            <a:ea typeface="+mn-ea"/>
          </a:endParaRPr>
        </a:p>
        <a:p>
          <a:pPr algn="l"/>
          <a:r>
            <a:rPr kumimoji="1" lang="en-US" altLang="ja-JP" sz="1600" b="1" u="none">
              <a:solidFill>
                <a:srgbClr val="FF0000"/>
              </a:solidFill>
              <a:latin typeface="+mn-ea"/>
              <a:ea typeface="+mn-ea"/>
            </a:rPr>
            <a:t>※100V</a:t>
          </a:r>
          <a:r>
            <a:rPr kumimoji="1" lang="ja-JP" altLang="en-US" sz="1600" b="1" u="none">
              <a:solidFill>
                <a:srgbClr val="FF0000"/>
              </a:solidFill>
              <a:latin typeface="+mn-ea"/>
              <a:ea typeface="+mn-ea"/>
            </a:rPr>
            <a:t>と</a:t>
          </a:r>
          <a:r>
            <a:rPr kumimoji="1" lang="en-US" altLang="ja-JP" sz="1600" b="1" u="none">
              <a:solidFill>
                <a:srgbClr val="FF0000"/>
              </a:solidFill>
              <a:latin typeface="+mn-ea"/>
              <a:ea typeface="+mn-ea"/>
            </a:rPr>
            <a:t>200V</a:t>
          </a:r>
          <a:r>
            <a:rPr kumimoji="1" lang="ja-JP" altLang="en-US" sz="1600" b="1" u="none">
              <a:solidFill>
                <a:srgbClr val="FF0000"/>
              </a:solidFill>
              <a:latin typeface="+mn-ea"/>
              <a:ea typeface="+mn-ea"/>
            </a:rPr>
            <a:t>で消費電力が異なる場合は高い方の数値を入力する</a:t>
          </a:r>
          <a:endParaRPr kumimoji="1" lang="en-US" altLang="ja-JP" sz="1600" b="1" u="none">
            <a:solidFill>
              <a:srgbClr val="FF0000"/>
            </a:solidFill>
            <a:latin typeface="+mn-ea"/>
            <a:ea typeface="+mn-ea"/>
          </a:endParaRPr>
        </a:p>
      </xdr:txBody>
    </xdr:sp>
    <xdr:clientData/>
  </xdr:twoCellAnchor>
  <xdr:twoCellAnchor editAs="oneCell">
    <xdr:from>
      <xdr:col>19</xdr:col>
      <xdr:colOff>574953</xdr:colOff>
      <xdr:row>21</xdr:row>
      <xdr:rowOff>53328</xdr:rowOff>
    </xdr:from>
    <xdr:to>
      <xdr:col>21</xdr:col>
      <xdr:colOff>706454</xdr:colOff>
      <xdr:row>28</xdr:row>
      <xdr:rowOff>126938</xdr:rowOff>
    </xdr:to>
    <xdr:sp macro="" textlink="">
      <xdr:nvSpPr>
        <xdr:cNvPr id="94" name="吹き出し: 角を丸めた四角形 93">
          <a:extLst>
            <a:ext uri="{FF2B5EF4-FFF2-40B4-BE49-F238E27FC236}">
              <a16:creationId xmlns:a16="http://schemas.microsoft.com/office/drawing/2014/main" id="{DA2966E3-B962-4343-AF2E-74AA9CA9CE41}"/>
            </a:ext>
          </a:extLst>
        </xdr:cNvPr>
        <xdr:cNvSpPr/>
      </xdr:nvSpPr>
      <xdr:spPr>
        <a:xfrm>
          <a:off x="46554726" y="11985555"/>
          <a:ext cx="3338077" cy="2249986"/>
        </a:xfrm>
        <a:prstGeom prst="wedgeRoundRectCallout">
          <a:avLst>
            <a:gd name="adj1" fmla="val 8637"/>
            <a:gd name="adj2" fmla="val -9129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⑨希望小売価格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⑨希望小売価格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20</xdr:col>
      <xdr:colOff>813951</xdr:colOff>
      <xdr:row>30</xdr:row>
      <xdr:rowOff>1974</xdr:rowOff>
    </xdr:from>
    <xdr:to>
      <xdr:col>22</xdr:col>
      <xdr:colOff>1658803</xdr:colOff>
      <xdr:row>55</xdr:row>
      <xdr:rowOff>227298</xdr:rowOff>
    </xdr:to>
    <xdr:grpSp>
      <xdr:nvGrpSpPr>
        <xdr:cNvPr id="95" name="グループ化 94">
          <a:extLst>
            <a:ext uri="{FF2B5EF4-FFF2-40B4-BE49-F238E27FC236}">
              <a16:creationId xmlns:a16="http://schemas.microsoft.com/office/drawing/2014/main" id="{8F552AF0-1187-41ED-80F5-A4FDF3724037}"/>
            </a:ext>
          </a:extLst>
        </xdr:cNvPr>
        <xdr:cNvGrpSpPr/>
      </xdr:nvGrpSpPr>
      <xdr:grpSpPr>
        <a:xfrm>
          <a:off x="45768776" y="15934701"/>
          <a:ext cx="7255754" cy="8018506"/>
          <a:chOff x="44453659" y="14970946"/>
          <a:chExt cx="8058193" cy="8040731"/>
        </a:xfrm>
      </xdr:grpSpPr>
      <xdr:sp macro="" textlink="">
        <xdr:nvSpPr>
          <xdr:cNvPr id="96" name="吹き出し: 角を丸めた四角形 95">
            <a:extLst>
              <a:ext uri="{FF2B5EF4-FFF2-40B4-BE49-F238E27FC236}">
                <a16:creationId xmlns:a16="http://schemas.microsoft.com/office/drawing/2014/main" id="{D49CCC3A-8F91-8BE4-1461-C3D557683734}"/>
              </a:ext>
            </a:extLst>
          </xdr:cNvPr>
          <xdr:cNvSpPr/>
        </xdr:nvSpPr>
        <xdr:spPr>
          <a:xfrm>
            <a:off x="44453659" y="14970946"/>
            <a:ext cx="8058193" cy="8040731"/>
          </a:xfrm>
          <a:prstGeom prst="wedgeRoundRectCallout">
            <a:avLst>
              <a:gd name="adj1" fmla="val -10071"/>
              <a:gd name="adj2" fmla="val -9843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⑩ワイルドカードの内訳一覧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⑩</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ワイルドカードを用いた場合</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ワイルドカードの内訳一覧を入力してください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に記載の型番を入力、入力方法は以下を参照</a:t>
            </a:r>
          </a:p>
          <a:p>
            <a:pPr algn="l"/>
            <a:endParaRPr kumimoji="1" lang="en-US" altLang="ja-JP" sz="1600" b="1">
              <a:solidFill>
                <a:srgbClr val="000000"/>
              </a:solidFill>
              <a:latin typeface="+mn-ea"/>
              <a:ea typeface="+mn-ea"/>
            </a:endParaRPr>
          </a:p>
        </xdr:txBody>
      </xdr:sp>
      <xdr:sp macro="" textlink="">
        <xdr:nvSpPr>
          <xdr:cNvPr id="97" name="四角形: 角を丸くする 96">
            <a:extLst>
              <a:ext uri="{FF2B5EF4-FFF2-40B4-BE49-F238E27FC236}">
                <a16:creationId xmlns:a16="http://schemas.microsoft.com/office/drawing/2014/main" id="{7AC56C00-AE46-CE80-114B-D30C6FD3D85A}"/>
              </a:ext>
            </a:extLst>
          </xdr:cNvPr>
          <xdr:cNvSpPr/>
        </xdr:nvSpPr>
        <xdr:spPr>
          <a:xfrm>
            <a:off x="44601660" y="16534266"/>
            <a:ext cx="7762192" cy="5450638"/>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baseline="0">
                <a:solidFill>
                  <a:srgbClr val="FF0000"/>
                </a:solidFill>
                <a:effectLst/>
                <a:latin typeface="ＭＳ ゴシック" panose="020B0609070205080204" pitchFamily="49" charset="-128"/>
                <a:ea typeface="ＭＳ ゴシック" panose="020B0609070205080204" pitchFamily="49" charset="-128"/>
                <a:cs typeface="+mn-cs"/>
              </a:rPr>
              <a:t>◆ワイルドカードの内訳一覧　入力方法について◆</a:t>
            </a:r>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br>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■に含まれる可能性のある枝番をすべて入力してください。</a:t>
            </a:r>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ただし、能力や性能値が異なる場合は別の型番として入力してください</a:t>
            </a:r>
          </a:p>
          <a:p>
            <a:pPr algn="l"/>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入力例）</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　　　　　　カタログ記載型番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XYZ-123FL</a:t>
            </a:r>
          </a:p>
          <a:p>
            <a:pPr algn="l"/>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XYZ-123GK</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性能値・能力値が確定する代表型番部分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性能値・能力値に影響のない枝番部分</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-FL(</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●●仕様</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p>
          <a:p>
            <a:pPr algn="l"/>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-GK(</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○○タイプ</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リストに入力する型番　　：</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XYZ-123■</a:t>
            </a:r>
            <a:endParaRPr kumimoji="0"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内訳一覧に入力する枝番　：</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-FL(</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●●仕様</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),-GK(</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○○タイプ</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枝番が</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2</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文字以上あっても、黒四角は</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1</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枝番と枝番の示す仕様はカンマ区切り入力する</a:t>
            </a:r>
            <a:endParaRPr lang="ja-JP" altLang="ja-JP" sz="1600" b="1">
              <a:solidFill>
                <a:srgbClr val="FF0000"/>
              </a:solidFill>
              <a:effectLst/>
              <a:latin typeface="ＭＳ ゴシック" panose="020B0609070205080204" pitchFamily="49" charset="-128"/>
              <a:ea typeface="ＭＳ ゴシック" panose="020B0609070205080204" pitchFamily="49" charset="-128"/>
            </a:endParaRPr>
          </a:p>
        </xdr:txBody>
      </xdr:sp>
    </xdr:grpSp>
    <xdr:clientData/>
  </xdr:twoCellAnchor>
  <xdr:twoCellAnchor editAs="oneCell">
    <xdr:from>
      <xdr:col>15</xdr:col>
      <xdr:colOff>1038214</xdr:colOff>
      <xdr:row>2</xdr:row>
      <xdr:rowOff>1543047</xdr:rowOff>
    </xdr:from>
    <xdr:to>
      <xdr:col>18</xdr:col>
      <xdr:colOff>961421</xdr:colOff>
      <xdr:row>4</xdr:row>
      <xdr:rowOff>57819</xdr:rowOff>
    </xdr:to>
    <xdr:sp macro="" textlink="">
      <xdr:nvSpPr>
        <xdr:cNvPr id="98" name="吹き出し: 角を丸めた四角形 97">
          <a:extLst>
            <a:ext uri="{FF2B5EF4-FFF2-40B4-BE49-F238E27FC236}">
              <a16:creationId xmlns:a16="http://schemas.microsoft.com/office/drawing/2014/main" id="{2DD610E4-BF35-4218-95E1-5E110BDB3AF7}"/>
            </a:ext>
          </a:extLst>
        </xdr:cNvPr>
        <xdr:cNvSpPr/>
      </xdr:nvSpPr>
      <xdr:spPr>
        <a:xfrm>
          <a:off x="38393532" y="3984911"/>
          <a:ext cx="4583068" cy="2363219"/>
        </a:xfrm>
        <a:prstGeom prst="wedgeRoundRectCallout">
          <a:avLst>
            <a:gd name="adj1" fmla="val 60393"/>
            <a:gd name="adj2" fmla="val -2960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n-ea"/>
              <a:ea typeface="+mn-ea"/>
            </a:rPr>
            <a:t>セルが着色された場合、情報が誤って入力されている可能性があります</a:t>
          </a:r>
        </a:p>
        <a:p>
          <a:pPr algn="l"/>
          <a:endParaRPr kumimoji="1" lang="ja-JP" altLang="en-US" sz="1600" b="0">
            <a:solidFill>
              <a:srgbClr val="FF0000"/>
            </a:solidFill>
            <a:latin typeface="+mn-ea"/>
            <a:ea typeface="+mn-ea"/>
          </a:endParaRPr>
        </a:p>
        <a:p>
          <a:pPr algn="l"/>
          <a:r>
            <a:rPr kumimoji="1" lang="ja-JP" altLang="en-US" sz="1600" b="0">
              <a:solidFill>
                <a:srgbClr val="FF0000"/>
              </a:solidFill>
              <a:latin typeface="+mn-ea"/>
              <a:ea typeface="+mn-ea"/>
            </a:rPr>
            <a:t>凡例の内容に従い、入力内容を確認し、修正してください</a:t>
          </a:r>
          <a:endParaRPr kumimoji="1" lang="en-US" altLang="ja-JP" sz="1600" b="0" u="none">
            <a:solidFill>
              <a:srgbClr val="FF0000"/>
            </a:solidFill>
            <a:latin typeface="+mn-ea"/>
            <a:ea typeface="+mn-ea"/>
          </a:endParaRPr>
        </a:p>
      </xdr:txBody>
    </xdr:sp>
    <xdr:clientData/>
  </xdr:twoCellAnchor>
  <xdr:twoCellAnchor editAs="oneCell">
    <xdr:from>
      <xdr:col>6</xdr:col>
      <xdr:colOff>364776</xdr:colOff>
      <xdr:row>42</xdr:row>
      <xdr:rowOff>239738</xdr:rowOff>
    </xdr:from>
    <xdr:to>
      <xdr:col>8</xdr:col>
      <xdr:colOff>1734239</xdr:colOff>
      <xdr:row>49</xdr:row>
      <xdr:rowOff>54196</xdr:rowOff>
    </xdr:to>
    <xdr:sp macro="" textlink="">
      <xdr:nvSpPr>
        <xdr:cNvPr id="99" name="正方形/長方形 98">
          <a:extLst>
            <a:ext uri="{FF2B5EF4-FFF2-40B4-BE49-F238E27FC236}">
              <a16:creationId xmlns:a16="http://schemas.microsoft.com/office/drawing/2014/main" id="{33F5ED46-D6C2-409D-8F98-55C480BC0AE4}"/>
            </a:ext>
          </a:extLst>
        </xdr:cNvPr>
        <xdr:cNvSpPr/>
      </xdr:nvSpPr>
      <xdr:spPr>
        <a:xfrm>
          <a:off x="13498070" y="18785473"/>
          <a:ext cx="7879856" cy="200255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a:solidFill>
                <a:srgbClr val="FF0000"/>
              </a:solidFill>
              <a:effectLst/>
              <a:latin typeface="+mn-ea"/>
              <a:ea typeface="+mn-ea"/>
              <a:cs typeface="+mn-cs"/>
            </a:rPr>
            <a:t>◆型番の重複について◆</a:t>
          </a:r>
          <a:endParaRPr kumimoji="1" lang="en-US" altLang="ja-JP" sz="1600" b="1" u="sng">
            <a:solidFill>
              <a:srgbClr val="FF0000"/>
            </a:solidFill>
            <a:effectLst/>
            <a:latin typeface="+mn-ea"/>
            <a:ea typeface="+mn-ea"/>
            <a:cs typeface="+mn-cs"/>
          </a:endParaRPr>
        </a:p>
        <a:p>
          <a:endParaRPr kumimoji="1" lang="en-US" altLang="ja-JP" sz="1600" b="1">
            <a:solidFill>
              <a:srgbClr val="FF0000"/>
            </a:solidFill>
            <a:effectLst/>
            <a:latin typeface="+mn-ea"/>
            <a:ea typeface="+mn-ea"/>
            <a:cs typeface="+mn-cs"/>
          </a:endParaRPr>
        </a:p>
        <a:p>
          <a:r>
            <a:rPr kumimoji="1" lang="ja-JP" altLang="en-US" sz="1600" b="0">
              <a:solidFill>
                <a:srgbClr val="FF0000"/>
              </a:solidFill>
              <a:effectLst/>
              <a:latin typeface="+mn-ea"/>
              <a:ea typeface="+mn-ea"/>
              <a:cs typeface="+mn-cs"/>
            </a:rPr>
            <a:t>登録型番と種別の組み合わせが重複している場合は、セルが</a:t>
          </a:r>
          <a:r>
            <a:rPr kumimoji="1" lang="ja-JP" altLang="ja-JP" sz="1600" b="0">
              <a:solidFill>
                <a:srgbClr val="FF0000"/>
              </a:solidFill>
              <a:effectLst/>
              <a:latin typeface="+mn-ea"/>
              <a:ea typeface="+mn-ea"/>
              <a:cs typeface="+mn-cs"/>
            </a:rPr>
            <a:t>オレンジ色</a:t>
          </a:r>
          <a:r>
            <a:rPr kumimoji="1" lang="ja-JP" altLang="en-US" sz="1600" b="0">
              <a:solidFill>
                <a:srgbClr val="FF0000"/>
              </a:solidFill>
              <a:effectLst/>
              <a:latin typeface="+mn-ea"/>
              <a:ea typeface="+mn-ea"/>
              <a:cs typeface="+mn-cs"/>
            </a:rPr>
            <a:t>に着色される</a:t>
          </a:r>
          <a:endParaRPr kumimoji="1" lang="en-US" altLang="ja-JP" sz="1600" b="0">
            <a:solidFill>
              <a:srgbClr val="FF0000"/>
            </a:solidFill>
            <a:effectLst/>
            <a:latin typeface="+mn-ea"/>
            <a:ea typeface="+mn-ea"/>
            <a:cs typeface="+mn-cs"/>
          </a:endParaRPr>
        </a:p>
        <a:p>
          <a:r>
            <a:rPr kumimoji="1" lang="ja-JP" altLang="en-US" sz="1600" b="1">
              <a:solidFill>
                <a:srgbClr val="FF0000"/>
              </a:solidFill>
              <a:effectLst/>
              <a:latin typeface="+mn-ea"/>
              <a:ea typeface="+mn-ea"/>
              <a:cs typeface="+mn-cs"/>
            </a:rPr>
            <a:t>　</a:t>
          </a:r>
          <a:endParaRPr kumimoji="1" lang="en-US" altLang="ja-JP" sz="1600" b="1">
            <a:solidFill>
              <a:srgbClr val="FF0000"/>
            </a:solidFill>
            <a:effectLst/>
            <a:latin typeface="+mn-ea"/>
            <a:ea typeface="+mn-ea"/>
            <a:cs typeface="+mn-cs"/>
          </a:endParaRPr>
        </a:p>
        <a:p>
          <a:r>
            <a:rPr kumimoji="1" lang="ja-JP" altLang="en-US" sz="1600" b="0" u="sng">
              <a:solidFill>
                <a:srgbClr val="FF0000"/>
              </a:solidFill>
              <a:effectLst/>
              <a:latin typeface="+mn-ea"/>
              <a:ea typeface="+mn-ea"/>
              <a:cs typeface="+mn-cs"/>
            </a:rPr>
            <a:t>→　一意の型番 </a:t>
          </a:r>
          <a:r>
            <a:rPr kumimoji="1" lang="en-US" altLang="ja-JP" sz="1600" b="0" u="sng">
              <a:solidFill>
                <a:srgbClr val="FF0000"/>
              </a:solidFill>
              <a:effectLst/>
              <a:latin typeface="+mn-ea"/>
              <a:ea typeface="+mn-ea"/>
              <a:cs typeface="+mn-cs"/>
            </a:rPr>
            <a:t>× </a:t>
          </a:r>
          <a:r>
            <a:rPr kumimoji="1" lang="ja-JP" altLang="en-US" sz="1600" b="0" u="sng">
              <a:solidFill>
                <a:srgbClr val="FF0000"/>
              </a:solidFill>
              <a:effectLst/>
              <a:latin typeface="+mn-ea"/>
              <a:ea typeface="+mn-ea"/>
              <a:cs typeface="+mn-cs"/>
            </a:rPr>
            <a:t>種別</a:t>
          </a:r>
          <a:r>
            <a:rPr kumimoji="1" lang="ja-JP" altLang="en-US" sz="1600" b="0" u="sng" baseline="0">
              <a:solidFill>
                <a:srgbClr val="FF0000"/>
              </a:solidFill>
              <a:effectLst/>
              <a:latin typeface="+mn-ea"/>
              <a:ea typeface="+mn-ea"/>
              <a:cs typeface="+mn-cs"/>
            </a:rPr>
            <a:t> </a:t>
          </a:r>
          <a:r>
            <a:rPr kumimoji="1" lang="ja-JP" altLang="en-US" sz="1600" b="0" u="sng">
              <a:solidFill>
                <a:srgbClr val="FF0000"/>
              </a:solidFill>
              <a:effectLst/>
              <a:latin typeface="+mn-ea"/>
              <a:ea typeface="+mn-ea"/>
              <a:cs typeface="+mn-cs"/>
            </a:rPr>
            <a:t>であることを確認のうえ、入力すること</a:t>
          </a:r>
          <a:endParaRPr kumimoji="1" lang="en-US" altLang="ja-JP" sz="1600" b="0" u="sng" baseline="0">
            <a:solidFill>
              <a:srgbClr val="FF0000"/>
            </a:solidFill>
            <a:effectLst/>
            <a:latin typeface="+mn-ea"/>
            <a:ea typeface="+mn-ea"/>
            <a:cs typeface="+mn-cs"/>
          </a:endParaRPr>
        </a:p>
      </xdr:txBody>
    </xdr:sp>
    <xdr:clientData/>
  </xdr:twoCellAnchor>
  <xdr:twoCellAnchor editAs="oneCell">
    <xdr:from>
      <xdr:col>21</xdr:col>
      <xdr:colOff>3045396</xdr:colOff>
      <xdr:row>18</xdr:row>
      <xdr:rowOff>37624</xdr:rowOff>
    </xdr:from>
    <xdr:to>
      <xdr:col>22</xdr:col>
      <xdr:colOff>3369303</xdr:colOff>
      <xdr:row>29</xdr:row>
      <xdr:rowOff>211627</xdr:rowOff>
    </xdr:to>
    <xdr:grpSp>
      <xdr:nvGrpSpPr>
        <xdr:cNvPr id="101" name="グループ化 100">
          <a:extLst>
            <a:ext uri="{FF2B5EF4-FFF2-40B4-BE49-F238E27FC236}">
              <a16:creationId xmlns:a16="http://schemas.microsoft.com/office/drawing/2014/main" id="{E0C2B1E7-1527-4F1C-8455-736002B721CA}"/>
            </a:ext>
          </a:extLst>
        </xdr:cNvPr>
        <xdr:cNvGrpSpPr/>
      </xdr:nvGrpSpPr>
      <xdr:grpSpPr>
        <a:xfrm>
          <a:off x="49475441" y="12229624"/>
          <a:ext cx="5259589" cy="3603003"/>
          <a:chOff x="51088636" y="11250282"/>
          <a:chExt cx="6281593" cy="3608718"/>
        </a:xfrm>
      </xdr:grpSpPr>
      <xdr:sp macro="" textlink="">
        <xdr:nvSpPr>
          <xdr:cNvPr id="102" name="吹き出し: 角を丸めた四角形 101">
            <a:extLst>
              <a:ext uri="{FF2B5EF4-FFF2-40B4-BE49-F238E27FC236}">
                <a16:creationId xmlns:a16="http://schemas.microsoft.com/office/drawing/2014/main" id="{9586C5AA-0F00-ECAF-C0F5-D701C9D27C82}"/>
              </a:ext>
            </a:extLst>
          </xdr:cNvPr>
          <xdr:cNvSpPr/>
        </xdr:nvSpPr>
        <xdr:spPr>
          <a:xfrm>
            <a:off x="51088636" y="11250282"/>
            <a:ext cx="6281593" cy="3608718"/>
          </a:xfrm>
          <a:prstGeom prst="wedgeRoundRectCallout">
            <a:avLst>
              <a:gd name="adj1" fmla="val 19423"/>
              <a:gd name="adj2" fmla="val -7670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⑪備考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⑪備考を入力してください</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algn="l"/>
            <a:endParaRPr kumimoji="1" lang="en-US" altLang="ja-JP" sz="1600" b="0">
              <a:solidFill>
                <a:srgbClr val="000000"/>
              </a:solidFill>
              <a:latin typeface="+mn-ea"/>
              <a:ea typeface="+mn-ea"/>
            </a:endParaRPr>
          </a:p>
        </xdr:txBody>
      </xdr:sp>
      <xdr:sp macro="" textlink="">
        <xdr:nvSpPr>
          <xdr:cNvPr id="103" name="四角形: 角を丸くする 102">
            <a:extLst>
              <a:ext uri="{FF2B5EF4-FFF2-40B4-BE49-F238E27FC236}">
                <a16:creationId xmlns:a16="http://schemas.microsoft.com/office/drawing/2014/main" id="{872FBCCD-7534-70CF-93BA-B7C9E7542ECB}"/>
              </a:ext>
            </a:extLst>
          </xdr:cNvPr>
          <xdr:cNvSpPr/>
        </xdr:nvSpPr>
        <xdr:spPr>
          <a:xfrm>
            <a:off x="51431742" y="12949780"/>
            <a:ext cx="5595380" cy="1452059"/>
          </a:xfrm>
          <a:prstGeom prst="roundRect">
            <a:avLst>
              <a:gd name="adj" fmla="val 2715"/>
            </a:avLst>
          </a:prstGeom>
          <a:solidFill>
            <a:srgbClr val="FFFF00"/>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u="none" baseline="0">
                <a:solidFill>
                  <a:srgbClr val="FF0000"/>
                </a:solidFill>
                <a:effectLst/>
                <a:latin typeface="+mn-ea"/>
                <a:ea typeface="+mn-ea"/>
                <a:cs typeface="+mn-cs"/>
              </a:rPr>
              <a:t>【</a:t>
            </a:r>
            <a:r>
              <a:rPr kumimoji="1" lang="ja-JP" altLang="en-US" sz="1600" b="1" u="none" baseline="0">
                <a:solidFill>
                  <a:srgbClr val="FF0000"/>
                </a:solidFill>
                <a:effectLst/>
                <a:latin typeface="+mn-ea"/>
                <a:ea typeface="+mn-ea"/>
                <a:cs typeface="+mn-cs"/>
              </a:rPr>
              <a:t>　注意　</a:t>
            </a:r>
            <a:r>
              <a:rPr kumimoji="1" lang="en-US" altLang="ja-JP" sz="1600" b="1" u="none" baseline="0">
                <a:solidFill>
                  <a:srgbClr val="FF0000"/>
                </a:solidFill>
                <a:effectLst/>
                <a:latin typeface="+mn-ea"/>
                <a:ea typeface="+mn-ea"/>
                <a:cs typeface="+mn-cs"/>
              </a:rPr>
              <a:t>】</a:t>
            </a:r>
          </a:p>
          <a:p>
            <a:pPr algn="l"/>
            <a:r>
              <a:rPr kumimoji="1" lang="ja-JP" altLang="en-US" sz="1600" b="1" u="none" baseline="0">
                <a:solidFill>
                  <a:srgbClr val="FF0000"/>
                </a:solidFill>
                <a:effectLst/>
                <a:latin typeface="+mn-ea"/>
                <a:ea typeface="+mn-ea"/>
                <a:cs typeface="+mn-cs"/>
              </a:rPr>
              <a:t>使用電圧により基準適合可否が分かれる場合は、</a:t>
            </a:r>
          </a:p>
          <a:p>
            <a:pPr algn="l"/>
            <a:r>
              <a:rPr kumimoji="1" lang="ja-JP" altLang="en-US" sz="1600" b="1" u="none" baseline="0">
                <a:solidFill>
                  <a:srgbClr val="FF0000"/>
                </a:solidFill>
                <a:effectLst/>
                <a:latin typeface="+mn-ea"/>
                <a:ea typeface="+mn-ea"/>
                <a:cs typeface="+mn-cs"/>
              </a:rPr>
              <a:t>基準を満たす使用電圧を備考欄に入力してください</a:t>
            </a:r>
          </a:p>
        </xdr:txBody>
      </xdr:sp>
    </xdr:grpSp>
    <xdr:clientData/>
  </xdr:twoCellAnchor>
  <xdr:twoCellAnchor editAs="oneCell">
    <xdr:from>
      <xdr:col>17</xdr:col>
      <xdr:colOff>952500</xdr:colOff>
      <xdr:row>23</xdr:row>
      <xdr:rowOff>190500</xdr:rowOff>
    </xdr:from>
    <xdr:to>
      <xdr:col>19</xdr:col>
      <xdr:colOff>473940</xdr:colOff>
      <xdr:row>31</xdr:row>
      <xdr:rowOff>1441</xdr:rowOff>
    </xdr:to>
    <xdr:sp macro="" textlink="">
      <xdr:nvSpPr>
        <xdr:cNvPr id="3" name="吹き出し: 角を丸めた四角形 2">
          <a:extLst>
            <a:ext uri="{FF2B5EF4-FFF2-40B4-BE49-F238E27FC236}">
              <a16:creationId xmlns:a16="http://schemas.microsoft.com/office/drawing/2014/main" id="{D153F7C5-EC0B-4BC5-B235-536A63A7E49F}"/>
            </a:ext>
          </a:extLst>
        </xdr:cNvPr>
        <xdr:cNvSpPr/>
      </xdr:nvSpPr>
      <xdr:spPr>
        <a:xfrm>
          <a:off x="43122273" y="12746182"/>
          <a:ext cx="3325090" cy="2303318"/>
        </a:xfrm>
        <a:prstGeom prst="wedgeRoundRectCallout">
          <a:avLst>
            <a:gd name="adj1" fmla="val 51478"/>
            <a:gd name="adj2" fmla="val -13990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⑧初期照度補正機能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⑧初期照度補正機能がある場合に選択してください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プルダウンで選択</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7</xdr:col>
      <xdr:colOff>346363</xdr:colOff>
      <xdr:row>0</xdr:row>
      <xdr:rowOff>173182</xdr:rowOff>
    </xdr:from>
    <xdr:to>
      <xdr:col>8</xdr:col>
      <xdr:colOff>474460</xdr:colOff>
      <xdr:row>4</xdr:row>
      <xdr:rowOff>208915</xdr:rowOff>
    </xdr:to>
    <xdr:sp macro="" textlink="">
      <xdr:nvSpPr>
        <xdr:cNvPr id="2" name="吹き出し: 角を丸めた四角形 1">
          <a:extLst>
            <a:ext uri="{FF2B5EF4-FFF2-40B4-BE49-F238E27FC236}">
              <a16:creationId xmlns:a16="http://schemas.microsoft.com/office/drawing/2014/main" id="{F46413E2-DCB1-4D2E-9F04-3800CE72A780}"/>
            </a:ext>
          </a:extLst>
        </xdr:cNvPr>
        <xdr:cNvSpPr/>
      </xdr:nvSpPr>
      <xdr:spPr>
        <a:xfrm>
          <a:off x="18253363" y="173182"/>
          <a:ext cx="3387725" cy="6315075"/>
        </a:xfrm>
        <a:prstGeom prst="wedgeRoundRectCallout">
          <a:avLst>
            <a:gd name="adj1" fmla="val -59406"/>
            <a:gd name="adj2" fmla="val -2285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17319</xdr:colOff>
      <xdr:row>3</xdr:row>
      <xdr:rowOff>152399</xdr:rowOff>
    </xdr:from>
    <xdr:to>
      <xdr:col>11</xdr:col>
      <xdr:colOff>1659431</xdr:colOff>
      <xdr:row>3</xdr:row>
      <xdr:rowOff>1835671</xdr:rowOff>
    </xdr:to>
    <xdr:grpSp>
      <xdr:nvGrpSpPr>
        <xdr:cNvPr id="2" name="グループ化 1">
          <a:extLst>
            <a:ext uri="{FF2B5EF4-FFF2-40B4-BE49-F238E27FC236}">
              <a16:creationId xmlns:a16="http://schemas.microsoft.com/office/drawing/2014/main" id="{B42EE6AC-CDA3-487A-9CF8-A5C8E2DA472B}"/>
            </a:ext>
          </a:extLst>
        </xdr:cNvPr>
        <xdr:cNvGrpSpPr/>
      </xdr:nvGrpSpPr>
      <xdr:grpSpPr>
        <a:xfrm>
          <a:off x="23050501" y="4499263"/>
          <a:ext cx="5763839" cy="1686447"/>
          <a:chOff x="24658307" y="547689"/>
          <a:chExt cx="5691519" cy="1767472"/>
        </a:xfrm>
      </xdr:grpSpPr>
      <xdr:sp macro="" textlink="">
        <xdr:nvSpPr>
          <xdr:cNvPr id="3" name="正方形/長方形 2">
            <a:extLst>
              <a:ext uri="{FF2B5EF4-FFF2-40B4-BE49-F238E27FC236}">
                <a16:creationId xmlns:a16="http://schemas.microsoft.com/office/drawing/2014/main" id="{05385714-FEF8-4309-A232-25536CB2C2DB}"/>
              </a:ext>
            </a:extLst>
          </xdr:cNvPr>
          <xdr:cNvSpPr/>
        </xdr:nvSpPr>
        <xdr:spPr>
          <a:xfrm>
            <a:off x="24658307" y="547689"/>
            <a:ext cx="5691519" cy="17674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34687229-BE31-4A4B-91CE-568765BBBEE8}"/>
              </a:ext>
            </a:extLst>
          </xdr:cNvPr>
          <xdr:cNvGrpSpPr/>
        </xdr:nvGrpSpPr>
        <xdr:grpSpPr>
          <a:xfrm>
            <a:off x="25395229" y="849725"/>
            <a:ext cx="4486583" cy="514041"/>
            <a:chOff x="20792361" y="530440"/>
            <a:chExt cx="2101257" cy="313765"/>
          </a:xfrm>
        </xdr:grpSpPr>
        <xdr:sp macro="" textlink="">
          <xdr:nvSpPr>
            <xdr:cNvPr id="9" name="正方形/長方形 8">
              <a:extLst>
                <a:ext uri="{FF2B5EF4-FFF2-40B4-BE49-F238E27FC236}">
                  <a16:creationId xmlns:a16="http://schemas.microsoft.com/office/drawing/2014/main" id="{0E1D63DB-69F4-42EE-BE31-764CCEF5A62C}"/>
                </a:ext>
              </a:extLst>
            </xdr:cNvPr>
            <xdr:cNvSpPr/>
          </xdr:nvSpPr>
          <xdr:spPr>
            <a:xfrm>
              <a:off x="20792361" y="530440"/>
              <a:ext cx="790853"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0" name="正方形/長方形 9">
              <a:extLst>
                <a:ext uri="{FF2B5EF4-FFF2-40B4-BE49-F238E27FC236}">
                  <a16:creationId xmlns:a16="http://schemas.microsoft.com/office/drawing/2014/main" id="{4CCDA030-731B-4359-9EE4-8CF289CC4931}"/>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1" name="直線コネクタ 10">
              <a:extLst>
                <a:ext uri="{FF2B5EF4-FFF2-40B4-BE49-F238E27FC236}">
                  <a16:creationId xmlns:a16="http://schemas.microsoft.com/office/drawing/2014/main" id="{7AABAC8D-21CD-4C2F-9AF0-616CD3B14D71}"/>
                </a:ext>
              </a:extLst>
            </xdr:cNvPr>
            <xdr:cNvCxnSpPr>
              <a:stCxn id="9" idx="3"/>
              <a:endCxn id="10" idx="1"/>
            </xdr:cNvCxnSpPr>
          </xdr:nvCxnSpPr>
          <xdr:spPr>
            <a:xfrm>
              <a:off x="21583216" y="687322"/>
              <a:ext cx="178608"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48011A50-900E-44A8-A756-102B22B43C59}"/>
              </a:ext>
            </a:extLst>
          </xdr:cNvPr>
          <xdr:cNvGrpSpPr/>
        </xdr:nvGrpSpPr>
        <xdr:grpSpPr>
          <a:xfrm>
            <a:off x="25407430" y="1584070"/>
            <a:ext cx="4522420" cy="514041"/>
            <a:chOff x="20809325" y="530440"/>
            <a:chExt cx="2117911" cy="313765"/>
          </a:xfrm>
        </xdr:grpSpPr>
        <xdr:sp macro="" textlink="">
          <xdr:nvSpPr>
            <xdr:cNvPr id="6" name="正方形/長方形 5">
              <a:extLst>
                <a:ext uri="{FF2B5EF4-FFF2-40B4-BE49-F238E27FC236}">
                  <a16:creationId xmlns:a16="http://schemas.microsoft.com/office/drawing/2014/main" id="{AD7044A1-737E-4C74-91C8-77EB508FF08C}"/>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7" name="正方形/長方形 6">
              <a:extLst>
                <a:ext uri="{FF2B5EF4-FFF2-40B4-BE49-F238E27FC236}">
                  <a16:creationId xmlns:a16="http://schemas.microsoft.com/office/drawing/2014/main" id="{C67F470F-E5BD-4B29-91EB-E59ABF464EC0}"/>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8" name="直線コネクタ 7">
              <a:extLst>
                <a:ext uri="{FF2B5EF4-FFF2-40B4-BE49-F238E27FC236}">
                  <a16:creationId xmlns:a16="http://schemas.microsoft.com/office/drawing/2014/main" id="{B9612A84-ED76-4A5A-875D-BE11D54492F1}"/>
                </a:ext>
              </a:extLst>
            </xdr:cNvPr>
            <xdr:cNvCxnSpPr>
              <a:stCxn id="6" idx="3"/>
              <a:endCxn id="7"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12</xdr:col>
      <xdr:colOff>17323</xdr:colOff>
      <xdr:row>1</xdr:row>
      <xdr:rowOff>8947</xdr:rowOff>
    </xdr:from>
    <xdr:to>
      <xdr:col>12</xdr:col>
      <xdr:colOff>431685</xdr:colOff>
      <xdr:row>3</xdr:row>
      <xdr:rowOff>50684</xdr:rowOff>
    </xdr:to>
    <xdr:sp macro="" textlink="">
      <xdr:nvSpPr>
        <xdr:cNvPr id="25" name="右中かっこ 24">
          <a:extLst>
            <a:ext uri="{FF2B5EF4-FFF2-40B4-BE49-F238E27FC236}">
              <a16:creationId xmlns:a16="http://schemas.microsoft.com/office/drawing/2014/main" id="{B2DD0070-8F68-41BE-9499-5F0D136D5B3F}"/>
            </a:ext>
          </a:extLst>
        </xdr:cNvPr>
        <xdr:cNvSpPr/>
      </xdr:nvSpPr>
      <xdr:spPr>
        <a:xfrm>
          <a:off x="29233096" y="511174"/>
          <a:ext cx="415632" cy="3887644"/>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12</xdr:col>
      <xdr:colOff>997244</xdr:colOff>
      <xdr:row>0</xdr:row>
      <xdr:rowOff>210993</xdr:rowOff>
    </xdr:from>
    <xdr:to>
      <xdr:col>25</xdr:col>
      <xdr:colOff>142991</xdr:colOff>
      <xdr:row>2</xdr:row>
      <xdr:rowOff>273281</xdr:rowOff>
    </xdr:to>
    <xdr:sp macro="" textlink="">
      <xdr:nvSpPr>
        <xdr:cNvPr id="26" name="吹き出し: 角を丸めた四角形 25">
          <a:extLst>
            <a:ext uri="{FF2B5EF4-FFF2-40B4-BE49-F238E27FC236}">
              <a16:creationId xmlns:a16="http://schemas.microsoft.com/office/drawing/2014/main" id="{8EC6961B-9621-4A72-9D8C-D8643236E9D9}"/>
            </a:ext>
          </a:extLst>
        </xdr:cNvPr>
        <xdr:cNvSpPr/>
      </xdr:nvSpPr>
      <xdr:spPr>
        <a:xfrm>
          <a:off x="30213017" y="210993"/>
          <a:ext cx="3543295" cy="2488103"/>
        </a:xfrm>
        <a:prstGeom prst="wedgeRoundRectCallout">
          <a:avLst>
            <a:gd name="adj1" fmla="val -61371"/>
            <a:gd name="adj2" fmla="val 28539"/>
            <a:gd name="adj3" fmla="val 16667"/>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1</xdr:col>
      <xdr:colOff>2182093</xdr:colOff>
      <xdr:row>20</xdr:row>
      <xdr:rowOff>86592</xdr:rowOff>
    </xdr:from>
    <xdr:to>
      <xdr:col>2</xdr:col>
      <xdr:colOff>2497688</xdr:colOff>
      <xdr:row>25</xdr:row>
      <xdr:rowOff>63558</xdr:rowOff>
    </xdr:to>
    <xdr:sp macro="" textlink="">
      <xdr:nvSpPr>
        <xdr:cNvPr id="28" name="吹き出し: 角を丸めた四角形 27">
          <a:extLst>
            <a:ext uri="{FF2B5EF4-FFF2-40B4-BE49-F238E27FC236}">
              <a16:creationId xmlns:a16="http://schemas.microsoft.com/office/drawing/2014/main" id="{D20B2596-8291-493E-A069-EF72FBD2D6D7}"/>
            </a:ext>
          </a:extLst>
        </xdr:cNvPr>
        <xdr:cNvSpPr/>
      </xdr:nvSpPr>
      <xdr:spPr>
        <a:xfrm>
          <a:off x="3186548" y="11464637"/>
          <a:ext cx="3342408" cy="1541317"/>
        </a:xfrm>
        <a:prstGeom prst="wedgeRoundRectCallout">
          <a:avLst>
            <a:gd name="adj1" fmla="val -8391"/>
            <a:gd name="adj2" fmla="val -7418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プルダウンで選択</a:t>
          </a:r>
          <a:endParaRPr kumimoji="1" lang="en-US" altLang="ja-JP" sz="1600" b="0" u="none">
            <a:solidFill>
              <a:srgbClr val="000000"/>
            </a:solidFill>
            <a:latin typeface="+mn-ea"/>
            <a:ea typeface="+mn-ea"/>
          </a:endParaRPr>
        </a:p>
      </xdr:txBody>
    </xdr:sp>
    <xdr:clientData/>
  </xdr:twoCellAnchor>
  <xdr:twoCellAnchor editAs="oneCell">
    <xdr:from>
      <xdr:col>2</xdr:col>
      <xdr:colOff>1841256</xdr:colOff>
      <xdr:row>25</xdr:row>
      <xdr:rowOff>190497</xdr:rowOff>
    </xdr:from>
    <xdr:to>
      <xdr:col>4</xdr:col>
      <xdr:colOff>2275668</xdr:colOff>
      <xdr:row>35</xdr:row>
      <xdr:rowOff>237343</xdr:rowOff>
    </xdr:to>
    <xdr:sp macro="" textlink="">
      <xdr:nvSpPr>
        <xdr:cNvPr id="29" name="正方形/長方形 28">
          <a:extLst>
            <a:ext uri="{FF2B5EF4-FFF2-40B4-BE49-F238E27FC236}">
              <a16:creationId xmlns:a16="http://schemas.microsoft.com/office/drawing/2014/main" id="{3195D9EB-D4F9-4CD2-93D0-9EFB3F3C7C97}"/>
            </a:ext>
          </a:extLst>
        </xdr:cNvPr>
        <xdr:cNvSpPr/>
      </xdr:nvSpPr>
      <xdr:spPr>
        <a:xfrm>
          <a:off x="5460756" y="13127179"/>
          <a:ext cx="6280972" cy="3164754"/>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・製品名、型番、数値はカタログ</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仕様書等</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・数値の入力欄においては、単位記号は入れないこと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漢字、片仮名、平仮名　→　全角</a:t>
          </a:r>
          <a:endParaRPr kumimoji="1" lang="en-US" altLang="ja-JP" sz="1600" b="0">
            <a:solidFill>
              <a:srgbClr val="FF0000"/>
            </a:solidFill>
            <a:latin typeface="+mn-ea"/>
            <a:ea typeface="+mn-ea"/>
            <a:cs typeface="Meiryo UI" panose="020B0604030504040204" pitchFamily="50" charset="-128"/>
          </a:endParaRPr>
        </a:p>
      </xdr:txBody>
    </xdr:sp>
    <xdr:clientData/>
  </xdr:twoCellAnchor>
  <xdr:twoCellAnchor editAs="oneCell">
    <xdr:from>
      <xdr:col>5</xdr:col>
      <xdr:colOff>3181346</xdr:colOff>
      <xdr:row>19</xdr:row>
      <xdr:rowOff>17321</xdr:rowOff>
    </xdr:from>
    <xdr:to>
      <xdr:col>8</xdr:col>
      <xdr:colOff>65631</xdr:colOff>
      <xdr:row>21</xdr:row>
      <xdr:rowOff>9073</xdr:rowOff>
    </xdr:to>
    <xdr:sp macro="" textlink="">
      <xdr:nvSpPr>
        <xdr:cNvPr id="30" name="右中かっこ 29">
          <a:extLst>
            <a:ext uri="{FF2B5EF4-FFF2-40B4-BE49-F238E27FC236}">
              <a16:creationId xmlns:a16="http://schemas.microsoft.com/office/drawing/2014/main" id="{E940D3C2-F43A-471A-98C3-92C9D96ADC2D}"/>
            </a:ext>
          </a:extLst>
        </xdr:cNvPr>
        <xdr:cNvSpPr/>
      </xdr:nvSpPr>
      <xdr:spPr>
        <a:xfrm rot="5400000">
          <a:off x="16586395" y="8398545"/>
          <a:ext cx="660001" cy="6480464"/>
        </a:xfrm>
        <a:prstGeom prst="rightBrace">
          <a:avLst>
            <a:gd name="adj1" fmla="val 53633"/>
            <a:gd name="adj2" fmla="val 47451"/>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5</xdr:col>
      <xdr:colOff>817064</xdr:colOff>
      <xdr:row>22</xdr:row>
      <xdr:rowOff>133292</xdr:rowOff>
    </xdr:from>
    <xdr:to>
      <xdr:col>7</xdr:col>
      <xdr:colOff>2058979</xdr:colOff>
      <xdr:row>45</xdr:row>
      <xdr:rowOff>277580</xdr:rowOff>
    </xdr:to>
    <xdr:grpSp>
      <xdr:nvGrpSpPr>
        <xdr:cNvPr id="12" name="グループ化 11">
          <a:extLst>
            <a:ext uri="{FF2B5EF4-FFF2-40B4-BE49-F238E27FC236}">
              <a16:creationId xmlns:a16="http://schemas.microsoft.com/office/drawing/2014/main" id="{A04C5106-EABE-48D7-AE88-B2A7C8414DE3}"/>
            </a:ext>
          </a:extLst>
        </xdr:cNvPr>
        <xdr:cNvGrpSpPr/>
      </xdr:nvGrpSpPr>
      <xdr:grpSpPr>
        <a:xfrm>
          <a:off x="12195109" y="13329747"/>
          <a:ext cx="7753552" cy="7310840"/>
          <a:chOff x="12006984" y="12259828"/>
          <a:chExt cx="8589674" cy="7306395"/>
        </a:xfrm>
      </xdr:grpSpPr>
      <xdr:sp macro="" textlink="">
        <xdr:nvSpPr>
          <xdr:cNvPr id="31" name="吹き出し: 角を丸めた四角形 30">
            <a:extLst>
              <a:ext uri="{FF2B5EF4-FFF2-40B4-BE49-F238E27FC236}">
                <a16:creationId xmlns:a16="http://schemas.microsoft.com/office/drawing/2014/main" id="{D377E74B-356F-4C2E-87A4-C1943B6C7E22}"/>
              </a:ext>
            </a:extLst>
          </xdr:cNvPr>
          <xdr:cNvSpPr/>
        </xdr:nvSpPr>
        <xdr:spPr>
          <a:xfrm>
            <a:off x="12006984" y="12259828"/>
            <a:ext cx="8589674" cy="7306395"/>
          </a:xfrm>
          <a:prstGeom prst="wedgeRoundRectCallout">
            <a:avLst>
              <a:gd name="adj1" fmla="val 25496"/>
              <a:gd name="adj2" fmla="val -5542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②メインとなる調光制御器の製品名　　③メインとなる調光制御器の型番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r>
              <a:rPr kumimoji="1" lang="ja-JP" altLang="en-US" sz="1600" b="1" u="none">
                <a:solidFill>
                  <a:srgbClr val="000000"/>
                </a:solidFill>
                <a:latin typeface="+mn-ea"/>
                <a:ea typeface="+mn-ea"/>
              </a:rPr>
              <a:t>　　</a:t>
            </a:r>
            <a:endParaRPr kumimoji="1" lang="en-US" altLang="ja-JP" sz="1600" b="1" u="none">
              <a:solidFill>
                <a:srgbClr val="000000"/>
              </a:solidFill>
              <a:latin typeface="+mn-ea"/>
              <a:ea typeface="+mn-ea"/>
            </a:endParaRPr>
          </a:p>
          <a:p>
            <a:pPr algn="l"/>
            <a:r>
              <a:rPr kumimoji="1" lang="ja-JP" altLang="en-US" sz="1600" b="1" u="sng">
                <a:solidFill>
                  <a:srgbClr val="000000"/>
                </a:solidFill>
                <a:latin typeface="+mn-ea"/>
                <a:ea typeface="+mn-ea"/>
              </a:rPr>
              <a:t>②メインとなる調光制御器の製品名を入力してください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ja-JP" altLang="en-US" sz="1600" b="1" u="sng">
                <a:solidFill>
                  <a:srgbClr val="000000"/>
                </a:solidFill>
                <a:latin typeface="+mn-ea"/>
                <a:ea typeface="+mn-ea"/>
              </a:rPr>
              <a:t>③メインとなる調光制御器の型番を入力してください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原則カタログ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a:t>
            </a:r>
            <a:endParaRPr kumimoji="1" lang="en-US" altLang="ja-JP" sz="1600" b="0" u="none">
              <a:solidFill>
                <a:srgbClr val="000000"/>
              </a:solidFill>
              <a:latin typeface="+mn-ea"/>
              <a:ea typeface="+mn-ea"/>
            </a:endParaRPr>
          </a:p>
          <a:p>
            <a:pPr algn="l"/>
            <a:r>
              <a:rPr kumimoji="1" lang="en-US" altLang="ja-JP" sz="1600" b="1" u="none" baseline="0">
                <a:solidFill>
                  <a:srgbClr val="0000CC"/>
                </a:solidFill>
                <a:latin typeface="+mn-ea"/>
                <a:ea typeface="+mn-ea"/>
              </a:rPr>
              <a:t> </a:t>
            </a:r>
            <a:endParaRPr kumimoji="1" lang="en-US" altLang="ja-JP" sz="1600" b="1" u="sng">
              <a:solidFill>
                <a:srgbClr val="000000"/>
              </a:solidFill>
              <a:latin typeface="+mn-ea"/>
              <a:ea typeface="+mn-ea"/>
            </a:endParaRPr>
          </a:p>
        </xdr:txBody>
      </xdr:sp>
      <xdr:sp macro="" textlink="">
        <xdr:nvSpPr>
          <xdr:cNvPr id="33" name="四角形: 角を丸くする 32">
            <a:extLst>
              <a:ext uri="{FF2B5EF4-FFF2-40B4-BE49-F238E27FC236}">
                <a16:creationId xmlns:a16="http://schemas.microsoft.com/office/drawing/2014/main" id="{2E885D94-B8C2-4393-891A-1C4C91B33DA0}"/>
              </a:ext>
            </a:extLst>
          </xdr:cNvPr>
          <xdr:cNvSpPr/>
        </xdr:nvSpPr>
        <xdr:spPr>
          <a:xfrm>
            <a:off x="12396570" y="14730847"/>
            <a:ext cx="7810501" cy="4232562"/>
          </a:xfrm>
          <a:prstGeom prst="roundRect">
            <a:avLst>
              <a:gd name="adj" fmla="val 2715"/>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baseline="0">
                <a:solidFill>
                  <a:srgbClr val="FF0000"/>
                </a:solidFill>
                <a:effectLst/>
                <a:latin typeface="+mn-ea"/>
                <a:ea typeface="+mn-ea"/>
                <a:cs typeface="+mn-cs"/>
              </a:rPr>
              <a:t>◆調光制御器の製品名・型番入力について◆</a:t>
            </a:r>
            <a:endParaRPr kumimoji="1" lang="en-US" altLang="ja-JP" sz="1600" b="1" u="sng" baseline="0">
              <a:solidFill>
                <a:srgbClr val="FF0000"/>
              </a:solidFill>
              <a:effectLst/>
              <a:latin typeface="+mn-ea"/>
              <a:ea typeface="+mn-ea"/>
              <a:cs typeface="+mn-cs"/>
            </a:endParaRPr>
          </a:p>
          <a:p>
            <a:endParaRPr kumimoji="1" lang="en-US" altLang="ja-JP" sz="1600" b="1" u="sng" baseline="0">
              <a:solidFill>
                <a:srgbClr val="FF0000"/>
              </a:solidFill>
              <a:effectLst/>
              <a:latin typeface="+mn-ea"/>
              <a:ea typeface="+mn-ea"/>
              <a:cs typeface="+mn-cs"/>
            </a:endParaRPr>
          </a:p>
          <a:p>
            <a:r>
              <a:rPr kumimoji="1" lang="ja-JP" altLang="en-US" sz="1600" b="0" u="none" baseline="0">
                <a:solidFill>
                  <a:srgbClr val="FF0000"/>
                </a:solidFill>
                <a:effectLst/>
                <a:latin typeface="+mn-ea"/>
                <a:ea typeface="+mn-ea"/>
                <a:cs typeface="+mn-cs"/>
              </a:rPr>
              <a:t>調光制御器においては、制御部に該当する製品名・型番を入力してください</a:t>
            </a:r>
            <a:endParaRPr kumimoji="1" lang="en-US" altLang="ja-JP" sz="1600" b="0" u="none" baseline="0">
              <a:solidFill>
                <a:srgbClr val="FF0000"/>
              </a:solidFill>
              <a:effectLst/>
              <a:latin typeface="+mn-ea"/>
              <a:ea typeface="+mn-ea"/>
              <a:cs typeface="+mn-cs"/>
            </a:endParaRPr>
          </a:p>
          <a:p>
            <a:endParaRPr kumimoji="1" lang="en-US" altLang="ja-JP" sz="1600" b="0" u="none" baseline="0">
              <a:solidFill>
                <a:srgbClr val="FF0000"/>
              </a:solidFill>
              <a:effectLst/>
              <a:latin typeface="+mn-ea"/>
              <a:ea typeface="+mn-ea"/>
              <a:cs typeface="+mn-cs"/>
            </a:endParaRPr>
          </a:p>
          <a:p>
            <a:r>
              <a:rPr kumimoji="1" lang="en-US" altLang="ja-JP" sz="1600" b="0" u="sng" baseline="0">
                <a:solidFill>
                  <a:srgbClr val="FF0000"/>
                </a:solidFill>
                <a:effectLst/>
                <a:latin typeface="+mn-ea"/>
                <a:ea typeface="+mn-ea"/>
                <a:cs typeface="+mn-cs"/>
              </a:rPr>
              <a:t>※</a:t>
            </a:r>
            <a:r>
              <a:rPr kumimoji="1" lang="ja-JP" altLang="en-US" sz="1600" b="0" u="sng" baseline="0">
                <a:solidFill>
                  <a:srgbClr val="FF0000"/>
                </a:solidFill>
                <a:effectLst/>
                <a:latin typeface="+mn-ea"/>
                <a:ea typeface="+mn-ea"/>
                <a:cs typeface="+mn-cs"/>
              </a:rPr>
              <a:t>その制御シリーズにおいて、メインとなる調光制御器であり、</a:t>
            </a:r>
            <a:endParaRPr kumimoji="1" lang="en-US" altLang="ja-JP" sz="1600" b="0" u="sng" baseline="0">
              <a:solidFill>
                <a:srgbClr val="FF0000"/>
              </a:solidFill>
              <a:effectLst/>
              <a:latin typeface="+mn-ea"/>
              <a:ea typeface="+mn-ea"/>
              <a:cs typeface="+mn-cs"/>
            </a:endParaRPr>
          </a:p>
          <a:p>
            <a:r>
              <a:rPr kumimoji="1" lang="ja-JP" altLang="en-US" sz="1600" b="0" u="sng" baseline="0">
                <a:solidFill>
                  <a:srgbClr val="FF0000"/>
                </a:solidFill>
                <a:effectLst/>
                <a:latin typeface="+mn-ea"/>
                <a:ea typeface="+mn-ea"/>
                <a:cs typeface="+mn-cs"/>
              </a:rPr>
              <a:t>調光制御器として必ず必要になる部分を入力してください</a:t>
            </a:r>
            <a:endParaRPr kumimoji="1" lang="en-US" altLang="ja-JP" sz="1600" b="0" u="sng" baseline="0">
              <a:solidFill>
                <a:srgbClr val="FF0000"/>
              </a:solidFill>
              <a:effectLst/>
              <a:latin typeface="+mn-ea"/>
              <a:ea typeface="+mn-ea"/>
              <a:cs typeface="+mn-cs"/>
            </a:endParaRPr>
          </a:p>
          <a:p>
            <a:endParaRPr kumimoji="1" lang="en-US" altLang="ja-JP" sz="1600" b="0" u="none" baseline="0">
              <a:solidFill>
                <a:srgbClr val="FF0000"/>
              </a:solidFill>
              <a:effectLst/>
              <a:latin typeface="+mn-ea"/>
              <a:ea typeface="+mn-ea"/>
              <a:cs typeface="+mn-cs"/>
            </a:endParaRPr>
          </a:p>
          <a:p>
            <a:r>
              <a:rPr kumimoji="1" lang="ja-JP" altLang="en-US" sz="1600" b="1" u="none">
                <a:solidFill>
                  <a:srgbClr val="FF0000"/>
                </a:solidFill>
                <a:effectLst/>
                <a:latin typeface="+mn-ea"/>
                <a:ea typeface="+mn-ea"/>
                <a:cs typeface="+mn-cs"/>
              </a:rPr>
              <a:t>複数の機器を必ず組み合わせる場合は、</a:t>
            </a:r>
          </a:p>
          <a:p>
            <a:r>
              <a:rPr kumimoji="1" lang="ja-JP" altLang="en-US" sz="1600" b="1" u="none">
                <a:solidFill>
                  <a:srgbClr val="FF0000"/>
                </a:solidFill>
                <a:effectLst/>
                <a:latin typeface="+mn-ea"/>
                <a:ea typeface="+mn-ea"/>
                <a:cs typeface="+mn-cs"/>
              </a:rPr>
              <a:t>「</a:t>
            </a:r>
            <a:r>
              <a:rPr kumimoji="1" lang="en-US" altLang="ja-JP" sz="1600" b="1" u="none">
                <a:solidFill>
                  <a:srgbClr val="FF0000"/>
                </a:solidFill>
                <a:effectLst/>
                <a:latin typeface="+mn-ea"/>
                <a:ea typeface="+mn-ea"/>
                <a:cs typeface="+mn-cs"/>
              </a:rPr>
              <a:t>+</a:t>
            </a:r>
            <a:r>
              <a:rPr kumimoji="1" lang="ja-JP" altLang="en-US" sz="1600" b="1" u="none">
                <a:solidFill>
                  <a:srgbClr val="FF0000"/>
                </a:solidFill>
                <a:effectLst/>
                <a:latin typeface="+mn-ea"/>
                <a:ea typeface="+mn-ea"/>
                <a:cs typeface="+mn-cs"/>
              </a:rPr>
              <a:t>」記号</a:t>
            </a:r>
            <a:r>
              <a:rPr kumimoji="1" lang="en-US" altLang="ja-JP" sz="1600" b="1" u="none">
                <a:solidFill>
                  <a:srgbClr val="FF0000"/>
                </a:solidFill>
                <a:effectLst/>
                <a:latin typeface="+mn-ea"/>
                <a:ea typeface="+mn-ea"/>
                <a:cs typeface="+mn-cs"/>
              </a:rPr>
              <a:t>(</a:t>
            </a:r>
            <a:r>
              <a:rPr kumimoji="1" lang="ja-JP" altLang="en-US" sz="1600" b="1" u="none">
                <a:solidFill>
                  <a:srgbClr val="FF0000"/>
                </a:solidFill>
                <a:effectLst/>
                <a:latin typeface="+mn-ea"/>
                <a:ea typeface="+mn-ea"/>
                <a:cs typeface="+mn-cs"/>
              </a:rPr>
              <a:t>半角</a:t>
            </a:r>
            <a:r>
              <a:rPr kumimoji="1" lang="en-US" altLang="ja-JP" sz="1600" b="1" u="none">
                <a:solidFill>
                  <a:srgbClr val="FF0000"/>
                </a:solidFill>
                <a:effectLst/>
                <a:latin typeface="+mn-ea"/>
                <a:ea typeface="+mn-ea"/>
                <a:cs typeface="+mn-cs"/>
              </a:rPr>
              <a:t>)</a:t>
            </a:r>
            <a:r>
              <a:rPr kumimoji="1" lang="ja-JP" altLang="en-US" sz="1600" b="1" u="none">
                <a:solidFill>
                  <a:srgbClr val="FF0000"/>
                </a:solidFill>
                <a:effectLst/>
                <a:latin typeface="+mn-ea"/>
                <a:ea typeface="+mn-ea"/>
                <a:cs typeface="+mn-cs"/>
              </a:rPr>
              <a:t>で製品名・型番を組み合わせてください</a:t>
            </a:r>
          </a:p>
          <a:p>
            <a:endParaRPr kumimoji="1" lang="ja-JP" altLang="en-US" sz="1600" b="1" u="none">
              <a:solidFill>
                <a:srgbClr val="FF0000"/>
              </a:solidFill>
              <a:effectLst/>
              <a:latin typeface="+mn-ea"/>
              <a:ea typeface="+mn-ea"/>
              <a:cs typeface="+mn-cs"/>
            </a:endParaRPr>
          </a:p>
          <a:p>
            <a:r>
              <a:rPr kumimoji="1" lang="ja-JP" altLang="en-US" sz="1600" b="0" u="none">
                <a:solidFill>
                  <a:srgbClr val="FF0000"/>
                </a:solidFill>
                <a:effectLst/>
                <a:latin typeface="+mn-ea"/>
                <a:ea typeface="+mn-ea"/>
                <a:cs typeface="+mn-cs"/>
              </a:rPr>
              <a:t>例：</a:t>
            </a:r>
          </a:p>
          <a:p>
            <a:r>
              <a:rPr kumimoji="1" lang="ja-JP" altLang="en-US" sz="1600" b="0" u="none">
                <a:solidFill>
                  <a:srgbClr val="FF0000"/>
                </a:solidFill>
                <a:effectLst/>
                <a:latin typeface="+mn-ea"/>
                <a:ea typeface="+mn-ea"/>
                <a:cs typeface="+mn-cs"/>
              </a:rPr>
              <a:t>●●マネージャ </a:t>
            </a:r>
            <a:r>
              <a:rPr kumimoji="1" lang="en-US" altLang="ja-JP" sz="1600" b="0" u="none">
                <a:solidFill>
                  <a:srgbClr val="FF0000"/>
                </a:solidFill>
                <a:effectLst/>
                <a:latin typeface="+mn-ea"/>
                <a:ea typeface="+mn-ea"/>
                <a:cs typeface="+mn-cs"/>
              </a:rPr>
              <a:t>FFF </a:t>
            </a:r>
            <a:r>
              <a:rPr kumimoji="1" lang="ja-JP" altLang="en-US" sz="1600" b="0" u="none">
                <a:solidFill>
                  <a:srgbClr val="FF0000"/>
                </a:solidFill>
                <a:effectLst/>
                <a:latin typeface="+mn-ea"/>
                <a:ea typeface="+mn-ea"/>
                <a:cs typeface="+mn-cs"/>
              </a:rPr>
              <a:t>と、▲▲ユニット </a:t>
            </a:r>
            <a:r>
              <a:rPr kumimoji="1" lang="en-US" altLang="ja-JP" sz="1600" b="0" u="none">
                <a:solidFill>
                  <a:srgbClr val="FF0000"/>
                </a:solidFill>
                <a:effectLst/>
                <a:latin typeface="+mn-ea"/>
                <a:ea typeface="+mn-ea"/>
                <a:cs typeface="+mn-cs"/>
              </a:rPr>
              <a:t>GGG </a:t>
            </a:r>
            <a:r>
              <a:rPr kumimoji="1" lang="ja-JP" altLang="en-US" sz="1600" b="0" u="none">
                <a:solidFill>
                  <a:srgbClr val="FF0000"/>
                </a:solidFill>
                <a:effectLst/>
                <a:latin typeface="+mn-ea"/>
                <a:ea typeface="+mn-ea"/>
                <a:cs typeface="+mn-cs"/>
              </a:rPr>
              <a:t>が必ず必要になる場合</a:t>
            </a:r>
          </a:p>
          <a:p>
            <a:r>
              <a:rPr kumimoji="1" lang="ja-JP" altLang="en-US" sz="1600" b="0" u="none">
                <a:solidFill>
                  <a:srgbClr val="FF0000"/>
                </a:solidFill>
                <a:effectLst/>
                <a:latin typeface="+mn-ea"/>
                <a:ea typeface="+mn-ea"/>
                <a:cs typeface="+mn-cs"/>
              </a:rPr>
              <a:t>製品名：●●マネージャ</a:t>
            </a:r>
            <a:r>
              <a:rPr kumimoji="1" lang="en-US" altLang="ja-JP" sz="1600" b="0" u="none">
                <a:solidFill>
                  <a:srgbClr val="FF0000"/>
                </a:solidFill>
                <a:effectLst/>
                <a:latin typeface="+mn-ea"/>
                <a:ea typeface="+mn-ea"/>
                <a:cs typeface="+mn-cs"/>
              </a:rPr>
              <a:t>+▲▲</a:t>
            </a:r>
            <a:r>
              <a:rPr kumimoji="1" lang="ja-JP" altLang="en-US" sz="1600" b="0" u="none">
                <a:solidFill>
                  <a:srgbClr val="FF0000"/>
                </a:solidFill>
                <a:effectLst/>
                <a:latin typeface="+mn-ea"/>
                <a:ea typeface="+mn-ea"/>
                <a:cs typeface="+mn-cs"/>
              </a:rPr>
              <a:t>ユニット</a:t>
            </a:r>
          </a:p>
          <a:p>
            <a:r>
              <a:rPr kumimoji="1" lang="ja-JP" altLang="en-US" sz="1600" b="0" u="none">
                <a:solidFill>
                  <a:srgbClr val="FF0000"/>
                </a:solidFill>
                <a:effectLst/>
                <a:latin typeface="+mn-ea"/>
                <a:ea typeface="+mn-ea"/>
                <a:cs typeface="+mn-cs"/>
              </a:rPr>
              <a:t>型番：</a:t>
            </a:r>
            <a:r>
              <a:rPr kumimoji="1" lang="en-US" altLang="ja-JP" sz="1600" b="0" u="none">
                <a:solidFill>
                  <a:srgbClr val="FF0000"/>
                </a:solidFill>
                <a:effectLst/>
                <a:latin typeface="+mn-ea"/>
                <a:ea typeface="+mn-ea"/>
                <a:cs typeface="+mn-cs"/>
              </a:rPr>
              <a:t>FFF+GGG</a:t>
            </a:r>
          </a:p>
        </xdr:txBody>
      </xdr:sp>
    </xdr:grpSp>
    <xdr:clientData/>
  </xdr:twoCellAnchor>
  <xdr:twoCellAnchor editAs="oneCell">
    <xdr:from>
      <xdr:col>7</xdr:col>
      <xdr:colOff>3048003</xdr:colOff>
      <xdr:row>22</xdr:row>
      <xdr:rowOff>1</xdr:rowOff>
    </xdr:from>
    <xdr:to>
      <xdr:col>9</xdr:col>
      <xdr:colOff>2026173</xdr:colOff>
      <xdr:row>31</xdr:row>
      <xdr:rowOff>44970</xdr:rowOff>
    </xdr:to>
    <xdr:sp macro="" textlink="">
      <xdr:nvSpPr>
        <xdr:cNvPr id="34" name="吹き出し: 角を丸めた四角形 33">
          <a:extLst>
            <a:ext uri="{FF2B5EF4-FFF2-40B4-BE49-F238E27FC236}">
              <a16:creationId xmlns:a16="http://schemas.microsoft.com/office/drawing/2014/main" id="{1285F5FF-6F33-4A70-8C25-775F2A046DAC}"/>
            </a:ext>
          </a:extLst>
        </xdr:cNvPr>
        <xdr:cNvSpPr/>
      </xdr:nvSpPr>
      <xdr:spPr>
        <a:xfrm>
          <a:off x="20799139" y="12001501"/>
          <a:ext cx="4554682" cy="2857499"/>
        </a:xfrm>
        <a:prstGeom prst="wedgeRoundRectCallout">
          <a:avLst>
            <a:gd name="adj1" fmla="val -21531"/>
            <a:gd name="adj2" fmla="val -82383"/>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④最大制御台数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endParaRPr kumimoji="1" lang="en-US" altLang="ja-JP" sz="1600" b="1" u="sng">
            <a:solidFill>
              <a:srgbClr val="000000"/>
            </a:solidFill>
            <a:latin typeface="+mn-ea"/>
            <a:ea typeface="+mn-ea"/>
          </a:endParaRPr>
        </a:p>
        <a:p>
          <a:pPr algn="l"/>
          <a:r>
            <a:rPr kumimoji="1" lang="ja-JP" altLang="en-US" sz="1600" b="1" u="sng">
              <a:solidFill>
                <a:srgbClr val="000000"/>
              </a:solidFill>
              <a:latin typeface="+mn-ea"/>
              <a:ea typeface="+mn-ea"/>
            </a:rPr>
            <a:t>④最大制御台数を入力してください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に記載のメインとなる調光制御器単体で、制御可能な最大台数を入力</a:t>
          </a:r>
          <a:endParaRPr kumimoji="1" lang="en-US" altLang="ja-JP" sz="1600" b="0" u="none">
            <a:solidFill>
              <a:srgbClr val="000000"/>
            </a:solidFill>
            <a:latin typeface="+mn-ea"/>
            <a:ea typeface="+mn-ea"/>
          </a:endParaRPr>
        </a:p>
        <a:p>
          <a:pPr algn="l"/>
          <a:endParaRPr kumimoji="1" lang="en-US" altLang="ja-JP" sz="1600" b="1">
            <a:solidFill>
              <a:srgbClr val="000000"/>
            </a:solidFill>
            <a:latin typeface="+mn-ea"/>
            <a:ea typeface="+mn-ea"/>
          </a:endParaRPr>
        </a:p>
        <a:p>
          <a:pPr algn="l"/>
          <a:r>
            <a:rPr kumimoji="1" lang="en-US" altLang="ja-JP" sz="1600" b="1" u="none">
              <a:solidFill>
                <a:srgbClr val="FF0000"/>
              </a:solidFill>
              <a:latin typeface="+mn-ea"/>
              <a:ea typeface="+mn-ea"/>
            </a:rPr>
            <a:t>※25</a:t>
          </a:r>
          <a:r>
            <a:rPr kumimoji="1" lang="ja-JP" altLang="en-US" sz="1600" b="1" u="none">
              <a:solidFill>
                <a:srgbClr val="FF0000"/>
              </a:solidFill>
              <a:latin typeface="+mn-ea"/>
              <a:ea typeface="+mn-ea"/>
            </a:rPr>
            <a:t>台以上であることを確認してください</a:t>
          </a:r>
        </a:p>
      </xdr:txBody>
    </xdr:sp>
    <xdr:clientData/>
  </xdr:twoCellAnchor>
  <xdr:twoCellAnchor editAs="oneCell">
    <xdr:from>
      <xdr:col>9</xdr:col>
      <xdr:colOff>17318</xdr:colOff>
      <xdr:row>19</xdr:row>
      <xdr:rowOff>8664</xdr:rowOff>
    </xdr:from>
    <xdr:to>
      <xdr:col>12</xdr:col>
      <xdr:colOff>0</xdr:colOff>
      <xdr:row>20</xdr:row>
      <xdr:rowOff>199570</xdr:rowOff>
    </xdr:to>
    <xdr:sp macro="" textlink="">
      <xdr:nvSpPr>
        <xdr:cNvPr id="35" name="右中かっこ 34">
          <a:extLst>
            <a:ext uri="{FF2B5EF4-FFF2-40B4-BE49-F238E27FC236}">
              <a16:creationId xmlns:a16="http://schemas.microsoft.com/office/drawing/2014/main" id="{AAC94192-8C2F-415F-BEEA-6105C958ACBC}"/>
            </a:ext>
          </a:extLst>
        </xdr:cNvPr>
        <xdr:cNvSpPr/>
      </xdr:nvSpPr>
      <xdr:spPr>
        <a:xfrm rot="5400000">
          <a:off x="26197126" y="7962992"/>
          <a:ext cx="512793" cy="6736773"/>
        </a:xfrm>
        <a:prstGeom prst="rightBrace">
          <a:avLst>
            <a:gd name="adj1" fmla="val 53633"/>
            <a:gd name="adj2" fmla="val 47795"/>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10</xdr:col>
      <xdr:colOff>225142</xdr:colOff>
      <xdr:row>22</xdr:row>
      <xdr:rowOff>34636</xdr:rowOff>
    </xdr:from>
    <xdr:to>
      <xdr:col>11</xdr:col>
      <xdr:colOff>1999388</xdr:colOff>
      <xdr:row>30</xdr:row>
      <xdr:rowOff>126942</xdr:rowOff>
    </xdr:to>
    <xdr:sp macro="" textlink="">
      <xdr:nvSpPr>
        <xdr:cNvPr id="36" name="吹き出し: 角を丸めた四角形 35">
          <a:extLst>
            <a:ext uri="{FF2B5EF4-FFF2-40B4-BE49-F238E27FC236}">
              <a16:creationId xmlns:a16="http://schemas.microsoft.com/office/drawing/2014/main" id="{B16BD7AD-4BF8-4424-ABBD-7D6D36BD8BC6}"/>
            </a:ext>
          </a:extLst>
        </xdr:cNvPr>
        <xdr:cNvSpPr/>
      </xdr:nvSpPr>
      <xdr:spPr>
        <a:xfrm>
          <a:off x="25544324" y="12036136"/>
          <a:ext cx="4035134" cy="2580409"/>
        </a:xfrm>
        <a:prstGeom prst="wedgeRoundRectCallout">
          <a:avLst>
            <a:gd name="adj1" fmla="val -23086"/>
            <a:gd name="adj2" fmla="val -63711"/>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⑤調光制御の種類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endParaRPr kumimoji="1" lang="en-US" altLang="ja-JP" sz="1600" b="1" u="sng">
            <a:solidFill>
              <a:srgbClr val="000000"/>
            </a:solidFill>
            <a:latin typeface="+mn-ea"/>
            <a:ea typeface="+mn-ea"/>
          </a:endParaRPr>
        </a:p>
        <a:p>
          <a:pPr algn="l"/>
          <a:r>
            <a:rPr kumimoji="1" lang="ja-JP" altLang="en-US" sz="1600" b="1" u="sng">
              <a:solidFill>
                <a:srgbClr val="000000"/>
              </a:solidFill>
              <a:latin typeface="+mn-ea"/>
              <a:ea typeface="+mn-ea"/>
            </a:rPr>
            <a:t>⑤メインとなる調光制御器を用いて対応可能な制御を選択してください</a:t>
          </a:r>
          <a:endParaRPr kumimoji="1" lang="en-US" altLang="ja-JP" sz="1600" b="0" u="none">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に記載の調光制御の種類をプルダウンで選択</a:t>
          </a:r>
          <a:endParaRPr kumimoji="1" lang="en-US" altLang="ja-JP" sz="1600" b="0">
            <a:solidFill>
              <a:srgbClr val="000000"/>
            </a:solidFill>
            <a:latin typeface="+mn-ea"/>
            <a:ea typeface="+mn-ea"/>
          </a:endParaRPr>
        </a:p>
      </xdr:txBody>
    </xdr:sp>
    <xdr:clientData/>
  </xdr:twoCellAnchor>
  <xdr:twoCellAnchor editAs="oneCell">
    <xdr:from>
      <xdr:col>12</xdr:col>
      <xdr:colOff>568328</xdr:colOff>
      <xdr:row>2</xdr:row>
      <xdr:rowOff>1475220</xdr:rowOff>
    </xdr:from>
    <xdr:to>
      <xdr:col>25</xdr:col>
      <xdr:colOff>44973</xdr:colOff>
      <xdr:row>4</xdr:row>
      <xdr:rowOff>40351</xdr:rowOff>
    </xdr:to>
    <xdr:sp macro="" textlink="">
      <xdr:nvSpPr>
        <xdr:cNvPr id="39" name="吹き出し: 角を丸めた四角形 38">
          <a:extLst>
            <a:ext uri="{FF2B5EF4-FFF2-40B4-BE49-F238E27FC236}">
              <a16:creationId xmlns:a16="http://schemas.microsoft.com/office/drawing/2014/main" id="{FE9B4EB3-7BD4-4B1E-BCEA-DFDEF938D20A}"/>
            </a:ext>
          </a:extLst>
        </xdr:cNvPr>
        <xdr:cNvSpPr/>
      </xdr:nvSpPr>
      <xdr:spPr>
        <a:xfrm>
          <a:off x="29784101" y="3899765"/>
          <a:ext cx="3876733" cy="2409768"/>
        </a:xfrm>
        <a:prstGeom prst="wedgeRoundRectCallout">
          <a:avLst>
            <a:gd name="adj1" fmla="val -72369"/>
            <a:gd name="adj2" fmla="val 17146"/>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n-ea"/>
              <a:ea typeface="+mn-ea"/>
            </a:rPr>
            <a:t>セルが着色された場合、情報が誤って入力されている可能性があります</a:t>
          </a:r>
        </a:p>
        <a:p>
          <a:pPr algn="l"/>
          <a:endParaRPr kumimoji="1" lang="ja-JP" altLang="en-US" sz="1600" b="0">
            <a:solidFill>
              <a:srgbClr val="FF0000"/>
            </a:solidFill>
            <a:latin typeface="+mn-ea"/>
            <a:ea typeface="+mn-ea"/>
          </a:endParaRPr>
        </a:p>
        <a:p>
          <a:pPr algn="l"/>
          <a:r>
            <a:rPr kumimoji="1" lang="ja-JP" altLang="en-US" sz="1600" b="0">
              <a:solidFill>
                <a:srgbClr val="FF0000"/>
              </a:solidFill>
              <a:latin typeface="+mn-ea"/>
              <a:ea typeface="+mn-ea"/>
            </a:rPr>
            <a:t>凡例の内容に従い、入力内容を確認し、修正してください</a:t>
          </a:r>
          <a:endParaRPr kumimoji="1" lang="en-US" altLang="ja-JP" sz="1600" b="0" u="none">
            <a:solidFill>
              <a:srgbClr val="FF0000"/>
            </a:solidFill>
            <a:latin typeface="+mn-ea"/>
            <a:ea typeface="+mn-ea"/>
          </a:endParaRPr>
        </a:p>
      </xdr:txBody>
    </xdr:sp>
    <xdr:clientData/>
  </xdr:twoCellAnchor>
  <xdr:twoCellAnchor editAs="oneCell">
    <xdr:from>
      <xdr:col>12</xdr:col>
      <xdr:colOff>55421</xdr:colOff>
      <xdr:row>26</xdr:row>
      <xdr:rowOff>4</xdr:rowOff>
    </xdr:from>
    <xdr:to>
      <xdr:col>13</xdr:col>
      <xdr:colOff>1562102</xdr:colOff>
      <xdr:row>34</xdr:row>
      <xdr:rowOff>3</xdr:rowOff>
    </xdr:to>
    <xdr:sp macro="" textlink="">
      <xdr:nvSpPr>
        <xdr:cNvPr id="40" name="吹き出し: 角を丸めた四角形 39">
          <a:extLst>
            <a:ext uri="{FF2B5EF4-FFF2-40B4-BE49-F238E27FC236}">
              <a16:creationId xmlns:a16="http://schemas.microsoft.com/office/drawing/2014/main" id="{58F10B66-385D-4E8F-ABD3-CE55CE81C794}"/>
            </a:ext>
          </a:extLst>
        </xdr:cNvPr>
        <xdr:cNvSpPr/>
      </xdr:nvSpPr>
      <xdr:spPr>
        <a:xfrm>
          <a:off x="27279603" y="13397349"/>
          <a:ext cx="3016826" cy="2549236"/>
        </a:xfrm>
        <a:prstGeom prst="wedgeRoundRectCallout">
          <a:avLst>
            <a:gd name="adj1" fmla="val -21908"/>
            <a:gd name="adj2" fmla="val -135440"/>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⑥希望小売価格</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千円</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⑥希望小売価格</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千円</a:t>
          </a:r>
          <a:r>
            <a:rPr kumimoji="1" lang="en-US" altLang="ja-JP" sz="1600" b="1" u="sng">
              <a:solidFill>
                <a:srgbClr val="000000"/>
              </a:solidFill>
              <a:latin typeface="+mn-ea"/>
              <a:ea typeface="+mn-ea"/>
            </a:rPr>
            <a:t>)</a:t>
          </a:r>
          <a:r>
            <a:rPr kumimoji="1" lang="ja-JP" altLang="en-US" sz="1600" b="1" u="sng">
              <a:solidFill>
                <a:srgbClr val="000000"/>
              </a:solidFill>
              <a:latin typeface="+mn-ea"/>
              <a:ea typeface="+mn-ea"/>
            </a:rPr>
            <a:t>を入力してください</a:t>
          </a:r>
        </a:p>
        <a:p>
          <a:pPr algn="l"/>
          <a:r>
            <a:rPr kumimoji="1" lang="ja-JP" altLang="en-US" sz="1600" b="0" u="none">
              <a:solidFill>
                <a:srgbClr val="000000"/>
              </a:solidFill>
              <a:latin typeface="+mn-ea"/>
              <a:ea typeface="+mn-ea"/>
            </a:rPr>
            <a:t>単位に注意して入力</a:t>
          </a:r>
          <a:endParaRPr kumimoji="1" lang="en-US" altLang="ja-JP" sz="1600" b="0" u="none">
            <a:solidFill>
              <a:srgbClr val="000000"/>
            </a:solidFill>
            <a:latin typeface="+mn-ea"/>
            <a:ea typeface="+mn-ea"/>
          </a:endParaRPr>
        </a:p>
        <a:p>
          <a:pPr algn="l"/>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任意項目です</a:t>
          </a:r>
        </a:p>
      </xdr:txBody>
    </xdr:sp>
    <xdr:clientData/>
  </xdr:twoCellAnchor>
  <xdr:twoCellAnchor editAs="oneCell">
    <xdr:from>
      <xdr:col>12</xdr:col>
      <xdr:colOff>1364671</xdr:colOff>
      <xdr:row>17</xdr:row>
      <xdr:rowOff>173181</xdr:rowOff>
    </xdr:from>
    <xdr:to>
      <xdr:col>13</xdr:col>
      <xdr:colOff>2755897</xdr:colOff>
      <xdr:row>24</xdr:row>
      <xdr:rowOff>235469</xdr:rowOff>
    </xdr:to>
    <xdr:sp macro="" textlink="">
      <xdr:nvSpPr>
        <xdr:cNvPr id="41" name="吹き出し: 角を丸めた四角形 40">
          <a:extLst>
            <a:ext uri="{FF2B5EF4-FFF2-40B4-BE49-F238E27FC236}">
              <a16:creationId xmlns:a16="http://schemas.microsoft.com/office/drawing/2014/main" id="{8DF91F09-FC0E-49CB-A7C6-C3E5AAE9F02F}"/>
            </a:ext>
          </a:extLst>
        </xdr:cNvPr>
        <xdr:cNvSpPr/>
      </xdr:nvSpPr>
      <xdr:spPr>
        <a:xfrm>
          <a:off x="28588853" y="10702636"/>
          <a:ext cx="2892481" cy="2296679"/>
        </a:xfrm>
        <a:prstGeom prst="wedgeRoundRectCallout">
          <a:avLst>
            <a:gd name="adj1" fmla="val -8938"/>
            <a:gd name="adj2" fmla="val -84866"/>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mn-ea"/>
              <a:ea typeface="+mn-ea"/>
              <a:cs typeface="+mn-cs"/>
            </a:rPr>
            <a:t>【</a:t>
          </a:r>
          <a:r>
            <a:rPr kumimoji="1" lang="ja-JP" altLang="en-US" sz="1600" b="1" i="0" u="none" strike="noStrike" kern="0" cap="none" spc="0" normalizeH="0" baseline="0" noProof="0">
              <a:ln>
                <a:noFill/>
              </a:ln>
              <a:solidFill>
                <a:srgbClr val="000000"/>
              </a:solidFill>
              <a:effectLst/>
              <a:uLnTx/>
              <a:uFillTx/>
              <a:latin typeface="+mn-ea"/>
              <a:ea typeface="+mn-ea"/>
              <a:cs typeface="+mn-cs"/>
            </a:rPr>
            <a:t>　⑦備考　</a:t>
          </a:r>
          <a:r>
            <a:rPr kumimoji="1" lang="en-US" altLang="ja-JP" sz="1600" b="1" i="0" u="none" strike="noStrike" kern="0" cap="none" spc="0" normalizeH="0" baseline="0" noProof="0">
              <a:ln>
                <a:noFill/>
              </a:ln>
              <a:solidFill>
                <a:srgbClr val="000000"/>
              </a:solidFill>
              <a:effectLst/>
              <a:uLnTx/>
              <a:uFillTx/>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⑦備考を入力してください</a:t>
          </a:r>
          <a:endParaRPr kumimoji="1" lang="en-US" altLang="ja-JP" sz="1600" b="1" i="0" u="sng"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mn-ea"/>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mn-ea"/>
              <a:ea typeface="+mn-ea"/>
              <a:cs typeface="+mn-cs"/>
            </a:rPr>
            <a:t>40</a:t>
          </a:r>
          <a:r>
            <a:rPr kumimoji="1" lang="ja-JP" altLang="en-US" sz="1600" b="0" i="0" u="none" strike="noStrike" kern="0" cap="none" spc="0" normalizeH="0" baseline="0" noProof="0">
              <a:ln>
                <a:noFill/>
              </a:ln>
              <a:solidFill>
                <a:srgbClr val="000000"/>
              </a:solidFill>
              <a:effectLst/>
              <a:uLnTx/>
              <a:uFillTx/>
              <a:latin typeface="+mn-ea"/>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mn-ea"/>
              <a:ea typeface="+mn-ea"/>
              <a:cs typeface="+mn-cs"/>
            </a:rPr>
            <a:t>※</a:t>
          </a:r>
          <a:r>
            <a:rPr kumimoji="1" lang="ja-JP" altLang="en-US" sz="1600" b="0" i="0" u="none" strike="noStrike" kern="0" cap="none" spc="0" normalizeH="0" baseline="0" noProof="0">
              <a:ln>
                <a:noFill/>
              </a:ln>
              <a:solidFill>
                <a:srgbClr val="000000"/>
              </a:solidFill>
              <a:effectLst/>
              <a:uLnTx/>
              <a:uFillTx/>
              <a:latin typeface="+mn-ea"/>
              <a:ea typeface="+mn-ea"/>
              <a:cs typeface="+mn-cs"/>
            </a:rPr>
            <a:t>任意項目です</a:t>
          </a:r>
          <a:endParaRPr kumimoji="1" lang="en-US" altLang="ja-JP" sz="1600" b="0" i="0" u="none" strike="noStrike" kern="0" cap="none" spc="0" normalizeH="0" baseline="0" noProof="0">
            <a:ln>
              <a:noFill/>
            </a:ln>
            <a:solidFill>
              <a:srgbClr val="000000"/>
            </a:solidFill>
            <a:effectLst/>
            <a:uLnTx/>
            <a:uFillTx/>
            <a:latin typeface="+mn-ea"/>
            <a:ea typeface="+mn-ea"/>
            <a:cs typeface="+mn-cs"/>
          </a:endParaRPr>
        </a:p>
      </xdr:txBody>
    </xdr:sp>
    <xdr:clientData/>
  </xdr:twoCellAnchor>
  <xdr:twoCellAnchor editAs="oneCell">
    <xdr:from>
      <xdr:col>3</xdr:col>
      <xdr:colOff>2329641</xdr:colOff>
      <xdr:row>20</xdr:row>
      <xdr:rowOff>45028</xdr:rowOff>
    </xdr:from>
    <xdr:to>
      <xdr:col>5</xdr:col>
      <xdr:colOff>331416</xdr:colOff>
      <xdr:row>24</xdr:row>
      <xdr:rowOff>126943</xdr:rowOff>
    </xdr:to>
    <xdr:sp macro="" textlink="">
      <xdr:nvSpPr>
        <xdr:cNvPr id="37" name="吹き出し: 角を丸めた四角形 36">
          <a:extLst>
            <a:ext uri="{FF2B5EF4-FFF2-40B4-BE49-F238E27FC236}">
              <a16:creationId xmlns:a16="http://schemas.microsoft.com/office/drawing/2014/main" id="{FAE7B61A-7A6C-4F8A-A4AC-EC8356201435}"/>
            </a:ext>
          </a:extLst>
        </xdr:cNvPr>
        <xdr:cNvSpPr/>
      </xdr:nvSpPr>
      <xdr:spPr>
        <a:xfrm>
          <a:off x="8120841" y="11530446"/>
          <a:ext cx="3136845" cy="1347642"/>
        </a:xfrm>
        <a:prstGeom prst="wedgeRoundRectCallout">
          <a:avLst>
            <a:gd name="adj1" fmla="val 42207"/>
            <a:gd name="adj2" fmla="val -7776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u="none">
              <a:solidFill>
                <a:srgbClr val="000000"/>
              </a:solidFill>
              <a:latin typeface="+mn-ea"/>
              <a:ea typeface="+mn-ea"/>
            </a:rPr>
            <a:t>①で選択した種別に合わせて、</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性能区分が自動で表示されます</a:t>
          </a:r>
          <a:endParaRPr kumimoji="1" lang="en-US" altLang="ja-JP" sz="1600" b="0" u="none">
            <a:solidFill>
              <a:srgbClr val="000000"/>
            </a:solidFill>
            <a:latin typeface="+mn-ea"/>
            <a:ea typeface="+mn-ea"/>
          </a:endParaRPr>
        </a:p>
      </xdr:txBody>
    </xdr:sp>
    <xdr:clientData/>
  </xdr:twoCellAnchor>
  <xdr:twoCellAnchor editAs="oneCell">
    <xdr:from>
      <xdr:col>7</xdr:col>
      <xdr:colOff>3048005</xdr:colOff>
      <xdr:row>31</xdr:row>
      <xdr:rowOff>242453</xdr:rowOff>
    </xdr:from>
    <xdr:to>
      <xdr:col>10</xdr:col>
      <xdr:colOff>1609264</xdr:colOff>
      <xdr:row>37</xdr:row>
      <xdr:rowOff>190501</xdr:rowOff>
    </xdr:to>
    <xdr:sp macro="" textlink="">
      <xdr:nvSpPr>
        <xdr:cNvPr id="43" name="正方形/長方形 42">
          <a:extLst>
            <a:ext uri="{FF2B5EF4-FFF2-40B4-BE49-F238E27FC236}">
              <a16:creationId xmlns:a16="http://schemas.microsoft.com/office/drawing/2014/main" id="{FCA06461-E84A-4B5E-A58B-0C48998503AE}"/>
            </a:ext>
          </a:extLst>
        </xdr:cNvPr>
        <xdr:cNvSpPr/>
      </xdr:nvSpPr>
      <xdr:spPr>
        <a:xfrm>
          <a:off x="20799141" y="15049498"/>
          <a:ext cx="6199904" cy="181841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a:solidFill>
                <a:srgbClr val="FF0000"/>
              </a:solidFill>
              <a:effectLst/>
              <a:latin typeface="+mn-ea"/>
              <a:ea typeface="+mn-ea"/>
              <a:cs typeface="+mn-cs"/>
            </a:rPr>
            <a:t>◆型番の重複について◆</a:t>
          </a:r>
          <a:endParaRPr kumimoji="1" lang="en-US" altLang="ja-JP" sz="1600" b="1" u="sng">
            <a:solidFill>
              <a:srgbClr val="FF0000"/>
            </a:solidFill>
            <a:effectLst/>
            <a:latin typeface="+mn-ea"/>
            <a:ea typeface="+mn-ea"/>
            <a:cs typeface="+mn-cs"/>
          </a:endParaRPr>
        </a:p>
        <a:p>
          <a:endParaRPr kumimoji="1" lang="en-US" altLang="ja-JP" sz="1600" b="1">
            <a:solidFill>
              <a:srgbClr val="FF0000"/>
            </a:solidFill>
            <a:effectLst/>
            <a:latin typeface="+mn-ea"/>
            <a:ea typeface="+mn-ea"/>
            <a:cs typeface="+mn-cs"/>
          </a:endParaRPr>
        </a:p>
        <a:p>
          <a:r>
            <a:rPr kumimoji="1" lang="ja-JP" altLang="en-US" sz="1600" b="0">
              <a:solidFill>
                <a:srgbClr val="FF0000"/>
              </a:solidFill>
              <a:effectLst/>
              <a:latin typeface="+mn-ea"/>
              <a:ea typeface="+mn-ea"/>
              <a:cs typeface="+mn-cs"/>
            </a:rPr>
            <a:t>登録型番が重複している場合は、セルが</a:t>
          </a:r>
          <a:r>
            <a:rPr kumimoji="1" lang="ja-JP" altLang="ja-JP" sz="1600" b="0">
              <a:solidFill>
                <a:srgbClr val="FF0000"/>
              </a:solidFill>
              <a:effectLst/>
              <a:latin typeface="+mn-ea"/>
              <a:ea typeface="+mn-ea"/>
              <a:cs typeface="+mn-cs"/>
            </a:rPr>
            <a:t>オレンジ色</a:t>
          </a:r>
          <a:r>
            <a:rPr kumimoji="1" lang="ja-JP" altLang="en-US" sz="1600" b="0">
              <a:solidFill>
                <a:srgbClr val="FF0000"/>
              </a:solidFill>
              <a:effectLst/>
              <a:latin typeface="+mn-ea"/>
              <a:ea typeface="+mn-ea"/>
              <a:cs typeface="+mn-cs"/>
            </a:rPr>
            <a:t>に着色される</a:t>
          </a:r>
          <a:endParaRPr kumimoji="1" lang="en-US" altLang="ja-JP" sz="1600" b="0">
            <a:solidFill>
              <a:srgbClr val="FF0000"/>
            </a:solidFill>
            <a:effectLst/>
            <a:latin typeface="+mn-ea"/>
            <a:ea typeface="+mn-ea"/>
            <a:cs typeface="+mn-cs"/>
          </a:endParaRPr>
        </a:p>
        <a:p>
          <a:r>
            <a:rPr kumimoji="1" lang="ja-JP" altLang="en-US" sz="1600" b="1">
              <a:solidFill>
                <a:srgbClr val="FF0000"/>
              </a:solidFill>
              <a:effectLst/>
              <a:latin typeface="+mn-ea"/>
              <a:ea typeface="+mn-ea"/>
              <a:cs typeface="+mn-cs"/>
            </a:rPr>
            <a:t>　</a:t>
          </a:r>
          <a:endParaRPr kumimoji="1" lang="en-US" altLang="ja-JP" sz="1600" b="1">
            <a:solidFill>
              <a:srgbClr val="FF0000"/>
            </a:solidFill>
            <a:effectLst/>
            <a:latin typeface="+mn-ea"/>
            <a:ea typeface="+mn-ea"/>
            <a:cs typeface="+mn-cs"/>
          </a:endParaRPr>
        </a:p>
        <a:p>
          <a:r>
            <a:rPr kumimoji="1" lang="ja-JP" altLang="en-US" sz="1600" b="0" u="sng">
              <a:solidFill>
                <a:srgbClr val="FF0000"/>
              </a:solidFill>
              <a:effectLst/>
              <a:latin typeface="+mn-ea"/>
              <a:ea typeface="+mn-ea"/>
              <a:cs typeface="+mn-cs"/>
            </a:rPr>
            <a:t>→　一意の型番であることを確認のうえ、入力すること</a:t>
          </a:r>
          <a:r>
            <a:rPr kumimoji="1" lang="ja-JP" altLang="en-US" sz="1600" b="0">
              <a:solidFill>
                <a:srgbClr val="FF0000"/>
              </a:solidFill>
              <a:effectLst/>
              <a:latin typeface="+mn-ea"/>
              <a:ea typeface="+mn-ea"/>
              <a:cs typeface="+mn-cs"/>
            </a:rPr>
            <a:t>　</a:t>
          </a:r>
          <a:endParaRPr kumimoji="1" lang="en-US" altLang="ja-JP" sz="1600" b="0" u="sng" baseline="0">
            <a:solidFill>
              <a:srgbClr val="FF0000"/>
            </a:solidFill>
            <a:effectLst/>
            <a:latin typeface="+mn-ea"/>
            <a:ea typeface="+mn-ea"/>
            <a:cs typeface="+mn-cs"/>
          </a:endParaRPr>
        </a:p>
      </xdr:txBody>
    </xdr:sp>
    <xdr:clientData/>
  </xdr:twoCellAnchor>
  <xdr:twoCellAnchor editAs="oneCell">
    <xdr:from>
      <xdr:col>0</xdr:col>
      <xdr:colOff>384179</xdr:colOff>
      <xdr:row>25</xdr:row>
      <xdr:rowOff>189097</xdr:rowOff>
    </xdr:from>
    <xdr:to>
      <xdr:col>2</xdr:col>
      <xdr:colOff>1553095</xdr:colOff>
      <xdr:row>34</xdr:row>
      <xdr:rowOff>79331</xdr:rowOff>
    </xdr:to>
    <xdr:sp macro="" textlink="">
      <xdr:nvSpPr>
        <xdr:cNvPr id="32" name="正方形/長方形 31">
          <a:extLst>
            <a:ext uri="{FF2B5EF4-FFF2-40B4-BE49-F238E27FC236}">
              <a16:creationId xmlns:a16="http://schemas.microsoft.com/office/drawing/2014/main" id="{F5D1E716-8ABE-423D-A763-EF3ECE50290D}"/>
            </a:ext>
          </a:extLst>
        </xdr:cNvPr>
        <xdr:cNvSpPr/>
      </xdr:nvSpPr>
      <xdr:spPr>
        <a:xfrm>
          <a:off x="384179" y="13125779"/>
          <a:ext cx="5000621" cy="269578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rPr>
            <a:t>◆注意◆</a:t>
          </a:r>
          <a:endParaRPr kumimoji="1" lang="en-US" altLang="ja-JP" sz="1600" b="1" u="sng">
            <a:solidFill>
              <a:srgbClr val="FF0000"/>
            </a:solidFill>
          </a:endParaRPr>
        </a:p>
        <a:p>
          <a:pPr algn="l"/>
          <a:endParaRPr kumimoji="1" lang="en-US" altLang="ja-JP" sz="1600" b="1" u="sng">
            <a:solidFill>
              <a:srgbClr val="FF0000"/>
            </a:solidFill>
          </a:endParaRPr>
        </a:p>
        <a:p>
          <a:pPr algn="l"/>
          <a:r>
            <a:rPr kumimoji="1" lang="ja-JP" altLang="en-US" sz="1600" b="1" u="sng">
              <a:solidFill>
                <a:srgbClr val="FF0000"/>
              </a:solidFill>
            </a:rPr>
            <a:t>本シートでは、制御機能付き</a:t>
          </a:r>
          <a:r>
            <a:rPr kumimoji="1" lang="en-US" altLang="ja-JP" sz="1600" b="1" u="sng">
              <a:solidFill>
                <a:srgbClr val="FF0000"/>
              </a:solidFill>
            </a:rPr>
            <a:t>LED</a:t>
          </a:r>
          <a:r>
            <a:rPr kumimoji="1" lang="ja-JP" altLang="en-US" sz="1600" b="1" u="sng">
              <a:solidFill>
                <a:srgbClr val="FF0000"/>
              </a:solidFill>
            </a:rPr>
            <a:t>照明器具のうち、</a:t>
          </a:r>
          <a:endParaRPr kumimoji="1" lang="en-US" altLang="ja-JP" sz="1600" b="1" u="sng">
            <a:solidFill>
              <a:srgbClr val="FF0000"/>
            </a:solidFill>
          </a:endParaRPr>
        </a:p>
        <a:p>
          <a:pPr algn="l"/>
          <a:r>
            <a:rPr kumimoji="1" lang="ja-JP" altLang="en-US" sz="1600" b="1" u="sng">
              <a:solidFill>
                <a:srgbClr val="FF0000"/>
              </a:solidFill>
            </a:rPr>
            <a:t>調光制御器について入力してください</a:t>
          </a:r>
          <a:endParaRPr kumimoji="1" lang="en-US" altLang="ja-JP" sz="1600" b="1" u="sng">
            <a:solidFill>
              <a:srgbClr val="FF0000"/>
            </a:solidFill>
          </a:endParaRPr>
        </a:p>
        <a:p>
          <a:pPr algn="l"/>
          <a:endParaRPr kumimoji="1" lang="en-US" altLang="ja-JP" sz="1600" b="1" u="sng">
            <a:solidFill>
              <a:srgbClr val="FF0000"/>
            </a:solidFill>
          </a:endParaRPr>
        </a:p>
        <a:p>
          <a:pPr algn="l"/>
          <a:r>
            <a:rPr kumimoji="1" lang="ja-JP" altLang="en-US" sz="1600" b="1" u="sng">
              <a:solidFill>
                <a:srgbClr val="FF0000"/>
              </a:solidFill>
            </a:rPr>
            <a:t>調光照明器具については、</a:t>
          </a:r>
          <a:endParaRPr kumimoji="1" lang="en-US" altLang="ja-JP" sz="1600" b="1" u="sng">
            <a:solidFill>
              <a:srgbClr val="FF0000"/>
            </a:solidFill>
          </a:endParaRPr>
        </a:p>
        <a:p>
          <a:pPr algn="l"/>
          <a:r>
            <a:rPr kumimoji="1" lang="ja-JP" altLang="en-US" sz="1600" b="1" u="sng">
              <a:solidFill>
                <a:srgbClr val="FF0000"/>
              </a:solidFill>
            </a:rPr>
            <a:t>別シート：新規登録用</a:t>
          </a:r>
          <a:r>
            <a:rPr kumimoji="1" lang="en-US" altLang="ja-JP" sz="1600" b="1" u="sng">
              <a:solidFill>
                <a:srgbClr val="FF0000"/>
              </a:solidFill>
            </a:rPr>
            <a:t>(</a:t>
          </a:r>
          <a:r>
            <a:rPr kumimoji="1" lang="ja-JP" altLang="en-US" sz="1600" b="1" u="sng">
              <a:solidFill>
                <a:srgbClr val="FF0000"/>
              </a:solidFill>
            </a:rPr>
            <a:t>照明器具</a:t>
          </a:r>
          <a:r>
            <a:rPr kumimoji="1" lang="en-US" altLang="ja-JP" sz="1600" b="1" u="sng">
              <a:solidFill>
                <a:srgbClr val="FF0000"/>
              </a:solidFill>
            </a:rPr>
            <a:t>)</a:t>
          </a:r>
          <a:r>
            <a:rPr kumimoji="1" lang="ja-JP" altLang="en-US" sz="1600" b="1" u="sng">
              <a:solidFill>
                <a:srgbClr val="FF0000"/>
              </a:solidFill>
            </a:rPr>
            <a:t>に入力してください</a:t>
          </a:r>
          <a:endParaRPr kumimoji="1" lang="en-US" altLang="ja-JP" sz="1600" b="1" u="sng">
            <a:solidFill>
              <a:srgbClr val="FF0000"/>
            </a:solidFill>
          </a:endParaRPr>
        </a:p>
      </xdr:txBody>
    </xdr:sp>
    <xdr:clientData/>
  </xdr:twoCellAnchor>
  <xdr:twoCellAnchor>
    <xdr:from>
      <xdr:col>15</xdr:col>
      <xdr:colOff>1212273</xdr:colOff>
      <xdr:row>1</xdr:row>
      <xdr:rowOff>217714</xdr:rowOff>
    </xdr:from>
    <xdr:to>
      <xdr:col>23</xdr:col>
      <xdr:colOff>1309461</xdr:colOff>
      <xdr:row>2</xdr:row>
      <xdr:rowOff>912532</xdr:rowOff>
    </xdr:to>
    <xdr:sp macro="" textlink="">
      <xdr:nvSpPr>
        <xdr:cNvPr id="38" name="正方形/長方形 37">
          <a:extLst>
            <a:ext uri="{FF2B5EF4-FFF2-40B4-BE49-F238E27FC236}">
              <a16:creationId xmlns:a16="http://schemas.microsoft.com/office/drawing/2014/main" id="{AE73600E-3DE9-4E3E-A831-7439A0A3A1FA}"/>
            </a:ext>
          </a:extLst>
        </xdr:cNvPr>
        <xdr:cNvSpPr/>
      </xdr:nvSpPr>
      <xdr:spPr>
        <a:xfrm>
          <a:off x="36870409" y="719941"/>
          <a:ext cx="10903734" cy="22188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twoCellAnchor editAs="oneCell">
    <xdr:from>
      <xdr:col>7</xdr:col>
      <xdr:colOff>259772</xdr:colOff>
      <xdr:row>0</xdr:row>
      <xdr:rowOff>190500</xdr:rowOff>
    </xdr:from>
    <xdr:to>
      <xdr:col>8</xdr:col>
      <xdr:colOff>393584</xdr:colOff>
      <xdr:row>4</xdr:row>
      <xdr:rowOff>238298</xdr:rowOff>
    </xdr:to>
    <xdr:sp macro="" textlink="">
      <xdr:nvSpPr>
        <xdr:cNvPr id="13" name="吹き出し: 角を丸めた四角形 12">
          <a:extLst>
            <a:ext uri="{FF2B5EF4-FFF2-40B4-BE49-F238E27FC236}">
              <a16:creationId xmlns:a16="http://schemas.microsoft.com/office/drawing/2014/main" id="{8B609A6A-A7D2-45E3-AD52-8DF65C9798DC}"/>
            </a:ext>
          </a:extLst>
        </xdr:cNvPr>
        <xdr:cNvSpPr/>
      </xdr:nvSpPr>
      <xdr:spPr>
        <a:xfrm>
          <a:off x="18149454" y="190500"/>
          <a:ext cx="3390900" cy="6318250"/>
        </a:xfrm>
        <a:prstGeom prst="wedgeRoundRectCallout">
          <a:avLst>
            <a:gd name="adj1" fmla="val -59406"/>
            <a:gd name="adj2" fmla="val -2285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391060</xdr:colOff>
      <xdr:row>1</xdr:row>
      <xdr:rowOff>210994</xdr:rowOff>
    </xdr:from>
    <xdr:to>
      <xdr:col>9</xdr:col>
      <xdr:colOff>1714499</xdr:colOff>
      <xdr:row>3</xdr:row>
      <xdr:rowOff>450273</xdr:rowOff>
    </xdr:to>
    <xdr:sp macro="" textlink="">
      <xdr:nvSpPr>
        <xdr:cNvPr id="2" name="正方形/長方形 1">
          <a:extLst>
            <a:ext uri="{FF2B5EF4-FFF2-40B4-BE49-F238E27FC236}">
              <a16:creationId xmlns:a16="http://schemas.microsoft.com/office/drawing/2014/main" id="{65D344DB-1E8A-444A-AD6B-BEA25ED301F7}"/>
            </a:ext>
          </a:extLst>
        </xdr:cNvPr>
        <xdr:cNvSpPr/>
      </xdr:nvSpPr>
      <xdr:spPr>
        <a:xfrm>
          <a:off x="17605333" y="713221"/>
          <a:ext cx="7835075" cy="328727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rgbClr val="FF0000"/>
              </a:solidFill>
              <a:latin typeface="+mn-ea"/>
              <a:ea typeface="+mn-ea"/>
            </a:rPr>
            <a:t>本シートでは、制御機能付き</a:t>
          </a:r>
          <a:r>
            <a:rPr kumimoji="1" lang="en-US" altLang="ja-JP" sz="2400">
              <a:solidFill>
                <a:srgbClr val="FF0000"/>
              </a:solidFill>
              <a:latin typeface="+mn-ea"/>
              <a:ea typeface="+mn-ea"/>
            </a:rPr>
            <a:t>LED</a:t>
          </a:r>
          <a:r>
            <a:rPr kumimoji="1" lang="ja-JP" altLang="en-US" sz="2400">
              <a:solidFill>
                <a:srgbClr val="FF0000"/>
              </a:solidFill>
              <a:latin typeface="+mn-ea"/>
              <a:ea typeface="+mn-ea"/>
            </a:rPr>
            <a:t>照明器具のうち、</a:t>
          </a:r>
          <a:endParaRPr kumimoji="1" lang="en-US" altLang="ja-JP" sz="2400">
            <a:solidFill>
              <a:srgbClr val="FF0000"/>
            </a:solidFill>
            <a:latin typeface="+mn-ea"/>
            <a:ea typeface="+mn-ea"/>
          </a:endParaRPr>
        </a:p>
        <a:p>
          <a:pPr algn="l"/>
          <a:r>
            <a:rPr kumimoji="1" lang="ja-JP" altLang="en-US" sz="2400" b="1">
              <a:solidFill>
                <a:srgbClr val="FF0000"/>
              </a:solidFill>
              <a:latin typeface="+mn-ea"/>
              <a:ea typeface="+mn-ea"/>
            </a:rPr>
            <a:t>照明器具について</a:t>
          </a:r>
          <a:r>
            <a:rPr kumimoji="1" lang="ja-JP" altLang="en-US" sz="2400" b="0">
              <a:solidFill>
                <a:srgbClr val="FF0000"/>
              </a:solidFill>
              <a:latin typeface="+mn-ea"/>
              <a:ea typeface="+mn-ea"/>
            </a:rPr>
            <a:t>入力</a:t>
          </a:r>
          <a:r>
            <a:rPr kumimoji="1" lang="ja-JP" altLang="en-US" sz="2400">
              <a:solidFill>
                <a:srgbClr val="FF0000"/>
              </a:solidFill>
              <a:latin typeface="+mn-ea"/>
              <a:ea typeface="+mn-ea"/>
            </a:rPr>
            <a:t>してください。</a:t>
          </a:r>
          <a:endParaRPr kumimoji="1" lang="en-US" altLang="ja-JP" sz="2400">
            <a:solidFill>
              <a:srgbClr val="FF0000"/>
            </a:solidFill>
            <a:latin typeface="+mn-ea"/>
            <a:ea typeface="+mn-ea"/>
          </a:endParaRPr>
        </a:p>
        <a:p>
          <a:pPr algn="l"/>
          <a:endParaRPr kumimoji="1" lang="en-US" altLang="ja-JP" sz="2400">
            <a:solidFill>
              <a:srgbClr val="FF0000"/>
            </a:solidFill>
            <a:latin typeface="+mn-ea"/>
            <a:ea typeface="+mn-ea"/>
          </a:endParaRPr>
        </a:p>
        <a:p>
          <a:pPr algn="l"/>
          <a:r>
            <a:rPr kumimoji="1" lang="ja-JP" altLang="en-US" sz="2400">
              <a:solidFill>
                <a:srgbClr val="FF0000"/>
              </a:solidFill>
              <a:latin typeface="+mn-ea"/>
              <a:ea typeface="+mn-ea"/>
            </a:rPr>
            <a:t>調光制御器については、</a:t>
          </a:r>
          <a:endParaRPr kumimoji="1" lang="en-US" altLang="ja-JP" sz="2400">
            <a:solidFill>
              <a:srgbClr val="FF0000"/>
            </a:solidFill>
            <a:latin typeface="+mn-ea"/>
            <a:ea typeface="+mn-ea"/>
          </a:endParaRPr>
        </a:p>
        <a:p>
          <a:pPr algn="l"/>
          <a:r>
            <a:rPr kumimoji="1" lang="ja-JP" altLang="en-US" sz="2400">
              <a:solidFill>
                <a:srgbClr val="FF0000"/>
              </a:solidFill>
              <a:latin typeface="+mn-ea"/>
              <a:ea typeface="+mn-ea"/>
            </a:rPr>
            <a:t>別シート：新規登録用</a:t>
          </a:r>
          <a:r>
            <a:rPr kumimoji="1" lang="en-US" altLang="ja-JP" sz="2400">
              <a:solidFill>
                <a:srgbClr val="FF0000"/>
              </a:solidFill>
              <a:latin typeface="+mn-ea"/>
              <a:ea typeface="+mn-ea"/>
            </a:rPr>
            <a:t>(</a:t>
          </a:r>
          <a:r>
            <a:rPr kumimoji="1" lang="ja-JP" altLang="en-US" sz="2400">
              <a:solidFill>
                <a:srgbClr val="FF0000"/>
              </a:solidFill>
              <a:latin typeface="+mn-ea"/>
              <a:ea typeface="+mn-ea"/>
            </a:rPr>
            <a:t>調光制御器</a:t>
          </a:r>
          <a:r>
            <a:rPr kumimoji="1" lang="en-US" altLang="ja-JP" sz="2400">
              <a:solidFill>
                <a:srgbClr val="FF0000"/>
              </a:solidFill>
              <a:latin typeface="+mn-ea"/>
              <a:ea typeface="+mn-ea"/>
            </a:rPr>
            <a:t>)</a:t>
          </a:r>
          <a:r>
            <a:rPr kumimoji="1" lang="ja-JP" altLang="en-US" sz="2400">
              <a:solidFill>
                <a:srgbClr val="FF0000"/>
              </a:solidFill>
              <a:latin typeface="+mn-ea"/>
              <a:ea typeface="+mn-ea"/>
            </a:rPr>
            <a:t>に入力してください。</a:t>
          </a:r>
          <a:endParaRPr kumimoji="1" lang="en-US" altLang="ja-JP" sz="2400">
            <a:solidFill>
              <a:srgbClr val="FF0000"/>
            </a:solidFill>
            <a:latin typeface="+mn-ea"/>
            <a:ea typeface="+mn-ea"/>
          </a:endParaRPr>
        </a:p>
      </xdr:txBody>
    </xdr:sp>
    <xdr:clientData/>
  </xdr:twoCellAnchor>
  <xdr:twoCellAnchor editAs="oneCell">
    <xdr:from>
      <xdr:col>17</xdr:col>
      <xdr:colOff>342035</xdr:colOff>
      <xdr:row>1</xdr:row>
      <xdr:rowOff>926523</xdr:rowOff>
    </xdr:from>
    <xdr:to>
      <xdr:col>21</xdr:col>
      <xdr:colOff>364575</xdr:colOff>
      <xdr:row>3</xdr:row>
      <xdr:rowOff>28307</xdr:rowOff>
    </xdr:to>
    <xdr:grpSp>
      <xdr:nvGrpSpPr>
        <xdr:cNvPr id="3" name="グループ化 2">
          <a:extLst>
            <a:ext uri="{FF2B5EF4-FFF2-40B4-BE49-F238E27FC236}">
              <a16:creationId xmlns:a16="http://schemas.microsoft.com/office/drawing/2014/main" id="{3F0CC986-8471-494A-BDFB-EA5D21511227}"/>
            </a:ext>
          </a:extLst>
        </xdr:cNvPr>
        <xdr:cNvGrpSpPr/>
      </xdr:nvGrpSpPr>
      <xdr:grpSpPr>
        <a:xfrm>
          <a:off x="40312399" y="1425575"/>
          <a:ext cx="6464903" cy="2949596"/>
          <a:chOff x="24658305" y="547689"/>
          <a:chExt cx="6656676" cy="2663597"/>
        </a:xfrm>
      </xdr:grpSpPr>
      <xdr:sp macro="" textlink="">
        <xdr:nvSpPr>
          <xdr:cNvPr id="4" name="正方形/長方形 3">
            <a:extLst>
              <a:ext uri="{FF2B5EF4-FFF2-40B4-BE49-F238E27FC236}">
                <a16:creationId xmlns:a16="http://schemas.microsoft.com/office/drawing/2014/main" id="{64EB4A1D-A672-4A42-B8E3-9531C4FFC717}"/>
              </a:ext>
            </a:extLst>
          </xdr:cNvPr>
          <xdr:cNvSpPr/>
        </xdr:nvSpPr>
        <xdr:spPr>
          <a:xfrm>
            <a:off x="24658305" y="547689"/>
            <a:ext cx="6656676" cy="266359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5" name="グループ化 4">
            <a:extLst>
              <a:ext uri="{FF2B5EF4-FFF2-40B4-BE49-F238E27FC236}">
                <a16:creationId xmlns:a16="http://schemas.microsoft.com/office/drawing/2014/main" id="{85932462-4DE3-4137-9E27-36991630009F}"/>
              </a:ext>
            </a:extLst>
          </xdr:cNvPr>
          <xdr:cNvGrpSpPr/>
        </xdr:nvGrpSpPr>
        <xdr:grpSpPr>
          <a:xfrm>
            <a:off x="25415426" y="849726"/>
            <a:ext cx="5386890" cy="514041"/>
            <a:chOff x="20801821" y="530440"/>
            <a:chExt cx="2522909" cy="313765"/>
          </a:xfrm>
        </xdr:grpSpPr>
        <xdr:sp macro="" textlink="">
          <xdr:nvSpPr>
            <xdr:cNvPr id="14" name="正方形/長方形 13">
              <a:extLst>
                <a:ext uri="{FF2B5EF4-FFF2-40B4-BE49-F238E27FC236}">
                  <a16:creationId xmlns:a16="http://schemas.microsoft.com/office/drawing/2014/main" id="{35B4DD8D-1A8D-4375-B634-1C6AEE8819C4}"/>
                </a:ext>
              </a:extLst>
            </xdr:cNvPr>
            <xdr:cNvSpPr/>
          </xdr:nvSpPr>
          <xdr:spPr>
            <a:xfrm>
              <a:off x="20801821"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5" name="正方形/長方形 14">
              <a:extLst>
                <a:ext uri="{FF2B5EF4-FFF2-40B4-BE49-F238E27FC236}">
                  <a16:creationId xmlns:a16="http://schemas.microsoft.com/office/drawing/2014/main" id="{127F2CD5-18B0-411E-A5D9-1794BE13132B}"/>
                </a:ext>
              </a:extLst>
            </xdr:cNvPr>
            <xdr:cNvSpPr/>
          </xdr:nvSpPr>
          <xdr:spPr>
            <a:xfrm>
              <a:off x="21761827" y="530440"/>
              <a:ext cx="1562903"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6" name="直線コネクタ 15">
              <a:extLst>
                <a:ext uri="{FF2B5EF4-FFF2-40B4-BE49-F238E27FC236}">
                  <a16:creationId xmlns:a16="http://schemas.microsoft.com/office/drawing/2014/main" id="{28DBA8BA-5C83-4345-9CE7-5406E7F5B21E}"/>
                </a:ext>
              </a:extLst>
            </xdr:cNvPr>
            <xdr:cNvCxnSpPr>
              <a:stCxn id="14" idx="3"/>
            </xdr:cNvCxnSpPr>
          </xdr:nvCxnSpPr>
          <xdr:spPr>
            <a:xfrm>
              <a:off x="21575711" y="687322"/>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2F3DBFA9-73B5-4C32-B620-4850A37DE064}"/>
              </a:ext>
            </a:extLst>
          </xdr:cNvPr>
          <xdr:cNvGrpSpPr/>
        </xdr:nvGrpSpPr>
        <xdr:grpSpPr>
          <a:xfrm>
            <a:off x="25407427" y="1584071"/>
            <a:ext cx="5470327" cy="514041"/>
            <a:chOff x="20809325" y="530440"/>
            <a:chExt cx="2561829" cy="313765"/>
          </a:xfrm>
        </xdr:grpSpPr>
        <xdr:sp macro="" textlink="">
          <xdr:nvSpPr>
            <xdr:cNvPr id="11" name="正方形/長方形 10">
              <a:extLst>
                <a:ext uri="{FF2B5EF4-FFF2-40B4-BE49-F238E27FC236}">
                  <a16:creationId xmlns:a16="http://schemas.microsoft.com/office/drawing/2014/main" id="{19B52900-0836-493F-8805-9030C07908F4}"/>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2" name="正方形/長方形 11">
              <a:extLst>
                <a:ext uri="{FF2B5EF4-FFF2-40B4-BE49-F238E27FC236}">
                  <a16:creationId xmlns:a16="http://schemas.microsoft.com/office/drawing/2014/main" id="{19BC002E-A74F-4D17-87C5-ABBED98C778E}"/>
                </a:ext>
              </a:extLst>
            </xdr:cNvPr>
            <xdr:cNvSpPr/>
          </xdr:nvSpPr>
          <xdr:spPr>
            <a:xfrm>
              <a:off x="21761827" y="530440"/>
              <a:ext cx="1609327"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3" name="直線コネクタ 12">
              <a:extLst>
                <a:ext uri="{FF2B5EF4-FFF2-40B4-BE49-F238E27FC236}">
                  <a16:creationId xmlns:a16="http://schemas.microsoft.com/office/drawing/2014/main" id="{3A841FA5-0E33-4D3E-8A84-1FD329A8F07D}"/>
                </a:ext>
              </a:extLst>
            </xdr:cNvPr>
            <xdr:cNvCxnSpPr>
              <a:stCxn id="11" idx="3"/>
            </xdr:cNvCxnSpPr>
          </xdr:nvCxnSpPr>
          <xdr:spPr>
            <a:xfrm>
              <a:off x="21582530" y="687323"/>
              <a:ext cx="179296"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82057EE0-C9DA-4675-99DD-35F63E47D3E6}"/>
              </a:ext>
            </a:extLst>
          </xdr:cNvPr>
          <xdr:cNvGrpSpPr/>
        </xdr:nvGrpSpPr>
        <xdr:grpSpPr>
          <a:xfrm>
            <a:off x="25407438" y="2326559"/>
            <a:ext cx="5524536" cy="513770"/>
            <a:chOff x="20809325" y="534306"/>
            <a:chExt cx="2587268" cy="315946"/>
          </a:xfrm>
        </xdr:grpSpPr>
        <xdr:sp macro="" textlink="">
          <xdr:nvSpPr>
            <xdr:cNvPr id="8" name="正方形/長方形 7">
              <a:extLst>
                <a:ext uri="{FF2B5EF4-FFF2-40B4-BE49-F238E27FC236}">
                  <a16:creationId xmlns:a16="http://schemas.microsoft.com/office/drawing/2014/main" id="{F500D83A-F1AA-4489-951B-D78863E7855D}"/>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9" name="正方形/長方形 8">
              <a:extLst>
                <a:ext uri="{FF2B5EF4-FFF2-40B4-BE49-F238E27FC236}">
                  <a16:creationId xmlns:a16="http://schemas.microsoft.com/office/drawing/2014/main" id="{255B01E8-60FC-4705-BA51-2D1CB19F8FBE}"/>
                </a:ext>
              </a:extLst>
            </xdr:cNvPr>
            <xdr:cNvSpPr/>
          </xdr:nvSpPr>
          <xdr:spPr>
            <a:xfrm>
              <a:off x="21761818" y="534306"/>
              <a:ext cx="1634775"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10" name="直線コネクタ 9">
              <a:extLst>
                <a:ext uri="{FF2B5EF4-FFF2-40B4-BE49-F238E27FC236}">
                  <a16:creationId xmlns:a16="http://schemas.microsoft.com/office/drawing/2014/main" id="{A19B5309-C193-4F0E-AB88-87E6CF979E72}"/>
                </a:ext>
              </a:extLst>
            </xdr:cNvPr>
            <xdr:cNvCxnSpPr>
              <a:stCxn id="8" idx="3"/>
            </xdr:cNvCxnSpPr>
          </xdr:nvCxnSpPr>
          <xdr:spPr>
            <a:xfrm flipV="1">
              <a:off x="21582529" y="691597"/>
              <a:ext cx="179290"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26</xdr:col>
      <xdr:colOff>84817</xdr:colOff>
      <xdr:row>1</xdr:row>
      <xdr:rowOff>285750</xdr:rowOff>
    </xdr:from>
    <xdr:to>
      <xdr:col>45</xdr:col>
      <xdr:colOff>1749136</xdr:colOff>
      <xdr:row>2</xdr:row>
      <xdr:rowOff>983743</xdr:rowOff>
    </xdr:to>
    <xdr:sp macro="" textlink="">
      <xdr:nvSpPr>
        <xdr:cNvPr id="28" name="正方形/長方形 27">
          <a:extLst>
            <a:ext uri="{FF2B5EF4-FFF2-40B4-BE49-F238E27FC236}">
              <a16:creationId xmlns:a16="http://schemas.microsoft.com/office/drawing/2014/main" id="{1F81F802-0271-4C35-8BAF-3B828C80429C}"/>
            </a:ext>
          </a:extLst>
        </xdr:cNvPr>
        <xdr:cNvSpPr/>
      </xdr:nvSpPr>
      <xdr:spPr>
        <a:xfrm>
          <a:off x="60663817" y="787977"/>
          <a:ext cx="27555001" cy="222199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申請者非公開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17319</xdr:colOff>
      <xdr:row>3</xdr:row>
      <xdr:rowOff>152399</xdr:rowOff>
    </xdr:from>
    <xdr:to>
      <xdr:col>13</xdr:col>
      <xdr:colOff>19918</xdr:colOff>
      <xdr:row>3</xdr:row>
      <xdr:rowOff>1849641</xdr:rowOff>
    </xdr:to>
    <xdr:grpSp>
      <xdr:nvGrpSpPr>
        <xdr:cNvPr id="2" name="グループ化 1">
          <a:extLst>
            <a:ext uri="{FF2B5EF4-FFF2-40B4-BE49-F238E27FC236}">
              <a16:creationId xmlns:a16="http://schemas.microsoft.com/office/drawing/2014/main" id="{E7AB8AA4-5283-49ED-970C-A9CA63ECAF3F}"/>
            </a:ext>
          </a:extLst>
        </xdr:cNvPr>
        <xdr:cNvGrpSpPr/>
      </xdr:nvGrpSpPr>
      <xdr:grpSpPr>
        <a:xfrm>
          <a:off x="24262774" y="4499263"/>
          <a:ext cx="6185189" cy="1697242"/>
          <a:chOff x="24658307" y="547689"/>
          <a:chExt cx="5691519" cy="1767472"/>
        </a:xfrm>
      </xdr:grpSpPr>
      <xdr:sp macro="" textlink="">
        <xdr:nvSpPr>
          <xdr:cNvPr id="3" name="正方形/長方形 2">
            <a:extLst>
              <a:ext uri="{FF2B5EF4-FFF2-40B4-BE49-F238E27FC236}">
                <a16:creationId xmlns:a16="http://schemas.microsoft.com/office/drawing/2014/main" id="{B1776B54-84EB-4623-8944-5E4E1808601A}"/>
              </a:ext>
            </a:extLst>
          </xdr:cNvPr>
          <xdr:cNvSpPr/>
        </xdr:nvSpPr>
        <xdr:spPr>
          <a:xfrm>
            <a:off x="24658307" y="547689"/>
            <a:ext cx="5691519" cy="17674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D960F0DF-AA61-421D-B9F3-5D943C957E6C}"/>
              </a:ext>
            </a:extLst>
          </xdr:cNvPr>
          <xdr:cNvGrpSpPr/>
        </xdr:nvGrpSpPr>
        <xdr:grpSpPr>
          <a:xfrm>
            <a:off x="25431454" y="849725"/>
            <a:ext cx="4450362" cy="514041"/>
            <a:chOff x="20809325" y="530440"/>
            <a:chExt cx="2084293" cy="313765"/>
          </a:xfrm>
        </xdr:grpSpPr>
        <xdr:sp macro="" textlink="">
          <xdr:nvSpPr>
            <xdr:cNvPr id="9" name="正方形/長方形 8">
              <a:extLst>
                <a:ext uri="{FF2B5EF4-FFF2-40B4-BE49-F238E27FC236}">
                  <a16:creationId xmlns:a16="http://schemas.microsoft.com/office/drawing/2014/main" id="{B35C7D14-15E3-4D8D-AFF5-D0466F8D300A}"/>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0" name="正方形/長方形 9">
              <a:extLst>
                <a:ext uri="{FF2B5EF4-FFF2-40B4-BE49-F238E27FC236}">
                  <a16:creationId xmlns:a16="http://schemas.microsoft.com/office/drawing/2014/main" id="{0A7442B2-74E2-4E75-9CA9-0C2462A2270C}"/>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1" name="直線コネクタ 10">
              <a:extLst>
                <a:ext uri="{FF2B5EF4-FFF2-40B4-BE49-F238E27FC236}">
                  <a16:creationId xmlns:a16="http://schemas.microsoft.com/office/drawing/2014/main" id="{B952498C-6A80-4567-9131-513E664F4FDB}"/>
                </a:ext>
              </a:extLst>
            </xdr:cNvPr>
            <xdr:cNvCxnSpPr>
              <a:stCxn id="9" idx="3"/>
              <a:endCxn id="10"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78274DA4-2E83-4079-8073-BE613AEB9B30}"/>
              </a:ext>
            </a:extLst>
          </xdr:cNvPr>
          <xdr:cNvGrpSpPr/>
        </xdr:nvGrpSpPr>
        <xdr:grpSpPr>
          <a:xfrm>
            <a:off x="25407430" y="1584070"/>
            <a:ext cx="4522420" cy="514041"/>
            <a:chOff x="20809325" y="530440"/>
            <a:chExt cx="2117911" cy="313765"/>
          </a:xfrm>
        </xdr:grpSpPr>
        <xdr:sp macro="" textlink="">
          <xdr:nvSpPr>
            <xdr:cNvPr id="6" name="正方形/長方形 5">
              <a:extLst>
                <a:ext uri="{FF2B5EF4-FFF2-40B4-BE49-F238E27FC236}">
                  <a16:creationId xmlns:a16="http://schemas.microsoft.com/office/drawing/2014/main" id="{BD6556B9-39B8-4345-8525-C29427A2BDA1}"/>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7" name="正方形/長方形 6">
              <a:extLst>
                <a:ext uri="{FF2B5EF4-FFF2-40B4-BE49-F238E27FC236}">
                  <a16:creationId xmlns:a16="http://schemas.microsoft.com/office/drawing/2014/main" id="{D6FDA504-30A5-4F40-98BE-FD615D06F3BB}"/>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8" name="直線コネクタ 7">
              <a:extLst>
                <a:ext uri="{FF2B5EF4-FFF2-40B4-BE49-F238E27FC236}">
                  <a16:creationId xmlns:a16="http://schemas.microsoft.com/office/drawing/2014/main" id="{0381F1E2-AF98-4F79-983C-8404570F5CDE}"/>
                </a:ext>
              </a:extLst>
            </xdr:cNvPr>
            <xdr:cNvCxnSpPr>
              <a:stCxn id="6" idx="3"/>
              <a:endCxn id="7"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173181</xdr:colOff>
      <xdr:row>1</xdr:row>
      <xdr:rowOff>141721</xdr:rowOff>
    </xdr:from>
    <xdr:to>
      <xdr:col>9</xdr:col>
      <xdr:colOff>1939636</xdr:colOff>
      <xdr:row>3</xdr:row>
      <xdr:rowOff>1102919</xdr:rowOff>
    </xdr:to>
    <xdr:sp macro="" textlink="">
      <xdr:nvSpPr>
        <xdr:cNvPr id="31" name="正方形/長方形 30">
          <a:extLst>
            <a:ext uri="{FF2B5EF4-FFF2-40B4-BE49-F238E27FC236}">
              <a16:creationId xmlns:a16="http://schemas.microsoft.com/office/drawing/2014/main" id="{2E788F14-0764-45B9-B9B7-F54177E5862D}"/>
            </a:ext>
          </a:extLst>
        </xdr:cNvPr>
        <xdr:cNvSpPr/>
      </xdr:nvSpPr>
      <xdr:spPr>
        <a:xfrm>
          <a:off x="16382999" y="643948"/>
          <a:ext cx="6909955" cy="400919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rgbClr val="FF0000"/>
              </a:solidFill>
            </a:rPr>
            <a:t>本シートでは、制御機能付き</a:t>
          </a:r>
          <a:r>
            <a:rPr kumimoji="1" lang="en-US" altLang="ja-JP" sz="2400">
              <a:solidFill>
                <a:srgbClr val="FF0000"/>
              </a:solidFill>
            </a:rPr>
            <a:t>LED</a:t>
          </a:r>
          <a:r>
            <a:rPr kumimoji="1" lang="ja-JP" altLang="en-US" sz="2400">
              <a:solidFill>
                <a:srgbClr val="FF0000"/>
              </a:solidFill>
            </a:rPr>
            <a:t>照明器具のうち、</a:t>
          </a:r>
          <a:endParaRPr kumimoji="1" lang="en-US" altLang="ja-JP" sz="2400">
            <a:solidFill>
              <a:srgbClr val="FF0000"/>
            </a:solidFill>
          </a:endParaRPr>
        </a:p>
        <a:p>
          <a:pPr algn="l"/>
          <a:r>
            <a:rPr kumimoji="1" lang="ja-JP" altLang="en-US" sz="2400" b="1">
              <a:solidFill>
                <a:srgbClr val="FF0000"/>
              </a:solidFill>
            </a:rPr>
            <a:t>調光制御器について入力</a:t>
          </a:r>
          <a:r>
            <a:rPr kumimoji="1" lang="ja-JP" altLang="en-US" sz="2400">
              <a:solidFill>
                <a:srgbClr val="FF0000"/>
              </a:solidFill>
            </a:rPr>
            <a:t>してください。</a:t>
          </a:r>
          <a:endParaRPr kumimoji="1" lang="en-US" altLang="ja-JP" sz="2400">
            <a:solidFill>
              <a:srgbClr val="FF0000"/>
            </a:solidFill>
          </a:endParaRPr>
        </a:p>
        <a:p>
          <a:pPr algn="l"/>
          <a:endParaRPr kumimoji="1" lang="en-US" altLang="ja-JP" sz="2400">
            <a:solidFill>
              <a:srgbClr val="FF0000"/>
            </a:solidFill>
          </a:endParaRPr>
        </a:p>
        <a:p>
          <a:pPr algn="l"/>
          <a:r>
            <a:rPr kumimoji="1" lang="ja-JP" altLang="en-US" sz="2400">
              <a:solidFill>
                <a:srgbClr val="FF0000"/>
              </a:solidFill>
            </a:rPr>
            <a:t>調光照明器具については、</a:t>
          </a:r>
          <a:endParaRPr kumimoji="1" lang="en-US" altLang="ja-JP" sz="2400">
            <a:solidFill>
              <a:srgbClr val="FF0000"/>
            </a:solidFill>
          </a:endParaRPr>
        </a:p>
        <a:p>
          <a:pPr algn="l"/>
          <a:r>
            <a:rPr kumimoji="1" lang="ja-JP" altLang="en-US" sz="2400">
              <a:solidFill>
                <a:srgbClr val="FF0000"/>
              </a:solidFill>
            </a:rPr>
            <a:t>別シート：新規登録用</a:t>
          </a:r>
          <a:r>
            <a:rPr kumimoji="1" lang="en-US" altLang="ja-JP" sz="2400">
              <a:solidFill>
                <a:srgbClr val="FF0000"/>
              </a:solidFill>
            </a:rPr>
            <a:t>(</a:t>
          </a:r>
          <a:r>
            <a:rPr kumimoji="1" lang="ja-JP" altLang="en-US" sz="2400">
              <a:solidFill>
                <a:srgbClr val="FF0000"/>
              </a:solidFill>
            </a:rPr>
            <a:t>照明器具</a:t>
          </a:r>
          <a:r>
            <a:rPr kumimoji="1" lang="en-US" altLang="ja-JP" sz="2400">
              <a:solidFill>
                <a:srgbClr val="FF0000"/>
              </a:solidFill>
            </a:rPr>
            <a:t>)</a:t>
          </a:r>
          <a:r>
            <a:rPr kumimoji="1" lang="ja-JP" altLang="en-US" sz="2400">
              <a:solidFill>
                <a:srgbClr val="FF0000"/>
              </a:solidFill>
            </a:rPr>
            <a:t>に入力してください。</a:t>
          </a:r>
          <a:endParaRPr kumimoji="1" lang="en-US" altLang="ja-JP" sz="2400">
            <a:solidFill>
              <a:srgbClr val="FF0000"/>
            </a:solidFill>
          </a:endParaRPr>
        </a:p>
      </xdr:txBody>
    </xdr:sp>
    <xdr:clientData/>
  </xdr:twoCellAnchor>
  <xdr:twoCellAnchor>
    <xdr:from>
      <xdr:col>15</xdr:col>
      <xdr:colOff>779319</xdr:colOff>
      <xdr:row>1</xdr:row>
      <xdr:rowOff>927759</xdr:rowOff>
    </xdr:from>
    <xdr:to>
      <xdr:col>23</xdr:col>
      <xdr:colOff>675409</xdr:colOff>
      <xdr:row>3</xdr:row>
      <xdr:rowOff>98577</xdr:rowOff>
    </xdr:to>
    <xdr:sp macro="" textlink="">
      <xdr:nvSpPr>
        <xdr:cNvPr id="13" name="正方形/長方形 12">
          <a:extLst>
            <a:ext uri="{FF2B5EF4-FFF2-40B4-BE49-F238E27FC236}">
              <a16:creationId xmlns:a16="http://schemas.microsoft.com/office/drawing/2014/main" id="{8A14A97A-1CBE-4FC9-8FF8-B1C675D95E28}"/>
            </a:ext>
          </a:extLst>
        </xdr:cNvPr>
        <xdr:cNvSpPr/>
      </xdr:nvSpPr>
      <xdr:spPr>
        <a:xfrm>
          <a:off x="36437455" y="1429986"/>
          <a:ext cx="9871363" cy="221881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申請者非公開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19041</xdr:colOff>
      <xdr:row>0</xdr:row>
      <xdr:rowOff>38100</xdr:rowOff>
    </xdr:from>
    <xdr:to>
      <xdr:col>3</xdr:col>
      <xdr:colOff>271457</xdr:colOff>
      <xdr:row>2</xdr:row>
      <xdr:rowOff>118533</xdr:rowOff>
    </xdr:to>
    <xdr:sp macro="" textlink="">
      <xdr:nvSpPr>
        <xdr:cNvPr id="4" name="角丸四角形 6">
          <a:extLst>
            <a:ext uri="{FF2B5EF4-FFF2-40B4-BE49-F238E27FC236}">
              <a16:creationId xmlns:a16="http://schemas.microsoft.com/office/drawing/2014/main" id="{91F8810D-1013-420B-AA57-A8A2FD1FEC4F}"/>
            </a:ext>
          </a:extLst>
        </xdr:cNvPr>
        <xdr:cNvSpPr/>
      </xdr:nvSpPr>
      <xdr:spPr>
        <a:xfrm>
          <a:off x="38082" y="38100"/>
          <a:ext cx="3533782" cy="42333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制御機能付き</a:t>
          </a:r>
          <a:r>
            <a:rPr kumimoji="1" lang="en-US" altLang="ja-JP" sz="1400" b="1"/>
            <a:t>LED</a:t>
          </a:r>
          <a:r>
            <a:rPr kumimoji="1" lang="ja-JP" altLang="en-US" sz="1400" b="1"/>
            <a:t>照明器具／基準値</a:t>
          </a:r>
        </a:p>
      </xdr:txBody>
    </xdr:sp>
    <xdr:clientData/>
  </xdr:twoCellAnchor>
  <xdr:twoCellAnchor editAs="oneCell">
    <xdr:from>
      <xdr:col>0</xdr:col>
      <xdr:colOff>45720</xdr:colOff>
      <xdr:row>3</xdr:row>
      <xdr:rowOff>50995</xdr:rowOff>
    </xdr:from>
    <xdr:to>
      <xdr:col>5</xdr:col>
      <xdr:colOff>572505</xdr:colOff>
      <xdr:row>51</xdr:row>
      <xdr:rowOff>14946</xdr:rowOff>
    </xdr:to>
    <xdr:pic>
      <xdr:nvPicPr>
        <xdr:cNvPr id="6" name="図 5">
          <a:extLst>
            <a:ext uri="{FF2B5EF4-FFF2-40B4-BE49-F238E27FC236}">
              <a16:creationId xmlns:a16="http://schemas.microsoft.com/office/drawing/2014/main" id="{5AAF4687-7779-6299-1602-2336387EA938}"/>
            </a:ext>
          </a:extLst>
        </xdr:cNvPr>
        <xdr:cNvPicPr>
          <a:picLocks noChangeAspect="1"/>
        </xdr:cNvPicPr>
      </xdr:nvPicPr>
      <xdr:blipFill>
        <a:blip xmlns:r="http://schemas.openxmlformats.org/officeDocument/2006/relationships" r:embed="rId1"/>
        <a:stretch>
          <a:fillRect/>
        </a:stretch>
      </xdr:blipFill>
      <xdr:spPr>
        <a:xfrm>
          <a:off x="91440" y="556553"/>
          <a:ext cx="6175089" cy="81407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526676</xdr:colOff>
      <xdr:row>7</xdr:row>
      <xdr:rowOff>168087</xdr:rowOff>
    </xdr:from>
    <xdr:to>
      <xdr:col>9</xdr:col>
      <xdr:colOff>98785</xdr:colOff>
      <xdr:row>14</xdr:row>
      <xdr:rowOff>43404</xdr:rowOff>
    </xdr:to>
    <xdr:sp macro="" textlink="">
      <xdr:nvSpPr>
        <xdr:cNvPr id="2" name="吹き出し: 角を丸めた四角形 1">
          <a:extLst>
            <a:ext uri="{FF2B5EF4-FFF2-40B4-BE49-F238E27FC236}">
              <a16:creationId xmlns:a16="http://schemas.microsoft.com/office/drawing/2014/main" id="{5007D387-16BE-44CE-8495-E7FB08475AC3}"/>
            </a:ext>
          </a:extLst>
        </xdr:cNvPr>
        <xdr:cNvSpPr/>
      </xdr:nvSpPr>
      <xdr:spPr>
        <a:xfrm>
          <a:off x="7888941" y="2117911"/>
          <a:ext cx="3886373" cy="1601022"/>
        </a:xfrm>
        <a:prstGeom prst="wedgeRoundRectCallout">
          <a:avLst>
            <a:gd name="adj1" fmla="val -105234"/>
            <a:gd name="adj2" fmla="val 4331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u="none">
              <a:solidFill>
                <a:srgbClr val="000000"/>
              </a:solidFill>
              <a:latin typeface="+mn-ea"/>
              <a:ea typeface="+mn-ea"/>
            </a:rPr>
            <a:t>GX</a:t>
          </a:r>
          <a:r>
            <a:rPr kumimoji="1" lang="ja-JP" altLang="en-US" sz="1400" b="0" u="none">
              <a:solidFill>
                <a:srgbClr val="000000"/>
              </a:solidFill>
              <a:latin typeface="+mn-ea"/>
              <a:ea typeface="+mn-ea"/>
            </a:rPr>
            <a:t>要件にかかわる書類を提出する場合は、</a:t>
          </a:r>
          <a:endParaRPr kumimoji="1" lang="en-US" altLang="ja-JP" sz="1400" b="0" u="none">
            <a:solidFill>
              <a:srgbClr val="000000"/>
            </a:solidFill>
            <a:latin typeface="+mn-ea"/>
            <a:ea typeface="+mn-ea"/>
          </a:endParaRPr>
        </a:p>
        <a:p>
          <a:pPr algn="l"/>
          <a:r>
            <a:rPr kumimoji="1" lang="ja-JP" altLang="en-US" sz="1400" b="1" u="none">
              <a:solidFill>
                <a:srgbClr val="FF0000"/>
              </a:solidFill>
              <a:latin typeface="+mn-ea"/>
              <a:ea typeface="+mn-ea"/>
            </a:rPr>
            <a:t>該当の書類名を追記</a:t>
          </a:r>
          <a:r>
            <a:rPr kumimoji="1" lang="ja-JP" altLang="en-US" sz="1400" b="0" u="none">
              <a:solidFill>
                <a:srgbClr val="000000"/>
              </a:solidFill>
              <a:latin typeface="+mn-ea"/>
              <a:ea typeface="+mn-ea"/>
            </a:rPr>
            <a:t>して下さい。</a:t>
          </a:r>
          <a:endParaRPr kumimoji="1" lang="en-US" altLang="ja-JP" sz="1400" b="0" u="none">
            <a:solidFill>
              <a:srgbClr val="000000"/>
            </a:solidFill>
            <a:latin typeface="+mn-ea"/>
            <a:ea typeface="+mn-ea"/>
          </a:endParaRPr>
        </a:p>
        <a:p>
          <a:pPr algn="l"/>
          <a:r>
            <a:rPr kumimoji="1" lang="ja-JP" altLang="en-US" sz="1400" b="0" u="none">
              <a:solidFill>
                <a:srgbClr val="000000"/>
              </a:solidFill>
              <a:latin typeface="+mn-ea"/>
              <a:ea typeface="+mn-ea"/>
            </a:rPr>
            <a:t>また、提出予定の場合は</a:t>
          </a:r>
          <a:r>
            <a:rPr kumimoji="1" lang="ja-JP" altLang="en-US" sz="1400" b="1" u="none">
              <a:solidFill>
                <a:srgbClr val="FF0000"/>
              </a:solidFill>
              <a:latin typeface="+mn-ea"/>
              <a:ea typeface="+mn-ea"/>
            </a:rPr>
            <a:t>提出予定日を記載</a:t>
          </a:r>
          <a:r>
            <a:rPr kumimoji="1" lang="ja-JP" altLang="en-US" sz="1400" b="0" u="none">
              <a:solidFill>
                <a:srgbClr val="000000"/>
              </a:solidFill>
              <a:latin typeface="+mn-ea"/>
              <a:ea typeface="+mn-ea"/>
            </a:rPr>
            <a:t>してください。</a:t>
          </a:r>
          <a:endParaRPr kumimoji="1" lang="en-US" altLang="ja-JP" sz="1400" b="0" u="none">
            <a:solidFill>
              <a:srgbClr val="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0</xdr:rowOff>
    </xdr:from>
    <xdr:to>
      <xdr:col>8</xdr:col>
      <xdr:colOff>0</xdr:colOff>
      <xdr:row>10</xdr:row>
      <xdr:rowOff>177165</xdr:rowOff>
    </xdr:to>
    <xdr:sp macro="" textlink="">
      <xdr:nvSpPr>
        <xdr:cNvPr id="3" name="正方形/長方形 2">
          <a:extLst>
            <a:ext uri="{FF2B5EF4-FFF2-40B4-BE49-F238E27FC236}">
              <a16:creationId xmlns:a16="http://schemas.microsoft.com/office/drawing/2014/main" id="{0BE35BB3-8734-4F88-B13B-B39AC5F1CB26}"/>
            </a:ext>
          </a:extLst>
        </xdr:cNvPr>
        <xdr:cNvSpPr/>
      </xdr:nvSpPr>
      <xdr:spPr>
        <a:xfrm>
          <a:off x="0" y="1851660"/>
          <a:ext cx="10759440" cy="58864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w="9525" cmpd="sng">
          <a:noFill/>
        </a:ln>
      </a:spPr>
      <a:bodyPr vertOverflow="clip" horzOverflow="clip" wrap="square" rtlCol="0" anchor="ctr"/>
      <a:lstStyle>
        <a:defPPr algn="r">
          <a:defRPr kumimoji="1" sz="1400">
            <a:solidFill>
              <a:sysClr val="windowText" lastClr="00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st-kataban@sii.or.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9DB6-E7E5-4BEA-ABD0-FF235138585A}">
  <sheetPr>
    <tabColor theme="4"/>
    <pageSetUpPr fitToPage="1"/>
  </sheetPr>
  <dimension ref="A1:AU61"/>
  <sheetViews>
    <sheetView tabSelected="1" view="pageBreakPreview" zoomScale="55" zoomScaleNormal="55" zoomScaleSheetLayoutView="55" workbookViewId="0">
      <selection sqref="A1:B1"/>
    </sheetView>
  </sheetViews>
  <sheetFormatPr defaultColWidth="9" defaultRowHeight="16" outlineLevelCol="1" x14ac:dyDescent="0.2"/>
  <cols>
    <col min="1" max="1" width="13.08984375" style="5" customWidth="1"/>
    <col min="2" max="2" width="37.36328125" style="10" customWidth="1"/>
    <col min="3" max="3" width="37.36328125" style="102" customWidth="1"/>
    <col min="4" max="5" width="37.36328125" style="10" customWidth="1"/>
    <col min="6" max="6" width="46.81640625" style="102" customWidth="1"/>
    <col min="7" max="10" width="46.6328125" style="102" customWidth="1"/>
    <col min="11" max="11" width="31.08984375" style="102" hidden="1" customWidth="1"/>
    <col min="12" max="12" width="45.36328125" style="102" bestFit="1" customWidth="1"/>
    <col min="13" max="13" width="39.08984375" style="102" customWidth="1"/>
    <col min="14" max="14" width="28.90625" style="10" bestFit="1" customWidth="1"/>
    <col min="15" max="15" width="25" style="10" customWidth="1"/>
    <col min="16" max="16" width="18.36328125" style="10" customWidth="1"/>
    <col min="17" max="17" width="19.36328125" style="103" customWidth="1"/>
    <col min="18" max="18" width="28.90625" style="105" customWidth="1"/>
    <col min="19" max="21" width="21.08984375" style="10" customWidth="1"/>
    <col min="22" max="22" width="70.6328125" style="10" customWidth="1"/>
    <col min="23" max="23" width="49.08984375" style="10" customWidth="1"/>
    <col min="24" max="24" width="20.453125" style="10" hidden="1" customWidth="1" outlineLevel="1"/>
    <col min="25" max="25" width="26.6328125" style="10" hidden="1" customWidth="1" outlineLevel="1"/>
    <col min="26" max="26" width="17.81640625" style="10" hidden="1" customWidth="1" outlineLevel="1"/>
    <col min="27" max="28" width="14.6328125" style="10" hidden="1" customWidth="1" outlineLevel="1"/>
    <col min="29" max="29" width="33.453125" style="10" hidden="1" customWidth="1" outlineLevel="1"/>
    <col min="30" max="38" width="15" style="10" hidden="1" customWidth="1" outlineLevel="1"/>
    <col min="39" max="40" width="30.90625" style="10" hidden="1" customWidth="1" outlineLevel="1"/>
    <col min="41" max="41" width="23.90625" style="10" hidden="1" customWidth="1" outlineLevel="1"/>
    <col min="42" max="42" width="31.08984375" style="10" hidden="1" customWidth="1" outlineLevel="1"/>
    <col min="43" max="43" width="22.90625" style="10" hidden="1" customWidth="1" outlineLevel="1"/>
    <col min="44" max="44" width="27.90625" style="10" hidden="1" customWidth="1" outlineLevel="1"/>
    <col min="45" max="45" width="9" style="10" hidden="1" customWidth="1" outlineLevel="1"/>
    <col min="46" max="46" width="25.453125" style="10" hidden="1" customWidth="1" outlineLevel="1"/>
    <col min="47" max="47" width="9" style="10" collapsed="1"/>
    <col min="48" max="16384" width="9" style="10"/>
  </cols>
  <sheetData>
    <row r="1" spans="1:46" ht="40.4" customHeight="1" x14ac:dyDescent="0.2">
      <c r="A1" s="241" t="s">
        <v>199</v>
      </c>
      <c r="B1" s="242"/>
      <c r="C1" s="251" t="s">
        <v>207</v>
      </c>
      <c r="D1" s="251"/>
      <c r="E1" s="251"/>
      <c r="F1" s="252" t="s">
        <v>205</v>
      </c>
      <c r="G1" s="253"/>
      <c r="H1" s="107"/>
      <c r="I1" s="107"/>
      <c r="L1" s="233" t="s">
        <v>35</v>
      </c>
      <c r="M1" s="233"/>
      <c r="N1" s="233"/>
      <c r="O1" s="233"/>
      <c r="R1" s="104"/>
      <c r="W1" s="13"/>
      <c r="X1" s="13"/>
      <c r="Y1" s="13"/>
      <c r="Z1" s="13"/>
      <c r="AF1" s="119"/>
      <c r="AG1" s="119"/>
      <c r="AH1" s="119"/>
      <c r="AI1" s="109"/>
      <c r="AJ1" s="109"/>
      <c r="AK1" s="109"/>
      <c r="AL1" s="109"/>
      <c r="AQ1" s="115"/>
      <c r="AR1" s="118"/>
      <c r="AS1" s="118"/>
      <c r="AT1" s="119"/>
    </row>
    <row r="2" spans="1:46" ht="151.5" customHeight="1" x14ac:dyDescent="0.2">
      <c r="A2" s="235" t="s">
        <v>28</v>
      </c>
      <c r="B2" s="236"/>
      <c r="C2" s="237" t="s">
        <v>99</v>
      </c>
      <c r="D2" s="238"/>
      <c r="E2" s="33" t="s">
        <v>29</v>
      </c>
      <c r="F2" s="239" t="s">
        <v>79</v>
      </c>
      <c r="G2" s="240"/>
      <c r="H2" s="108"/>
      <c r="I2" s="108"/>
      <c r="L2" s="34" t="s">
        <v>36</v>
      </c>
      <c r="M2" s="234" t="s">
        <v>86</v>
      </c>
      <c r="N2" s="234"/>
      <c r="O2" s="234"/>
      <c r="W2" s="13"/>
      <c r="X2" s="13"/>
      <c r="Y2" s="13"/>
      <c r="Z2" s="13"/>
    </row>
    <row r="3" spans="1:46" ht="151.5" customHeight="1" x14ac:dyDescent="0.2">
      <c r="A3" s="243" t="s">
        <v>201</v>
      </c>
      <c r="B3" s="244"/>
      <c r="C3" s="245" t="s">
        <v>204</v>
      </c>
      <c r="D3" s="246"/>
      <c r="E3" s="247"/>
      <c r="F3" s="35" t="s">
        <v>30</v>
      </c>
      <c r="G3" s="150" t="s">
        <v>144</v>
      </c>
      <c r="H3" s="132"/>
      <c r="I3" s="132"/>
      <c r="L3" s="34" t="s">
        <v>37</v>
      </c>
      <c r="M3" s="234" t="s">
        <v>176</v>
      </c>
      <c r="N3" s="234"/>
      <c r="O3" s="234"/>
      <c r="W3" s="13"/>
      <c r="X3" s="13"/>
      <c r="Y3" s="13"/>
      <c r="Z3" s="13"/>
    </row>
    <row r="4" spans="1:46" ht="151.5" customHeight="1" x14ac:dyDescent="0.2">
      <c r="A4" s="248" t="s">
        <v>202</v>
      </c>
      <c r="B4" s="249"/>
      <c r="C4" s="249"/>
      <c r="D4" s="249"/>
      <c r="E4" s="250"/>
      <c r="F4" s="36" t="s">
        <v>31</v>
      </c>
      <c r="G4" s="37">
        <f>COUNTIF($B$12:$B$61,$A$1)</f>
        <v>0</v>
      </c>
      <c r="H4" s="106"/>
      <c r="I4" s="106"/>
      <c r="L4" s="38" t="s">
        <v>39</v>
      </c>
      <c r="M4" s="234" t="s">
        <v>40</v>
      </c>
      <c r="N4" s="234"/>
      <c r="O4" s="234"/>
      <c r="W4" s="13"/>
      <c r="X4" s="13"/>
      <c r="Y4" s="13"/>
      <c r="Z4" s="13"/>
      <c r="AO4" s="283" t="s">
        <v>118</v>
      </c>
      <c r="AP4" s="284"/>
      <c r="AQ4" s="284"/>
      <c r="AR4" s="284"/>
      <c r="AS4" s="284"/>
      <c r="AT4" s="284"/>
    </row>
    <row r="5" spans="1:46" ht="29.25" customHeight="1" thickBot="1" x14ac:dyDescent="0.25">
      <c r="A5" s="2"/>
      <c r="B5" s="3"/>
      <c r="C5" s="3"/>
      <c r="D5" s="3"/>
      <c r="E5" s="3"/>
      <c r="F5" s="4"/>
      <c r="G5" s="4"/>
      <c r="H5" s="4"/>
      <c r="I5" s="4"/>
      <c r="J5" s="4"/>
      <c r="K5" s="4"/>
      <c r="L5" s="4"/>
      <c r="M5" s="4"/>
      <c r="N5" s="39"/>
      <c r="O5" s="39"/>
      <c r="W5" s="13"/>
      <c r="X5" s="13"/>
      <c r="Y5" s="13"/>
      <c r="Z5" s="13"/>
      <c r="AI5" s="161" t="s">
        <v>149</v>
      </c>
      <c r="AO5" s="284"/>
      <c r="AP5" s="284"/>
      <c r="AQ5" s="284"/>
      <c r="AR5" s="284"/>
      <c r="AS5" s="284"/>
      <c r="AT5" s="284"/>
    </row>
    <row r="6" spans="1:46" s="15" customFormat="1" ht="40.4" customHeight="1" thickBot="1" x14ac:dyDescent="0.25">
      <c r="A6" s="40" t="s">
        <v>1</v>
      </c>
      <c r="B6" s="41">
        <f>COLUMN()-1</f>
        <v>1</v>
      </c>
      <c r="C6" s="42">
        <f>COLUMN()-1</f>
        <v>2</v>
      </c>
      <c r="D6" s="42">
        <f t="shared" ref="D6:J6" si="0">COLUMN()-1</f>
        <v>3</v>
      </c>
      <c r="E6" s="43">
        <f t="shared" si="0"/>
        <v>4</v>
      </c>
      <c r="F6" s="42">
        <f t="shared" si="0"/>
        <v>5</v>
      </c>
      <c r="G6" s="42">
        <f t="shared" si="0"/>
        <v>6</v>
      </c>
      <c r="H6" s="42">
        <f t="shared" si="0"/>
        <v>7</v>
      </c>
      <c r="I6" s="42">
        <f t="shared" si="0"/>
        <v>8</v>
      </c>
      <c r="J6" s="42">
        <f t="shared" si="0"/>
        <v>9</v>
      </c>
      <c r="K6" s="210" t="s">
        <v>186</v>
      </c>
      <c r="L6" s="43">
        <f>COLUMN()-2</f>
        <v>10</v>
      </c>
      <c r="M6" s="43">
        <f t="shared" ref="M6:W6" si="1">COLUMN()-2</f>
        <v>11</v>
      </c>
      <c r="N6" s="44">
        <f t="shared" si="1"/>
        <v>12</v>
      </c>
      <c r="O6" s="45">
        <f t="shared" si="1"/>
        <v>13</v>
      </c>
      <c r="P6" s="44">
        <f t="shared" si="1"/>
        <v>14</v>
      </c>
      <c r="Q6" s="42">
        <f t="shared" si="1"/>
        <v>15</v>
      </c>
      <c r="R6" s="43">
        <f t="shared" si="1"/>
        <v>16</v>
      </c>
      <c r="S6" s="44">
        <f t="shared" si="1"/>
        <v>17</v>
      </c>
      <c r="T6" s="45">
        <f t="shared" si="1"/>
        <v>18</v>
      </c>
      <c r="U6" s="46">
        <f t="shared" si="1"/>
        <v>19</v>
      </c>
      <c r="V6" s="43">
        <f t="shared" si="1"/>
        <v>20</v>
      </c>
      <c r="W6" s="47">
        <f t="shared" si="1"/>
        <v>21</v>
      </c>
      <c r="X6" s="156"/>
      <c r="AI6" s="15">
        <f>IF(AND($G$4&gt;0,OR($C$2="",$F$2="",$G$3="",$C$3="")),1,0)</f>
        <v>0</v>
      </c>
      <c r="AO6" s="284"/>
      <c r="AP6" s="284"/>
      <c r="AQ6" s="284"/>
      <c r="AR6" s="284"/>
      <c r="AS6" s="284"/>
      <c r="AT6" s="284"/>
    </row>
    <row r="7" spans="1:46" s="15" customFormat="1" ht="40.4" customHeight="1" thickBot="1" x14ac:dyDescent="0.25">
      <c r="A7" s="48" t="s">
        <v>24</v>
      </c>
      <c r="B7" s="49" t="s">
        <v>20</v>
      </c>
      <c r="C7" s="49" t="s">
        <v>20</v>
      </c>
      <c r="D7" s="49" t="s">
        <v>20</v>
      </c>
      <c r="E7" s="50" t="s">
        <v>33</v>
      </c>
      <c r="F7" s="49" t="s">
        <v>20</v>
      </c>
      <c r="G7" s="49" t="s">
        <v>20</v>
      </c>
      <c r="H7" s="49" t="s">
        <v>20</v>
      </c>
      <c r="I7" s="49" t="s">
        <v>20</v>
      </c>
      <c r="J7" s="49" t="s">
        <v>20</v>
      </c>
      <c r="K7" s="60" t="s">
        <v>187</v>
      </c>
      <c r="L7" s="50" t="s">
        <v>33</v>
      </c>
      <c r="M7" s="50" t="s">
        <v>33</v>
      </c>
      <c r="N7" s="50" t="s">
        <v>33</v>
      </c>
      <c r="O7" s="51" t="s">
        <v>33</v>
      </c>
      <c r="P7" s="50" t="s">
        <v>33</v>
      </c>
      <c r="Q7" s="49" t="s">
        <v>20</v>
      </c>
      <c r="R7" s="50" t="s">
        <v>33</v>
      </c>
      <c r="S7" s="50" t="s">
        <v>33</v>
      </c>
      <c r="T7" s="50" t="s">
        <v>33</v>
      </c>
      <c r="U7" s="50" t="s">
        <v>33</v>
      </c>
      <c r="V7" s="50" t="s">
        <v>33</v>
      </c>
      <c r="W7" s="52" t="s">
        <v>33</v>
      </c>
      <c r="X7" s="156"/>
      <c r="AA7" s="16"/>
      <c r="AB7" s="16"/>
      <c r="AH7" s="10"/>
      <c r="AI7" s="285" t="s">
        <v>65</v>
      </c>
      <c r="AJ7" s="286"/>
      <c r="AK7" s="286"/>
      <c r="AL7" s="287"/>
    </row>
    <row r="8" spans="1:46" s="15" customFormat="1" ht="40.4" customHeight="1" thickBot="1" x14ac:dyDescent="0.25">
      <c r="A8" s="53" t="s">
        <v>25</v>
      </c>
      <c r="B8" s="54" t="s">
        <v>21</v>
      </c>
      <c r="C8" s="55" t="s">
        <v>22</v>
      </c>
      <c r="D8" s="56" t="s">
        <v>21</v>
      </c>
      <c r="E8" s="56" t="s">
        <v>21</v>
      </c>
      <c r="F8" s="55" t="s">
        <v>22</v>
      </c>
      <c r="G8" s="55" t="s">
        <v>124</v>
      </c>
      <c r="H8" s="273" t="s">
        <v>124</v>
      </c>
      <c r="I8" s="274"/>
      <c r="J8" s="275"/>
      <c r="K8" s="54" t="s">
        <v>21</v>
      </c>
      <c r="L8" s="54" t="s">
        <v>21</v>
      </c>
      <c r="M8" s="55" t="s">
        <v>124</v>
      </c>
      <c r="N8" s="54" t="s">
        <v>21</v>
      </c>
      <c r="O8" s="57" t="s">
        <v>21</v>
      </c>
      <c r="P8" s="55" t="s">
        <v>22</v>
      </c>
      <c r="Q8" s="55" t="s">
        <v>22</v>
      </c>
      <c r="R8" s="55" t="s">
        <v>22</v>
      </c>
      <c r="S8" s="54" t="s">
        <v>21</v>
      </c>
      <c r="T8" s="216" t="s">
        <v>34</v>
      </c>
      <c r="U8" s="58" t="s">
        <v>34</v>
      </c>
      <c r="V8" s="55" t="s">
        <v>124</v>
      </c>
      <c r="W8" s="59" t="s">
        <v>34</v>
      </c>
      <c r="X8" s="157"/>
      <c r="Y8" s="158"/>
      <c r="Z8" s="227"/>
      <c r="AH8" s="10"/>
      <c r="AI8" s="124">
        <f>SUM(AI6,AI12:AI61)</f>
        <v>1</v>
      </c>
      <c r="AJ8" s="124">
        <f>IF(COUNTIF(AJ12:AK61,"&gt;=2"),2,0)</f>
        <v>2</v>
      </c>
      <c r="AK8" s="182"/>
      <c r="AL8" s="124">
        <f>SUM(AL12:AL61)</f>
        <v>1</v>
      </c>
    </row>
    <row r="9" spans="1:46" ht="38.25" customHeight="1" x14ac:dyDescent="0.2">
      <c r="A9" s="276" t="s">
        <v>26</v>
      </c>
      <c r="B9" s="278" t="s">
        <v>23</v>
      </c>
      <c r="C9" s="278" t="s">
        <v>5</v>
      </c>
      <c r="D9" s="278" t="s">
        <v>178</v>
      </c>
      <c r="E9" s="279" t="s">
        <v>27</v>
      </c>
      <c r="F9" s="278" t="s">
        <v>6</v>
      </c>
      <c r="G9" s="281" t="s">
        <v>119</v>
      </c>
      <c r="H9" s="282" t="s">
        <v>103</v>
      </c>
      <c r="I9" s="282"/>
      <c r="J9" s="282"/>
      <c r="K9" s="254" t="s">
        <v>110</v>
      </c>
      <c r="L9" s="266" t="s">
        <v>51</v>
      </c>
      <c r="M9" s="267"/>
      <c r="N9" s="268" t="s">
        <v>7</v>
      </c>
      <c r="O9" s="76" t="s">
        <v>49</v>
      </c>
      <c r="P9" s="268" t="s">
        <v>8</v>
      </c>
      <c r="Q9" s="288" t="s">
        <v>121</v>
      </c>
      <c r="R9" s="289" t="s">
        <v>175</v>
      </c>
      <c r="S9" s="264" t="s">
        <v>122</v>
      </c>
      <c r="T9" s="262" t="s">
        <v>193</v>
      </c>
      <c r="U9" s="256" t="s">
        <v>123</v>
      </c>
      <c r="V9" s="258" t="s">
        <v>68</v>
      </c>
      <c r="W9" s="295" t="s">
        <v>9</v>
      </c>
      <c r="X9" s="291" t="s">
        <v>148</v>
      </c>
      <c r="Y9" s="291" t="s">
        <v>147</v>
      </c>
      <c r="Z9" s="271" t="s">
        <v>203</v>
      </c>
      <c r="AA9" s="293" t="s">
        <v>3</v>
      </c>
      <c r="AB9" s="294"/>
      <c r="AC9" s="294"/>
      <c r="AD9" s="270" t="s">
        <v>167</v>
      </c>
      <c r="AE9" s="269"/>
      <c r="AF9" s="269"/>
      <c r="AG9" s="269"/>
      <c r="AH9" s="269"/>
      <c r="AI9" s="269" t="s">
        <v>61</v>
      </c>
      <c r="AJ9" s="260" t="s">
        <v>137</v>
      </c>
      <c r="AK9" s="260" t="s">
        <v>188</v>
      </c>
      <c r="AL9" s="260" t="s">
        <v>63</v>
      </c>
      <c r="AM9" s="10" t="s">
        <v>179</v>
      </c>
      <c r="AN9" s="10" t="s">
        <v>180</v>
      </c>
      <c r="AO9" s="10" t="s">
        <v>181</v>
      </c>
      <c r="AP9" s="10" t="s">
        <v>182</v>
      </c>
      <c r="AQ9" s="10" t="s">
        <v>183</v>
      </c>
      <c r="AR9" s="10" t="s">
        <v>184</v>
      </c>
      <c r="AT9" s="10" t="s">
        <v>185</v>
      </c>
    </row>
    <row r="10" spans="1:46" ht="84" customHeight="1" x14ac:dyDescent="0.2">
      <c r="A10" s="277"/>
      <c r="B10" s="278"/>
      <c r="C10" s="278"/>
      <c r="D10" s="278"/>
      <c r="E10" s="280"/>
      <c r="F10" s="278"/>
      <c r="G10" s="278"/>
      <c r="H10" s="209" t="s">
        <v>104</v>
      </c>
      <c r="I10" s="209" t="s">
        <v>105</v>
      </c>
      <c r="J10" s="209" t="s">
        <v>106</v>
      </c>
      <c r="K10" s="255"/>
      <c r="L10" s="165"/>
      <c r="M10" s="144" t="s">
        <v>136</v>
      </c>
      <c r="N10" s="265"/>
      <c r="O10" s="145" t="s">
        <v>120</v>
      </c>
      <c r="P10" s="265"/>
      <c r="Q10" s="282"/>
      <c r="R10" s="290"/>
      <c r="S10" s="265"/>
      <c r="T10" s="263"/>
      <c r="U10" s="257"/>
      <c r="V10" s="259"/>
      <c r="W10" s="296"/>
      <c r="X10" s="292"/>
      <c r="Y10" s="292"/>
      <c r="Z10" s="272"/>
      <c r="AA10" s="120" t="s">
        <v>16</v>
      </c>
      <c r="AB10" s="121" t="s">
        <v>4</v>
      </c>
      <c r="AC10" s="127" t="s">
        <v>9</v>
      </c>
      <c r="AD10" s="125" t="s">
        <v>163</v>
      </c>
      <c r="AE10" s="125" t="s">
        <v>159</v>
      </c>
      <c r="AF10" s="125" t="s">
        <v>161</v>
      </c>
      <c r="AG10" s="125" t="s">
        <v>162</v>
      </c>
      <c r="AH10" s="125" t="s">
        <v>160</v>
      </c>
      <c r="AI10" s="269"/>
      <c r="AJ10" s="260"/>
      <c r="AK10" s="260"/>
      <c r="AL10" s="260"/>
      <c r="AM10" s="138" t="s">
        <v>139</v>
      </c>
      <c r="AN10" s="138" t="s">
        <v>140</v>
      </c>
      <c r="AO10" s="261" t="s">
        <v>107</v>
      </c>
      <c r="AP10" s="261"/>
      <c r="AQ10" s="261"/>
      <c r="AR10" s="126" t="s">
        <v>108</v>
      </c>
      <c r="AS10" s="126" t="s">
        <v>109</v>
      </c>
      <c r="AT10" s="126" t="s">
        <v>111</v>
      </c>
    </row>
    <row r="11" spans="1:46" s="67" customFormat="1" ht="25.4" customHeight="1" x14ac:dyDescent="0.2">
      <c r="A11" s="203" t="s">
        <v>32</v>
      </c>
      <c r="B11" s="60" t="s">
        <v>209</v>
      </c>
      <c r="C11" s="61" t="s">
        <v>125</v>
      </c>
      <c r="D11" s="62" t="s">
        <v>100</v>
      </c>
      <c r="E11" s="62" t="s">
        <v>80</v>
      </c>
      <c r="F11" s="63" t="s">
        <v>81</v>
      </c>
      <c r="G11" s="219" t="s">
        <v>146</v>
      </c>
      <c r="H11" s="219" t="s">
        <v>113</v>
      </c>
      <c r="I11" s="219" t="s">
        <v>114</v>
      </c>
      <c r="J11" s="219" t="s">
        <v>116</v>
      </c>
      <c r="K11" s="62" t="str">
        <f t="shared" ref="K11:K42" si="2">IF(G11&lt;&gt;"",G11,IF(AT11&lt;&gt;"",AT11,""))</f>
        <v>AAA-BBBB■</v>
      </c>
      <c r="L11" s="62" t="s">
        <v>134</v>
      </c>
      <c r="M11" s="61"/>
      <c r="N11" s="62" t="s">
        <v>0</v>
      </c>
      <c r="O11" s="183">
        <v>100</v>
      </c>
      <c r="P11" s="64" t="s">
        <v>41</v>
      </c>
      <c r="Q11" s="61">
        <v>2000</v>
      </c>
      <c r="R11" s="61">
        <v>15.2</v>
      </c>
      <c r="S11" s="184">
        <v>131.5</v>
      </c>
      <c r="T11" s="61"/>
      <c r="U11" s="134">
        <v>10</v>
      </c>
      <c r="V11" s="155" t="s">
        <v>172</v>
      </c>
      <c r="W11" s="65"/>
      <c r="X11" s="159"/>
      <c r="Y11" s="159"/>
      <c r="Z11" s="229"/>
      <c r="AA11" s="129"/>
      <c r="AB11" s="130"/>
      <c r="AC11" s="131"/>
      <c r="AD11" s="110" t="s">
        <v>64</v>
      </c>
      <c r="AE11" s="110" t="s">
        <v>64</v>
      </c>
      <c r="AF11" s="110" t="s">
        <v>166</v>
      </c>
      <c r="AG11" s="110" t="s">
        <v>166</v>
      </c>
      <c r="AH11" s="110" t="s">
        <v>166</v>
      </c>
      <c r="AI11" s="110" t="s">
        <v>64</v>
      </c>
      <c r="AJ11" s="111" t="s">
        <v>64</v>
      </c>
      <c r="AK11" s="111" t="s">
        <v>64</v>
      </c>
      <c r="AL11" s="111" t="s">
        <v>64</v>
      </c>
      <c r="AM11" s="141" t="str">
        <f>IF(G11="","",C11&amp;G11)</f>
        <v>照明器具[無線式調光対応]AAA-BBBB■</v>
      </c>
      <c r="AN11" s="141" t="str">
        <f>IF(COUNTA(H11:J11)=0,"",C11&amp;AT11)</f>
        <v>照明器具[無線式調光対応]AA-BB+AB-1234+CD-111</v>
      </c>
      <c r="AO11" s="110" t="str">
        <f t="shared" ref="AO11:AQ12" si="3">IF(H11="","","+"&amp;H11)</f>
        <v>+AA-BB</v>
      </c>
      <c r="AP11" s="110" t="str">
        <f t="shared" si="3"/>
        <v>+AB-1234</v>
      </c>
      <c r="AQ11" s="110" t="str">
        <f t="shared" si="3"/>
        <v>+CD-111</v>
      </c>
      <c r="AR11" s="110" t="str">
        <f>CONCATENATE(AO11,AP11,AQ11)</f>
        <v>+AA-BB+AB-1234+CD-111</v>
      </c>
      <c r="AS11" s="110">
        <f>LEN(AR11)</f>
        <v>21</v>
      </c>
      <c r="AT11" s="110" t="str">
        <f>IF(AS11=0,"",RIGHT(AR11,AS11-1))</f>
        <v>AA-BB+AB-1234+CD-111</v>
      </c>
    </row>
    <row r="12" spans="1:46" ht="25.4" customHeight="1" x14ac:dyDescent="0.2">
      <c r="A12" s="204">
        <f t="shared" ref="A12:A61" si="4">ROW()-11</f>
        <v>1</v>
      </c>
      <c r="B12" s="68" t="str">
        <f>IF($C12="","",$C$1)</f>
        <v>制御機能付きＬＥＤ照明器具</v>
      </c>
      <c r="C12" s="32" t="s">
        <v>125</v>
      </c>
      <c r="D12" s="70" t="str">
        <f>IF($C$2="","",IF($B12&lt;&gt;"",$C$2,""))</f>
        <v>○○○株式会社</v>
      </c>
      <c r="E12" s="70" t="str">
        <f>IF($F$2="","",IF($B12&lt;&gt;"",$F$2,""))</f>
        <v>マルマルマル</v>
      </c>
      <c r="F12" s="27" t="s">
        <v>82</v>
      </c>
      <c r="G12" s="185" t="s">
        <v>152</v>
      </c>
      <c r="H12" s="186" t="s">
        <v>194</v>
      </c>
      <c r="I12" s="186" t="s">
        <v>194</v>
      </c>
      <c r="J12" s="186" t="s">
        <v>194</v>
      </c>
      <c r="K12" s="62" t="str">
        <f t="shared" si="2"/>
        <v>XYZ-bbbb■</v>
      </c>
      <c r="L12" s="140" t="str">
        <f>IF(C12="","",VLOOKUP(C12,※編集不可※選択項目!$A$3:$B$5,2,0))</f>
        <v>無線式調光制御設備</v>
      </c>
      <c r="M12" s="28"/>
      <c r="N12" s="29" t="str">
        <f>IF(P12="","",VLOOKUP(P12,※編集不可※選択項目!D:E,2,0))</f>
        <v>昼光色・昼白色・白色</v>
      </c>
      <c r="O12" s="30">
        <f>IF(N12="","",VLOOKUP(N12,※編集不可※選択項目!E:F,2,0))</f>
        <v>100</v>
      </c>
      <c r="P12" s="27" t="s">
        <v>19</v>
      </c>
      <c r="Q12" s="149">
        <v>2000</v>
      </c>
      <c r="R12" s="27">
        <v>15.2</v>
      </c>
      <c r="S12" s="31">
        <f>IF(OR(Q12="",R12=""),"",ROUNDDOWN(Q12/R12,1))</f>
        <v>131.5</v>
      </c>
      <c r="T12" s="73"/>
      <c r="U12" s="135">
        <v>10</v>
      </c>
      <c r="V12" s="100" t="s">
        <v>172</v>
      </c>
      <c r="W12" s="101"/>
      <c r="X12" s="160"/>
      <c r="Y12" s="160"/>
      <c r="Z12" s="230">
        <f>IF($B12="","",IF(AND($B12&lt;&gt;"",$C$3="あり"),1,0))</f>
        <v>1</v>
      </c>
      <c r="AA12" s="122"/>
      <c r="AB12" s="123"/>
      <c r="AC12" s="128"/>
      <c r="AD12" s="5">
        <f>IF($L12=※編集不可※選択項目!$B$5,IF(M12="",1,0),0)</f>
        <v>0</v>
      </c>
      <c r="AE12" s="5">
        <f>IF(AND(COUNTIF($G12:$J12,"*■*"),$V12=""),1,0)</f>
        <v>0</v>
      </c>
      <c r="AF12" s="5">
        <f>IF(AND($C12&lt;&gt;"",G12=""),1,0)</f>
        <v>0</v>
      </c>
      <c r="AG12" s="5">
        <f>IF(AND($C12&lt;&gt;"",H12="",I12=""),1,0)</f>
        <v>0</v>
      </c>
      <c r="AH12" s="5">
        <f>IF(SUM(AF12:AG12)=2,1,0)</f>
        <v>0</v>
      </c>
      <c r="AI12" s="74">
        <f>IF(AND($C12&lt;&gt;"",OR(F12="",P12="",Q12="",R12="",AD12=1,AE12=1,AH12=1)),1,0)</f>
        <v>0</v>
      </c>
      <c r="AJ12" s="75">
        <f>IF(AM12="",0,COUNTIF($AM$12:$AM$61,AM12))</f>
        <v>2</v>
      </c>
      <c r="AK12" s="75">
        <f>IF(AN12="",0,COUNTIF($AN$12:$AN$61,AN12))</f>
        <v>1</v>
      </c>
      <c r="AL12" s="75">
        <f>IF($S12&lt;$O12,1,0)</f>
        <v>0</v>
      </c>
      <c r="AM12" s="142" t="str">
        <f>IF(G12="","",C12&amp;G12)</f>
        <v>照明器具[無線式調光対応]XYZ-bbbb■</v>
      </c>
      <c r="AN12" s="142" t="str">
        <f>IF(COUNTA(H12:J12)=0,"",C12&amp;AT12)</f>
        <v>照明器具[無線式調光対応]-+-+-</v>
      </c>
      <c r="AO12" s="66" t="str">
        <f t="shared" si="3"/>
        <v>+-</v>
      </c>
      <c r="AP12" s="66" t="str">
        <f t="shared" si="3"/>
        <v>+-</v>
      </c>
      <c r="AQ12" s="66" t="str">
        <f t="shared" si="3"/>
        <v>+-</v>
      </c>
      <c r="AR12" s="66" t="str">
        <f>CONCATENATE(AO12,AP12,AQ12)</f>
        <v>+-+-+-</v>
      </c>
      <c r="AS12" s="66">
        <f>LEN(AR12)</f>
        <v>6</v>
      </c>
      <c r="AT12" s="66" t="str">
        <f>IF(AS12=0,"",RIGHT(AR12,AS12-1))</f>
        <v>-+-+-</v>
      </c>
    </row>
    <row r="13" spans="1:46" ht="25.4" customHeight="1" x14ac:dyDescent="0.2">
      <c r="A13" s="204">
        <f t="shared" si="4"/>
        <v>2</v>
      </c>
      <c r="B13" s="68" t="str">
        <f t="shared" ref="B13:B61" si="5">IF($C13="","",$C$1)</f>
        <v>制御機能付きＬＥＤ照明器具</v>
      </c>
      <c r="C13" s="32" t="s">
        <v>125</v>
      </c>
      <c r="D13" s="70" t="str">
        <f t="shared" ref="D13:D60" si="6">IF($C$2="","",IF($B13&lt;&gt;"",$C$2,""))</f>
        <v>○○○株式会社</v>
      </c>
      <c r="E13" s="70" t="str">
        <f t="shared" ref="E13:E60" si="7">IF($F$2="","",IF($B13&lt;&gt;"",$F$2,""))</f>
        <v>マルマルマル</v>
      </c>
      <c r="F13" s="27" t="s">
        <v>82</v>
      </c>
      <c r="G13" s="185" t="s">
        <v>152</v>
      </c>
      <c r="H13" s="186" t="s">
        <v>141</v>
      </c>
      <c r="I13" s="186" t="s">
        <v>153</v>
      </c>
      <c r="J13" s="186" t="s">
        <v>194</v>
      </c>
      <c r="K13" s="62" t="str">
        <f t="shared" si="2"/>
        <v>XYZ-bbbb■</v>
      </c>
      <c r="L13" s="140" t="str">
        <f>IF(C13="","",VLOOKUP(C13,※編集不可※選択項目!$A$3:$B$5,2,0))</f>
        <v>無線式調光制御設備</v>
      </c>
      <c r="M13" s="28"/>
      <c r="N13" s="29" t="str">
        <f>IF(P13="","",VLOOKUP(P13,※編集不可※選択項目!D:E,2,0))</f>
        <v>温白色・電球色</v>
      </c>
      <c r="O13" s="30">
        <f>IF(N13="","",VLOOKUP(N13,※編集不可※選択項目!E:F,2,0))</f>
        <v>50</v>
      </c>
      <c r="P13" s="27" t="s">
        <v>48</v>
      </c>
      <c r="Q13" s="27">
        <v>2000</v>
      </c>
      <c r="R13" s="27">
        <v>14</v>
      </c>
      <c r="S13" s="31">
        <f t="shared" ref="S13:S61" si="8">IF(OR(Q13="",R13=""),"",ROUNDDOWN(Q13/R13,1))</f>
        <v>142.80000000000001</v>
      </c>
      <c r="T13" s="73"/>
      <c r="U13" s="135"/>
      <c r="V13" s="100" t="s">
        <v>172</v>
      </c>
      <c r="W13" s="101"/>
      <c r="X13" s="160"/>
      <c r="Y13" s="160"/>
      <c r="Z13" s="230">
        <f t="shared" ref="Z13:Z61" si="9">IF($B13="","",IF(AND($B13&lt;&gt;"",$C$3="あり"),1,0))</f>
        <v>1</v>
      </c>
      <c r="AA13" s="122"/>
      <c r="AB13" s="123"/>
      <c r="AC13" s="128"/>
      <c r="AD13" s="5">
        <f>IF($L13=※編集不可※選択項目!$B$5,IF(M13="",1,0),0)</f>
        <v>0</v>
      </c>
      <c r="AE13" s="5">
        <f t="shared" ref="AE13:AE61" si="10">IF(AND(COUNTIF($G13:$J13,"*■*"),$V13=""),1,0)</f>
        <v>0</v>
      </c>
      <c r="AF13" s="5">
        <f t="shared" ref="AF13:AF61" si="11">IF(AND($C13&lt;&gt;"",G13=""),1,0)</f>
        <v>0</v>
      </c>
      <c r="AG13" s="5">
        <f t="shared" ref="AG13:AG61" si="12">IF(AND($C13&lt;&gt;"",H13="",I13=""),1,0)</f>
        <v>0</v>
      </c>
      <c r="AH13" s="5">
        <f t="shared" ref="AH13:AH61" si="13">IF(SUM(AF13:AG13)=2,1,0)</f>
        <v>0</v>
      </c>
      <c r="AI13" s="74">
        <f t="shared" ref="AI13:AI61" si="14">IF(AND($C13&lt;&gt;"",OR(F13="",P13="",Q13="",R13="",AD13=1,AE13=1,AH13=1)),1,0)</f>
        <v>0</v>
      </c>
      <c r="AJ13" s="75">
        <f t="shared" ref="AJ13:AJ61" si="15">IF(AM13="",0,COUNTIF($AM$12:$AM$61,AM13))</f>
        <v>2</v>
      </c>
      <c r="AK13" s="75">
        <f t="shared" ref="AK13:AK61" si="16">IF(AN13="",0,COUNTIF($AN$12:$AN$61,AN13))</f>
        <v>2</v>
      </c>
      <c r="AL13" s="75">
        <f t="shared" ref="AL13:AL61" si="17">IF($S13&lt;$O13,1,0)</f>
        <v>0</v>
      </c>
      <c r="AM13" s="142" t="str">
        <f t="shared" ref="AM13:AM61" si="18">IF(G13="","",C13&amp;G13)</f>
        <v>照明器具[無線式調光対応]XYZ-bbbb■</v>
      </c>
      <c r="AN13" s="142" t="str">
        <f t="shared" ref="AN13:AN61" si="19">IF(COUNTA(H13:J13)=0,"",C13&amp;AT13)</f>
        <v>照明器具[無線式調光対応]XY-AA+YZ-AA+-</v>
      </c>
      <c r="AO13" s="66" t="str">
        <f t="shared" ref="AO13:AO61" si="20">IF(H13="","","+"&amp;H13)</f>
        <v>+XY-AA</v>
      </c>
      <c r="AP13" s="66" t="str">
        <f t="shared" ref="AP13:AP61" si="21">IF(I13="","","+"&amp;I13)</f>
        <v>+YZ-AA</v>
      </c>
      <c r="AQ13" s="66" t="str">
        <f t="shared" ref="AQ13:AQ61" si="22">IF(J13="","","+"&amp;J13)</f>
        <v>+-</v>
      </c>
      <c r="AR13" s="66" t="str">
        <f t="shared" ref="AR13:AR61" si="23">CONCATENATE(AO13,AP13,AQ13)</f>
        <v>+XY-AA+YZ-AA+-</v>
      </c>
      <c r="AS13" s="66">
        <f t="shared" ref="AS13:AS61" si="24">LEN(AR13)</f>
        <v>14</v>
      </c>
      <c r="AT13" s="66" t="str">
        <f t="shared" ref="AT13:AT61" si="25">IF(AS13=0,"",RIGHT(AR13,AS13-1))</f>
        <v>XY-AA+YZ-AA+-</v>
      </c>
    </row>
    <row r="14" spans="1:46" ht="25.4" customHeight="1" x14ac:dyDescent="0.2">
      <c r="A14" s="204">
        <f t="shared" si="4"/>
        <v>3</v>
      </c>
      <c r="B14" s="68" t="str">
        <f t="shared" si="5"/>
        <v>制御機能付きＬＥＤ照明器具</v>
      </c>
      <c r="C14" s="32" t="s">
        <v>125</v>
      </c>
      <c r="D14" s="70" t="str">
        <f t="shared" si="6"/>
        <v>○○○株式会社</v>
      </c>
      <c r="E14" s="70" t="str">
        <f t="shared" si="7"/>
        <v>マルマルマル</v>
      </c>
      <c r="F14" s="27" t="s">
        <v>82</v>
      </c>
      <c r="G14" s="185"/>
      <c r="H14" s="186" t="s">
        <v>141</v>
      </c>
      <c r="I14" s="186" t="s">
        <v>153</v>
      </c>
      <c r="J14" s="186" t="s">
        <v>194</v>
      </c>
      <c r="K14" s="62" t="str">
        <f t="shared" si="2"/>
        <v>XY-AA+YZ-AA+-</v>
      </c>
      <c r="L14" s="140" t="str">
        <f>IF(C14="","",VLOOKUP(C14,※編集不可※選択項目!$A$3:$B$5,2,0))</f>
        <v>無線式調光制御設備</v>
      </c>
      <c r="M14" s="28"/>
      <c r="N14" s="29" t="str">
        <f>IF(P14="","",VLOOKUP(P14,※編集不可※選択項目!D:E,2,0))</f>
        <v>昼光色・昼白色・白色</v>
      </c>
      <c r="O14" s="30">
        <f>IF(N14="","",VLOOKUP(N14,※編集不可※選択項目!E:F,2,0))</f>
        <v>100</v>
      </c>
      <c r="P14" s="27" t="s">
        <v>19</v>
      </c>
      <c r="Q14" s="27">
        <v>2000</v>
      </c>
      <c r="R14" s="27">
        <v>20</v>
      </c>
      <c r="S14" s="31">
        <f t="shared" si="8"/>
        <v>100</v>
      </c>
      <c r="T14" s="73" t="s">
        <v>52</v>
      </c>
      <c r="U14" s="135">
        <v>10</v>
      </c>
      <c r="V14" s="100"/>
      <c r="W14" s="101"/>
      <c r="X14" s="160"/>
      <c r="Y14" s="160"/>
      <c r="Z14" s="230">
        <f t="shared" si="9"/>
        <v>1</v>
      </c>
      <c r="AA14" s="122"/>
      <c r="AB14" s="123"/>
      <c r="AC14" s="128"/>
      <c r="AD14" s="5">
        <f>IF($L14=※編集不可※選択項目!$B$5,IF(M14="",1,0),0)</f>
        <v>0</v>
      </c>
      <c r="AE14" s="5">
        <f t="shared" si="10"/>
        <v>0</v>
      </c>
      <c r="AF14" s="5">
        <f t="shared" si="11"/>
        <v>1</v>
      </c>
      <c r="AG14" s="5">
        <f t="shared" si="12"/>
        <v>0</v>
      </c>
      <c r="AH14" s="5">
        <f t="shared" si="13"/>
        <v>0</v>
      </c>
      <c r="AI14" s="74">
        <f t="shared" si="14"/>
        <v>0</v>
      </c>
      <c r="AJ14" s="75">
        <f t="shared" si="15"/>
        <v>0</v>
      </c>
      <c r="AK14" s="75">
        <f t="shared" si="16"/>
        <v>2</v>
      </c>
      <c r="AL14" s="75">
        <f t="shared" si="17"/>
        <v>0</v>
      </c>
      <c r="AM14" s="142" t="str">
        <f t="shared" si="18"/>
        <v/>
      </c>
      <c r="AN14" s="142" t="str">
        <f t="shared" si="19"/>
        <v>照明器具[無線式調光対応]XY-AA+YZ-AA+-</v>
      </c>
      <c r="AO14" s="66" t="str">
        <f t="shared" si="20"/>
        <v>+XY-AA</v>
      </c>
      <c r="AP14" s="66" t="str">
        <f t="shared" si="21"/>
        <v>+YZ-AA</v>
      </c>
      <c r="AQ14" s="66" t="str">
        <f t="shared" si="22"/>
        <v>+-</v>
      </c>
      <c r="AR14" s="66" t="str">
        <f t="shared" si="23"/>
        <v>+XY-AA+YZ-AA+-</v>
      </c>
      <c r="AS14" s="66">
        <f t="shared" si="24"/>
        <v>14</v>
      </c>
      <c r="AT14" s="66" t="str">
        <f t="shared" si="25"/>
        <v>XY-AA+YZ-AA+-</v>
      </c>
    </row>
    <row r="15" spans="1:46" ht="25.4" customHeight="1" x14ac:dyDescent="0.2">
      <c r="A15" s="204">
        <f t="shared" si="4"/>
        <v>4</v>
      </c>
      <c r="B15" s="68" t="str">
        <f t="shared" si="5"/>
        <v>制御機能付きＬＥＤ照明器具</v>
      </c>
      <c r="C15" s="32" t="s">
        <v>126</v>
      </c>
      <c r="D15" s="70" t="str">
        <f t="shared" si="6"/>
        <v>○○○株式会社</v>
      </c>
      <c r="E15" s="70" t="str">
        <f t="shared" si="7"/>
        <v>マルマルマル</v>
      </c>
      <c r="F15" s="27" t="s">
        <v>82</v>
      </c>
      <c r="G15" s="185"/>
      <c r="H15" s="186" t="s">
        <v>154</v>
      </c>
      <c r="I15" s="186" t="s">
        <v>155</v>
      </c>
      <c r="J15" s="186" t="s">
        <v>156</v>
      </c>
      <c r="K15" s="62" t="str">
        <f t="shared" si="2"/>
        <v>XY-BB+Z-bb+C-DD</v>
      </c>
      <c r="L15" s="140" t="str">
        <f>IF(C15="","",VLOOKUP(C15,※編集不可※選択項目!$A$3:$B$5,2,0))</f>
        <v>有線式調光制御設備</v>
      </c>
      <c r="M15" s="28"/>
      <c r="N15" s="29" t="str">
        <f>IF(P15="","",VLOOKUP(P15,※編集不可※選択項目!D:E,2,0))</f>
        <v>昼光色・昼白色・白色</v>
      </c>
      <c r="O15" s="30">
        <f>IF(N15="","",VLOOKUP(N15,※編集不可※選択項目!E:F,2,0))</f>
        <v>100</v>
      </c>
      <c r="P15" s="27" t="s">
        <v>13</v>
      </c>
      <c r="Q15" s="27">
        <v>2000</v>
      </c>
      <c r="R15" s="27">
        <v>12</v>
      </c>
      <c r="S15" s="31">
        <f t="shared" si="8"/>
        <v>166.6</v>
      </c>
      <c r="T15" s="73"/>
      <c r="U15" s="135">
        <v>15</v>
      </c>
      <c r="V15" s="100"/>
      <c r="W15" s="101"/>
      <c r="X15" s="160"/>
      <c r="Y15" s="160"/>
      <c r="Z15" s="230">
        <f t="shared" si="9"/>
        <v>1</v>
      </c>
      <c r="AA15" s="122"/>
      <c r="AB15" s="123"/>
      <c r="AC15" s="128"/>
      <c r="AD15" s="5">
        <f>IF($L15=※編集不可※選択項目!$B$5,IF(M15="",1,0),0)</f>
        <v>0</v>
      </c>
      <c r="AE15" s="5">
        <f t="shared" si="10"/>
        <v>0</v>
      </c>
      <c r="AF15" s="5">
        <f t="shared" si="11"/>
        <v>1</v>
      </c>
      <c r="AG15" s="5">
        <f t="shared" si="12"/>
        <v>0</v>
      </c>
      <c r="AH15" s="5">
        <f t="shared" si="13"/>
        <v>0</v>
      </c>
      <c r="AI15" s="74">
        <f t="shared" si="14"/>
        <v>0</v>
      </c>
      <c r="AJ15" s="75">
        <f t="shared" si="15"/>
        <v>0</v>
      </c>
      <c r="AK15" s="75">
        <f t="shared" si="16"/>
        <v>1</v>
      </c>
      <c r="AL15" s="75">
        <f t="shared" si="17"/>
        <v>0</v>
      </c>
      <c r="AM15" s="142" t="str">
        <f t="shared" si="18"/>
        <v/>
      </c>
      <c r="AN15" s="142" t="str">
        <f t="shared" si="19"/>
        <v>照明器具[有線式調光対応]XY-BB+Z-bb+C-DD</v>
      </c>
      <c r="AO15" s="66" t="str">
        <f t="shared" si="20"/>
        <v>+XY-BB</v>
      </c>
      <c r="AP15" s="66" t="str">
        <f t="shared" si="21"/>
        <v>+Z-bb</v>
      </c>
      <c r="AQ15" s="66" t="str">
        <f t="shared" si="22"/>
        <v>+C-DD</v>
      </c>
      <c r="AR15" s="66" t="str">
        <f t="shared" si="23"/>
        <v>+XY-BB+Z-bb+C-DD</v>
      </c>
      <c r="AS15" s="66">
        <f t="shared" si="24"/>
        <v>16</v>
      </c>
      <c r="AT15" s="66" t="str">
        <f t="shared" si="25"/>
        <v>XY-BB+Z-bb+C-DD</v>
      </c>
    </row>
    <row r="16" spans="1:46" ht="25.4" customHeight="1" x14ac:dyDescent="0.2">
      <c r="A16" s="204">
        <f t="shared" si="4"/>
        <v>5</v>
      </c>
      <c r="B16" s="68" t="str">
        <f t="shared" si="5"/>
        <v>制御機能付きＬＥＤ照明器具</v>
      </c>
      <c r="C16" s="32" t="s">
        <v>127</v>
      </c>
      <c r="D16" s="70" t="str">
        <f t="shared" si="6"/>
        <v>○○○株式会社</v>
      </c>
      <c r="E16" s="70" t="str">
        <f t="shared" si="7"/>
        <v>マルマルマル</v>
      </c>
      <c r="F16" s="27" t="s">
        <v>83</v>
      </c>
      <c r="G16" s="185"/>
      <c r="H16" s="186" t="s">
        <v>154</v>
      </c>
      <c r="I16" s="186" t="s">
        <v>155</v>
      </c>
      <c r="J16" s="186" t="s">
        <v>156</v>
      </c>
      <c r="K16" s="62" t="str">
        <f t="shared" si="2"/>
        <v>XY-BB+Z-bb+C-DD</v>
      </c>
      <c r="L16" s="140" t="str">
        <f>IF(C16="","",VLOOKUP(C16,※編集不可※選択項目!$A$3:$B$5,2,0))</f>
        <v>人感・明るさセンサ付調光制御設備</v>
      </c>
      <c r="M16" s="28" t="s">
        <v>46</v>
      </c>
      <c r="N16" s="29" t="str">
        <f>IF(P16="","",VLOOKUP(P16,※編集不可※選択項目!D:E,2,0))</f>
        <v>温白色・電球色</v>
      </c>
      <c r="O16" s="30">
        <f>IF(N16="","",VLOOKUP(N16,※編集不可※選択項目!E:F,2,0))</f>
        <v>50</v>
      </c>
      <c r="P16" s="27" t="s">
        <v>168</v>
      </c>
      <c r="Q16" s="27">
        <v>2000</v>
      </c>
      <c r="R16" s="27">
        <v>100</v>
      </c>
      <c r="S16" s="31">
        <f t="shared" si="8"/>
        <v>20</v>
      </c>
      <c r="T16" s="73"/>
      <c r="U16" s="135"/>
      <c r="V16" s="100"/>
      <c r="W16" s="101"/>
      <c r="X16" s="160"/>
      <c r="Y16" s="160"/>
      <c r="Z16" s="230">
        <f t="shared" si="9"/>
        <v>1</v>
      </c>
      <c r="AA16" s="122"/>
      <c r="AB16" s="123"/>
      <c r="AC16" s="128"/>
      <c r="AD16" s="5">
        <f>IF($L16=※編集不可※選択項目!$B$5,IF(M16="",1,0),0)</f>
        <v>0</v>
      </c>
      <c r="AE16" s="5">
        <f t="shared" si="10"/>
        <v>0</v>
      </c>
      <c r="AF16" s="5">
        <f t="shared" si="11"/>
        <v>1</v>
      </c>
      <c r="AG16" s="5">
        <f t="shared" si="12"/>
        <v>0</v>
      </c>
      <c r="AH16" s="5">
        <f t="shared" si="13"/>
        <v>0</v>
      </c>
      <c r="AI16" s="74">
        <f t="shared" si="14"/>
        <v>0</v>
      </c>
      <c r="AJ16" s="75">
        <f t="shared" si="15"/>
        <v>0</v>
      </c>
      <c r="AK16" s="75">
        <f t="shared" si="16"/>
        <v>1</v>
      </c>
      <c r="AL16" s="75">
        <f t="shared" si="17"/>
        <v>1</v>
      </c>
      <c r="AM16" s="142" t="str">
        <f t="shared" si="18"/>
        <v/>
      </c>
      <c r="AN16" s="142" t="str">
        <f t="shared" si="19"/>
        <v>照明器具[人感・明るさセンサ付]XY-BB+Z-bb+C-DD</v>
      </c>
      <c r="AO16" s="66" t="str">
        <f t="shared" si="20"/>
        <v>+XY-BB</v>
      </c>
      <c r="AP16" s="66" t="str">
        <f t="shared" si="21"/>
        <v>+Z-bb</v>
      </c>
      <c r="AQ16" s="66" t="str">
        <f t="shared" si="22"/>
        <v>+C-DD</v>
      </c>
      <c r="AR16" s="66" t="str">
        <f t="shared" si="23"/>
        <v>+XY-BB+Z-bb+C-DD</v>
      </c>
      <c r="AS16" s="66">
        <f t="shared" si="24"/>
        <v>16</v>
      </c>
      <c r="AT16" s="66" t="str">
        <f t="shared" si="25"/>
        <v>XY-BB+Z-bb+C-DD</v>
      </c>
    </row>
    <row r="17" spans="1:46" ht="25.4" customHeight="1" x14ac:dyDescent="0.2">
      <c r="A17" s="204">
        <f t="shared" si="4"/>
        <v>6</v>
      </c>
      <c r="B17" s="68" t="str">
        <f t="shared" si="5"/>
        <v>制御機能付きＬＥＤ照明器具</v>
      </c>
      <c r="C17" s="32" t="s">
        <v>127</v>
      </c>
      <c r="D17" s="70" t="str">
        <f t="shared" si="6"/>
        <v>○○○株式会社</v>
      </c>
      <c r="E17" s="70" t="str">
        <f t="shared" si="7"/>
        <v>マルマルマル</v>
      </c>
      <c r="F17" s="27" t="s">
        <v>83</v>
      </c>
      <c r="G17" s="185" t="s">
        <v>85</v>
      </c>
      <c r="H17" s="186" t="s">
        <v>194</v>
      </c>
      <c r="I17" s="186" t="s">
        <v>194</v>
      </c>
      <c r="J17" s="186" t="s">
        <v>194</v>
      </c>
      <c r="K17" s="62" t="str">
        <f t="shared" si="2"/>
        <v>EFG-aaaa■</v>
      </c>
      <c r="L17" s="140" t="str">
        <f>IF(C17="","",VLOOKUP(C17,※編集不可※選択項目!$A$3:$B$5,2,0))</f>
        <v>人感・明るさセンサ付調光制御設備</v>
      </c>
      <c r="M17" s="28" t="s">
        <v>195</v>
      </c>
      <c r="N17" s="29" t="str">
        <f>IF(P17="","",VLOOKUP(P17,※編集不可※選択項目!D:E,2,0))</f>
        <v>昼光色・昼白色・白色</v>
      </c>
      <c r="O17" s="30">
        <f>IF(N17="","",VLOOKUP(N17,※編集不可※選択項目!E:F,2,0))</f>
        <v>100</v>
      </c>
      <c r="P17" s="27" t="s">
        <v>19</v>
      </c>
      <c r="Q17" s="27">
        <v>2000</v>
      </c>
      <c r="R17" s="27">
        <v>10</v>
      </c>
      <c r="S17" s="31">
        <f t="shared" si="8"/>
        <v>200</v>
      </c>
      <c r="T17" s="73" t="s">
        <v>52</v>
      </c>
      <c r="U17" s="135"/>
      <c r="V17" s="100" t="s">
        <v>172</v>
      </c>
      <c r="W17" s="101"/>
      <c r="X17" s="160"/>
      <c r="Y17" s="160"/>
      <c r="Z17" s="230">
        <f t="shared" si="9"/>
        <v>1</v>
      </c>
      <c r="AA17" s="122"/>
      <c r="AB17" s="123"/>
      <c r="AC17" s="128"/>
      <c r="AD17" s="5">
        <f>IF($L17=※編集不可※選択項目!$B$5,IF(M17="",1,0),0)</f>
        <v>0</v>
      </c>
      <c r="AE17" s="5">
        <f t="shared" si="10"/>
        <v>0</v>
      </c>
      <c r="AF17" s="5">
        <f t="shared" si="11"/>
        <v>0</v>
      </c>
      <c r="AG17" s="5">
        <f t="shared" si="12"/>
        <v>0</v>
      </c>
      <c r="AH17" s="5">
        <f t="shared" si="13"/>
        <v>0</v>
      </c>
      <c r="AI17" s="74">
        <f t="shared" si="14"/>
        <v>0</v>
      </c>
      <c r="AJ17" s="75">
        <f t="shared" si="15"/>
        <v>1</v>
      </c>
      <c r="AK17" s="75">
        <f t="shared" si="16"/>
        <v>1</v>
      </c>
      <c r="AL17" s="75">
        <f t="shared" si="17"/>
        <v>0</v>
      </c>
      <c r="AM17" s="143" t="str">
        <f t="shared" si="18"/>
        <v>照明器具[人感・明るさセンサ付]EFG-aaaa■</v>
      </c>
      <c r="AN17" s="143" t="str">
        <f t="shared" si="19"/>
        <v>照明器具[人感・明るさセンサ付]-+-+-</v>
      </c>
      <c r="AO17" s="16" t="str">
        <f t="shared" si="20"/>
        <v>+-</v>
      </c>
      <c r="AP17" s="66" t="str">
        <f t="shared" si="21"/>
        <v>+-</v>
      </c>
      <c r="AQ17" s="66" t="str">
        <f t="shared" si="22"/>
        <v>+-</v>
      </c>
      <c r="AR17" s="66" t="str">
        <f t="shared" si="23"/>
        <v>+-+-+-</v>
      </c>
      <c r="AS17" s="66">
        <f t="shared" si="24"/>
        <v>6</v>
      </c>
      <c r="AT17" s="66" t="str">
        <f t="shared" si="25"/>
        <v>-+-+-</v>
      </c>
    </row>
    <row r="18" spans="1:46" ht="25.4" customHeight="1" x14ac:dyDescent="0.2">
      <c r="A18" s="204">
        <f t="shared" si="4"/>
        <v>7</v>
      </c>
      <c r="B18" s="68" t="str">
        <f t="shared" si="5"/>
        <v>制御機能付きＬＥＤ照明器具</v>
      </c>
      <c r="C18" s="32" t="s">
        <v>127</v>
      </c>
      <c r="D18" s="70" t="str">
        <f t="shared" si="6"/>
        <v>○○○株式会社</v>
      </c>
      <c r="E18" s="70" t="str">
        <f t="shared" si="7"/>
        <v>マルマルマル</v>
      </c>
      <c r="F18" s="27" t="s">
        <v>84</v>
      </c>
      <c r="G18" s="185"/>
      <c r="H18" s="186"/>
      <c r="I18" s="186"/>
      <c r="J18" s="186"/>
      <c r="K18" s="62" t="str">
        <f t="shared" si="2"/>
        <v/>
      </c>
      <c r="L18" s="140" t="str">
        <f>IF(C18="","",VLOOKUP(C18,※編集不可※選択項目!$A$3:$B$5,2,0))</f>
        <v>人感・明るさセンサ付調光制御設備</v>
      </c>
      <c r="M18" s="28"/>
      <c r="N18" s="29" t="str">
        <f>IF(P18="","",VLOOKUP(P18,※編集不可※選択項目!D:E,2,0))</f>
        <v>温白色・電球色</v>
      </c>
      <c r="O18" s="30">
        <f>IF(N18="","",VLOOKUP(N18,※編集不可※選択項目!E:F,2,0))</f>
        <v>50</v>
      </c>
      <c r="P18" s="27" t="s">
        <v>14</v>
      </c>
      <c r="Q18" s="27"/>
      <c r="R18" s="27"/>
      <c r="S18" s="31" t="str">
        <f t="shared" si="8"/>
        <v/>
      </c>
      <c r="T18" s="73"/>
      <c r="U18" s="135">
        <v>10</v>
      </c>
      <c r="V18" s="100"/>
      <c r="W18" s="101"/>
      <c r="X18" s="160"/>
      <c r="Y18" s="160"/>
      <c r="Z18" s="230">
        <f t="shared" si="9"/>
        <v>1</v>
      </c>
      <c r="AA18" s="122"/>
      <c r="AB18" s="123"/>
      <c r="AC18" s="128"/>
      <c r="AD18" s="5">
        <f>IF($L18=※編集不可※選択項目!$B$5,IF(M18="",1,0),0)</f>
        <v>1</v>
      </c>
      <c r="AE18" s="5">
        <f t="shared" si="10"/>
        <v>0</v>
      </c>
      <c r="AF18" s="5">
        <f t="shared" si="11"/>
        <v>1</v>
      </c>
      <c r="AG18" s="5">
        <f t="shared" si="12"/>
        <v>1</v>
      </c>
      <c r="AH18" s="5">
        <f t="shared" si="13"/>
        <v>1</v>
      </c>
      <c r="AI18" s="74">
        <f t="shared" si="14"/>
        <v>1</v>
      </c>
      <c r="AJ18" s="75">
        <f t="shared" si="15"/>
        <v>0</v>
      </c>
      <c r="AK18" s="75">
        <f t="shared" si="16"/>
        <v>0</v>
      </c>
      <c r="AL18" s="75">
        <f t="shared" si="17"/>
        <v>0</v>
      </c>
      <c r="AM18" s="143" t="str">
        <f t="shared" si="18"/>
        <v/>
      </c>
      <c r="AN18" s="143" t="str">
        <f t="shared" si="19"/>
        <v/>
      </c>
      <c r="AO18" s="16" t="str">
        <f t="shared" si="20"/>
        <v/>
      </c>
      <c r="AP18" s="66" t="str">
        <f t="shared" si="21"/>
        <v/>
      </c>
      <c r="AQ18" s="66" t="str">
        <f t="shared" si="22"/>
        <v/>
      </c>
      <c r="AR18" s="66" t="str">
        <f t="shared" si="23"/>
        <v/>
      </c>
      <c r="AS18" s="66">
        <f t="shared" si="24"/>
        <v>0</v>
      </c>
      <c r="AT18" s="66" t="str">
        <f t="shared" si="25"/>
        <v/>
      </c>
    </row>
    <row r="19" spans="1:46" ht="25.4" customHeight="1" x14ac:dyDescent="0.2">
      <c r="A19" s="204">
        <f t="shared" si="4"/>
        <v>8</v>
      </c>
      <c r="B19" s="68" t="str">
        <f t="shared" si="5"/>
        <v/>
      </c>
      <c r="C19" s="32"/>
      <c r="D19" s="70" t="str">
        <f t="shared" si="6"/>
        <v/>
      </c>
      <c r="E19" s="70" t="str">
        <f t="shared" si="7"/>
        <v/>
      </c>
      <c r="F19" s="27"/>
      <c r="G19" s="185"/>
      <c r="H19" s="186"/>
      <c r="I19" s="186"/>
      <c r="J19" s="186"/>
      <c r="K19" s="62" t="str">
        <f t="shared" si="2"/>
        <v/>
      </c>
      <c r="L19" s="140" t="str">
        <f>IF(C19="","",VLOOKUP(C19,※編集不可※選択項目!$A$3:$B$5,2,0))</f>
        <v/>
      </c>
      <c r="M19" s="28"/>
      <c r="N19" s="29" t="str">
        <f>IF(P19="","",VLOOKUP(P19,※編集不可※選択項目!D:E,2,0))</f>
        <v/>
      </c>
      <c r="O19" s="30" t="str">
        <f>IF(N19="","",VLOOKUP(N19,※編集不可※選択項目!E:F,2,0))</f>
        <v/>
      </c>
      <c r="P19" s="27"/>
      <c r="Q19" s="27"/>
      <c r="R19" s="27"/>
      <c r="S19" s="31" t="str">
        <f t="shared" si="8"/>
        <v/>
      </c>
      <c r="T19" s="73"/>
      <c r="U19" s="135"/>
      <c r="V19" s="100"/>
      <c r="W19" s="101"/>
      <c r="X19" s="160"/>
      <c r="Y19" s="160"/>
      <c r="Z19" s="230" t="str">
        <f t="shared" si="9"/>
        <v/>
      </c>
      <c r="AA19" s="122"/>
      <c r="AB19" s="123"/>
      <c r="AC19" s="128"/>
      <c r="AD19" s="5">
        <f>IF($L19=※編集不可※選択項目!$B$5,IF(M19="",1,0),0)</f>
        <v>0</v>
      </c>
      <c r="AE19" s="5">
        <f t="shared" si="10"/>
        <v>0</v>
      </c>
      <c r="AF19" s="5">
        <f t="shared" si="11"/>
        <v>0</v>
      </c>
      <c r="AG19" s="5">
        <f t="shared" si="12"/>
        <v>0</v>
      </c>
      <c r="AH19" s="5">
        <f t="shared" si="13"/>
        <v>0</v>
      </c>
      <c r="AI19" s="74">
        <f t="shared" si="14"/>
        <v>0</v>
      </c>
      <c r="AJ19" s="75">
        <f t="shared" si="15"/>
        <v>0</v>
      </c>
      <c r="AK19" s="75">
        <f t="shared" si="16"/>
        <v>0</v>
      </c>
      <c r="AL19" s="75">
        <f t="shared" si="17"/>
        <v>0</v>
      </c>
      <c r="AM19" s="143" t="str">
        <f t="shared" si="18"/>
        <v/>
      </c>
      <c r="AN19" s="143" t="str">
        <f t="shared" si="19"/>
        <v/>
      </c>
      <c r="AO19" s="16" t="str">
        <f t="shared" si="20"/>
        <v/>
      </c>
      <c r="AP19" s="66" t="str">
        <f t="shared" si="21"/>
        <v/>
      </c>
      <c r="AQ19" s="66" t="str">
        <f t="shared" si="22"/>
        <v/>
      </c>
      <c r="AR19" s="66" t="str">
        <f t="shared" si="23"/>
        <v/>
      </c>
      <c r="AS19" s="66">
        <f t="shared" si="24"/>
        <v>0</v>
      </c>
      <c r="AT19" s="66" t="str">
        <f t="shared" si="25"/>
        <v/>
      </c>
    </row>
    <row r="20" spans="1:46" ht="25.4" customHeight="1" x14ac:dyDescent="0.2">
      <c r="A20" s="204">
        <f t="shared" si="4"/>
        <v>9</v>
      </c>
      <c r="B20" s="68" t="str">
        <f t="shared" si="5"/>
        <v/>
      </c>
      <c r="C20" s="32"/>
      <c r="D20" s="70" t="str">
        <f t="shared" si="6"/>
        <v/>
      </c>
      <c r="E20" s="70" t="str">
        <f t="shared" si="7"/>
        <v/>
      </c>
      <c r="F20" s="27"/>
      <c r="G20" s="185"/>
      <c r="H20" s="186"/>
      <c r="I20" s="186"/>
      <c r="J20" s="186"/>
      <c r="K20" s="62" t="str">
        <f t="shared" si="2"/>
        <v/>
      </c>
      <c r="L20" s="140" t="str">
        <f>IF(C20="","",VLOOKUP(C20,※編集不可※選択項目!$A$3:$B$5,2,0))</f>
        <v/>
      </c>
      <c r="M20" s="28"/>
      <c r="N20" s="29" t="str">
        <f>IF(P20="","",VLOOKUP(P20,※編集不可※選択項目!D:E,2,0))</f>
        <v/>
      </c>
      <c r="O20" s="30" t="str">
        <f>IF(N20="","",VLOOKUP(N20,※編集不可※選択項目!E:F,2,0))</f>
        <v/>
      </c>
      <c r="P20" s="27"/>
      <c r="Q20" s="27"/>
      <c r="R20" s="27"/>
      <c r="S20" s="31" t="str">
        <f t="shared" si="8"/>
        <v/>
      </c>
      <c r="T20" s="73"/>
      <c r="U20" s="135"/>
      <c r="V20" s="100"/>
      <c r="W20" s="101"/>
      <c r="X20" s="160"/>
      <c r="Y20" s="160"/>
      <c r="Z20" s="230" t="str">
        <f t="shared" si="9"/>
        <v/>
      </c>
      <c r="AA20" s="122"/>
      <c r="AB20" s="123"/>
      <c r="AC20" s="128"/>
      <c r="AD20" s="5">
        <f>IF($L20=※編集不可※選択項目!$B$5,IF(M20="",1,0),0)</f>
        <v>0</v>
      </c>
      <c r="AE20" s="5">
        <f t="shared" si="10"/>
        <v>0</v>
      </c>
      <c r="AF20" s="5">
        <f t="shared" si="11"/>
        <v>0</v>
      </c>
      <c r="AG20" s="5">
        <f t="shared" si="12"/>
        <v>0</v>
      </c>
      <c r="AH20" s="5">
        <f t="shared" si="13"/>
        <v>0</v>
      </c>
      <c r="AI20" s="74">
        <f t="shared" si="14"/>
        <v>0</v>
      </c>
      <c r="AJ20" s="75">
        <f t="shared" si="15"/>
        <v>0</v>
      </c>
      <c r="AK20" s="75">
        <f t="shared" si="16"/>
        <v>0</v>
      </c>
      <c r="AL20" s="75">
        <f t="shared" si="17"/>
        <v>0</v>
      </c>
      <c r="AM20" s="143" t="str">
        <f t="shared" si="18"/>
        <v/>
      </c>
      <c r="AN20" s="143" t="str">
        <f t="shared" si="19"/>
        <v/>
      </c>
      <c r="AO20" s="16" t="str">
        <f t="shared" si="20"/>
        <v/>
      </c>
      <c r="AP20" s="66" t="str">
        <f t="shared" si="21"/>
        <v/>
      </c>
      <c r="AQ20" s="66" t="str">
        <f t="shared" si="22"/>
        <v/>
      </c>
      <c r="AR20" s="66" t="str">
        <f t="shared" si="23"/>
        <v/>
      </c>
      <c r="AS20" s="66">
        <f t="shared" si="24"/>
        <v>0</v>
      </c>
      <c r="AT20" s="66" t="str">
        <f t="shared" si="25"/>
        <v/>
      </c>
    </row>
    <row r="21" spans="1:46" ht="25.4" customHeight="1" x14ac:dyDescent="0.2">
      <c r="A21" s="204">
        <f t="shared" si="4"/>
        <v>10</v>
      </c>
      <c r="B21" s="68" t="str">
        <f t="shared" si="5"/>
        <v/>
      </c>
      <c r="C21" s="32"/>
      <c r="D21" s="70" t="str">
        <f t="shared" si="6"/>
        <v/>
      </c>
      <c r="E21" s="70" t="str">
        <f t="shared" si="7"/>
        <v/>
      </c>
      <c r="F21" s="27"/>
      <c r="G21" s="185"/>
      <c r="H21" s="186"/>
      <c r="I21" s="186"/>
      <c r="J21" s="186"/>
      <c r="K21" s="62" t="str">
        <f t="shared" si="2"/>
        <v/>
      </c>
      <c r="L21" s="140" t="str">
        <f>IF(C21="","",VLOOKUP(C21,※編集不可※選択項目!$A$3:$B$5,2,0))</f>
        <v/>
      </c>
      <c r="M21" s="28"/>
      <c r="N21" s="29" t="str">
        <f>IF(P21="","",VLOOKUP(P21,※編集不可※選択項目!D:E,2,0))</f>
        <v/>
      </c>
      <c r="O21" s="30" t="str">
        <f>IF(N21="","",VLOOKUP(N21,※編集不可※選択項目!E:F,2,0))</f>
        <v/>
      </c>
      <c r="P21" s="27"/>
      <c r="Q21" s="27"/>
      <c r="R21" s="27"/>
      <c r="S21" s="31" t="str">
        <f t="shared" si="8"/>
        <v/>
      </c>
      <c r="T21" s="73"/>
      <c r="U21" s="135"/>
      <c r="V21" s="100"/>
      <c r="W21" s="101"/>
      <c r="X21" s="160"/>
      <c r="Y21" s="160"/>
      <c r="Z21" s="230" t="str">
        <f t="shared" si="9"/>
        <v/>
      </c>
      <c r="AA21" s="122"/>
      <c r="AB21" s="123"/>
      <c r="AC21" s="128"/>
      <c r="AD21" s="5">
        <f>IF($L21=※編集不可※選択項目!$B$5,IF(M21="",1,0),0)</f>
        <v>0</v>
      </c>
      <c r="AE21" s="5">
        <f t="shared" si="10"/>
        <v>0</v>
      </c>
      <c r="AF21" s="5">
        <f t="shared" si="11"/>
        <v>0</v>
      </c>
      <c r="AG21" s="5">
        <f t="shared" si="12"/>
        <v>0</v>
      </c>
      <c r="AH21" s="5">
        <f t="shared" si="13"/>
        <v>0</v>
      </c>
      <c r="AI21" s="74">
        <f t="shared" si="14"/>
        <v>0</v>
      </c>
      <c r="AJ21" s="75">
        <f t="shared" si="15"/>
        <v>0</v>
      </c>
      <c r="AK21" s="75">
        <f t="shared" si="16"/>
        <v>0</v>
      </c>
      <c r="AL21" s="75">
        <f t="shared" si="17"/>
        <v>0</v>
      </c>
      <c r="AM21" s="143" t="str">
        <f t="shared" si="18"/>
        <v/>
      </c>
      <c r="AN21" s="143" t="str">
        <f t="shared" si="19"/>
        <v/>
      </c>
      <c r="AO21" s="16" t="str">
        <f t="shared" si="20"/>
        <v/>
      </c>
      <c r="AP21" s="66" t="str">
        <f t="shared" si="21"/>
        <v/>
      </c>
      <c r="AQ21" s="66" t="str">
        <f t="shared" si="22"/>
        <v/>
      </c>
      <c r="AR21" s="66" t="str">
        <f t="shared" si="23"/>
        <v/>
      </c>
      <c r="AS21" s="66">
        <f t="shared" si="24"/>
        <v>0</v>
      </c>
      <c r="AT21" s="66" t="str">
        <f t="shared" si="25"/>
        <v/>
      </c>
    </row>
    <row r="22" spans="1:46" ht="25.4" customHeight="1" x14ac:dyDescent="0.2">
      <c r="A22" s="204">
        <f t="shared" si="4"/>
        <v>11</v>
      </c>
      <c r="B22" s="68" t="str">
        <f t="shared" si="5"/>
        <v/>
      </c>
      <c r="C22" s="32"/>
      <c r="D22" s="70" t="str">
        <f t="shared" si="6"/>
        <v/>
      </c>
      <c r="E22" s="70" t="str">
        <f t="shared" si="7"/>
        <v/>
      </c>
      <c r="F22" s="27"/>
      <c r="G22" s="185"/>
      <c r="H22" s="186"/>
      <c r="I22" s="186"/>
      <c r="J22" s="186"/>
      <c r="K22" s="62" t="str">
        <f t="shared" si="2"/>
        <v/>
      </c>
      <c r="L22" s="140" t="str">
        <f>IF(C22="","",VLOOKUP(C22,※編集不可※選択項目!$A$3:$B$5,2,0))</f>
        <v/>
      </c>
      <c r="M22" s="28"/>
      <c r="N22" s="29" t="str">
        <f>IF(P22="","",VLOOKUP(P22,※編集不可※選択項目!D:E,2,0))</f>
        <v/>
      </c>
      <c r="O22" s="30" t="str">
        <f>IF(N22="","",VLOOKUP(N22,※編集不可※選択項目!E:F,2,0))</f>
        <v/>
      </c>
      <c r="P22" s="27"/>
      <c r="Q22" s="27"/>
      <c r="R22" s="27"/>
      <c r="S22" s="31" t="str">
        <f t="shared" si="8"/>
        <v/>
      </c>
      <c r="T22" s="73"/>
      <c r="U22" s="135"/>
      <c r="V22" s="100"/>
      <c r="W22" s="101"/>
      <c r="X22" s="160"/>
      <c r="Y22" s="160"/>
      <c r="Z22" s="230" t="str">
        <f t="shared" si="9"/>
        <v/>
      </c>
      <c r="AA22" s="122"/>
      <c r="AB22" s="123"/>
      <c r="AC22" s="128"/>
      <c r="AD22" s="5">
        <f>IF($L22=※編集不可※選択項目!$B$5,IF(M22="",1,0),0)</f>
        <v>0</v>
      </c>
      <c r="AE22" s="5">
        <f t="shared" si="10"/>
        <v>0</v>
      </c>
      <c r="AF22" s="5">
        <f t="shared" si="11"/>
        <v>0</v>
      </c>
      <c r="AG22" s="5">
        <f t="shared" si="12"/>
        <v>0</v>
      </c>
      <c r="AH22" s="5">
        <f t="shared" si="13"/>
        <v>0</v>
      </c>
      <c r="AI22" s="74">
        <f t="shared" si="14"/>
        <v>0</v>
      </c>
      <c r="AJ22" s="75">
        <f t="shared" si="15"/>
        <v>0</v>
      </c>
      <c r="AK22" s="75">
        <f t="shared" si="16"/>
        <v>0</v>
      </c>
      <c r="AL22" s="75">
        <f t="shared" si="17"/>
        <v>0</v>
      </c>
      <c r="AM22" s="143" t="str">
        <f t="shared" si="18"/>
        <v/>
      </c>
      <c r="AN22" s="143" t="str">
        <f t="shared" si="19"/>
        <v/>
      </c>
      <c r="AO22" s="16" t="str">
        <f t="shared" si="20"/>
        <v/>
      </c>
      <c r="AP22" s="66" t="str">
        <f t="shared" si="21"/>
        <v/>
      </c>
      <c r="AQ22" s="66" t="str">
        <f t="shared" si="22"/>
        <v/>
      </c>
      <c r="AR22" s="66" t="str">
        <f t="shared" si="23"/>
        <v/>
      </c>
      <c r="AS22" s="66">
        <f t="shared" si="24"/>
        <v>0</v>
      </c>
      <c r="AT22" s="66" t="str">
        <f t="shared" si="25"/>
        <v/>
      </c>
    </row>
    <row r="23" spans="1:46" ht="25.4" customHeight="1" x14ac:dyDescent="0.2">
      <c r="A23" s="204">
        <f t="shared" si="4"/>
        <v>12</v>
      </c>
      <c r="B23" s="68" t="str">
        <f t="shared" si="5"/>
        <v/>
      </c>
      <c r="C23" s="32"/>
      <c r="D23" s="70" t="str">
        <f t="shared" si="6"/>
        <v/>
      </c>
      <c r="E23" s="70" t="str">
        <f t="shared" si="7"/>
        <v/>
      </c>
      <c r="F23" s="27"/>
      <c r="G23" s="185"/>
      <c r="H23" s="186"/>
      <c r="I23" s="186"/>
      <c r="J23" s="186"/>
      <c r="K23" s="62" t="str">
        <f t="shared" si="2"/>
        <v/>
      </c>
      <c r="L23" s="140" t="str">
        <f>IF(C23="","",VLOOKUP(C23,※編集不可※選択項目!$A$3:$B$5,2,0))</f>
        <v/>
      </c>
      <c r="M23" s="28"/>
      <c r="N23" s="29" t="str">
        <f>IF(P23="","",VLOOKUP(P23,※編集不可※選択項目!D:E,2,0))</f>
        <v/>
      </c>
      <c r="O23" s="30" t="str">
        <f>IF(N23="","",VLOOKUP(N23,※編集不可※選択項目!E:F,2,0))</f>
        <v/>
      </c>
      <c r="P23" s="27"/>
      <c r="Q23" s="27"/>
      <c r="R23" s="27"/>
      <c r="S23" s="31" t="str">
        <f t="shared" si="8"/>
        <v/>
      </c>
      <c r="T23" s="73"/>
      <c r="U23" s="135"/>
      <c r="V23" s="100"/>
      <c r="W23" s="101"/>
      <c r="X23" s="160"/>
      <c r="Y23" s="160"/>
      <c r="Z23" s="230" t="str">
        <f t="shared" si="9"/>
        <v/>
      </c>
      <c r="AA23" s="122"/>
      <c r="AB23" s="123"/>
      <c r="AC23" s="128"/>
      <c r="AD23" s="5">
        <f>IF($L23=※編集不可※選択項目!$B$5,IF(M23="",1,0),0)</f>
        <v>0</v>
      </c>
      <c r="AE23" s="5">
        <f t="shared" si="10"/>
        <v>0</v>
      </c>
      <c r="AF23" s="5">
        <f t="shared" si="11"/>
        <v>0</v>
      </c>
      <c r="AG23" s="5">
        <f t="shared" si="12"/>
        <v>0</v>
      </c>
      <c r="AH23" s="5">
        <f t="shared" si="13"/>
        <v>0</v>
      </c>
      <c r="AI23" s="74">
        <f t="shared" si="14"/>
        <v>0</v>
      </c>
      <c r="AJ23" s="75">
        <f t="shared" si="15"/>
        <v>0</v>
      </c>
      <c r="AK23" s="75">
        <f t="shared" si="16"/>
        <v>0</v>
      </c>
      <c r="AL23" s="75">
        <f t="shared" si="17"/>
        <v>0</v>
      </c>
      <c r="AM23" s="143" t="str">
        <f t="shared" si="18"/>
        <v/>
      </c>
      <c r="AN23" s="143" t="str">
        <f t="shared" si="19"/>
        <v/>
      </c>
      <c r="AO23" s="16" t="str">
        <f t="shared" si="20"/>
        <v/>
      </c>
      <c r="AP23" s="66" t="str">
        <f t="shared" si="21"/>
        <v/>
      </c>
      <c r="AQ23" s="66" t="str">
        <f t="shared" si="22"/>
        <v/>
      </c>
      <c r="AR23" s="66" t="str">
        <f t="shared" si="23"/>
        <v/>
      </c>
      <c r="AS23" s="66">
        <f t="shared" si="24"/>
        <v>0</v>
      </c>
      <c r="AT23" s="66" t="str">
        <f t="shared" si="25"/>
        <v/>
      </c>
    </row>
    <row r="24" spans="1:46" ht="25.4" customHeight="1" x14ac:dyDescent="0.2">
      <c r="A24" s="204">
        <f t="shared" si="4"/>
        <v>13</v>
      </c>
      <c r="B24" s="68" t="str">
        <f t="shared" si="5"/>
        <v/>
      </c>
      <c r="C24" s="32"/>
      <c r="D24" s="70" t="str">
        <f t="shared" si="6"/>
        <v/>
      </c>
      <c r="E24" s="70" t="str">
        <f t="shared" si="7"/>
        <v/>
      </c>
      <c r="F24" s="27"/>
      <c r="G24" s="185"/>
      <c r="H24" s="186"/>
      <c r="I24" s="186"/>
      <c r="J24" s="186"/>
      <c r="K24" s="62" t="str">
        <f t="shared" si="2"/>
        <v/>
      </c>
      <c r="L24" s="140" t="str">
        <f>IF(C24="","",VLOOKUP(C24,※編集不可※選択項目!$A$3:$B$5,2,0))</f>
        <v/>
      </c>
      <c r="M24" s="28"/>
      <c r="N24" s="29" t="str">
        <f>IF(P24="","",VLOOKUP(P24,※編集不可※選択項目!D:E,2,0))</f>
        <v/>
      </c>
      <c r="O24" s="30" t="str">
        <f>IF(N24="","",VLOOKUP(N24,※編集不可※選択項目!E:F,2,0))</f>
        <v/>
      </c>
      <c r="P24" s="27"/>
      <c r="Q24" s="27"/>
      <c r="R24" s="27"/>
      <c r="S24" s="31" t="str">
        <f t="shared" si="8"/>
        <v/>
      </c>
      <c r="T24" s="73"/>
      <c r="U24" s="135"/>
      <c r="V24" s="100"/>
      <c r="W24" s="101"/>
      <c r="X24" s="160"/>
      <c r="Y24" s="160"/>
      <c r="Z24" s="230" t="str">
        <f t="shared" si="9"/>
        <v/>
      </c>
      <c r="AA24" s="122"/>
      <c r="AB24" s="123"/>
      <c r="AC24" s="128"/>
      <c r="AD24" s="5">
        <f>IF($L24=※編集不可※選択項目!$B$5,IF(M24="",1,0),0)</f>
        <v>0</v>
      </c>
      <c r="AE24" s="5">
        <f t="shared" si="10"/>
        <v>0</v>
      </c>
      <c r="AF24" s="5">
        <f t="shared" si="11"/>
        <v>0</v>
      </c>
      <c r="AG24" s="5">
        <f t="shared" si="12"/>
        <v>0</v>
      </c>
      <c r="AH24" s="5">
        <f t="shared" si="13"/>
        <v>0</v>
      </c>
      <c r="AI24" s="74">
        <f t="shared" si="14"/>
        <v>0</v>
      </c>
      <c r="AJ24" s="75">
        <f t="shared" si="15"/>
        <v>0</v>
      </c>
      <c r="AK24" s="75">
        <f t="shared" si="16"/>
        <v>0</v>
      </c>
      <c r="AL24" s="75">
        <f t="shared" si="17"/>
        <v>0</v>
      </c>
      <c r="AM24" s="143" t="str">
        <f t="shared" si="18"/>
        <v/>
      </c>
      <c r="AN24" s="143" t="str">
        <f t="shared" si="19"/>
        <v/>
      </c>
      <c r="AO24" s="16" t="str">
        <f t="shared" si="20"/>
        <v/>
      </c>
      <c r="AP24" s="66" t="str">
        <f t="shared" si="21"/>
        <v/>
      </c>
      <c r="AQ24" s="66" t="str">
        <f t="shared" si="22"/>
        <v/>
      </c>
      <c r="AR24" s="66" t="str">
        <f t="shared" si="23"/>
        <v/>
      </c>
      <c r="AS24" s="66">
        <f t="shared" si="24"/>
        <v>0</v>
      </c>
      <c r="AT24" s="66" t="str">
        <f t="shared" si="25"/>
        <v/>
      </c>
    </row>
    <row r="25" spans="1:46" ht="25.4" customHeight="1" x14ac:dyDescent="0.2">
      <c r="A25" s="204">
        <f t="shared" si="4"/>
        <v>14</v>
      </c>
      <c r="B25" s="68" t="str">
        <f t="shared" si="5"/>
        <v/>
      </c>
      <c r="C25" s="32"/>
      <c r="D25" s="70" t="str">
        <f t="shared" si="6"/>
        <v/>
      </c>
      <c r="E25" s="70" t="str">
        <f t="shared" si="7"/>
        <v/>
      </c>
      <c r="F25" s="27"/>
      <c r="G25" s="185"/>
      <c r="H25" s="186"/>
      <c r="I25" s="186"/>
      <c r="J25" s="186"/>
      <c r="K25" s="62" t="str">
        <f t="shared" si="2"/>
        <v/>
      </c>
      <c r="L25" s="140" t="str">
        <f>IF(C25="","",VLOOKUP(C25,※編集不可※選択項目!$A$3:$B$5,2,0))</f>
        <v/>
      </c>
      <c r="M25" s="28"/>
      <c r="N25" s="29" t="str">
        <f>IF(P25="","",VLOOKUP(P25,※編集不可※選択項目!D:E,2,0))</f>
        <v/>
      </c>
      <c r="O25" s="30" t="str">
        <f>IF(N25="","",VLOOKUP(N25,※編集不可※選択項目!E:F,2,0))</f>
        <v/>
      </c>
      <c r="P25" s="27"/>
      <c r="Q25" s="27"/>
      <c r="R25" s="27"/>
      <c r="S25" s="31" t="str">
        <f t="shared" si="8"/>
        <v/>
      </c>
      <c r="T25" s="73"/>
      <c r="U25" s="135"/>
      <c r="V25" s="100"/>
      <c r="W25" s="101"/>
      <c r="X25" s="160"/>
      <c r="Y25" s="160"/>
      <c r="Z25" s="230" t="str">
        <f t="shared" si="9"/>
        <v/>
      </c>
      <c r="AA25" s="122"/>
      <c r="AB25" s="123"/>
      <c r="AC25" s="128"/>
      <c r="AD25" s="5">
        <f>IF($L25=※編集不可※選択項目!$B$5,IF(M25="",1,0),0)</f>
        <v>0</v>
      </c>
      <c r="AE25" s="5">
        <f t="shared" si="10"/>
        <v>0</v>
      </c>
      <c r="AF25" s="5">
        <f t="shared" si="11"/>
        <v>0</v>
      </c>
      <c r="AG25" s="5">
        <f t="shared" si="12"/>
        <v>0</v>
      </c>
      <c r="AH25" s="5">
        <f t="shared" si="13"/>
        <v>0</v>
      </c>
      <c r="AI25" s="74">
        <f t="shared" si="14"/>
        <v>0</v>
      </c>
      <c r="AJ25" s="75">
        <f t="shared" si="15"/>
        <v>0</v>
      </c>
      <c r="AK25" s="75">
        <f t="shared" si="16"/>
        <v>0</v>
      </c>
      <c r="AL25" s="75">
        <f t="shared" si="17"/>
        <v>0</v>
      </c>
      <c r="AM25" s="143" t="str">
        <f t="shared" si="18"/>
        <v/>
      </c>
      <c r="AN25" s="143" t="str">
        <f t="shared" si="19"/>
        <v/>
      </c>
      <c r="AO25" s="16" t="str">
        <f t="shared" si="20"/>
        <v/>
      </c>
      <c r="AP25" s="66" t="str">
        <f t="shared" si="21"/>
        <v/>
      </c>
      <c r="AQ25" s="66" t="str">
        <f t="shared" si="22"/>
        <v/>
      </c>
      <c r="AR25" s="66" t="str">
        <f t="shared" si="23"/>
        <v/>
      </c>
      <c r="AS25" s="66">
        <f t="shared" si="24"/>
        <v>0</v>
      </c>
      <c r="AT25" s="66" t="str">
        <f t="shared" si="25"/>
        <v/>
      </c>
    </row>
    <row r="26" spans="1:46" ht="25.4" customHeight="1" x14ac:dyDescent="0.2">
      <c r="A26" s="204">
        <f t="shared" si="4"/>
        <v>15</v>
      </c>
      <c r="B26" s="68" t="str">
        <f t="shared" si="5"/>
        <v/>
      </c>
      <c r="C26" s="32"/>
      <c r="D26" s="70" t="str">
        <f t="shared" si="6"/>
        <v/>
      </c>
      <c r="E26" s="70" t="str">
        <f t="shared" si="7"/>
        <v/>
      </c>
      <c r="F26" s="27"/>
      <c r="G26" s="185"/>
      <c r="H26" s="186"/>
      <c r="I26" s="186"/>
      <c r="J26" s="186"/>
      <c r="K26" s="62" t="str">
        <f t="shared" si="2"/>
        <v/>
      </c>
      <c r="L26" s="140" t="str">
        <f>IF(C26="","",VLOOKUP(C26,※編集不可※選択項目!$A$3:$B$5,2,0))</f>
        <v/>
      </c>
      <c r="M26" s="28"/>
      <c r="N26" s="29" t="str">
        <f>IF(P26="","",VLOOKUP(P26,※編集不可※選択項目!D:E,2,0))</f>
        <v/>
      </c>
      <c r="O26" s="30" t="str">
        <f>IF(N26="","",VLOOKUP(N26,※編集不可※選択項目!E:F,2,0))</f>
        <v/>
      </c>
      <c r="P26" s="27"/>
      <c r="Q26" s="27"/>
      <c r="R26" s="27"/>
      <c r="S26" s="31" t="str">
        <f t="shared" si="8"/>
        <v/>
      </c>
      <c r="T26" s="73"/>
      <c r="U26" s="135"/>
      <c r="V26" s="100"/>
      <c r="W26" s="101"/>
      <c r="X26" s="160"/>
      <c r="Y26" s="160"/>
      <c r="Z26" s="230" t="str">
        <f t="shared" si="9"/>
        <v/>
      </c>
      <c r="AA26" s="122"/>
      <c r="AB26" s="123"/>
      <c r="AC26" s="128"/>
      <c r="AD26" s="5">
        <f>IF($L26=※編集不可※選択項目!$B$5,IF(M26="",1,0),0)</f>
        <v>0</v>
      </c>
      <c r="AE26" s="5">
        <f t="shared" si="10"/>
        <v>0</v>
      </c>
      <c r="AF26" s="5">
        <f t="shared" si="11"/>
        <v>0</v>
      </c>
      <c r="AG26" s="5">
        <f t="shared" si="12"/>
        <v>0</v>
      </c>
      <c r="AH26" s="5">
        <f t="shared" si="13"/>
        <v>0</v>
      </c>
      <c r="AI26" s="74">
        <f t="shared" si="14"/>
        <v>0</v>
      </c>
      <c r="AJ26" s="75">
        <f t="shared" si="15"/>
        <v>0</v>
      </c>
      <c r="AK26" s="75">
        <f t="shared" si="16"/>
        <v>0</v>
      </c>
      <c r="AL26" s="75">
        <f t="shared" si="17"/>
        <v>0</v>
      </c>
      <c r="AM26" s="143" t="str">
        <f t="shared" si="18"/>
        <v/>
      </c>
      <c r="AN26" s="143" t="str">
        <f t="shared" si="19"/>
        <v/>
      </c>
      <c r="AO26" s="16" t="str">
        <f t="shared" si="20"/>
        <v/>
      </c>
      <c r="AP26" s="66" t="str">
        <f t="shared" si="21"/>
        <v/>
      </c>
      <c r="AQ26" s="66" t="str">
        <f t="shared" si="22"/>
        <v/>
      </c>
      <c r="AR26" s="66" t="str">
        <f t="shared" si="23"/>
        <v/>
      </c>
      <c r="AS26" s="66">
        <f t="shared" si="24"/>
        <v>0</v>
      </c>
      <c r="AT26" s="66" t="str">
        <f t="shared" si="25"/>
        <v/>
      </c>
    </row>
    <row r="27" spans="1:46" ht="25.4" customHeight="1" x14ac:dyDescent="0.2">
      <c r="A27" s="204">
        <f t="shared" si="4"/>
        <v>16</v>
      </c>
      <c r="B27" s="68" t="str">
        <f t="shared" si="5"/>
        <v/>
      </c>
      <c r="C27" s="32"/>
      <c r="D27" s="70" t="str">
        <f t="shared" si="6"/>
        <v/>
      </c>
      <c r="E27" s="70" t="str">
        <f t="shared" si="7"/>
        <v/>
      </c>
      <c r="F27" s="27"/>
      <c r="G27" s="185"/>
      <c r="H27" s="186"/>
      <c r="I27" s="186"/>
      <c r="J27" s="186"/>
      <c r="K27" s="62" t="str">
        <f t="shared" si="2"/>
        <v/>
      </c>
      <c r="L27" s="140" t="str">
        <f>IF(C27="","",VLOOKUP(C27,※編集不可※選択項目!$A$3:$B$5,2,0))</f>
        <v/>
      </c>
      <c r="M27" s="28"/>
      <c r="N27" s="29" t="str">
        <f>IF(P27="","",VLOOKUP(P27,※編集不可※選択項目!D:E,2,0))</f>
        <v/>
      </c>
      <c r="O27" s="30" t="str">
        <f>IF(N27="","",VLOOKUP(N27,※編集不可※選択項目!E:F,2,0))</f>
        <v/>
      </c>
      <c r="P27" s="27"/>
      <c r="Q27" s="27"/>
      <c r="R27" s="27"/>
      <c r="S27" s="31" t="str">
        <f t="shared" si="8"/>
        <v/>
      </c>
      <c r="T27" s="73"/>
      <c r="U27" s="135"/>
      <c r="V27" s="100"/>
      <c r="W27" s="101"/>
      <c r="X27" s="160"/>
      <c r="Y27" s="160"/>
      <c r="Z27" s="230" t="str">
        <f t="shared" si="9"/>
        <v/>
      </c>
      <c r="AA27" s="122"/>
      <c r="AB27" s="123"/>
      <c r="AC27" s="128"/>
      <c r="AD27" s="5">
        <f>IF($L27=※編集不可※選択項目!$B$5,IF(M27="",1,0),0)</f>
        <v>0</v>
      </c>
      <c r="AE27" s="5">
        <f t="shared" si="10"/>
        <v>0</v>
      </c>
      <c r="AF27" s="5">
        <f t="shared" si="11"/>
        <v>0</v>
      </c>
      <c r="AG27" s="5">
        <f t="shared" si="12"/>
        <v>0</v>
      </c>
      <c r="AH27" s="5">
        <f t="shared" si="13"/>
        <v>0</v>
      </c>
      <c r="AI27" s="74">
        <f t="shared" si="14"/>
        <v>0</v>
      </c>
      <c r="AJ27" s="75">
        <f t="shared" si="15"/>
        <v>0</v>
      </c>
      <c r="AK27" s="75">
        <f t="shared" si="16"/>
        <v>0</v>
      </c>
      <c r="AL27" s="75">
        <f t="shared" si="17"/>
        <v>0</v>
      </c>
      <c r="AM27" s="143" t="str">
        <f t="shared" si="18"/>
        <v/>
      </c>
      <c r="AN27" s="143" t="str">
        <f t="shared" si="19"/>
        <v/>
      </c>
      <c r="AO27" s="16" t="str">
        <f t="shared" si="20"/>
        <v/>
      </c>
      <c r="AP27" s="66" t="str">
        <f t="shared" si="21"/>
        <v/>
      </c>
      <c r="AQ27" s="66" t="str">
        <f t="shared" si="22"/>
        <v/>
      </c>
      <c r="AR27" s="66" t="str">
        <f t="shared" si="23"/>
        <v/>
      </c>
      <c r="AS27" s="66">
        <f t="shared" si="24"/>
        <v>0</v>
      </c>
      <c r="AT27" s="66" t="str">
        <f t="shared" si="25"/>
        <v/>
      </c>
    </row>
    <row r="28" spans="1:46" ht="25.4" customHeight="1" x14ac:dyDescent="0.2">
      <c r="A28" s="204">
        <f t="shared" si="4"/>
        <v>17</v>
      </c>
      <c r="B28" s="68" t="str">
        <f t="shared" si="5"/>
        <v/>
      </c>
      <c r="C28" s="32"/>
      <c r="D28" s="70" t="str">
        <f t="shared" si="6"/>
        <v/>
      </c>
      <c r="E28" s="70" t="str">
        <f t="shared" si="7"/>
        <v/>
      </c>
      <c r="F28" s="27"/>
      <c r="G28" s="185"/>
      <c r="H28" s="186"/>
      <c r="I28" s="186"/>
      <c r="J28" s="186"/>
      <c r="K28" s="62" t="str">
        <f t="shared" si="2"/>
        <v/>
      </c>
      <c r="L28" s="140" t="str">
        <f>IF(C28="","",VLOOKUP(C28,※編集不可※選択項目!$A$3:$B$5,2,0))</f>
        <v/>
      </c>
      <c r="M28" s="28"/>
      <c r="N28" s="29" t="str">
        <f>IF(P28="","",VLOOKUP(P28,※編集不可※選択項目!D:E,2,0))</f>
        <v/>
      </c>
      <c r="O28" s="30" t="str">
        <f>IF(N28="","",VLOOKUP(N28,※編集不可※選択項目!E:F,2,0))</f>
        <v/>
      </c>
      <c r="P28" s="27"/>
      <c r="Q28" s="27"/>
      <c r="R28" s="27"/>
      <c r="S28" s="31" t="str">
        <f t="shared" si="8"/>
        <v/>
      </c>
      <c r="T28" s="73"/>
      <c r="U28" s="135"/>
      <c r="V28" s="100"/>
      <c r="W28" s="101"/>
      <c r="X28" s="160"/>
      <c r="Y28" s="160"/>
      <c r="Z28" s="230" t="str">
        <f t="shared" si="9"/>
        <v/>
      </c>
      <c r="AA28" s="122"/>
      <c r="AB28" s="123"/>
      <c r="AC28" s="128"/>
      <c r="AD28" s="5">
        <f>IF($L28=※編集不可※選択項目!$B$5,IF(M28="",1,0),0)</f>
        <v>0</v>
      </c>
      <c r="AE28" s="5">
        <f t="shared" si="10"/>
        <v>0</v>
      </c>
      <c r="AF28" s="5">
        <f t="shared" si="11"/>
        <v>0</v>
      </c>
      <c r="AG28" s="5">
        <f t="shared" si="12"/>
        <v>0</v>
      </c>
      <c r="AH28" s="5">
        <f t="shared" si="13"/>
        <v>0</v>
      </c>
      <c r="AI28" s="74">
        <f t="shared" si="14"/>
        <v>0</v>
      </c>
      <c r="AJ28" s="75">
        <f t="shared" si="15"/>
        <v>0</v>
      </c>
      <c r="AK28" s="75">
        <f t="shared" si="16"/>
        <v>0</v>
      </c>
      <c r="AL28" s="75">
        <f t="shared" si="17"/>
        <v>0</v>
      </c>
      <c r="AM28" s="143" t="str">
        <f t="shared" si="18"/>
        <v/>
      </c>
      <c r="AN28" s="143" t="str">
        <f t="shared" si="19"/>
        <v/>
      </c>
      <c r="AO28" s="16" t="str">
        <f t="shared" si="20"/>
        <v/>
      </c>
      <c r="AP28" s="66" t="str">
        <f t="shared" si="21"/>
        <v/>
      </c>
      <c r="AQ28" s="66" t="str">
        <f t="shared" si="22"/>
        <v/>
      </c>
      <c r="AR28" s="66" t="str">
        <f t="shared" si="23"/>
        <v/>
      </c>
      <c r="AS28" s="66">
        <f t="shared" si="24"/>
        <v>0</v>
      </c>
      <c r="AT28" s="66" t="str">
        <f t="shared" si="25"/>
        <v/>
      </c>
    </row>
    <row r="29" spans="1:46" ht="25.4" customHeight="1" x14ac:dyDescent="0.2">
      <c r="A29" s="204">
        <f t="shared" si="4"/>
        <v>18</v>
      </c>
      <c r="B29" s="68" t="str">
        <f t="shared" si="5"/>
        <v/>
      </c>
      <c r="C29" s="32"/>
      <c r="D29" s="70" t="str">
        <f t="shared" si="6"/>
        <v/>
      </c>
      <c r="E29" s="70" t="str">
        <f t="shared" si="7"/>
        <v/>
      </c>
      <c r="F29" s="27"/>
      <c r="G29" s="185"/>
      <c r="H29" s="186"/>
      <c r="I29" s="186"/>
      <c r="J29" s="186"/>
      <c r="K29" s="62" t="str">
        <f t="shared" si="2"/>
        <v/>
      </c>
      <c r="L29" s="140" t="str">
        <f>IF(C29="","",VLOOKUP(C29,※編集不可※選択項目!$A$3:$B$5,2,0))</f>
        <v/>
      </c>
      <c r="M29" s="28"/>
      <c r="N29" s="29" t="str">
        <f>IF(P29="","",VLOOKUP(P29,※編集不可※選択項目!D:E,2,0))</f>
        <v/>
      </c>
      <c r="O29" s="30" t="str">
        <f>IF(N29="","",VLOOKUP(N29,※編集不可※選択項目!E:F,2,0))</f>
        <v/>
      </c>
      <c r="P29" s="27"/>
      <c r="Q29" s="27"/>
      <c r="R29" s="27"/>
      <c r="S29" s="31" t="str">
        <f t="shared" si="8"/>
        <v/>
      </c>
      <c r="T29" s="73"/>
      <c r="U29" s="135"/>
      <c r="V29" s="100"/>
      <c r="W29" s="101"/>
      <c r="X29" s="160"/>
      <c r="Y29" s="160"/>
      <c r="Z29" s="230" t="str">
        <f t="shared" si="9"/>
        <v/>
      </c>
      <c r="AA29" s="122"/>
      <c r="AB29" s="123"/>
      <c r="AC29" s="128"/>
      <c r="AD29" s="5">
        <f>IF($L29=※編集不可※選択項目!$B$5,IF(M29="",1,0),0)</f>
        <v>0</v>
      </c>
      <c r="AE29" s="5">
        <f t="shared" si="10"/>
        <v>0</v>
      </c>
      <c r="AF29" s="5">
        <f t="shared" si="11"/>
        <v>0</v>
      </c>
      <c r="AG29" s="5">
        <f t="shared" si="12"/>
        <v>0</v>
      </c>
      <c r="AH29" s="5">
        <f t="shared" si="13"/>
        <v>0</v>
      </c>
      <c r="AI29" s="74">
        <f t="shared" si="14"/>
        <v>0</v>
      </c>
      <c r="AJ29" s="75">
        <f t="shared" si="15"/>
        <v>0</v>
      </c>
      <c r="AK29" s="75">
        <f t="shared" si="16"/>
        <v>0</v>
      </c>
      <c r="AL29" s="75">
        <f t="shared" si="17"/>
        <v>0</v>
      </c>
      <c r="AM29" s="143" t="str">
        <f t="shared" si="18"/>
        <v/>
      </c>
      <c r="AN29" s="143" t="str">
        <f t="shared" si="19"/>
        <v/>
      </c>
      <c r="AO29" s="16" t="str">
        <f t="shared" si="20"/>
        <v/>
      </c>
      <c r="AP29" s="66" t="str">
        <f t="shared" si="21"/>
        <v/>
      </c>
      <c r="AQ29" s="66" t="str">
        <f t="shared" si="22"/>
        <v/>
      </c>
      <c r="AR29" s="66" t="str">
        <f t="shared" si="23"/>
        <v/>
      </c>
      <c r="AS29" s="66">
        <f t="shared" si="24"/>
        <v>0</v>
      </c>
      <c r="AT29" s="66" t="str">
        <f t="shared" si="25"/>
        <v/>
      </c>
    </row>
    <row r="30" spans="1:46" ht="25.4" customHeight="1" x14ac:dyDescent="0.2">
      <c r="A30" s="204">
        <f t="shared" si="4"/>
        <v>19</v>
      </c>
      <c r="B30" s="68" t="str">
        <f t="shared" si="5"/>
        <v/>
      </c>
      <c r="C30" s="32"/>
      <c r="D30" s="70" t="str">
        <f t="shared" si="6"/>
        <v/>
      </c>
      <c r="E30" s="70" t="str">
        <f t="shared" si="7"/>
        <v/>
      </c>
      <c r="F30" s="27"/>
      <c r="G30" s="185"/>
      <c r="H30" s="186"/>
      <c r="I30" s="186"/>
      <c r="J30" s="186"/>
      <c r="K30" s="62" t="str">
        <f t="shared" si="2"/>
        <v/>
      </c>
      <c r="L30" s="140" t="str">
        <f>IF(C30="","",VLOOKUP(C30,※編集不可※選択項目!$A$3:$B$5,2,0))</f>
        <v/>
      </c>
      <c r="M30" s="28"/>
      <c r="N30" s="29" t="str">
        <f>IF(P30="","",VLOOKUP(P30,※編集不可※選択項目!D:E,2,0))</f>
        <v/>
      </c>
      <c r="O30" s="30" t="str">
        <f>IF(N30="","",VLOOKUP(N30,※編集不可※選択項目!E:F,2,0))</f>
        <v/>
      </c>
      <c r="P30" s="27"/>
      <c r="Q30" s="27"/>
      <c r="R30" s="27"/>
      <c r="S30" s="31" t="str">
        <f t="shared" si="8"/>
        <v/>
      </c>
      <c r="T30" s="73"/>
      <c r="U30" s="135"/>
      <c r="V30" s="100"/>
      <c r="W30" s="101"/>
      <c r="X30" s="160"/>
      <c r="Y30" s="160"/>
      <c r="Z30" s="230" t="str">
        <f t="shared" si="9"/>
        <v/>
      </c>
      <c r="AA30" s="122"/>
      <c r="AB30" s="123"/>
      <c r="AC30" s="128"/>
      <c r="AD30" s="5">
        <f>IF($L30=※編集不可※選択項目!$B$5,IF(M30="",1,0),0)</f>
        <v>0</v>
      </c>
      <c r="AE30" s="5">
        <f t="shared" si="10"/>
        <v>0</v>
      </c>
      <c r="AF30" s="5">
        <f t="shared" si="11"/>
        <v>0</v>
      </c>
      <c r="AG30" s="5">
        <f t="shared" si="12"/>
        <v>0</v>
      </c>
      <c r="AH30" s="5">
        <f t="shared" si="13"/>
        <v>0</v>
      </c>
      <c r="AI30" s="74">
        <f t="shared" si="14"/>
        <v>0</v>
      </c>
      <c r="AJ30" s="75">
        <f t="shared" si="15"/>
        <v>0</v>
      </c>
      <c r="AK30" s="75">
        <f t="shared" si="16"/>
        <v>0</v>
      </c>
      <c r="AL30" s="75">
        <f t="shared" si="17"/>
        <v>0</v>
      </c>
      <c r="AM30" s="143" t="str">
        <f t="shared" si="18"/>
        <v/>
      </c>
      <c r="AN30" s="143" t="str">
        <f t="shared" si="19"/>
        <v/>
      </c>
      <c r="AO30" s="16" t="str">
        <f t="shared" si="20"/>
        <v/>
      </c>
      <c r="AP30" s="66" t="str">
        <f t="shared" si="21"/>
        <v/>
      </c>
      <c r="AQ30" s="66" t="str">
        <f t="shared" si="22"/>
        <v/>
      </c>
      <c r="AR30" s="66" t="str">
        <f t="shared" si="23"/>
        <v/>
      </c>
      <c r="AS30" s="66">
        <f t="shared" si="24"/>
        <v>0</v>
      </c>
      <c r="AT30" s="66" t="str">
        <f t="shared" si="25"/>
        <v/>
      </c>
    </row>
    <row r="31" spans="1:46" ht="25.4" customHeight="1" x14ac:dyDescent="0.2">
      <c r="A31" s="204">
        <f t="shared" si="4"/>
        <v>20</v>
      </c>
      <c r="B31" s="68" t="str">
        <f t="shared" si="5"/>
        <v/>
      </c>
      <c r="C31" s="32"/>
      <c r="D31" s="70" t="str">
        <f t="shared" si="6"/>
        <v/>
      </c>
      <c r="E31" s="70" t="str">
        <f t="shared" si="7"/>
        <v/>
      </c>
      <c r="F31" s="27"/>
      <c r="G31" s="185"/>
      <c r="H31" s="186"/>
      <c r="I31" s="186"/>
      <c r="J31" s="186"/>
      <c r="K31" s="62" t="str">
        <f t="shared" si="2"/>
        <v/>
      </c>
      <c r="L31" s="140" t="str">
        <f>IF(C31="","",VLOOKUP(C31,※編集不可※選択項目!$A$3:$B$5,2,0))</f>
        <v/>
      </c>
      <c r="M31" s="28"/>
      <c r="N31" s="29" t="str">
        <f>IF(P31="","",VLOOKUP(P31,※編集不可※選択項目!D:E,2,0))</f>
        <v/>
      </c>
      <c r="O31" s="30" t="str">
        <f>IF(N31="","",VLOOKUP(N31,※編集不可※選択項目!E:F,2,0))</f>
        <v/>
      </c>
      <c r="P31" s="27"/>
      <c r="Q31" s="27"/>
      <c r="R31" s="27"/>
      <c r="S31" s="31" t="str">
        <f t="shared" si="8"/>
        <v/>
      </c>
      <c r="T31" s="73"/>
      <c r="U31" s="135"/>
      <c r="V31" s="100"/>
      <c r="W31" s="101"/>
      <c r="X31" s="160"/>
      <c r="Y31" s="160"/>
      <c r="Z31" s="230" t="str">
        <f t="shared" si="9"/>
        <v/>
      </c>
      <c r="AA31" s="122"/>
      <c r="AB31" s="123"/>
      <c r="AC31" s="128"/>
      <c r="AD31" s="5">
        <f>IF($L31=※編集不可※選択項目!$B$5,IF(M31="",1,0),0)</f>
        <v>0</v>
      </c>
      <c r="AE31" s="5">
        <f t="shared" si="10"/>
        <v>0</v>
      </c>
      <c r="AF31" s="5">
        <f t="shared" si="11"/>
        <v>0</v>
      </c>
      <c r="AG31" s="5">
        <f t="shared" si="12"/>
        <v>0</v>
      </c>
      <c r="AH31" s="5">
        <f t="shared" si="13"/>
        <v>0</v>
      </c>
      <c r="AI31" s="74">
        <f t="shared" si="14"/>
        <v>0</v>
      </c>
      <c r="AJ31" s="75">
        <f t="shared" si="15"/>
        <v>0</v>
      </c>
      <c r="AK31" s="75">
        <f t="shared" si="16"/>
        <v>0</v>
      </c>
      <c r="AL31" s="75">
        <f t="shared" si="17"/>
        <v>0</v>
      </c>
      <c r="AM31" s="143" t="str">
        <f t="shared" si="18"/>
        <v/>
      </c>
      <c r="AN31" s="143" t="str">
        <f t="shared" si="19"/>
        <v/>
      </c>
      <c r="AO31" s="16" t="str">
        <f t="shared" si="20"/>
        <v/>
      </c>
      <c r="AP31" s="66" t="str">
        <f t="shared" si="21"/>
        <v/>
      </c>
      <c r="AQ31" s="66" t="str">
        <f t="shared" si="22"/>
        <v/>
      </c>
      <c r="AR31" s="66" t="str">
        <f t="shared" si="23"/>
        <v/>
      </c>
      <c r="AS31" s="66">
        <f t="shared" si="24"/>
        <v>0</v>
      </c>
      <c r="AT31" s="66" t="str">
        <f t="shared" si="25"/>
        <v/>
      </c>
    </row>
    <row r="32" spans="1:46" ht="25.4" customHeight="1" x14ac:dyDescent="0.2">
      <c r="A32" s="204">
        <f t="shared" si="4"/>
        <v>21</v>
      </c>
      <c r="B32" s="68" t="str">
        <f t="shared" si="5"/>
        <v/>
      </c>
      <c r="C32" s="32"/>
      <c r="D32" s="70" t="str">
        <f t="shared" si="6"/>
        <v/>
      </c>
      <c r="E32" s="70" t="str">
        <f t="shared" si="7"/>
        <v/>
      </c>
      <c r="F32" s="27"/>
      <c r="G32" s="185"/>
      <c r="H32" s="186"/>
      <c r="I32" s="186"/>
      <c r="J32" s="186"/>
      <c r="K32" s="62" t="str">
        <f t="shared" si="2"/>
        <v/>
      </c>
      <c r="L32" s="140" t="str">
        <f>IF(C32="","",VLOOKUP(C32,※編集不可※選択項目!$A$3:$B$5,2,0))</f>
        <v/>
      </c>
      <c r="M32" s="28"/>
      <c r="N32" s="29" t="str">
        <f>IF(P32="","",VLOOKUP(P32,※編集不可※選択項目!D:E,2,0))</f>
        <v/>
      </c>
      <c r="O32" s="30" t="str">
        <f>IF(N32="","",VLOOKUP(N32,※編集不可※選択項目!E:F,2,0))</f>
        <v/>
      </c>
      <c r="P32" s="27"/>
      <c r="Q32" s="27"/>
      <c r="R32" s="27"/>
      <c r="S32" s="31" t="str">
        <f t="shared" si="8"/>
        <v/>
      </c>
      <c r="T32" s="73"/>
      <c r="U32" s="135"/>
      <c r="V32" s="100"/>
      <c r="W32" s="101"/>
      <c r="X32" s="160"/>
      <c r="Y32" s="160"/>
      <c r="Z32" s="230" t="str">
        <f t="shared" si="9"/>
        <v/>
      </c>
      <c r="AA32" s="122"/>
      <c r="AB32" s="123"/>
      <c r="AC32" s="128"/>
      <c r="AD32" s="5">
        <f>IF($L32=※編集不可※選択項目!$B$5,IF(M32="",1,0),0)</f>
        <v>0</v>
      </c>
      <c r="AE32" s="5">
        <f t="shared" si="10"/>
        <v>0</v>
      </c>
      <c r="AF32" s="5">
        <f t="shared" si="11"/>
        <v>0</v>
      </c>
      <c r="AG32" s="5">
        <f t="shared" si="12"/>
        <v>0</v>
      </c>
      <c r="AH32" s="5">
        <f t="shared" si="13"/>
        <v>0</v>
      </c>
      <c r="AI32" s="74">
        <f t="shared" si="14"/>
        <v>0</v>
      </c>
      <c r="AJ32" s="75">
        <f t="shared" si="15"/>
        <v>0</v>
      </c>
      <c r="AK32" s="75">
        <f t="shared" si="16"/>
        <v>0</v>
      </c>
      <c r="AL32" s="75">
        <f t="shared" si="17"/>
        <v>0</v>
      </c>
      <c r="AM32" s="143" t="str">
        <f t="shared" si="18"/>
        <v/>
      </c>
      <c r="AN32" s="143" t="str">
        <f t="shared" si="19"/>
        <v/>
      </c>
      <c r="AO32" s="16" t="str">
        <f t="shared" si="20"/>
        <v/>
      </c>
      <c r="AP32" s="66" t="str">
        <f t="shared" si="21"/>
        <v/>
      </c>
      <c r="AQ32" s="66" t="str">
        <f t="shared" si="22"/>
        <v/>
      </c>
      <c r="AR32" s="66" t="str">
        <f t="shared" si="23"/>
        <v/>
      </c>
      <c r="AS32" s="66">
        <f t="shared" si="24"/>
        <v>0</v>
      </c>
      <c r="AT32" s="66" t="str">
        <f t="shared" si="25"/>
        <v/>
      </c>
    </row>
    <row r="33" spans="1:46" ht="25.4" customHeight="1" x14ac:dyDescent="0.2">
      <c r="A33" s="204">
        <f t="shared" si="4"/>
        <v>22</v>
      </c>
      <c r="B33" s="68" t="str">
        <f t="shared" si="5"/>
        <v/>
      </c>
      <c r="C33" s="32"/>
      <c r="D33" s="70" t="str">
        <f t="shared" si="6"/>
        <v/>
      </c>
      <c r="E33" s="70" t="str">
        <f t="shared" si="7"/>
        <v/>
      </c>
      <c r="F33" s="27"/>
      <c r="G33" s="185"/>
      <c r="H33" s="186"/>
      <c r="I33" s="186"/>
      <c r="J33" s="186"/>
      <c r="K33" s="62" t="str">
        <f t="shared" si="2"/>
        <v/>
      </c>
      <c r="L33" s="140" t="str">
        <f>IF(C33="","",VLOOKUP(C33,※編集不可※選択項目!$A$3:$B$5,2,0))</f>
        <v/>
      </c>
      <c r="M33" s="28"/>
      <c r="N33" s="29" t="str">
        <f>IF(P33="","",VLOOKUP(P33,※編集不可※選択項目!D:E,2,0))</f>
        <v/>
      </c>
      <c r="O33" s="30" t="str">
        <f>IF(N33="","",VLOOKUP(N33,※編集不可※選択項目!E:F,2,0))</f>
        <v/>
      </c>
      <c r="P33" s="27"/>
      <c r="Q33" s="27"/>
      <c r="R33" s="27"/>
      <c r="S33" s="31" t="str">
        <f t="shared" si="8"/>
        <v/>
      </c>
      <c r="T33" s="73"/>
      <c r="U33" s="135"/>
      <c r="V33" s="100"/>
      <c r="W33" s="101"/>
      <c r="X33" s="160"/>
      <c r="Y33" s="160"/>
      <c r="Z33" s="230" t="str">
        <f t="shared" si="9"/>
        <v/>
      </c>
      <c r="AA33" s="122"/>
      <c r="AB33" s="123"/>
      <c r="AC33" s="128"/>
      <c r="AD33" s="5">
        <f>IF($L33=※編集不可※選択項目!$B$5,IF(M33="",1,0),0)</f>
        <v>0</v>
      </c>
      <c r="AE33" s="5">
        <f t="shared" si="10"/>
        <v>0</v>
      </c>
      <c r="AF33" s="5">
        <f t="shared" si="11"/>
        <v>0</v>
      </c>
      <c r="AG33" s="5">
        <f t="shared" si="12"/>
        <v>0</v>
      </c>
      <c r="AH33" s="5">
        <f t="shared" si="13"/>
        <v>0</v>
      </c>
      <c r="AI33" s="74">
        <f t="shared" si="14"/>
        <v>0</v>
      </c>
      <c r="AJ33" s="75">
        <f t="shared" si="15"/>
        <v>0</v>
      </c>
      <c r="AK33" s="75">
        <f t="shared" si="16"/>
        <v>0</v>
      </c>
      <c r="AL33" s="75">
        <f t="shared" si="17"/>
        <v>0</v>
      </c>
      <c r="AM33" s="143" t="str">
        <f t="shared" si="18"/>
        <v/>
      </c>
      <c r="AN33" s="143" t="str">
        <f t="shared" si="19"/>
        <v/>
      </c>
      <c r="AO33" s="16" t="str">
        <f t="shared" si="20"/>
        <v/>
      </c>
      <c r="AP33" s="66" t="str">
        <f t="shared" si="21"/>
        <v/>
      </c>
      <c r="AQ33" s="66" t="str">
        <f t="shared" si="22"/>
        <v/>
      </c>
      <c r="AR33" s="66" t="str">
        <f t="shared" si="23"/>
        <v/>
      </c>
      <c r="AS33" s="66">
        <f t="shared" si="24"/>
        <v>0</v>
      </c>
      <c r="AT33" s="66" t="str">
        <f t="shared" si="25"/>
        <v/>
      </c>
    </row>
    <row r="34" spans="1:46" ht="25.4" customHeight="1" x14ac:dyDescent="0.2">
      <c r="A34" s="204">
        <f t="shared" si="4"/>
        <v>23</v>
      </c>
      <c r="B34" s="68" t="str">
        <f t="shared" si="5"/>
        <v/>
      </c>
      <c r="C34" s="32"/>
      <c r="D34" s="70" t="str">
        <f t="shared" si="6"/>
        <v/>
      </c>
      <c r="E34" s="70" t="str">
        <f t="shared" si="7"/>
        <v/>
      </c>
      <c r="F34" s="27"/>
      <c r="G34" s="185"/>
      <c r="H34" s="186"/>
      <c r="I34" s="186"/>
      <c r="J34" s="186"/>
      <c r="K34" s="62" t="str">
        <f t="shared" si="2"/>
        <v/>
      </c>
      <c r="L34" s="140" t="str">
        <f>IF(C34="","",VLOOKUP(C34,※編集不可※選択項目!$A$3:$B$5,2,0))</f>
        <v/>
      </c>
      <c r="M34" s="28"/>
      <c r="N34" s="29" t="str">
        <f>IF(P34="","",VLOOKUP(P34,※編集不可※選択項目!D:E,2,0))</f>
        <v/>
      </c>
      <c r="O34" s="30" t="str">
        <f>IF(N34="","",VLOOKUP(N34,※編集不可※選択項目!E:F,2,0))</f>
        <v/>
      </c>
      <c r="P34" s="27"/>
      <c r="Q34" s="27"/>
      <c r="R34" s="27"/>
      <c r="S34" s="31" t="str">
        <f t="shared" si="8"/>
        <v/>
      </c>
      <c r="T34" s="73"/>
      <c r="U34" s="135"/>
      <c r="V34" s="100"/>
      <c r="W34" s="101"/>
      <c r="X34" s="160"/>
      <c r="Y34" s="160"/>
      <c r="Z34" s="230" t="str">
        <f t="shared" si="9"/>
        <v/>
      </c>
      <c r="AA34" s="122"/>
      <c r="AB34" s="123"/>
      <c r="AC34" s="128"/>
      <c r="AD34" s="5">
        <f>IF($L34=※編集不可※選択項目!$B$5,IF(M34="",1,0),0)</f>
        <v>0</v>
      </c>
      <c r="AE34" s="5">
        <f t="shared" si="10"/>
        <v>0</v>
      </c>
      <c r="AF34" s="5">
        <f t="shared" si="11"/>
        <v>0</v>
      </c>
      <c r="AG34" s="5">
        <f t="shared" si="12"/>
        <v>0</v>
      </c>
      <c r="AH34" s="5">
        <f t="shared" si="13"/>
        <v>0</v>
      </c>
      <c r="AI34" s="74">
        <f t="shared" si="14"/>
        <v>0</v>
      </c>
      <c r="AJ34" s="75">
        <f t="shared" si="15"/>
        <v>0</v>
      </c>
      <c r="AK34" s="75">
        <f t="shared" si="16"/>
        <v>0</v>
      </c>
      <c r="AL34" s="75">
        <f t="shared" si="17"/>
        <v>0</v>
      </c>
      <c r="AM34" s="143" t="str">
        <f t="shared" si="18"/>
        <v/>
      </c>
      <c r="AN34" s="143" t="str">
        <f t="shared" si="19"/>
        <v/>
      </c>
      <c r="AO34" s="16" t="str">
        <f t="shared" si="20"/>
        <v/>
      </c>
      <c r="AP34" s="66" t="str">
        <f t="shared" si="21"/>
        <v/>
      </c>
      <c r="AQ34" s="66" t="str">
        <f t="shared" si="22"/>
        <v/>
      </c>
      <c r="AR34" s="66" t="str">
        <f t="shared" si="23"/>
        <v/>
      </c>
      <c r="AS34" s="66">
        <f t="shared" si="24"/>
        <v>0</v>
      </c>
      <c r="AT34" s="66" t="str">
        <f t="shared" si="25"/>
        <v/>
      </c>
    </row>
    <row r="35" spans="1:46" ht="25.4" customHeight="1" x14ac:dyDescent="0.2">
      <c r="A35" s="204">
        <f t="shared" si="4"/>
        <v>24</v>
      </c>
      <c r="B35" s="68" t="str">
        <f t="shared" si="5"/>
        <v/>
      </c>
      <c r="C35" s="32"/>
      <c r="D35" s="70" t="str">
        <f t="shared" si="6"/>
        <v/>
      </c>
      <c r="E35" s="70" t="str">
        <f t="shared" si="7"/>
        <v/>
      </c>
      <c r="F35" s="27"/>
      <c r="G35" s="185"/>
      <c r="H35" s="186"/>
      <c r="I35" s="186"/>
      <c r="J35" s="186"/>
      <c r="K35" s="62" t="str">
        <f t="shared" si="2"/>
        <v/>
      </c>
      <c r="L35" s="140" t="str">
        <f>IF(C35="","",VLOOKUP(C35,※編集不可※選択項目!$A$3:$B$5,2,0))</f>
        <v/>
      </c>
      <c r="M35" s="28"/>
      <c r="N35" s="29" t="str">
        <f>IF(P35="","",VLOOKUP(P35,※編集不可※選択項目!D:E,2,0))</f>
        <v/>
      </c>
      <c r="O35" s="30" t="str">
        <f>IF(N35="","",VLOOKUP(N35,※編集不可※選択項目!E:F,2,0))</f>
        <v/>
      </c>
      <c r="P35" s="27"/>
      <c r="Q35" s="27"/>
      <c r="R35" s="27"/>
      <c r="S35" s="31" t="str">
        <f t="shared" si="8"/>
        <v/>
      </c>
      <c r="T35" s="73"/>
      <c r="U35" s="135"/>
      <c r="V35" s="100"/>
      <c r="W35" s="101"/>
      <c r="X35" s="160"/>
      <c r="Y35" s="160"/>
      <c r="Z35" s="230" t="str">
        <f t="shared" si="9"/>
        <v/>
      </c>
      <c r="AA35" s="122"/>
      <c r="AB35" s="123"/>
      <c r="AC35" s="128"/>
      <c r="AD35" s="5">
        <f>IF($L35=※編集不可※選択項目!$B$5,IF(M35="",1,0),0)</f>
        <v>0</v>
      </c>
      <c r="AE35" s="5">
        <f t="shared" si="10"/>
        <v>0</v>
      </c>
      <c r="AF35" s="5">
        <f t="shared" si="11"/>
        <v>0</v>
      </c>
      <c r="AG35" s="5">
        <f t="shared" si="12"/>
        <v>0</v>
      </c>
      <c r="AH35" s="5">
        <f t="shared" si="13"/>
        <v>0</v>
      </c>
      <c r="AI35" s="74">
        <f t="shared" si="14"/>
        <v>0</v>
      </c>
      <c r="AJ35" s="75">
        <f t="shared" si="15"/>
        <v>0</v>
      </c>
      <c r="AK35" s="75">
        <f t="shared" si="16"/>
        <v>0</v>
      </c>
      <c r="AL35" s="75">
        <f t="shared" si="17"/>
        <v>0</v>
      </c>
      <c r="AM35" s="143" t="str">
        <f t="shared" si="18"/>
        <v/>
      </c>
      <c r="AN35" s="143" t="str">
        <f t="shared" si="19"/>
        <v/>
      </c>
      <c r="AO35" s="16" t="str">
        <f t="shared" si="20"/>
        <v/>
      </c>
      <c r="AP35" s="66" t="str">
        <f t="shared" si="21"/>
        <v/>
      </c>
      <c r="AQ35" s="66" t="str">
        <f t="shared" si="22"/>
        <v/>
      </c>
      <c r="AR35" s="66" t="str">
        <f t="shared" si="23"/>
        <v/>
      </c>
      <c r="AS35" s="66">
        <f t="shared" si="24"/>
        <v>0</v>
      </c>
      <c r="AT35" s="66" t="str">
        <f t="shared" si="25"/>
        <v/>
      </c>
    </row>
    <row r="36" spans="1:46" ht="25.4" customHeight="1" x14ac:dyDescent="0.2">
      <c r="A36" s="204">
        <f t="shared" si="4"/>
        <v>25</v>
      </c>
      <c r="B36" s="68" t="str">
        <f t="shared" si="5"/>
        <v/>
      </c>
      <c r="C36" s="32"/>
      <c r="D36" s="70" t="str">
        <f t="shared" si="6"/>
        <v/>
      </c>
      <c r="E36" s="70" t="str">
        <f t="shared" si="7"/>
        <v/>
      </c>
      <c r="F36" s="27"/>
      <c r="G36" s="185"/>
      <c r="H36" s="186"/>
      <c r="I36" s="186"/>
      <c r="J36" s="186"/>
      <c r="K36" s="62" t="str">
        <f t="shared" si="2"/>
        <v/>
      </c>
      <c r="L36" s="140" t="str">
        <f>IF(C36="","",VLOOKUP(C36,※編集不可※選択項目!$A$3:$B$5,2,0))</f>
        <v/>
      </c>
      <c r="M36" s="28"/>
      <c r="N36" s="29" t="str">
        <f>IF(P36="","",VLOOKUP(P36,※編集不可※選択項目!D:E,2,0))</f>
        <v/>
      </c>
      <c r="O36" s="30" t="str">
        <f>IF(N36="","",VLOOKUP(N36,※編集不可※選択項目!E:F,2,0))</f>
        <v/>
      </c>
      <c r="P36" s="27"/>
      <c r="Q36" s="27"/>
      <c r="R36" s="27"/>
      <c r="S36" s="31" t="str">
        <f t="shared" si="8"/>
        <v/>
      </c>
      <c r="T36" s="73"/>
      <c r="U36" s="135"/>
      <c r="V36" s="100"/>
      <c r="W36" s="101"/>
      <c r="X36" s="160"/>
      <c r="Y36" s="160"/>
      <c r="Z36" s="230" t="str">
        <f t="shared" si="9"/>
        <v/>
      </c>
      <c r="AA36" s="122"/>
      <c r="AB36" s="123"/>
      <c r="AC36" s="128"/>
      <c r="AD36" s="5">
        <f>IF($L36=※編集不可※選択項目!$B$5,IF(M36="",1,0),0)</f>
        <v>0</v>
      </c>
      <c r="AE36" s="5">
        <f t="shared" si="10"/>
        <v>0</v>
      </c>
      <c r="AF36" s="5">
        <f t="shared" si="11"/>
        <v>0</v>
      </c>
      <c r="AG36" s="5">
        <f t="shared" si="12"/>
        <v>0</v>
      </c>
      <c r="AH36" s="5">
        <f t="shared" si="13"/>
        <v>0</v>
      </c>
      <c r="AI36" s="74">
        <f t="shared" si="14"/>
        <v>0</v>
      </c>
      <c r="AJ36" s="75">
        <f t="shared" si="15"/>
        <v>0</v>
      </c>
      <c r="AK36" s="75">
        <f t="shared" si="16"/>
        <v>0</v>
      </c>
      <c r="AL36" s="75">
        <f t="shared" si="17"/>
        <v>0</v>
      </c>
      <c r="AM36" s="143" t="str">
        <f t="shared" si="18"/>
        <v/>
      </c>
      <c r="AN36" s="143" t="str">
        <f t="shared" si="19"/>
        <v/>
      </c>
      <c r="AO36" s="16" t="str">
        <f t="shared" si="20"/>
        <v/>
      </c>
      <c r="AP36" s="66" t="str">
        <f t="shared" si="21"/>
        <v/>
      </c>
      <c r="AQ36" s="66" t="str">
        <f t="shared" si="22"/>
        <v/>
      </c>
      <c r="AR36" s="66" t="str">
        <f t="shared" si="23"/>
        <v/>
      </c>
      <c r="AS36" s="66">
        <f t="shared" si="24"/>
        <v>0</v>
      </c>
      <c r="AT36" s="66" t="str">
        <f t="shared" si="25"/>
        <v/>
      </c>
    </row>
    <row r="37" spans="1:46" ht="25.4" customHeight="1" x14ac:dyDescent="0.2">
      <c r="A37" s="204">
        <f t="shared" si="4"/>
        <v>26</v>
      </c>
      <c r="B37" s="68" t="str">
        <f t="shared" si="5"/>
        <v/>
      </c>
      <c r="C37" s="32"/>
      <c r="D37" s="70" t="str">
        <f t="shared" si="6"/>
        <v/>
      </c>
      <c r="E37" s="70" t="str">
        <f t="shared" si="7"/>
        <v/>
      </c>
      <c r="F37" s="27"/>
      <c r="G37" s="185"/>
      <c r="H37" s="186"/>
      <c r="I37" s="186"/>
      <c r="J37" s="186"/>
      <c r="K37" s="62" t="str">
        <f t="shared" si="2"/>
        <v/>
      </c>
      <c r="L37" s="140" t="str">
        <f>IF(C37="","",VLOOKUP(C37,※編集不可※選択項目!$A$3:$B$5,2,0))</f>
        <v/>
      </c>
      <c r="M37" s="28"/>
      <c r="N37" s="29" t="str">
        <f>IF(P37="","",VLOOKUP(P37,※編集不可※選択項目!D:E,2,0))</f>
        <v/>
      </c>
      <c r="O37" s="30" t="str">
        <f>IF(N37="","",VLOOKUP(N37,※編集不可※選択項目!E:F,2,0))</f>
        <v/>
      </c>
      <c r="P37" s="27"/>
      <c r="Q37" s="27"/>
      <c r="R37" s="27"/>
      <c r="S37" s="31" t="str">
        <f t="shared" si="8"/>
        <v/>
      </c>
      <c r="T37" s="73"/>
      <c r="U37" s="135"/>
      <c r="V37" s="100"/>
      <c r="W37" s="101"/>
      <c r="X37" s="160"/>
      <c r="Y37" s="160"/>
      <c r="Z37" s="230" t="str">
        <f t="shared" si="9"/>
        <v/>
      </c>
      <c r="AA37" s="122"/>
      <c r="AB37" s="123"/>
      <c r="AC37" s="128"/>
      <c r="AD37" s="5">
        <f>IF($L37=※編集不可※選択項目!$B$5,IF(M37="",1,0),0)</f>
        <v>0</v>
      </c>
      <c r="AE37" s="5">
        <f t="shared" si="10"/>
        <v>0</v>
      </c>
      <c r="AF37" s="5">
        <f t="shared" si="11"/>
        <v>0</v>
      </c>
      <c r="AG37" s="5">
        <f t="shared" si="12"/>
        <v>0</v>
      </c>
      <c r="AH37" s="5">
        <f t="shared" si="13"/>
        <v>0</v>
      </c>
      <c r="AI37" s="74">
        <f t="shared" si="14"/>
        <v>0</v>
      </c>
      <c r="AJ37" s="75">
        <f t="shared" si="15"/>
        <v>0</v>
      </c>
      <c r="AK37" s="75">
        <f t="shared" si="16"/>
        <v>0</v>
      </c>
      <c r="AL37" s="75">
        <f t="shared" si="17"/>
        <v>0</v>
      </c>
      <c r="AM37" s="143" t="str">
        <f t="shared" si="18"/>
        <v/>
      </c>
      <c r="AN37" s="143" t="str">
        <f t="shared" si="19"/>
        <v/>
      </c>
      <c r="AO37" s="16" t="str">
        <f t="shared" si="20"/>
        <v/>
      </c>
      <c r="AP37" s="66" t="str">
        <f t="shared" si="21"/>
        <v/>
      </c>
      <c r="AQ37" s="66" t="str">
        <f t="shared" si="22"/>
        <v/>
      </c>
      <c r="AR37" s="66" t="str">
        <f t="shared" si="23"/>
        <v/>
      </c>
      <c r="AS37" s="66">
        <f t="shared" si="24"/>
        <v>0</v>
      </c>
      <c r="AT37" s="66" t="str">
        <f t="shared" si="25"/>
        <v/>
      </c>
    </row>
    <row r="38" spans="1:46" ht="25.4" customHeight="1" x14ac:dyDescent="0.2">
      <c r="A38" s="204">
        <f t="shared" si="4"/>
        <v>27</v>
      </c>
      <c r="B38" s="68" t="str">
        <f t="shared" si="5"/>
        <v/>
      </c>
      <c r="C38" s="32"/>
      <c r="D38" s="70" t="str">
        <f t="shared" si="6"/>
        <v/>
      </c>
      <c r="E38" s="70" t="str">
        <f t="shared" si="7"/>
        <v/>
      </c>
      <c r="F38" s="27"/>
      <c r="G38" s="185"/>
      <c r="H38" s="186"/>
      <c r="I38" s="186"/>
      <c r="J38" s="186"/>
      <c r="K38" s="62" t="str">
        <f t="shared" si="2"/>
        <v/>
      </c>
      <c r="L38" s="140" t="str">
        <f>IF(C38="","",VLOOKUP(C38,※編集不可※選択項目!$A$3:$B$5,2,0))</f>
        <v/>
      </c>
      <c r="M38" s="28"/>
      <c r="N38" s="29" t="str">
        <f>IF(P38="","",VLOOKUP(P38,※編集不可※選択項目!D:E,2,0))</f>
        <v/>
      </c>
      <c r="O38" s="30" t="str">
        <f>IF(N38="","",VLOOKUP(N38,※編集不可※選択項目!E:F,2,0))</f>
        <v/>
      </c>
      <c r="P38" s="27"/>
      <c r="Q38" s="27"/>
      <c r="R38" s="27"/>
      <c r="S38" s="31" t="str">
        <f t="shared" si="8"/>
        <v/>
      </c>
      <c r="T38" s="73"/>
      <c r="U38" s="135"/>
      <c r="V38" s="100"/>
      <c r="W38" s="101"/>
      <c r="X38" s="160"/>
      <c r="Y38" s="160"/>
      <c r="Z38" s="230" t="str">
        <f t="shared" si="9"/>
        <v/>
      </c>
      <c r="AA38" s="122"/>
      <c r="AB38" s="123"/>
      <c r="AC38" s="128"/>
      <c r="AD38" s="5">
        <f>IF($L38=※編集不可※選択項目!$B$5,IF(M38="",1,0),0)</f>
        <v>0</v>
      </c>
      <c r="AE38" s="5">
        <f t="shared" si="10"/>
        <v>0</v>
      </c>
      <c r="AF38" s="5">
        <f t="shared" si="11"/>
        <v>0</v>
      </c>
      <c r="AG38" s="5">
        <f t="shared" si="12"/>
        <v>0</v>
      </c>
      <c r="AH38" s="5">
        <f t="shared" si="13"/>
        <v>0</v>
      </c>
      <c r="AI38" s="74">
        <f t="shared" si="14"/>
        <v>0</v>
      </c>
      <c r="AJ38" s="75">
        <f t="shared" si="15"/>
        <v>0</v>
      </c>
      <c r="AK38" s="75">
        <f t="shared" si="16"/>
        <v>0</v>
      </c>
      <c r="AL38" s="75">
        <f t="shared" si="17"/>
        <v>0</v>
      </c>
      <c r="AM38" s="143" t="str">
        <f t="shared" si="18"/>
        <v/>
      </c>
      <c r="AN38" s="143" t="str">
        <f t="shared" si="19"/>
        <v/>
      </c>
      <c r="AO38" s="16" t="str">
        <f t="shared" si="20"/>
        <v/>
      </c>
      <c r="AP38" s="66" t="str">
        <f t="shared" si="21"/>
        <v/>
      </c>
      <c r="AQ38" s="66" t="str">
        <f t="shared" si="22"/>
        <v/>
      </c>
      <c r="AR38" s="66" t="str">
        <f t="shared" si="23"/>
        <v/>
      </c>
      <c r="AS38" s="66">
        <f t="shared" si="24"/>
        <v>0</v>
      </c>
      <c r="AT38" s="66" t="str">
        <f t="shared" si="25"/>
        <v/>
      </c>
    </row>
    <row r="39" spans="1:46" ht="25.4" customHeight="1" x14ac:dyDescent="0.2">
      <c r="A39" s="204">
        <f t="shared" si="4"/>
        <v>28</v>
      </c>
      <c r="B39" s="68" t="str">
        <f t="shared" si="5"/>
        <v/>
      </c>
      <c r="C39" s="32"/>
      <c r="D39" s="70" t="str">
        <f t="shared" si="6"/>
        <v/>
      </c>
      <c r="E39" s="70" t="str">
        <f t="shared" si="7"/>
        <v/>
      </c>
      <c r="F39" s="27"/>
      <c r="G39" s="185"/>
      <c r="H39" s="186"/>
      <c r="I39" s="186"/>
      <c r="J39" s="186"/>
      <c r="K39" s="62" t="str">
        <f t="shared" si="2"/>
        <v/>
      </c>
      <c r="L39" s="140" t="str">
        <f>IF(C39="","",VLOOKUP(C39,※編集不可※選択項目!$A$3:$B$5,2,0))</f>
        <v/>
      </c>
      <c r="M39" s="28"/>
      <c r="N39" s="29" t="str">
        <f>IF(P39="","",VLOOKUP(P39,※編集不可※選択項目!D:E,2,0))</f>
        <v/>
      </c>
      <c r="O39" s="30" t="str">
        <f>IF(N39="","",VLOOKUP(N39,※編集不可※選択項目!E:F,2,0))</f>
        <v/>
      </c>
      <c r="P39" s="27"/>
      <c r="Q39" s="27"/>
      <c r="R39" s="27"/>
      <c r="S39" s="31" t="str">
        <f t="shared" si="8"/>
        <v/>
      </c>
      <c r="T39" s="73"/>
      <c r="U39" s="135"/>
      <c r="V39" s="100"/>
      <c r="W39" s="101"/>
      <c r="X39" s="160"/>
      <c r="Y39" s="160"/>
      <c r="Z39" s="230" t="str">
        <f t="shared" si="9"/>
        <v/>
      </c>
      <c r="AA39" s="122"/>
      <c r="AB39" s="123"/>
      <c r="AC39" s="128"/>
      <c r="AD39" s="5">
        <f>IF($L39=※編集不可※選択項目!$B$5,IF(M39="",1,0),0)</f>
        <v>0</v>
      </c>
      <c r="AE39" s="5">
        <f t="shared" si="10"/>
        <v>0</v>
      </c>
      <c r="AF39" s="5">
        <f t="shared" si="11"/>
        <v>0</v>
      </c>
      <c r="AG39" s="5">
        <f t="shared" si="12"/>
        <v>0</v>
      </c>
      <c r="AH39" s="5">
        <f t="shared" si="13"/>
        <v>0</v>
      </c>
      <c r="AI39" s="74">
        <f t="shared" si="14"/>
        <v>0</v>
      </c>
      <c r="AJ39" s="75">
        <f t="shared" si="15"/>
        <v>0</v>
      </c>
      <c r="AK39" s="75">
        <f t="shared" si="16"/>
        <v>0</v>
      </c>
      <c r="AL39" s="75">
        <f t="shared" si="17"/>
        <v>0</v>
      </c>
      <c r="AM39" s="143" t="str">
        <f t="shared" si="18"/>
        <v/>
      </c>
      <c r="AN39" s="143" t="str">
        <f t="shared" si="19"/>
        <v/>
      </c>
      <c r="AO39" s="16" t="str">
        <f t="shared" si="20"/>
        <v/>
      </c>
      <c r="AP39" s="66" t="str">
        <f t="shared" si="21"/>
        <v/>
      </c>
      <c r="AQ39" s="66" t="str">
        <f t="shared" si="22"/>
        <v/>
      </c>
      <c r="AR39" s="66" t="str">
        <f t="shared" si="23"/>
        <v/>
      </c>
      <c r="AS39" s="66">
        <f t="shared" si="24"/>
        <v>0</v>
      </c>
      <c r="AT39" s="66" t="str">
        <f t="shared" si="25"/>
        <v/>
      </c>
    </row>
    <row r="40" spans="1:46" ht="25.4" customHeight="1" x14ac:dyDescent="0.2">
      <c r="A40" s="204">
        <f t="shared" si="4"/>
        <v>29</v>
      </c>
      <c r="B40" s="68" t="str">
        <f t="shared" si="5"/>
        <v/>
      </c>
      <c r="C40" s="32"/>
      <c r="D40" s="70" t="str">
        <f t="shared" si="6"/>
        <v/>
      </c>
      <c r="E40" s="70" t="str">
        <f t="shared" si="7"/>
        <v/>
      </c>
      <c r="F40" s="27"/>
      <c r="G40" s="185"/>
      <c r="H40" s="186"/>
      <c r="I40" s="186"/>
      <c r="J40" s="186"/>
      <c r="K40" s="62" t="str">
        <f t="shared" si="2"/>
        <v/>
      </c>
      <c r="L40" s="140" t="str">
        <f>IF(C40="","",VLOOKUP(C40,※編集不可※選択項目!$A$3:$B$5,2,0))</f>
        <v/>
      </c>
      <c r="M40" s="28"/>
      <c r="N40" s="29" t="str">
        <f>IF(P40="","",VLOOKUP(P40,※編集不可※選択項目!D:E,2,0))</f>
        <v/>
      </c>
      <c r="O40" s="30" t="str">
        <f>IF(N40="","",VLOOKUP(N40,※編集不可※選択項目!E:F,2,0))</f>
        <v/>
      </c>
      <c r="P40" s="27"/>
      <c r="Q40" s="27"/>
      <c r="R40" s="27"/>
      <c r="S40" s="31" t="str">
        <f t="shared" si="8"/>
        <v/>
      </c>
      <c r="T40" s="73"/>
      <c r="U40" s="135"/>
      <c r="V40" s="100"/>
      <c r="W40" s="101"/>
      <c r="X40" s="160"/>
      <c r="Y40" s="160"/>
      <c r="Z40" s="230" t="str">
        <f t="shared" si="9"/>
        <v/>
      </c>
      <c r="AA40" s="122"/>
      <c r="AB40" s="123"/>
      <c r="AC40" s="128"/>
      <c r="AD40" s="5">
        <f>IF($L40=※編集不可※選択項目!$B$5,IF(M40="",1,0),0)</f>
        <v>0</v>
      </c>
      <c r="AE40" s="5">
        <f t="shared" si="10"/>
        <v>0</v>
      </c>
      <c r="AF40" s="5">
        <f t="shared" si="11"/>
        <v>0</v>
      </c>
      <c r="AG40" s="5">
        <f t="shared" si="12"/>
        <v>0</v>
      </c>
      <c r="AH40" s="5">
        <f t="shared" si="13"/>
        <v>0</v>
      </c>
      <c r="AI40" s="74">
        <f t="shared" si="14"/>
        <v>0</v>
      </c>
      <c r="AJ40" s="75">
        <f t="shared" si="15"/>
        <v>0</v>
      </c>
      <c r="AK40" s="75">
        <f t="shared" si="16"/>
        <v>0</v>
      </c>
      <c r="AL40" s="75">
        <f t="shared" si="17"/>
        <v>0</v>
      </c>
      <c r="AM40" s="143" t="str">
        <f t="shared" si="18"/>
        <v/>
      </c>
      <c r="AN40" s="143" t="str">
        <f t="shared" si="19"/>
        <v/>
      </c>
      <c r="AO40" s="16" t="str">
        <f t="shared" si="20"/>
        <v/>
      </c>
      <c r="AP40" s="66" t="str">
        <f t="shared" si="21"/>
        <v/>
      </c>
      <c r="AQ40" s="66" t="str">
        <f t="shared" si="22"/>
        <v/>
      </c>
      <c r="AR40" s="66" t="str">
        <f t="shared" si="23"/>
        <v/>
      </c>
      <c r="AS40" s="66">
        <f t="shared" si="24"/>
        <v>0</v>
      </c>
      <c r="AT40" s="66" t="str">
        <f t="shared" si="25"/>
        <v/>
      </c>
    </row>
    <row r="41" spans="1:46" ht="25.4" customHeight="1" x14ac:dyDescent="0.2">
      <c r="A41" s="204">
        <f t="shared" si="4"/>
        <v>30</v>
      </c>
      <c r="B41" s="68" t="str">
        <f t="shared" si="5"/>
        <v/>
      </c>
      <c r="C41" s="32"/>
      <c r="D41" s="70" t="str">
        <f t="shared" si="6"/>
        <v/>
      </c>
      <c r="E41" s="70" t="str">
        <f t="shared" si="7"/>
        <v/>
      </c>
      <c r="F41" s="27"/>
      <c r="G41" s="185"/>
      <c r="H41" s="186"/>
      <c r="I41" s="186"/>
      <c r="J41" s="186"/>
      <c r="K41" s="62" t="str">
        <f t="shared" si="2"/>
        <v/>
      </c>
      <c r="L41" s="140" t="str">
        <f>IF(C41="","",VLOOKUP(C41,※編集不可※選択項目!$A$3:$B$5,2,0))</f>
        <v/>
      </c>
      <c r="M41" s="28"/>
      <c r="N41" s="29" t="str">
        <f>IF(P41="","",VLOOKUP(P41,※編集不可※選択項目!D:E,2,0))</f>
        <v/>
      </c>
      <c r="O41" s="30" t="str">
        <f>IF(N41="","",VLOOKUP(N41,※編集不可※選択項目!E:F,2,0))</f>
        <v/>
      </c>
      <c r="P41" s="27"/>
      <c r="Q41" s="27"/>
      <c r="R41" s="27"/>
      <c r="S41" s="31" t="str">
        <f t="shared" si="8"/>
        <v/>
      </c>
      <c r="T41" s="73"/>
      <c r="U41" s="135"/>
      <c r="V41" s="100"/>
      <c r="W41" s="101"/>
      <c r="X41" s="160"/>
      <c r="Y41" s="160"/>
      <c r="Z41" s="230" t="str">
        <f t="shared" si="9"/>
        <v/>
      </c>
      <c r="AA41" s="122"/>
      <c r="AB41" s="123"/>
      <c r="AC41" s="128"/>
      <c r="AD41" s="5">
        <f>IF($L41=※編集不可※選択項目!$B$5,IF(M41="",1,0),0)</f>
        <v>0</v>
      </c>
      <c r="AE41" s="5">
        <f t="shared" si="10"/>
        <v>0</v>
      </c>
      <c r="AF41" s="5">
        <f t="shared" si="11"/>
        <v>0</v>
      </c>
      <c r="AG41" s="5">
        <f t="shared" si="12"/>
        <v>0</v>
      </c>
      <c r="AH41" s="5">
        <f t="shared" si="13"/>
        <v>0</v>
      </c>
      <c r="AI41" s="74">
        <f t="shared" si="14"/>
        <v>0</v>
      </c>
      <c r="AJ41" s="75">
        <f t="shared" si="15"/>
        <v>0</v>
      </c>
      <c r="AK41" s="75">
        <f t="shared" si="16"/>
        <v>0</v>
      </c>
      <c r="AL41" s="75">
        <f t="shared" si="17"/>
        <v>0</v>
      </c>
      <c r="AM41" s="143" t="str">
        <f t="shared" si="18"/>
        <v/>
      </c>
      <c r="AN41" s="143" t="str">
        <f t="shared" si="19"/>
        <v/>
      </c>
      <c r="AO41" s="16" t="str">
        <f t="shared" si="20"/>
        <v/>
      </c>
      <c r="AP41" s="66" t="str">
        <f t="shared" si="21"/>
        <v/>
      </c>
      <c r="AQ41" s="66" t="str">
        <f t="shared" si="22"/>
        <v/>
      </c>
      <c r="AR41" s="66" t="str">
        <f t="shared" si="23"/>
        <v/>
      </c>
      <c r="AS41" s="66">
        <f t="shared" si="24"/>
        <v>0</v>
      </c>
      <c r="AT41" s="66" t="str">
        <f t="shared" si="25"/>
        <v/>
      </c>
    </row>
    <row r="42" spans="1:46" ht="25.4" customHeight="1" x14ac:dyDescent="0.2">
      <c r="A42" s="204">
        <f t="shared" si="4"/>
        <v>31</v>
      </c>
      <c r="B42" s="68" t="str">
        <f t="shared" si="5"/>
        <v/>
      </c>
      <c r="C42" s="32"/>
      <c r="D42" s="70" t="str">
        <f t="shared" si="6"/>
        <v/>
      </c>
      <c r="E42" s="70" t="str">
        <f t="shared" si="7"/>
        <v/>
      </c>
      <c r="F42" s="27"/>
      <c r="G42" s="185"/>
      <c r="H42" s="186"/>
      <c r="I42" s="186"/>
      <c r="J42" s="186"/>
      <c r="K42" s="62" t="str">
        <f t="shared" si="2"/>
        <v/>
      </c>
      <c r="L42" s="140" t="str">
        <f>IF(C42="","",VLOOKUP(C42,※編集不可※選択項目!$A$3:$B$5,2,0))</f>
        <v/>
      </c>
      <c r="M42" s="28"/>
      <c r="N42" s="29" t="str">
        <f>IF(P42="","",VLOOKUP(P42,※編集不可※選択項目!D:E,2,0))</f>
        <v/>
      </c>
      <c r="O42" s="30" t="str">
        <f>IF(N42="","",VLOOKUP(N42,※編集不可※選択項目!E:F,2,0))</f>
        <v/>
      </c>
      <c r="P42" s="27"/>
      <c r="Q42" s="27"/>
      <c r="R42" s="27"/>
      <c r="S42" s="31" t="str">
        <f t="shared" si="8"/>
        <v/>
      </c>
      <c r="T42" s="73"/>
      <c r="U42" s="135"/>
      <c r="V42" s="100"/>
      <c r="W42" s="101"/>
      <c r="X42" s="160"/>
      <c r="Y42" s="160"/>
      <c r="Z42" s="230" t="str">
        <f t="shared" si="9"/>
        <v/>
      </c>
      <c r="AA42" s="122"/>
      <c r="AB42" s="123"/>
      <c r="AC42" s="128"/>
      <c r="AD42" s="5">
        <f>IF($L42=※編集不可※選択項目!$B$5,IF(M42="",1,0),0)</f>
        <v>0</v>
      </c>
      <c r="AE42" s="5">
        <f t="shared" si="10"/>
        <v>0</v>
      </c>
      <c r="AF42" s="5">
        <f t="shared" si="11"/>
        <v>0</v>
      </c>
      <c r="AG42" s="5">
        <f t="shared" si="12"/>
        <v>0</v>
      </c>
      <c r="AH42" s="5">
        <f t="shared" si="13"/>
        <v>0</v>
      </c>
      <c r="AI42" s="74">
        <f t="shared" si="14"/>
        <v>0</v>
      </c>
      <c r="AJ42" s="75">
        <f t="shared" si="15"/>
        <v>0</v>
      </c>
      <c r="AK42" s="75">
        <f t="shared" si="16"/>
        <v>0</v>
      </c>
      <c r="AL42" s="75">
        <f t="shared" si="17"/>
        <v>0</v>
      </c>
      <c r="AM42" s="143" t="str">
        <f t="shared" si="18"/>
        <v/>
      </c>
      <c r="AN42" s="143" t="str">
        <f t="shared" si="19"/>
        <v/>
      </c>
      <c r="AO42" s="16" t="str">
        <f t="shared" si="20"/>
        <v/>
      </c>
      <c r="AP42" s="66" t="str">
        <f t="shared" si="21"/>
        <v/>
      </c>
      <c r="AQ42" s="66" t="str">
        <f t="shared" si="22"/>
        <v/>
      </c>
      <c r="AR42" s="66" t="str">
        <f t="shared" si="23"/>
        <v/>
      </c>
      <c r="AS42" s="66">
        <f t="shared" si="24"/>
        <v>0</v>
      </c>
      <c r="AT42" s="66" t="str">
        <f t="shared" si="25"/>
        <v/>
      </c>
    </row>
    <row r="43" spans="1:46" ht="25.4" customHeight="1" x14ac:dyDescent="0.2">
      <c r="A43" s="204">
        <f t="shared" si="4"/>
        <v>32</v>
      </c>
      <c r="B43" s="68" t="str">
        <f t="shared" si="5"/>
        <v/>
      </c>
      <c r="C43" s="32"/>
      <c r="D43" s="70" t="str">
        <f t="shared" si="6"/>
        <v/>
      </c>
      <c r="E43" s="70" t="str">
        <f t="shared" si="7"/>
        <v/>
      </c>
      <c r="F43" s="27"/>
      <c r="G43" s="185"/>
      <c r="H43" s="186"/>
      <c r="I43" s="186"/>
      <c r="J43" s="186"/>
      <c r="K43" s="62" t="str">
        <f t="shared" ref="K43:K61" si="26">IF(G43&lt;&gt;"",G43,IF(AT43&lt;&gt;"",AT43,""))</f>
        <v/>
      </c>
      <c r="L43" s="140" t="str">
        <f>IF(C43="","",VLOOKUP(C43,※編集不可※選択項目!$A$3:$B$5,2,0))</f>
        <v/>
      </c>
      <c r="M43" s="28"/>
      <c r="N43" s="29" t="str">
        <f>IF(P43="","",VLOOKUP(P43,※編集不可※選択項目!D:E,2,0))</f>
        <v/>
      </c>
      <c r="O43" s="30" t="str">
        <f>IF(N43="","",VLOOKUP(N43,※編集不可※選択項目!E:F,2,0))</f>
        <v/>
      </c>
      <c r="P43" s="27"/>
      <c r="Q43" s="27"/>
      <c r="R43" s="27"/>
      <c r="S43" s="31" t="str">
        <f t="shared" si="8"/>
        <v/>
      </c>
      <c r="T43" s="73"/>
      <c r="U43" s="135"/>
      <c r="V43" s="100"/>
      <c r="W43" s="101"/>
      <c r="X43" s="160"/>
      <c r="Y43" s="160"/>
      <c r="Z43" s="230" t="str">
        <f t="shared" si="9"/>
        <v/>
      </c>
      <c r="AA43" s="122"/>
      <c r="AB43" s="123"/>
      <c r="AC43" s="128"/>
      <c r="AD43" s="5">
        <f>IF($L43=※編集不可※選択項目!$B$5,IF(M43="",1,0),0)</f>
        <v>0</v>
      </c>
      <c r="AE43" s="5">
        <f t="shared" si="10"/>
        <v>0</v>
      </c>
      <c r="AF43" s="5">
        <f t="shared" si="11"/>
        <v>0</v>
      </c>
      <c r="AG43" s="5">
        <f t="shared" si="12"/>
        <v>0</v>
      </c>
      <c r="AH43" s="5">
        <f t="shared" si="13"/>
        <v>0</v>
      </c>
      <c r="AI43" s="74">
        <f t="shared" si="14"/>
        <v>0</v>
      </c>
      <c r="AJ43" s="75">
        <f t="shared" si="15"/>
        <v>0</v>
      </c>
      <c r="AK43" s="75">
        <f t="shared" si="16"/>
        <v>0</v>
      </c>
      <c r="AL43" s="75">
        <f t="shared" si="17"/>
        <v>0</v>
      </c>
      <c r="AM43" s="143" t="str">
        <f t="shared" si="18"/>
        <v/>
      </c>
      <c r="AN43" s="143" t="str">
        <f t="shared" si="19"/>
        <v/>
      </c>
      <c r="AO43" s="16" t="str">
        <f t="shared" si="20"/>
        <v/>
      </c>
      <c r="AP43" s="66" t="str">
        <f t="shared" si="21"/>
        <v/>
      </c>
      <c r="AQ43" s="66" t="str">
        <f t="shared" si="22"/>
        <v/>
      </c>
      <c r="AR43" s="66" t="str">
        <f t="shared" si="23"/>
        <v/>
      </c>
      <c r="AS43" s="66">
        <f t="shared" si="24"/>
        <v>0</v>
      </c>
      <c r="AT43" s="66" t="str">
        <f t="shared" si="25"/>
        <v/>
      </c>
    </row>
    <row r="44" spans="1:46" ht="25.4" customHeight="1" x14ac:dyDescent="0.2">
      <c r="A44" s="204">
        <f t="shared" si="4"/>
        <v>33</v>
      </c>
      <c r="B44" s="68" t="str">
        <f t="shared" si="5"/>
        <v/>
      </c>
      <c r="C44" s="32"/>
      <c r="D44" s="70" t="str">
        <f t="shared" si="6"/>
        <v/>
      </c>
      <c r="E44" s="70" t="str">
        <f t="shared" si="7"/>
        <v/>
      </c>
      <c r="F44" s="27"/>
      <c r="G44" s="185"/>
      <c r="H44" s="186"/>
      <c r="I44" s="186"/>
      <c r="J44" s="186"/>
      <c r="K44" s="62" t="str">
        <f t="shared" si="26"/>
        <v/>
      </c>
      <c r="L44" s="140" t="str">
        <f>IF(C44="","",VLOOKUP(C44,※編集不可※選択項目!$A$3:$B$5,2,0))</f>
        <v/>
      </c>
      <c r="M44" s="28"/>
      <c r="N44" s="29" t="str">
        <f>IF(P44="","",VLOOKUP(P44,※編集不可※選択項目!D:E,2,0))</f>
        <v/>
      </c>
      <c r="O44" s="30" t="str">
        <f>IF(N44="","",VLOOKUP(N44,※編集不可※選択項目!E:F,2,0))</f>
        <v/>
      </c>
      <c r="P44" s="27"/>
      <c r="Q44" s="27"/>
      <c r="R44" s="27"/>
      <c r="S44" s="31" t="str">
        <f t="shared" si="8"/>
        <v/>
      </c>
      <c r="T44" s="73"/>
      <c r="U44" s="135"/>
      <c r="V44" s="100"/>
      <c r="W44" s="101"/>
      <c r="X44" s="160"/>
      <c r="Y44" s="160"/>
      <c r="Z44" s="230" t="str">
        <f t="shared" si="9"/>
        <v/>
      </c>
      <c r="AA44" s="122"/>
      <c r="AB44" s="123"/>
      <c r="AC44" s="128"/>
      <c r="AD44" s="5">
        <f>IF($L44=※編集不可※選択項目!$B$5,IF(M44="",1,0),0)</f>
        <v>0</v>
      </c>
      <c r="AE44" s="5">
        <f t="shared" si="10"/>
        <v>0</v>
      </c>
      <c r="AF44" s="5">
        <f t="shared" si="11"/>
        <v>0</v>
      </c>
      <c r="AG44" s="5">
        <f t="shared" si="12"/>
        <v>0</v>
      </c>
      <c r="AH44" s="5">
        <f t="shared" si="13"/>
        <v>0</v>
      </c>
      <c r="AI44" s="74">
        <f t="shared" si="14"/>
        <v>0</v>
      </c>
      <c r="AJ44" s="75">
        <f t="shared" si="15"/>
        <v>0</v>
      </c>
      <c r="AK44" s="75">
        <f t="shared" si="16"/>
        <v>0</v>
      </c>
      <c r="AL44" s="75">
        <f t="shared" si="17"/>
        <v>0</v>
      </c>
      <c r="AM44" s="143" t="str">
        <f t="shared" si="18"/>
        <v/>
      </c>
      <c r="AN44" s="143" t="str">
        <f t="shared" si="19"/>
        <v/>
      </c>
      <c r="AO44" s="16" t="str">
        <f t="shared" si="20"/>
        <v/>
      </c>
      <c r="AP44" s="66" t="str">
        <f t="shared" si="21"/>
        <v/>
      </c>
      <c r="AQ44" s="66" t="str">
        <f t="shared" si="22"/>
        <v/>
      </c>
      <c r="AR44" s="66" t="str">
        <f t="shared" si="23"/>
        <v/>
      </c>
      <c r="AS44" s="66">
        <f t="shared" si="24"/>
        <v>0</v>
      </c>
      <c r="AT44" s="66" t="str">
        <f t="shared" si="25"/>
        <v/>
      </c>
    </row>
    <row r="45" spans="1:46" ht="25.4" customHeight="1" x14ac:dyDescent="0.2">
      <c r="A45" s="204">
        <f t="shared" si="4"/>
        <v>34</v>
      </c>
      <c r="B45" s="68" t="str">
        <f t="shared" si="5"/>
        <v/>
      </c>
      <c r="C45" s="32"/>
      <c r="D45" s="70" t="str">
        <f t="shared" si="6"/>
        <v/>
      </c>
      <c r="E45" s="70" t="str">
        <f t="shared" si="7"/>
        <v/>
      </c>
      <c r="F45" s="27"/>
      <c r="G45" s="185"/>
      <c r="H45" s="186"/>
      <c r="I45" s="186"/>
      <c r="J45" s="186"/>
      <c r="K45" s="62" t="str">
        <f t="shared" si="26"/>
        <v/>
      </c>
      <c r="L45" s="140" t="str">
        <f>IF(C45="","",VLOOKUP(C45,※編集不可※選択項目!$A$3:$B$5,2,0))</f>
        <v/>
      </c>
      <c r="M45" s="28"/>
      <c r="N45" s="29" t="str">
        <f>IF(P45="","",VLOOKUP(P45,※編集不可※選択項目!D:E,2,0))</f>
        <v/>
      </c>
      <c r="O45" s="30" t="str">
        <f>IF(N45="","",VLOOKUP(N45,※編集不可※選択項目!E:F,2,0))</f>
        <v/>
      </c>
      <c r="P45" s="27"/>
      <c r="Q45" s="27"/>
      <c r="R45" s="27"/>
      <c r="S45" s="31" t="str">
        <f t="shared" si="8"/>
        <v/>
      </c>
      <c r="T45" s="73"/>
      <c r="U45" s="135"/>
      <c r="V45" s="100"/>
      <c r="W45" s="101"/>
      <c r="X45" s="160"/>
      <c r="Y45" s="160"/>
      <c r="Z45" s="230" t="str">
        <f t="shared" si="9"/>
        <v/>
      </c>
      <c r="AA45" s="122"/>
      <c r="AB45" s="123"/>
      <c r="AC45" s="128"/>
      <c r="AD45" s="5">
        <f>IF($L45=※編集不可※選択項目!$B$5,IF(M45="",1,0),0)</f>
        <v>0</v>
      </c>
      <c r="AE45" s="5">
        <f t="shared" si="10"/>
        <v>0</v>
      </c>
      <c r="AF45" s="5">
        <f t="shared" si="11"/>
        <v>0</v>
      </c>
      <c r="AG45" s="5">
        <f t="shared" si="12"/>
        <v>0</v>
      </c>
      <c r="AH45" s="5">
        <f t="shared" si="13"/>
        <v>0</v>
      </c>
      <c r="AI45" s="74">
        <f t="shared" si="14"/>
        <v>0</v>
      </c>
      <c r="AJ45" s="75">
        <f t="shared" si="15"/>
        <v>0</v>
      </c>
      <c r="AK45" s="75">
        <f t="shared" si="16"/>
        <v>0</v>
      </c>
      <c r="AL45" s="75">
        <f t="shared" si="17"/>
        <v>0</v>
      </c>
      <c r="AM45" s="143" t="str">
        <f t="shared" si="18"/>
        <v/>
      </c>
      <c r="AN45" s="143" t="str">
        <f t="shared" si="19"/>
        <v/>
      </c>
      <c r="AO45" s="16" t="str">
        <f t="shared" si="20"/>
        <v/>
      </c>
      <c r="AP45" s="66" t="str">
        <f t="shared" si="21"/>
        <v/>
      </c>
      <c r="AQ45" s="66" t="str">
        <f t="shared" si="22"/>
        <v/>
      </c>
      <c r="AR45" s="66" t="str">
        <f t="shared" si="23"/>
        <v/>
      </c>
      <c r="AS45" s="66">
        <f t="shared" si="24"/>
        <v>0</v>
      </c>
      <c r="AT45" s="66" t="str">
        <f t="shared" si="25"/>
        <v/>
      </c>
    </row>
    <row r="46" spans="1:46" ht="25.4" customHeight="1" x14ac:dyDescent="0.2">
      <c r="A46" s="204">
        <f t="shared" si="4"/>
        <v>35</v>
      </c>
      <c r="B46" s="68" t="str">
        <f t="shared" si="5"/>
        <v/>
      </c>
      <c r="C46" s="32"/>
      <c r="D46" s="70" t="str">
        <f t="shared" si="6"/>
        <v/>
      </c>
      <c r="E46" s="70" t="str">
        <f t="shared" si="7"/>
        <v/>
      </c>
      <c r="F46" s="27"/>
      <c r="G46" s="185"/>
      <c r="H46" s="186"/>
      <c r="I46" s="186"/>
      <c r="J46" s="186"/>
      <c r="K46" s="62" t="str">
        <f t="shared" si="26"/>
        <v/>
      </c>
      <c r="L46" s="140" t="str">
        <f>IF(C46="","",VLOOKUP(C46,※編集不可※選択項目!$A$3:$B$5,2,0))</f>
        <v/>
      </c>
      <c r="M46" s="28"/>
      <c r="N46" s="29" t="str">
        <f>IF(P46="","",VLOOKUP(P46,※編集不可※選択項目!D:E,2,0))</f>
        <v/>
      </c>
      <c r="O46" s="30" t="str">
        <f>IF(N46="","",VLOOKUP(N46,※編集不可※選択項目!E:F,2,0))</f>
        <v/>
      </c>
      <c r="P46" s="27"/>
      <c r="Q46" s="27"/>
      <c r="R46" s="27"/>
      <c r="S46" s="31" t="str">
        <f t="shared" si="8"/>
        <v/>
      </c>
      <c r="T46" s="73"/>
      <c r="U46" s="135"/>
      <c r="V46" s="100"/>
      <c r="W46" s="101"/>
      <c r="X46" s="160"/>
      <c r="Y46" s="160"/>
      <c r="Z46" s="230" t="str">
        <f t="shared" si="9"/>
        <v/>
      </c>
      <c r="AA46" s="122"/>
      <c r="AB46" s="123"/>
      <c r="AC46" s="128"/>
      <c r="AD46" s="5">
        <f>IF($L46=※編集不可※選択項目!$B$5,IF(M46="",1,0),0)</f>
        <v>0</v>
      </c>
      <c r="AE46" s="5">
        <f t="shared" si="10"/>
        <v>0</v>
      </c>
      <c r="AF46" s="5">
        <f t="shared" si="11"/>
        <v>0</v>
      </c>
      <c r="AG46" s="5">
        <f t="shared" si="12"/>
        <v>0</v>
      </c>
      <c r="AH46" s="5">
        <f t="shared" si="13"/>
        <v>0</v>
      </c>
      <c r="AI46" s="74">
        <f t="shared" si="14"/>
        <v>0</v>
      </c>
      <c r="AJ46" s="75">
        <f t="shared" si="15"/>
        <v>0</v>
      </c>
      <c r="AK46" s="75">
        <f t="shared" si="16"/>
        <v>0</v>
      </c>
      <c r="AL46" s="75">
        <f t="shared" si="17"/>
        <v>0</v>
      </c>
      <c r="AM46" s="143" t="str">
        <f t="shared" si="18"/>
        <v/>
      </c>
      <c r="AN46" s="143" t="str">
        <f t="shared" si="19"/>
        <v/>
      </c>
      <c r="AO46" s="16" t="str">
        <f t="shared" si="20"/>
        <v/>
      </c>
      <c r="AP46" s="66" t="str">
        <f t="shared" si="21"/>
        <v/>
      </c>
      <c r="AQ46" s="66" t="str">
        <f t="shared" si="22"/>
        <v/>
      </c>
      <c r="AR46" s="66" t="str">
        <f t="shared" si="23"/>
        <v/>
      </c>
      <c r="AS46" s="66">
        <f t="shared" si="24"/>
        <v>0</v>
      </c>
      <c r="AT46" s="66" t="str">
        <f t="shared" si="25"/>
        <v/>
      </c>
    </row>
    <row r="47" spans="1:46" ht="25.4" customHeight="1" x14ac:dyDescent="0.2">
      <c r="A47" s="204">
        <f t="shared" si="4"/>
        <v>36</v>
      </c>
      <c r="B47" s="68" t="str">
        <f t="shared" si="5"/>
        <v/>
      </c>
      <c r="C47" s="32"/>
      <c r="D47" s="70" t="str">
        <f t="shared" si="6"/>
        <v/>
      </c>
      <c r="E47" s="70" t="str">
        <f t="shared" si="7"/>
        <v/>
      </c>
      <c r="F47" s="27"/>
      <c r="G47" s="185"/>
      <c r="H47" s="186"/>
      <c r="I47" s="186"/>
      <c r="J47" s="186"/>
      <c r="K47" s="62" t="str">
        <f t="shared" si="26"/>
        <v/>
      </c>
      <c r="L47" s="140" t="str">
        <f>IF(C47="","",VLOOKUP(C47,※編集不可※選択項目!$A$3:$B$5,2,0))</f>
        <v/>
      </c>
      <c r="M47" s="28"/>
      <c r="N47" s="29" t="str">
        <f>IF(P47="","",VLOOKUP(P47,※編集不可※選択項目!D:E,2,0))</f>
        <v/>
      </c>
      <c r="O47" s="30" t="str">
        <f>IF(N47="","",VLOOKUP(N47,※編集不可※選択項目!E:F,2,0))</f>
        <v/>
      </c>
      <c r="P47" s="27"/>
      <c r="Q47" s="27"/>
      <c r="R47" s="27"/>
      <c r="S47" s="31" t="str">
        <f t="shared" si="8"/>
        <v/>
      </c>
      <c r="T47" s="73"/>
      <c r="U47" s="135"/>
      <c r="V47" s="100"/>
      <c r="W47" s="101"/>
      <c r="X47" s="160"/>
      <c r="Y47" s="160"/>
      <c r="Z47" s="230" t="str">
        <f t="shared" si="9"/>
        <v/>
      </c>
      <c r="AA47" s="122"/>
      <c r="AB47" s="123"/>
      <c r="AC47" s="128"/>
      <c r="AD47" s="5">
        <f>IF($L47=※編集不可※選択項目!$B$5,IF(M47="",1,0),0)</f>
        <v>0</v>
      </c>
      <c r="AE47" s="5">
        <f t="shared" si="10"/>
        <v>0</v>
      </c>
      <c r="AF47" s="5">
        <f t="shared" si="11"/>
        <v>0</v>
      </c>
      <c r="AG47" s="5">
        <f t="shared" si="12"/>
        <v>0</v>
      </c>
      <c r="AH47" s="5">
        <f t="shared" si="13"/>
        <v>0</v>
      </c>
      <c r="AI47" s="74">
        <f t="shared" si="14"/>
        <v>0</v>
      </c>
      <c r="AJ47" s="75">
        <f t="shared" si="15"/>
        <v>0</v>
      </c>
      <c r="AK47" s="75">
        <f t="shared" si="16"/>
        <v>0</v>
      </c>
      <c r="AL47" s="75">
        <f t="shared" si="17"/>
        <v>0</v>
      </c>
      <c r="AM47" s="143" t="str">
        <f t="shared" si="18"/>
        <v/>
      </c>
      <c r="AN47" s="143" t="str">
        <f t="shared" si="19"/>
        <v/>
      </c>
      <c r="AO47" s="16" t="str">
        <f t="shared" si="20"/>
        <v/>
      </c>
      <c r="AP47" s="66" t="str">
        <f t="shared" si="21"/>
        <v/>
      </c>
      <c r="AQ47" s="66" t="str">
        <f t="shared" si="22"/>
        <v/>
      </c>
      <c r="AR47" s="66" t="str">
        <f t="shared" si="23"/>
        <v/>
      </c>
      <c r="AS47" s="66">
        <f t="shared" si="24"/>
        <v>0</v>
      </c>
      <c r="AT47" s="66" t="str">
        <f t="shared" si="25"/>
        <v/>
      </c>
    </row>
    <row r="48" spans="1:46" ht="25.4" customHeight="1" x14ac:dyDescent="0.2">
      <c r="A48" s="204">
        <f t="shared" si="4"/>
        <v>37</v>
      </c>
      <c r="B48" s="68" t="str">
        <f t="shared" si="5"/>
        <v/>
      </c>
      <c r="C48" s="32"/>
      <c r="D48" s="70" t="str">
        <f t="shared" si="6"/>
        <v/>
      </c>
      <c r="E48" s="70" t="str">
        <f t="shared" si="7"/>
        <v/>
      </c>
      <c r="F48" s="27"/>
      <c r="G48" s="185"/>
      <c r="H48" s="186"/>
      <c r="I48" s="186"/>
      <c r="J48" s="186"/>
      <c r="K48" s="62" t="str">
        <f t="shared" si="26"/>
        <v/>
      </c>
      <c r="L48" s="140" t="str">
        <f>IF(C48="","",VLOOKUP(C48,※編集不可※選択項目!$A$3:$B$5,2,0))</f>
        <v/>
      </c>
      <c r="M48" s="28"/>
      <c r="N48" s="29" t="str">
        <f>IF(P48="","",VLOOKUP(P48,※編集不可※選択項目!D:E,2,0))</f>
        <v/>
      </c>
      <c r="O48" s="30" t="str">
        <f>IF(N48="","",VLOOKUP(N48,※編集不可※選択項目!E:F,2,0))</f>
        <v/>
      </c>
      <c r="P48" s="27"/>
      <c r="Q48" s="27"/>
      <c r="R48" s="27"/>
      <c r="S48" s="31" t="str">
        <f t="shared" si="8"/>
        <v/>
      </c>
      <c r="T48" s="73"/>
      <c r="U48" s="135"/>
      <c r="V48" s="100"/>
      <c r="W48" s="101"/>
      <c r="X48" s="160"/>
      <c r="Y48" s="160"/>
      <c r="Z48" s="230" t="str">
        <f t="shared" si="9"/>
        <v/>
      </c>
      <c r="AA48" s="122"/>
      <c r="AB48" s="123"/>
      <c r="AC48" s="128"/>
      <c r="AD48" s="5">
        <f>IF($L48=※編集不可※選択項目!$B$5,IF(M48="",1,0),0)</f>
        <v>0</v>
      </c>
      <c r="AE48" s="5">
        <f t="shared" si="10"/>
        <v>0</v>
      </c>
      <c r="AF48" s="5">
        <f t="shared" si="11"/>
        <v>0</v>
      </c>
      <c r="AG48" s="5">
        <f t="shared" si="12"/>
        <v>0</v>
      </c>
      <c r="AH48" s="5">
        <f t="shared" si="13"/>
        <v>0</v>
      </c>
      <c r="AI48" s="74">
        <f t="shared" si="14"/>
        <v>0</v>
      </c>
      <c r="AJ48" s="75">
        <f t="shared" si="15"/>
        <v>0</v>
      </c>
      <c r="AK48" s="75">
        <f t="shared" si="16"/>
        <v>0</v>
      </c>
      <c r="AL48" s="75">
        <f t="shared" si="17"/>
        <v>0</v>
      </c>
      <c r="AM48" s="143" t="str">
        <f t="shared" si="18"/>
        <v/>
      </c>
      <c r="AN48" s="143" t="str">
        <f t="shared" si="19"/>
        <v/>
      </c>
      <c r="AO48" s="16" t="str">
        <f t="shared" si="20"/>
        <v/>
      </c>
      <c r="AP48" s="66" t="str">
        <f t="shared" si="21"/>
        <v/>
      </c>
      <c r="AQ48" s="66" t="str">
        <f t="shared" si="22"/>
        <v/>
      </c>
      <c r="AR48" s="66" t="str">
        <f t="shared" si="23"/>
        <v/>
      </c>
      <c r="AS48" s="66">
        <f t="shared" si="24"/>
        <v>0</v>
      </c>
      <c r="AT48" s="66" t="str">
        <f t="shared" si="25"/>
        <v/>
      </c>
    </row>
    <row r="49" spans="1:46" ht="25.4" customHeight="1" x14ac:dyDescent="0.2">
      <c r="A49" s="204">
        <f t="shared" si="4"/>
        <v>38</v>
      </c>
      <c r="B49" s="68" t="str">
        <f t="shared" si="5"/>
        <v/>
      </c>
      <c r="C49" s="32"/>
      <c r="D49" s="70" t="str">
        <f t="shared" si="6"/>
        <v/>
      </c>
      <c r="E49" s="70" t="str">
        <f t="shared" si="7"/>
        <v/>
      </c>
      <c r="F49" s="27"/>
      <c r="G49" s="185"/>
      <c r="H49" s="186"/>
      <c r="I49" s="186"/>
      <c r="J49" s="186"/>
      <c r="K49" s="62" t="str">
        <f t="shared" si="26"/>
        <v/>
      </c>
      <c r="L49" s="140" t="str">
        <f>IF(C49="","",VLOOKUP(C49,※編集不可※選択項目!$A$3:$B$5,2,0))</f>
        <v/>
      </c>
      <c r="M49" s="28"/>
      <c r="N49" s="29" t="str">
        <f>IF(P49="","",VLOOKUP(P49,※編集不可※選択項目!D:E,2,0))</f>
        <v/>
      </c>
      <c r="O49" s="30" t="str">
        <f>IF(N49="","",VLOOKUP(N49,※編集不可※選択項目!E:F,2,0))</f>
        <v/>
      </c>
      <c r="P49" s="27"/>
      <c r="Q49" s="27"/>
      <c r="R49" s="27"/>
      <c r="S49" s="31" t="str">
        <f t="shared" si="8"/>
        <v/>
      </c>
      <c r="T49" s="73"/>
      <c r="U49" s="135"/>
      <c r="V49" s="100"/>
      <c r="W49" s="101"/>
      <c r="X49" s="160"/>
      <c r="Y49" s="160"/>
      <c r="Z49" s="230" t="str">
        <f t="shared" si="9"/>
        <v/>
      </c>
      <c r="AA49" s="122"/>
      <c r="AB49" s="123"/>
      <c r="AC49" s="128"/>
      <c r="AD49" s="5">
        <f>IF($L49=※編集不可※選択項目!$B$5,IF(M49="",1,0),0)</f>
        <v>0</v>
      </c>
      <c r="AE49" s="5">
        <f t="shared" si="10"/>
        <v>0</v>
      </c>
      <c r="AF49" s="5">
        <f t="shared" si="11"/>
        <v>0</v>
      </c>
      <c r="AG49" s="5">
        <f t="shared" si="12"/>
        <v>0</v>
      </c>
      <c r="AH49" s="5">
        <f t="shared" si="13"/>
        <v>0</v>
      </c>
      <c r="AI49" s="74">
        <f t="shared" si="14"/>
        <v>0</v>
      </c>
      <c r="AJ49" s="75">
        <f t="shared" si="15"/>
        <v>0</v>
      </c>
      <c r="AK49" s="75">
        <f t="shared" si="16"/>
        <v>0</v>
      </c>
      <c r="AL49" s="75">
        <f t="shared" si="17"/>
        <v>0</v>
      </c>
      <c r="AM49" s="143" t="str">
        <f t="shared" si="18"/>
        <v/>
      </c>
      <c r="AN49" s="143" t="str">
        <f t="shared" si="19"/>
        <v/>
      </c>
      <c r="AO49" s="16" t="str">
        <f t="shared" si="20"/>
        <v/>
      </c>
      <c r="AP49" s="66" t="str">
        <f t="shared" si="21"/>
        <v/>
      </c>
      <c r="AQ49" s="66" t="str">
        <f t="shared" si="22"/>
        <v/>
      </c>
      <c r="AR49" s="66" t="str">
        <f t="shared" si="23"/>
        <v/>
      </c>
      <c r="AS49" s="66">
        <f t="shared" si="24"/>
        <v>0</v>
      </c>
      <c r="AT49" s="66" t="str">
        <f t="shared" si="25"/>
        <v/>
      </c>
    </row>
    <row r="50" spans="1:46" ht="25.4" customHeight="1" x14ac:dyDescent="0.2">
      <c r="A50" s="204">
        <f t="shared" si="4"/>
        <v>39</v>
      </c>
      <c r="B50" s="68" t="str">
        <f t="shared" si="5"/>
        <v/>
      </c>
      <c r="C50" s="32"/>
      <c r="D50" s="70" t="str">
        <f t="shared" si="6"/>
        <v/>
      </c>
      <c r="E50" s="70" t="str">
        <f t="shared" si="7"/>
        <v/>
      </c>
      <c r="F50" s="27"/>
      <c r="G50" s="185"/>
      <c r="H50" s="186"/>
      <c r="I50" s="186"/>
      <c r="J50" s="186"/>
      <c r="K50" s="62" t="str">
        <f t="shared" si="26"/>
        <v/>
      </c>
      <c r="L50" s="140" t="str">
        <f>IF(C50="","",VLOOKUP(C50,※編集不可※選択項目!$A$3:$B$5,2,0))</f>
        <v/>
      </c>
      <c r="M50" s="28"/>
      <c r="N50" s="29" t="str">
        <f>IF(P50="","",VLOOKUP(P50,※編集不可※選択項目!D:E,2,0))</f>
        <v/>
      </c>
      <c r="O50" s="30" t="str">
        <f>IF(N50="","",VLOOKUP(N50,※編集不可※選択項目!E:F,2,0))</f>
        <v/>
      </c>
      <c r="P50" s="27"/>
      <c r="Q50" s="27"/>
      <c r="R50" s="27"/>
      <c r="S50" s="31" t="str">
        <f t="shared" si="8"/>
        <v/>
      </c>
      <c r="T50" s="73"/>
      <c r="U50" s="135"/>
      <c r="V50" s="100"/>
      <c r="W50" s="101"/>
      <c r="X50" s="160"/>
      <c r="Y50" s="160"/>
      <c r="Z50" s="230" t="str">
        <f t="shared" si="9"/>
        <v/>
      </c>
      <c r="AA50" s="122"/>
      <c r="AB50" s="123"/>
      <c r="AC50" s="128"/>
      <c r="AD50" s="5">
        <f>IF($L50=※編集不可※選択項目!$B$5,IF(M50="",1,0),0)</f>
        <v>0</v>
      </c>
      <c r="AE50" s="5">
        <f t="shared" si="10"/>
        <v>0</v>
      </c>
      <c r="AF50" s="5">
        <f t="shared" si="11"/>
        <v>0</v>
      </c>
      <c r="AG50" s="5">
        <f t="shared" si="12"/>
        <v>0</v>
      </c>
      <c r="AH50" s="5">
        <f t="shared" si="13"/>
        <v>0</v>
      </c>
      <c r="AI50" s="74">
        <f t="shared" si="14"/>
        <v>0</v>
      </c>
      <c r="AJ50" s="75">
        <f t="shared" si="15"/>
        <v>0</v>
      </c>
      <c r="AK50" s="75">
        <f t="shared" si="16"/>
        <v>0</v>
      </c>
      <c r="AL50" s="75">
        <f t="shared" si="17"/>
        <v>0</v>
      </c>
      <c r="AM50" s="143" t="str">
        <f t="shared" si="18"/>
        <v/>
      </c>
      <c r="AN50" s="143" t="str">
        <f t="shared" si="19"/>
        <v/>
      </c>
      <c r="AO50" s="16" t="str">
        <f t="shared" si="20"/>
        <v/>
      </c>
      <c r="AP50" s="66" t="str">
        <f t="shared" si="21"/>
        <v/>
      </c>
      <c r="AQ50" s="66" t="str">
        <f t="shared" si="22"/>
        <v/>
      </c>
      <c r="AR50" s="66" t="str">
        <f t="shared" si="23"/>
        <v/>
      </c>
      <c r="AS50" s="66">
        <f t="shared" si="24"/>
        <v>0</v>
      </c>
      <c r="AT50" s="66" t="str">
        <f t="shared" si="25"/>
        <v/>
      </c>
    </row>
    <row r="51" spans="1:46" ht="25.4" customHeight="1" x14ac:dyDescent="0.2">
      <c r="A51" s="204">
        <f t="shared" si="4"/>
        <v>40</v>
      </c>
      <c r="B51" s="68" t="str">
        <f t="shared" si="5"/>
        <v/>
      </c>
      <c r="C51" s="32"/>
      <c r="D51" s="70" t="str">
        <f t="shared" si="6"/>
        <v/>
      </c>
      <c r="E51" s="70" t="str">
        <f t="shared" si="7"/>
        <v/>
      </c>
      <c r="F51" s="27"/>
      <c r="G51" s="185"/>
      <c r="H51" s="186"/>
      <c r="I51" s="186"/>
      <c r="J51" s="186"/>
      <c r="K51" s="62" t="str">
        <f t="shared" si="26"/>
        <v/>
      </c>
      <c r="L51" s="140" t="str">
        <f>IF(C51="","",VLOOKUP(C51,※編集不可※選択項目!$A$3:$B$5,2,0))</f>
        <v/>
      </c>
      <c r="M51" s="28"/>
      <c r="N51" s="29" t="str">
        <f>IF(P51="","",VLOOKUP(P51,※編集不可※選択項目!D:E,2,0))</f>
        <v/>
      </c>
      <c r="O51" s="30" t="str">
        <f>IF(N51="","",VLOOKUP(N51,※編集不可※選択項目!E:F,2,0))</f>
        <v/>
      </c>
      <c r="P51" s="27"/>
      <c r="Q51" s="27"/>
      <c r="R51" s="27"/>
      <c r="S51" s="31" t="str">
        <f t="shared" si="8"/>
        <v/>
      </c>
      <c r="T51" s="73"/>
      <c r="U51" s="135"/>
      <c r="V51" s="100"/>
      <c r="W51" s="101"/>
      <c r="X51" s="160"/>
      <c r="Y51" s="160"/>
      <c r="Z51" s="230" t="str">
        <f t="shared" si="9"/>
        <v/>
      </c>
      <c r="AA51" s="122"/>
      <c r="AB51" s="123"/>
      <c r="AC51" s="128"/>
      <c r="AD51" s="5">
        <f>IF($L51=※編集不可※選択項目!$B$5,IF(M51="",1,0),0)</f>
        <v>0</v>
      </c>
      <c r="AE51" s="5">
        <f t="shared" si="10"/>
        <v>0</v>
      </c>
      <c r="AF51" s="5">
        <f t="shared" si="11"/>
        <v>0</v>
      </c>
      <c r="AG51" s="5">
        <f t="shared" si="12"/>
        <v>0</v>
      </c>
      <c r="AH51" s="5">
        <f t="shared" si="13"/>
        <v>0</v>
      </c>
      <c r="AI51" s="74">
        <f t="shared" si="14"/>
        <v>0</v>
      </c>
      <c r="AJ51" s="75">
        <f t="shared" si="15"/>
        <v>0</v>
      </c>
      <c r="AK51" s="75">
        <f t="shared" si="16"/>
        <v>0</v>
      </c>
      <c r="AL51" s="75">
        <f t="shared" si="17"/>
        <v>0</v>
      </c>
      <c r="AM51" s="143" t="str">
        <f t="shared" si="18"/>
        <v/>
      </c>
      <c r="AN51" s="143" t="str">
        <f t="shared" si="19"/>
        <v/>
      </c>
      <c r="AO51" s="16" t="str">
        <f t="shared" si="20"/>
        <v/>
      </c>
      <c r="AP51" s="66" t="str">
        <f t="shared" si="21"/>
        <v/>
      </c>
      <c r="AQ51" s="66" t="str">
        <f t="shared" si="22"/>
        <v/>
      </c>
      <c r="AR51" s="66" t="str">
        <f t="shared" si="23"/>
        <v/>
      </c>
      <c r="AS51" s="66">
        <f t="shared" si="24"/>
        <v>0</v>
      </c>
      <c r="AT51" s="66" t="str">
        <f t="shared" si="25"/>
        <v/>
      </c>
    </row>
    <row r="52" spans="1:46" ht="25.4" customHeight="1" x14ac:dyDescent="0.2">
      <c r="A52" s="204">
        <f t="shared" si="4"/>
        <v>41</v>
      </c>
      <c r="B52" s="68" t="str">
        <f t="shared" si="5"/>
        <v/>
      </c>
      <c r="C52" s="32"/>
      <c r="D52" s="70" t="str">
        <f t="shared" si="6"/>
        <v/>
      </c>
      <c r="E52" s="70" t="str">
        <f t="shared" si="7"/>
        <v/>
      </c>
      <c r="F52" s="27"/>
      <c r="G52" s="185"/>
      <c r="H52" s="186"/>
      <c r="I52" s="186"/>
      <c r="J52" s="186"/>
      <c r="K52" s="62" t="str">
        <f t="shared" si="26"/>
        <v/>
      </c>
      <c r="L52" s="140" t="str">
        <f>IF(C52="","",VLOOKUP(C52,※編集不可※選択項目!$A$3:$B$5,2,0))</f>
        <v/>
      </c>
      <c r="M52" s="28"/>
      <c r="N52" s="29" t="str">
        <f>IF(P52="","",VLOOKUP(P52,※編集不可※選択項目!D:E,2,0))</f>
        <v/>
      </c>
      <c r="O52" s="30" t="str">
        <f>IF(N52="","",VLOOKUP(N52,※編集不可※選択項目!E:F,2,0))</f>
        <v/>
      </c>
      <c r="P52" s="27"/>
      <c r="Q52" s="27"/>
      <c r="R52" s="27"/>
      <c r="S52" s="31" t="str">
        <f t="shared" si="8"/>
        <v/>
      </c>
      <c r="T52" s="73"/>
      <c r="U52" s="135"/>
      <c r="V52" s="100"/>
      <c r="W52" s="101"/>
      <c r="X52" s="160"/>
      <c r="Y52" s="160"/>
      <c r="Z52" s="230" t="str">
        <f t="shared" si="9"/>
        <v/>
      </c>
      <c r="AA52" s="122"/>
      <c r="AB52" s="123"/>
      <c r="AC52" s="128"/>
      <c r="AD52" s="5">
        <f>IF($L52=※編集不可※選択項目!$B$5,IF(M52="",1,0),0)</f>
        <v>0</v>
      </c>
      <c r="AE52" s="5">
        <f t="shared" si="10"/>
        <v>0</v>
      </c>
      <c r="AF52" s="5">
        <f t="shared" si="11"/>
        <v>0</v>
      </c>
      <c r="AG52" s="5">
        <f t="shared" si="12"/>
        <v>0</v>
      </c>
      <c r="AH52" s="5">
        <f t="shared" si="13"/>
        <v>0</v>
      </c>
      <c r="AI52" s="74">
        <f t="shared" si="14"/>
        <v>0</v>
      </c>
      <c r="AJ52" s="75">
        <f t="shared" si="15"/>
        <v>0</v>
      </c>
      <c r="AK52" s="75">
        <f t="shared" si="16"/>
        <v>0</v>
      </c>
      <c r="AL52" s="75">
        <f t="shared" si="17"/>
        <v>0</v>
      </c>
      <c r="AM52" s="143" t="str">
        <f t="shared" si="18"/>
        <v/>
      </c>
      <c r="AN52" s="143" t="str">
        <f t="shared" si="19"/>
        <v/>
      </c>
      <c r="AO52" s="16" t="str">
        <f t="shared" si="20"/>
        <v/>
      </c>
      <c r="AP52" s="66" t="str">
        <f t="shared" si="21"/>
        <v/>
      </c>
      <c r="AQ52" s="66" t="str">
        <f t="shared" si="22"/>
        <v/>
      </c>
      <c r="AR52" s="66" t="str">
        <f t="shared" si="23"/>
        <v/>
      </c>
      <c r="AS52" s="66">
        <f t="shared" si="24"/>
        <v>0</v>
      </c>
      <c r="AT52" s="66" t="str">
        <f t="shared" si="25"/>
        <v/>
      </c>
    </row>
    <row r="53" spans="1:46" ht="25.4" customHeight="1" x14ac:dyDescent="0.2">
      <c r="A53" s="204">
        <f t="shared" si="4"/>
        <v>42</v>
      </c>
      <c r="B53" s="68" t="str">
        <f t="shared" si="5"/>
        <v/>
      </c>
      <c r="C53" s="32"/>
      <c r="D53" s="70" t="str">
        <f t="shared" si="6"/>
        <v/>
      </c>
      <c r="E53" s="70" t="str">
        <f t="shared" si="7"/>
        <v/>
      </c>
      <c r="F53" s="27"/>
      <c r="G53" s="185"/>
      <c r="H53" s="186"/>
      <c r="I53" s="186"/>
      <c r="J53" s="186"/>
      <c r="K53" s="62" t="str">
        <f t="shared" si="26"/>
        <v/>
      </c>
      <c r="L53" s="140" t="str">
        <f>IF(C53="","",VLOOKUP(C53,※編集不可※選択項目!$A$3:$B$5,2,0))</f>
        <v/>
      </c>
      <c r="M53" s="28"/>
      <c r="N53" s="29" t="str">
        <f>IF(P53="","",VLOOKUP(P53,※編集不可※選択項目!D:E,2,0))</f>
        <v/>
      </c>
      <c r="O53" s="30" t="str">
        <f>IF(N53="","",VLOOKUP(N53,※編集不可※選択項目!E:F,2,0))</f>
        <v/>
      </c>
      <c r="P53" s="27"/>
      <c r="Q53" s="27"/>
      <c r="R53" s="27"/>
      <c r="S53" s="31" t="str">
        <f t="shared" si="8"/>
        <v/>
      </c>
      <c r="T53" s="73"/>
      <c r="U53" s="135"/>
      <c r="V53" s="100"/>
      <c r="W53" s="101"/>
      <c r="X53" s="160"/>
      <c r="Y53" s="160"/>
      <c r="Z53" s="230" t="str">
        <f t="shared" si="9"/>
        <v/>
      </c>
      <c r="AA53" s="122"/>
      <c r="AB53" s="123"/>
      <c r="AC53" s="128"/>
      <c r="AD53" s="5">
        <f>IF($L53=※編集不可※選択項目!$B$5,IF(M53="",1,0),0)</f>
        <v>0</v>
      </c>
      <c r="AE53" s="5">
        <f t="shared" si="10"/>
        <v>0</v>
      </c>
      <c r="AF53" s="5">
        <f t="shared" si="11"/>
        <v>0</v>
      </c>
      <c r="AG53" s="5">
        <f t="shared" si="12"/>
        <v>0</v>
      </c>
      <c r="AH53" s="5">
        <f t="shared" si="13"/>
        <v>0</v>
      </c>
      <c r="AI53" s="74">
        <f t="shared" si="14"/>
        <v>0</v>
      </c>
      <c r="AJ53" s="75">
        <f t="shared" si="15"/>
        <v>0</v>
      </c>
      <c r="AK53" s="75">
        <f t="shared" si="16"/>
        <v>0</v>
      </c>
      <c r="AL53" s="75">
        <f t="shared" si="17"/>
        <v>0</v>
      </c>
      <c r="AM53" s="143" t="str">
        <f t="shared" si="18"/>
        <v/>
      </c>
      <c r="AN53" s="143" t="str">
        <f t="shared" si="19"/>
        <v/>
      </c>
      <c r="AO53" s="16" t="str">
        <f t="shared" si="20"/>
        <v/>
      </c>
      <c r="AP53" s="66" t="str">
        <f t="shared" si="21"/>
        <v/>
      </c>
      <c r="AQ53" s="66" t="str">
        <f t="shared" si="22"/>
        <v/>
      </c>
      <c r="AR53" s="66" t="str">
        <f t="shared" si="23"/>
        <v/>
      </c>
      <c r="AS53" s="66">
        <f t="shared" si="24"/>
        <v>0</v>
      </c>
      <c r="AT53" s="66" t="str">
        <f t="shared" si="25"/>
        <v/>
      </c>
    </row>
    <row r="54" spans="1:46" ht="25.4" customHeight="1" x14ac:dyDescent="0.2">
      <c r="A54" s="204">
        <f t="shared" si="4"/>
        <v>43</v>
      </c>
      <c r="B54" s="68" t="str">
        <f t="shared" si="5"/>
        <v/>
      </c>
      <c r="C54" s="32"/>
      <c r="D54" s="70" t="str">
        <f t="shared" si="6"/>
        <v/>
      </c>
      <c r="E54" s="70" t="str">
        <f t="shared" si="7"/>
        <v/>
      </c>
      <c r="F54" s="27"/>
      <c r="G54" s="185"/>
      <c r="H54" s="186"/>
      <c r="I54" s="186"/>
      <c r="J54" s="186"/>
      <c r="K54" s="62" t="str">
        <f t="shared" si="26"/>
        <v/>
      </c>
      <c r="L54" s="140" t="str">
        <f>IF(C54="","",VLOOKUP(C54,※編集不可※選択項目!$A$3:$B$5,2,0))</f>
        <v/>
      </c>
      <c r="M54" s="28"/>
      <c r="N54" s="29" t="str">
        <f>IF(P54="","",VLOOKUP(P54,※編集不可※選択項目!D:E,2,0))</f>
        <v/>
      </c>
      <c r="O54" s="30" t="str">
        <f>IF(N54="","",VLOOKUP(N54,※編集不可※選択項目!E:F,2,0))</f>
        <v/>
      </c>
      <c r="P54" s="27"/>
      <c r="Q54" s="27"/>
      <c r="R54" s="27"/>
      <c r="S54" s="31" t="str">
        <f t="shared" si="8"/>
        <v/>
      </c>
      <c r="T54" s="73"/>
      <c r="U54" s="135"/>
      <c r="V54" s="100"/>
      <c r="W54" s="101"/>
      <c r="X54" s="160"/>
      <c r="Y54" s="160"/>
      <c r="Z54" s="230" t="str">
        <f t="shared" si="9"/>
        <v/>
      </c>
      <c r="AA54" s="122"/>
      <c r="AB54" s="123"/>
      <c r="AC54" s="128"/>
      <c r="AD54" s="5">
        <f>IF($L54=※編集不可※選択項目!$B$5,IF(M54="",1,0),0)</f>
        <v>0</v>
      </c>
      <c r="AE54" s="5">
        <f t="shared" si="10"/>
        <v>0</v>
      </c>
      <c r="AF54" s="5">
        <f t="shared" si="11"/>
        <v>0</v>
      </c>
      <c r="AG54" s="5">
        <f t="shared" si="12"/>
        <v>0</v>
      </c>
      <c r="AH54" s="5">
        <f t="shared" si="13"/>
        <v>0</v>
      </c>
      <c r="AI54" s="74">
        <f t="shared" si="14"/>
        <v>0</v>
      </c>
      <c r="AJ54" s="75">
        <f t="shared" si="15"/>
        <v>0</v>
      </c>
      <c r="AK54" s="75">
        <f t="shared" si="16"/>
        <v>0</v>
      </c>
      <c r="AL54" s="75">
        <f t="shared" si="17"/>
        <v>0</v>
      </c>
      <c r="AM54" s="143" t="str">
        <f t="shared" si="18"/>
        <v/>
      </c>
      <c r="AN54" s="143" t="str">
        <f t="shared" si="19"/>
        <v/>
      </c>
      <c r="AO54" s="16" t="str">
        <f t="shared" si="20"/>
        <v/>
      </c>
      <c r="AP54" s="66" t="str">
        <f t="shared" si="21"/>
        <v/>
      </c>
      <c r="AQ54" s="66" t="str">
        <f t="shared" si="22"/>
        <v/>
      </c>
      <c r="AR54" s="66" t="str">
        <f t="shared" si="23"/>
        <v/>
      </c>
      <c r="AS54" s="66">
        <f t="shared" si="24"/>
        <v>0</v>
      </c>
      <c r="AT54" s="66" t="str">
        <f t="shared" si="25"/>
        <v/>
      </c>
    </row>
    <row r="55" spans="1:46" ht="25.4" customHeight="1" x14ac:dyDescent="0.2">
      <c r="A55" s="204">
        <f t="shared" si="4"/>
        <v>44</v>
      </c>
      <c r="B55" s="68" t="str">
        <f t="shared" si="5"/>
        <v/>
      </c>
      <c r="C55" s="32"/>
      <c r="D55" s="70" t="str">
        <f t="shared" si="6"/>
        <v/>
      </c>
      <c r="E55" s="70" t="str">
        <f t="shared" si="7"/>
        <v/>
      </c>
      <c r="F55" s="27"/>
      <c r="G55" s="185"/>
      <c r="H55" s="186"/>
      <c r="I55" s="186"/>
      <c r="J55" s="186"/>
      <c r="K55" s="62" t="str">
        <f t="shared" si="26"/>
        <v/>
      </c>
      <c r="L55" s="140" t="str">
        <f>IF(C55="","",VLOOKUP(C55,※編集不可※選択項目!$A$3:$B$5,2,0))</f>
        <v/>
      </c>
      <c r="M55" s="28"/>
      <c r="N55" s="29" t="str">
        <f>IF(P55="","",VLOOKUP(P55,※編集不可※選択項目!D:E,2,0))</f>
        <v/>
      </c>
      <c r="O55" s="30" t="str">
        <f>IF(N55="","",VLOOKUP(N55,※編集不可※選択項目!E:F,2,0))</f>
        <v/>
      </c>
      <c r="P55" s="27"/>
      <c r="Q55" s="27"/>
      <c r="R55" s="27"/>
      <c r="S55" s="31" t="str">
        <f t="shared" si="8"/>
        <v/>
      </c>
      <c r="T55" s="73"/>
      <c r="U55" s="135"/>
      <c r="V55" s="100"/>
      <c r="W55" s="101"/>
      <c r="X55" s="160"/>
      <c r="Y55" s="160"/>
      <c r="Z55" s="230" t="str">
        <f t="shared" si="9"/>
        <v/>
      </c>
      <c r="AA55" s="122"/>
      <c r="AB55" s="123"/>
      <c r="AC55" s="128"/>
      <c r="AD55" s="5">
        <f>IF($L55=※編集不可※選択項目!$B$5,IF(M55="",1,0),0)</f>
        <v>0</v>
      </c>
      <c r="AE55" s="5">
        <f t="shared" si="10"/>
        <v>0</v>
      </c>
      <c r="AF55" s="5">
        <f t="shared" si="11"/>
        <v>0</v>
      </c>
      <c r="AG55" s="5">
        <f t="shared" si="12"/>
        <v>0</v>
      </c>
      <c r="AH55" s="5">
        <f t="shared" si="13"/>
        <v>0</v>
      </c>
      <c r="AI55" s="74">
        <f t="shared" si="14"/>
        <v>0</v>
      </c>
      <c r="AJ55" s="75">
        <f t="shared" si="15"/>
        <v>0</v>
      </c>
      <c r="AK55" s="75">
        <f t="shared" si="16"/>
        <v>0</v>
      </c>
      <c r="AL55" s="75">
        <f t="shared" si="17"/>
        <v>0</v>
      </c>
      <c r="AM55" s="143" t="str">
        <f t="shared" si="18"/>
        <v/>
      </c>
      <c r="AN55" s="143" t="str">
        <f t="shared" si="19"/>
        <v/>
      </c>
      <c r="AO55" s="16" t="str">
        <f t="shared" si="20"/>
        <v/>
      </c>
      <c r="AP55" s="66" t="str">
        <f t="shared" si="21"/>
        <v/>
      </c>
      <c r="AQ55" s="66" t="str">
        <f t="shared" si="22"/>
        <v/>
      </c>
      <c r="AR55" s="66" t="str">
        <f t="shared" si="23"/>
        <v/>
      </c>
      <c r="AS55" s="66">
        <f t="shared" si="24"/>
        <v>0</v>
      </c>
      <c r="AT55" s="66" t="str">
        <f t="shared" si="25"/>
        <v/>
      </c>
    </row>
    <row r="56" spans="1:46" ht="25.4" customHeight="1" x14ac:dyDescent="0.2">
      <c r="A56" s="204">
        <f t="shared" si="4"/>
        <v>45</v>
      </c>
      <c r="B56" s="68" t="str">
        <f t="shared" si="5"/>
        <v/>
      </c>
      <c r="C56" s="32"/>
      <c r="D56" s="70" t="str">
        <f t="shared" si="6"/>
        <v/>
      </c>
      <c r="E56" s="70" t="str">
        <f t="shared" si="7"/>
        <v/>
      </c>
      <c r="F56" s="27"/>
      <c r="G56" s="185"/>
      <c r="H56" s="186"/>
      <c r="I56" s="186"/>
      <c r="J56" s="186"/>
      <c r="K56" s="62" t="str">
        <f t="shared" si="26"/>
        <v/>
      </c>
      <c r="L56" s="140" t="str">
        <f>IF(C56="","",VLOOKUP(C56,※編集不可※選択項目!$A$3:$B$5,2,0))</f>
        <v/>
      </c>
      <c r="M56" s="28"/>
      <c r="N56" s="29" t="str">
        <f>IF(P56="","",VLOOKUP(P56,※編集不可※選択項目!D:E,2,0))</f>
        <v/>
      </c>
      <c r="O56" s="30" t="str">
        <f>IF(N56="","",VLOOKUP(N56,※編集不可※選択項目!E:F,2,0))</f>
        <v/>
      </c>
      <c r="P56" s="27"/>
      <c r="Q56" s="27"/>
      <c r="R56" s="27"/>
      <c r="S56" s="31" t="str">
        <f t="shared" si="8"/>
        <v/>
      </c>
      <c r="T56" s="73"/>
      <c r="U56" s="135"/>
      <c r="V56" s="100"/>
      <c r="W56" s="101"/>
      <c r="X56" s="160"/>
      <c r="Y56" s="160"/>
      <c r="Z56" s="230" t="str">
        <f t="shared" si="9"/>
        <v/>
      </c>
      <c r="AA56" s="122"/>
      <c r="AB56" s="123"/>
      <c r="AC56" s="128"/>
      <c r="AD56" s="5">
        <f>IF($L56=※編集不可※選択項目!$B$5,IF(M56="",1,0),0)</f>
        <v>0</v>
      </c>
      <c r="AE56" s="5">
        <f t="shared" si="10"/>
        <v>0</v>
      </c>
      <c r="AF56" s="5">
        <f t="shared" si="11"/>
        <v>0</v>
      </c>
      <c r="AG56" s="5">
        <f t="shared" si="12"/>
        <v>0</v>
      </c>
      <c r="AH56" s="5">
        <f t="shared" si="13"/>
        <v>0</v>
      </c>
      <c r="AI56" s="74">
        <f t="shared" si="14"/>
        <v>0</v>
      </c>
      <c r="AJ56" s="75">
        <f t="shared" si="15"/>
        <v>0</v>
      </c>
      <c r="AK56" s="75">
        <f t="shared" si="16"/>
        <v>0</v>
      </c>
      <c r="AL56" s="75">
        <f t="shared" si="17"/>
        <v>0</v>
      </c>
      <c r="AM56" s="143" t="str">
        <f t="shared" si="18"/>
        <v/>
      </c>
      <c r="AN56" s="143" t="str">
        <f t="shared" si="19"/>
        <v/>
      </c>
      <c r="AO56" s="16" t="str">
        <f t="shared" si="20"/>
        <v/>
      </c>
      <c r="AP56" s="66" t="str">
        <f t="shared" si="21"/>
        <v/>
      </c>
      <c r="AQ56" s="66" t="str">
        <f t="shared" si="22"/>
        <v/>
      </c>
      <c r="AR56" s="66" t="str">
        <f t="shared" si="23"/>
        <v/>
      </c>
      <c r="AS56" s="66">
        <f t="shared" si="24"/>
        <v>0</v>
      </c>
      <c r="AT56" s="66" t="str">
        <f t="shared" si="25"/>
        <v/>
      </c>
    </row>
    <row r="57" spans="1:46" ht="25.4" customHeight="1" x14ac:dyDescent="0.2">
      <c r="A57" s="204">
        <f t="shared" si="4"/>
        <v>46</v>
      </c>
      <c r="B57" s="68" t="str">
        <f t="shared" si="5"/>
        <v/>
      </c>
      <c r="C57" s="32"/>
      <c r="D57" s="70" t="str">
        <f t="shared" si="6"/>
        <v/>
      </c>
      <c r="E57" s="70" t="str">
        <f t="shared" si="7"/>
        <v/>
      </c>
      <c r="F57" s="27"/>
      <c r="G57" s="185"/>
      <c r="H57" s="186"/>
      <c r="I57" s="186"/>
      <c r="J57" s="186"/>
      <c r="K57" s="62" t="str">
        <f t="shared" si="26"/>
        <v/>
      </c>
      <c r="L57" s="140" t="str">
        <f>IF(C57="","",VLOOKUP(C57,※編集不可※選択項目!$A$3:$B$5,2,0))</f>
        <v/>
      </c>
      <c r="M57" s="28"/>
      <c r="N57" s="29" t="str">
        <f>IF(P57="","",VLOOKUP(P57,※編集不可※選択項目!D:E,2,0))</f>
        <v/>
      </c>
      <c r="O57" s="30" t="str">
        <f>IF(N57="","",VLOOKUP(N57,※編集不可※選択項目!E:F,2,0))</f>
        <v/>
      </c>
      <c r="P57" s="27"/>
      <c r="Q57" s="27"/>
      <c r="R57" s="27"/>
      <c r="S57" s="31" t="str">
        <f t="shared" si="8"/>
        <v/>
      </c>
      <c r="T57" s="73"/>
      <c r="U57" s="135"/>
      <c r="V57" s="100"/>
      <c r="W57" s="101"/>
      <c r="X57" s="160"/>
      <c r="Y57" s="160"/>
      <c r="Z57" s="230" t="str">
        <f t="shared" si="9"/>
        <v/>
      </c>
      <c r="AA57" s="122"/>
      <c r="AB57" s="123"/>
      <c r="AC57" s="128"/>
      <c r="AD57" s="5">
        <f>IF($L57=※編集不可※選択項目!$B$5,IF(M57="",1,0),0)</f>
        <v>0</v>
      </c>
      <c r="AE57" s="5">
        <f t="shared" si="10"/>
        <v>0</v>
      </c>
      <c r="AF57" s="5">
        <f t="shared" si="11"/>
        <v>0</v>
      </c>
      <c r="AG57" s="5">
        <f t="shared" si="12"/>
        <v>0</v>
      </c>
      <c r="AH57" s="5">
        <f t="shared" si="13"/>
        <v>0</v>
      </c>
      <c r="AI57" s="74">
        <f t="shared" si="14"/>
        <v>0</v>
      </c>
      <c r="AJ57" s="75">
        <f t="shared" si="15"/>
        <v>0</v>
      </c>
      <c r="AK57" s="75">
        <f t="shared" si="16"/>
        <v>0</v>
      </c>
      <c r="AL57" s="75">
        <f t="shared" si="17"/>
        <v>0</v>
      </c>
      <c r="AM57" s="143" t="str">
        <f t="shared" si="18"/>
        <v/>
      </c>
      <c r="AN57" s="143" t="str">
        <f t="shared" si="19"/>
        <v/>
      </c>
      <c r="AO57" s="16" t="str">
        <f t="shared" si="20"/>
        <v/>
      </c>
      <c r="AP57" s="66" t="str">
        <f t="shared" si="21"/>
        <v/>
      </c>
      <c r="AQ57" s="66" t="str">
        <f t="shared" si="22"/>
        <v/>
      </c>
      <c r="AR57" s="66" t="str">
        <f t="shared" si="23"/>
        <v/>
      </c>
      <c r="AS57" s="66">
        <f t="shared" si="24"/>
        <v>0</v>
      </c>
      <c r="AT57" s="66" t="str">
        <f t="shared" si="25"/>
        <v/>
      </c>
    </row>
    <row r="58" spans="1:46" ht="25.4" customHeight="1" x14ac:dyDescent="0.2">
      <c r="A58" s="204">
        <f t="shared" si="4"/>
        <v>47</v>
      </c>
      <c r="B58" s="68" t="str">
        <f t="shared" si="5"/>
        <v/>
      </c>
      <c r="C58" s="32"/>
      <c r="D58" s="70" t="str">
        <f t="shared" si="6"/>
        <v/>
      </c>
      <c r="E58" s="70" t="str">
        <f t="shared" si="7"/>
        <v/>
      </c>
      <c r="F58" s="27"/>
      <c r="G58" s="185"/>
      <c r="H58" s="186"/>
      <c r="I58" s="186"/>
      <c r="J58" s="186"/>
      <c r="K58" s="62" t="str">
        <f t="shared" si="26"/>
        <v/>
      </c>
      <c r="L58" s="140" t="str">
        <f>IF(C58="","",VLOOKUP(C58,※編集不可※選択項目!$A$3:$B$5,2,0))</f>
        <v/>
      </c>
      <c r="M58" s="28"/>
      <c r="N58" s="29" t="str">
        <f>IF(P58="","",VLOOKUP(P58,※編集不可※選択項目!D:E,2,0))</f>
        <v/>
      </c>
      <c r="O58" s="30" t="str">
        <f>IF(N58="","",VLOOKUP(N58,※編集不可※選択項目!E:F,2,0))</f>
        <v/>
      </c>
      <c r="P58" s="27"/>
      <c r="Q58" s="27"/>
      <c r="R58" s="27"/>
      <c r="S58" s="31" t="str">
        <f t="shared" si="8"/>
        <v/>
      </c>
      <c r="T58" s="73"/>
      <c r="U58" s="135"/>
      <c r="V58" s="100"/>
      <c r="W58" s="101"/>
      <c r="X58" s="160"/>
      <c r="Y58" s="160"/>
      <c r="Z58" s="230" t="str">
        <f t="shared" si="9"/>
        <v/>
      </c>
      <c r="AA58" s="122"/>
      <c r="AB58" s="123"/>
      <c r="AC58" s="128"/>
      <c r="AD58" s="5">
        <f>IF($L58=※編集不可※選択項目!$B$5,IF(M58="",1,0),0)</f>
        <v>0</v>
      </c>
      <c r="AE58" s="5">
        <f t="shared" si="10"/>
        <v>0</v>
      </c>
      <c r="AF58" s="5">
        <f t="shared" si="11"/>
        <v>0</v>
      </c>
      <c r="AG58" s="5">
        <f t="shared" si="12"/>
        <v>0</v>
      </c>
      <c r="AH58" s="5">
        <f t="shared" si="13"/>
        <v>0</v>
      </c>
      <c r="AI58" s="74">
        <f t="shared" si="14"/>
        <v>0</v>
      </c>
      <c r="AJ58" s="75">
        <f t="shared" si="15"/>
        <v>0</v>
      </c>
      <c r="AK58" s="75">
        <f t="shared" si="16"/>
        <v>0</v>
      </c>
      <c r="AL58" s="75">
        <f t="shared" si="17"/>
        <v>0</v>
      </c>
      <c r="AM58" s="143" t="str">
        <f t="shared" si="18"/>
        <v/>
      </c>
      <c r="AN58" s="143" t="str">
        <f t="shared" si="19"/>
        <v/>
      </c>
      <c r="AO58" s="16" t="str">
        <f t="shared" si="20"/>
        <v/>
      </c>
      <c r="AP58" s="66" t="str">
        <f t="shared" si="21"/>
        <v/>
      </c>
      <c r="AQ58" s="66" t="str">
        <f t="shared" si="22"/>
        <v/>
      </c>
      <c r="AR58" s="66" t="str">
        <f t="shared" si="23"/>
        <v/>
      </c>
      <c r="AS58" s="66">
        <f t="shared" si="24"/>
        <v>0</v>
      </c>
      <c r="AT58" s="66" t="str">
        <f t="shared" si="25"/>
        <v/>
      </c>
    </row>
    <row r="59" spans="1:46" ht="25.4" customHeight="1" x14ac:dyDescent="0.2">
      <c r="A59" s="204">
        <f t="shared" si="4"/>
        <v>48</v>
      </c>
      <c r="B59" s="68" t="str">
        <f t="shared" si="5"/>
        <v/>
      </c>
      <c r="C59" s="32"/>
      <c r="D59" s="70" t="str">
        <f t="shared" si="6"/>
        <v/>
      </c>
      <c r="E59" s="70" t="str">
        <f t="shared" si="7"/>
        <v/>
      </c>
      <c r="F59" s="27"/>
      <c r="G59" s="185"/>
      <c r="H59" s="186"/>
      <c r="I59" s="186"/>
      <c r="J59" s="186"/>
      <c r="K59" s="62" t="str">
        <f t="shared" si="26"/>
        <v/>
      </c>
      <c r="L59" s="140" t="str">
        <f>IF(C59="","",VLOOKUP(C59,※編集不可※選択項目!$A$3:$B$5,2,0))</f>
        <v/>
      </c>
      <c r="M59" s="28"/>
      <c r="N59" s="29" t="str">
        <f>IF(P59="","",VLOOKUP(P59,※編集不可※選択項目!D:E,2,0))</f>
        <v/>
      </c>
      <c r="O59" s="30" t="str">
        <f>IF(N59="","",VLOOKUP(N59,※編集不可※選択項目!E:F,2,0))</f>
        <v/>
      </c>
      <c r="P59" s="27"/>
      <c r="Q59" s="27"/>
      <c r="R59" s="27"/>
      <c r="S59" s="31" t="str">
        <f t="shared" si="8"/>
        <v/>
      </c>
      <c r="T59" s="73"/>
      <c r="U59" s="135"/>
      <c r="V59" s="100"/>
      <c r="W59" s="101"/>
      <c r="X59" s="160"/>
      <c r="Y59" s="160"/>
      <c r="Z59" s="230" t="str">
        <f t="shared" si="9"/>
        <v/>
      </c>
      <c r="AA59" s="122"/>
      <c r="AB59" s="123"/>
      <c r="AC59" s="128"/>
      <c r="AD59" s="5">
        <f>IF($L59=※編集不可※選択項目!$B$5,IF(M59="",1,0),0)</f>
        <v>0</v>
      </c>
      <c r="AE59" s="5">
        <f t="shared" si="10"/>
        <v>0</v>
      </c>
      <c r="AF59" s="5">
        <f t="shared" si="11"/>
        <v>0</v>
      </c>
      <c r="AG59" s="5">
        <f t="shared" si="12"/>
        <v>0</v>
      </c>
      <c r="AH59" s="5">
        <f t="shared" si="13"/>
        <v>0</v>
      </c>
      <c r="AI59" s="74">
        <f t="shared" si="14"/>
        <v>0</v>
      </c>
      <c r="AJ59" s="75">
        <f t="shared" si="15"/>
        <v>0</v>
      </c>
      <c r="AK59" s="75">
        <f t="shared" si="16"/>
        <v>0</v>
      </c>
      <c r="AL59" s="75">
        <f t="shared" si="17"/>
        <v>0</v>
      </c>
      <c r="AM59" s="143" t="str">
        <f t="shared" si="18"/>
        <v/>
      </c>
      <c r="AN59" s="143" t="str">
        <f t="shared" si="19"/>
        <v/>
      </c>
      <c r="AO59" s="16" t="str">
        <f t="shared" si="20"/>
        <v/>
      </c>
      <c r="AP59" s="66" t="str">
        <f t="shared" si="21"/>
        <v/>
      </c>
      <c r="AQ59" s="66" t="str">
        <f t="shared" si="22"/>
        <v/>
      </c>
      <c r="AR59" s="66" t="str">
        <f t="shared" si="23"/>
        <v/>
      </c>
      <c r="AS59" s="66">
        <f t="shared" si="24"/>
        <v>0</v>
      </c>
      <c r="AT59" s="66" t="str">
        <f t="shared" si="25"/>
        <v/>
      </c>
    </row>
    <row r="60" spans="1:46" ht="25.4" customHeight="1" x14ac:dyDescent="0.2">
      <c r="A60" s="204">
        <f t="shared" si="4"/>
        <v>49</v>
      </c>
      <c r="B60" s="68" t="str">
        <f t="shared" si="5"/>
        <v/>
      </c>
      <c r="C60" s="32"/>
      <c r="D60" s="70" t="str">
        <f t="shared" si="6"/>
        <v/>
      </c>
      <c r="E60" s="70" t="str">
        <f t="shared" si="7"/>
        <v/>
      </c>
      <c r="F60" s="27"/>
      <c r="G60" s="185"/>
      <c r="H60" s="186"/>
      <c r="I60" s="186"/>
      <c r="J60" s="186"/>
      <c r="K60" s="62" t="str">
        <f t="shared" si="26"/>
        <v/>
      </c>
      <c r="L60" s="140" t="str">
        <f>IF(C60="","",VLOOKUP(C60,※編集不可※選択項目!$A$3:$B$5,2,0))</f>
        <v/>
      </c>
      <c r="M60" s="28"/>
      <c r="N60" s="29" t="str">
        <f>IF(P60="","",VLOOKUP(P60,※編集不可※選択項目!D:E,2,0))</f>
        <v/>
      </c>
      <c r="O60" s="30" t="str">
        <f>IF(N60="","",VLOOKUP(N60,※編集不可※選択項目!E:F,2,0))</f>
        <v/>
      </c>
      <c r="P60" s="27"/>
      <c r="Q60" s="27"/>
      <c r="R60" s="27"/>
      <c r="S60" s="31" t="str">
        <f t="shared" si="8"/>
        <v/>
      </c>
      <c r="T60" s="73"/>
      <c r="U60" s="135"/>
      <c r="V60" s="100"/>
      <c r="W60" s="101"/>
      <c r="X60" s="160"/>
      <c r="Y60" s="160"/>
      <c r="Z60" s="230" t="str">
        <f t="shared" si="9"/>
        <v/>
      </c>
      <c r="AA60" s="122"/>
      <c r="AB60" s="123"/>
      <c r="AC60" s="128"/>
      <c r="AD60" s="5">
        <f>IF($L60=※編集不可※選択項目!$B$5,IF(M60="",1,0),0)</f>
        <v>0</v>
      </c>
      <c r="AE60" s="5">
        <f t="shared" si="10"/>
        <v>0</v>
      </c>
      <c r="AF60" s="5">
        <f t="shared" si="11"/>
        <v>0</v>
      </c>
      <c r="AG60" s="5">
        <f t="shared" si="12"/>
        <v>0</v>
      </c>
      <c r="AH60" s="5">
        <f t="shared" si="13"/>
        <v>0</v>
      </c>
      <c r="AI60" s="74">
        <f t="shared" si="14"/>
        <v>0</v>
      </c>
      <c r="AJ60" s="75">
        <f t="shared" si="15"/>
        <v>0</v>
      </c>
      <c r="AK60" s="75">
        <f t="shared" si="16"/>
        <v>0</v>
      </c>
      <c r="AL60" s="75">
        <f t="shared" si="17"/>
        <v>0</v>
      </c>
      <c r="AM60" s="143" t="str">
        <f t="shared" si="18"/>
        <v/>
      </c>
      <c r="AN60" s="143" t="str">
        <f t="shared" si="19"/>
        <v/>
      </c>
      <c r="AO60" s="16" t="str">
        <f t="shared" si="20"/>
        <v/>
      </c>
      <c r="AP60" s="66" t="str">
        <f t="shared" si="21"/>
        <v/>
      </c>
      <c r="AQ60" s="66" t="str">
        <f t="shared" si="22"/>
        <v/>
      </c>
      <c r="AR60" s="66" t="str">
        <f t="shared" si="23"/>
        <v/>
      </c>
      <c r="AS60" s="66">
        <f t="shared" si="24"/>
        <v>0</v>
      </c>
      <c r="AT60" s="66" t="str">
        <f t="shared" si="25"/>
        <v/>
      </c>
    </row>
    <row r="61" spans="1:46" ht="25.4" customHeight="1" thickBot="1" x14ac:dyDescent="0.25">
      <c r="A61" s="204">
        <f t="shared" si="4"/>
        <v>50</v>
      </c>
      <c r="B61" s="68" t="str">
        <f t="shared" si="5"/>
        <v/>
      </c>
      <c r="C61" s="32"/>
      <c r="D61" s="70" t="str">
        <f>IF($C$2="","",IF($B61&lt;&gt;"",$C$2,""))</f>
        <v/>
      </c>
      <c r="E61" s="70" t="str">
        <f>IF($F$2="","",IF($B61&lt;&gt;"",$F$2,""))</f>
        <v/>
      </c>
      <c r="F61" s="27"/>
      <c r="G61" s="185"/>
      <c r="H61" s="186"/>
      <c r="I61" s="186"/>
      <c r="J61" s="186"/>
      <c r="K61" s="62" t="str">
        <f t="shared" si="26"/>
        <v/>
      </c>
      <c r="L61" s="140" t="str">
        <f>IF(C61="","",VLOOKUP(C61,※編集不可※選択項目!$A$3:$B$5,2,0))</f>
        <v/>
      </c>
      <c r="M61" s="28"/>
      <c r="N61" s="29" t="str">
        <f>IF(P61="","",VLOOKUP(P61,※編集不可※選択項目!D:E,2,0))</f>
        <v/>
      </c>
      <c r="O61" s="30" t="str">
        <f>IF(N61="","",VLOOKUP(N61,※編集不可※選択項目!E:F,2,0))</f>
        <v/>
      </c>
      <c r="P61" s="27"/>
      <c r="Q61" s="27"/>
      <c r="R61" s="27"/>
      <c r="S61" s="31" t="str">
        <f t="shared" si="8"/>
        <v/>
      </c>
      <c r="T61" s="73"/>
      <c r="U61" s="135"/>
      <c r="V61" s="100"/>
      <c r="W61" s="101"/>
      <c r="X61" s="160"/>
      <c r="Y61" s="160"/>
      <c r="Z61" s="231" t="str">
        <f t="shared" si="9"/>
        <v/>
      </c>
      <c r="AA61" s="122"/>
      <c r="AB61" s="123"/>
      <c r="AC61" s="128"/>
      <c r="AD61" s="5">
        <f>IF($L61=※編集不可※選択項目!$B$5,IF(M61="",1,0),0)</f>
        <v>0</v>
      </c>
      <c r="AE61" s="5">
        <f t="shared" si="10"/>
        <v>0</v>
      </c>
      <c r="AF61" s="5">
        <f t="shared" si="11"/>
        <v>0</v>
      </c>
      <c r="AG61" s="5">
        <f t="shared" si="12"/>
        <v>0</v>
      </c>
      <c r="AH61" s="5">
        <f t="shared" si="13"/>
        <v>0</v>
      </c>
      <c r="AI61" s="74">
        <f t="shared" si="14"/>
        <v>0</v>
      </c>
      <c r="AJ61" s="75">
        <f t="shared" si="15"/>
        <v>0</v>
      </c>
      <c r="AK61" s="75">
        <f t="shared" si="16"/>
        <v>0</v>
      </c>
      <c r="AL61" s="75">
        <f t="shared" si="17"/>
        <v>0</v>
      </c>
      <c r="AM61" s="143" t="str">
        <f t="shared" si="18"/>
        <v/>
      </c>
      <c r="AN61" s="143" t="str">
        <f t="shared" si="19"/>
        <v/>
      </c>
      <c r="AO61" s="16" t="str">
        <f t="shared" si="20"/>
        <v/>
      </c>
      <c r="AP61" s="66" t="str">
        <f t="shared" si="21"/>
        <v/>
      </c>
      <c r="AQ61" s="66" t="str">
        <f t="shared" si="22"/>
        <v/>
      </c>
      <c r="AR61" s="66" t="str">
        <f t="shared" si="23"/>
        <v/>
      </c>
      <c r="AS61" s="66">
        <f t="shared" si="24"/>
        <v>0</v>
      </c>
      <c r="AT61" s="66" t="str">
        <f t="shared" si="25"/>
        <v/>
      </c>
    </row>
  </sheetData>
  <sheetProtection algorithmName="SHA-512" hashValue="WFWDuEgIfwt2DHfO4PZmx3xmuk+B4AINg8TCCn2SINL1tEufg06ghsuC6NVEarZgnVvkgmzakTLMUtq48IXyeQ==" saltValue="bKNR0bYRLKLDY7sL6IVbdA==" spinCount="100000" sheet="1" objects="1" scenarios="1" selectLockedCells="1" selectUnlockedCells="1"/>
  <autoFilter ref="A10:AT10" xr:uid="{EC3076AB-7871-4C04-AAAC-8852EA4C95DE}">
    <filterColumn colId="40" showButton="0"/>
    <filterColumn colId="41" showButton="0"/>
  </autoFilter>
  <dataConsolidate/>
  <mergeCells count="45">
    <mergeCell ref="AO4:AT6"/>
    <mergeCell ref="AI7:AL7"/>
    <mergeCell ref="Q9:Q10"/>
    <mergeCell ref="R9:R10"/>
    <mergeCell ref="X9:X10"/>
    <mergeCell ref="Y9:Y10"/>
    <mergeCell ref="AA9:AC9"/>
    <mergeCell ref="W9:W10"/>
    <mergeCell ref="H8:J8"/>
    <mergeCell ref="A9:A10"/>
    <mergeCell ref="B9:B10"/>
    <mergeCell ref="C9:C10"/>
    <mergeCell ref="D9:D10"/>
    <mergeCell ref="E9:E10"/>
    <mergeCell ref="G9:G10"/>
    <mergeCell ref="H9:J9"/>
    <mergeCell ref="F9:F10"/>
    <mergeCell ref="K9:K10"/>
    <mergeCell ref="U9:U10"/>
    <mergeCell ref="V9:V10"/>
    <mergeCell ref="AL9:AL10"/>
    <mergeCell ref="AO10:AQ10"/>
    <mergeCell ref="T9:T10"/>
    <mergeCell ref="S9:S10"/>
    <mergeCell ref="L9:M9"/>
    <mergeCell ref="N9:N10"/>
    <mergeCell ref="P9:P10"/>
    <mergeCell ref="AJ9:AJ10"/>
    <mergeCell ref="AK9:AK10"/>
    <mergeCell ref="AI9:AI10"/>
    <mergeCell ref="AD9:AH9"/>
    <mergeCell ref="Z9:Z10"/>
    <mergeCell ref="L1:O1"/>
    <mergeCell ref="M2:O2"/>
    <mergeCell ref="M3:O3"/>
    <mergeCell ref="M4:O4"/>
    <mergeCell ref="A2:B2"/>
    <mergeCell ref="C2:D2"/>
    <mergeCell ref="F2:G2"/>
    <mergeCell ref="A1:B1"/>
    <mergeCell ref="A3:B3"/>
    <mergeCell ref="C3:E3"/>
    <mergeCell ref="A4:E4"/>
    <mergeCell ref="C1:E1"/>
    <mergeCell ref="F1:G1"/>
  </mergeCells>
  <phoneticPr fontId="18"/>
  <conditionalFormatting sqref="C2:C3">
    <cfRule type="expression" dxfId="45" priority="1">
      <formula>AND($G$4&gt;0,C2="")</formula>
    </cfRule>
  </conditionalFormatting>
  <conditionalFormatting sqref="F2 G3">
    <cfRule type="expression" dxfId="44" priority="14">
      <formula>AND($G$4&gt;0,F2="")</formula>
    </cfRule>
  </conditionalFormatting>
  <conditionalFormatting sqref="F12:F61 P12:R61">
    <cfRule type="expression" dxfId="43" priority="15">
      <formula>AND($C12&lt;&gt;"",F12="")</formula>
    </cfRule>
  </conditionalFormatting>
  <conditionalFormatting sqref="G12:G61">
    <cfRule type="expression" dxfId="42" priority="159">
      <formula>$AJ12&gt;=2</formula>
    </cfRule>
  </conditionalFormatting>
  <conditionalFormatting sqref="G12:I61">
    <cfRule type="expression" dxfId="41" priority="18">
      <formula>$AH12=1</formula>
    </cfRule>
  </conditionalFormatting>
  <conditionalFormatting sqref="H12:J61">
    <cfRule type="expression" dxfId="40" priority="160">
      <formula>AND($AK12&gt;=2,H12&lt;&gt;"")</formula>
    </cfRule>
  </conditionalFormatting>
  <conditionalFormatting sqref="J12:J61">
    <cfRule type="expression" dxfId="39" priority="20">
      <formula>AND($AH12=1,$J12="")</formula>
    </cfRule>
  </conditionalFormatting>
  <conditionalFormatting sqref="M2">
    <cfRule type="expression" dxfId="38" priority="155">
      <formula>$AI$8&gt;=1</formula>
    </cfRule>
  </conditionalFormatting>
  <conditionalFormatting sqref="M3">
    <cfRule type="expression" dxfId="37" priority="156">
      <formula>$AJ$8=2</formula>
    </cfRule>
  </conditionalFormatting>
  <conditionalFormatting sqref="M4">
    <cfRule type="expression" dxfId="36" priority="157">
      <formula>$AL$8&gt;=1</formula>
    </cfRule>
  </conditionalFormatting>
  <conditionalFormatting sqref="M12:M61">
    <cfRule type="expression" dxfId="34" priority="21">
      <formula>$AD12=1</formula>
    </cfRule>
  </conditionalFormatting>
  <conditionalFormatting sqref="S12:S61">
    <cfRule type="expression" dxfId="33" priority="158">
      <formula>$AL12=1</formula>
    </cfRule>
  </conditionalFormatting>
  <conditionalFormatting sqref="V12:V61">
    <cfRule type="expression" dxfId="32" priority="12">
      <formula>COUNTIF(G12:J12,"*■*")=0</formula>
    </cfRule>
    <cfRule type="expression" dxfId="31" priority="25">
      <formula>$AE12=1</formula>
    </cfRule>
  </conditionalFormatting>
  <dataValidations count="14">
    <dataValidation type="list" allowBlank="1" showInputMessage="1" showErrorMessage="1" sqref="AA11:AA61" xr:uid="{2CD81621-44D7-4736-A09B-9F5C5ED23A6E}">
      <formula1>"そのまま,移動,自由記入"</formula1>
    </dataValidation>
    <dataValidation allowBlank="1" showInputMessage="1" sqref="U9:V10 Z9" xr:uid="{8255841C-6B7F-4EA7-AA6F-D2A7F0B3178F}"/>
    <dataValidation type="custom" allowBlank="1" showInputMessage="1" showErrorMessage="1" errorTitle="無効な入力" error="整数で値を入力して下さい。" sqref="U12:U61" xr:uid="{69E311E3-FEEF-4AD4-B5B9-DBED51E1E500}">
      <formula1>U12=INT(U12)</formula1>
    </dataValidation>
    <dataValidation type="whole" imeMode="disabled" operator="greaterThan" allowBlank="1" showInputMessage="1" showErrorMessage="1" error="整数で入力してください。" sqref="Q12:Q61" xr:uid="{6598731A-D6F6-4AFA-971E-48282DC17205}">
      <formula1>0</formula1>
    </dataValidation>
    <dataValidation imeMode="fullKatakana" operator="lessThanOrEqual" allowBlank="1" showInputMessage="1" showErrorMessage="1" sqref="E2" xr:uid="{43123FDB-E256-414B-8C5C-52E23A8B0CD7}"/>
    <dataValidation imeMode="disabled" allowBlank="1" showInputMessage="1" showErrorMessage="1" sqref="O12:O61" xr:uid="{D1512FED-62AC-449D-995C-E3A0F88A4AF7}"/>
    <dataValidation type="list" allowBlank="1" showInputMessage="1" showErrorMessage="1" sqref="AB12:AB61" xr:uid="{B3A2BCE3-1669-4C71-8C03-052E3843FD35}">
      <formula1>"OK,NG"</formula1>
    </dataValidation>
    <dataValidation type="textLength" operator="lessThanOrEqual" allowBlank="1" showInputMessage="1" showErrorMessage="1" error="200文字以下で入力してください。" sqref="V11:V61" xr:uid="{38B916CA-B864-4C2A-BAB5-7BB055865504}">
      <formula1>200</formula1>
    </dataValidation>
    <dataValidation type="textLength" operator="lessThanOrEqual" allowBlank="1" showInputMessage="1" showErrorMessage="1" error="40字以内で入力してください。" sqref="W12:W61 F12:F61" xr:uid="{B8749D6F-48E2-451A-B1BD-807924EA994F}">
      <formula1>40</formula1>
    </dataValidation>
    <dataValidation type="textLength" operator="lessThanOrEqual" allowBlank="1" showInputMessage="1" showErrorMessage="1" error="半角英数字40字以内で入力してください。" sqref="G12:J61" xr:uid="{CCFAE038-3503-4970-B635-BF321B119246}">
      <formula1>40</formula1>
    </dataValidation>
    <dataValidation type="textLength" operator="lessThanOrEqual" allowBlank="1" showErrorMessage="1" error="50字以内で入力してください。" prompt="50字以内で入力してください。" sqref="C2:D2" xr:uid="{6632513B-95E6-4765-8CC6-E89653126FCE}">
      <formula1>50</formula1>
    </dataValidation>
    <dataValidation type="textLength" imeMode="fullKatakana" operator="lessThanOrEqual" allowBlank="1" showInputMessage="1" showErrorMessage="1" error="全角カタカナで入力してください。_x000a_法人格は不要です。" prompt="全角カタカナで入力してください。_x000a_法人格は不要です。" sqref="F2:G2" xr:uid="{2D764EE8-FEA8-46CB-88B4-1FFAB4BF5E65}">
      <formula1>255</formula1>
    </dataValidation>
    <dataValidation type="custom" imeMode="disabled" allowBlank="1" showInputMessage="1" showErrorMessage="1" errorTitle="無効な入力" error="小数点第一位までの数値を入力してください。" sqref="R12:R61" xr:uid="{35F08C93-04BF-4ED0-BA7A-C7AB04B1F80E}">
      <formula1>$R12*10=INT($R12*10)</formula1>
    </dataValidation>
    <dataValidation type="list" allowBlank="1" showInputMessage="1" showErrorMessage="1" sqref="C3:E3" xr:uid="{879757BC-32AF-4862-9A34-AE67901BA04A}">
      <formula1>"あり,なし"</formula1>
    </dataValidation>
  </dataValidations>
  <pageMargins left="0.59055118110236227" right="0" top="0.78740157480314965" bottom="0" header="0.31496062992125984" footer="0.31496062992125984"/>
  <pageSetup paperSize="8" scale="26" fitToHeight="0" orientation="landscape" r:id="rId1"/>
  <headerFooter>
    <oddHeader>&amp;R&amp;"Meiryo UI,太字"&amp;16&amp;F</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2" id="{356D88EB-E1CD-44F0-96C3-09C982472BF5}">
            <xm:f>$L12&lt;&gt;※編集不可※選択項目!$B$5</xm:f>
            <x14:dxf>
              <fill>
                <patternFill>
                  <bgColor theme="0" tint="-0.14996795556505021"/>
                </patternFill>
              </fill>
            </x14:dxf>
          </x14:cfRule>
          <xm:sqref>M12:M61</xm:sqref>
        </x14:conditionalFormatting>
      </x14:conditionalFormattings>
    </ext>
    <ext xmlns:x14="http://schemas.microsoft.com/office/spreadsheetml/2009/9/main" uri="{CCE6A557-97BC-4b89-ADB6-D9C93CAAB3DF}">
      <x14:dataValidations xmlns:xm="http://schemas.microsoft.com/office/excel/2006/main" count="5">
        <x14:dataValidation type="list" operator="lessThanOrEqual" allowBlank="1" showInputMessage="1" showErrorMessage="1" error="40字以内で入力してください。" xr:uid="{508295A0-7269-4D8C-8F7D-D3F32CA24477}">
          <x14:formula1>
            <xm:f>※編集不可※選択項目!$C$3:$C$5</xm:f>
          </x14:formula1>
          <xm:sqref>M11</xm:sqref>
        </x14:dataValidation>
        <x14:dataValidation type="list" allowBlank="1" showInputMessage="1" showErrorMessage="1" xr:uid="{05977647-6D13-4329-95A8-77139CA19D8B}">
          <x14:formula1>
            <xm:f>※編集不可※選択項目!$D$3:$D$7</xm:f>
          </x14:formula1>
          <xm:sqref>P11:P61</xm:sqref>
        </x14:dataValidation>
        <x14:dataValidation type="list" allowBlank="1" showInputMessage="1" showErrorMessage="1" xr:uid="{70A07459-6254-4FD9-AA08-F28D6D895E1B}">
          <x14:formula1>
            <xm:f>※編集不可※選択項目!$C$3:$C$5</xm:f>
          </x14:formula1>
          <xm:sqref>M12:M61</xm:sqref>
        </x14:dataValidation>
        <x14:dataValidation type="list" allowBlank="1" showInputMessage="1" showErrorMessage="1" xr:uid="{46E9C12C-0191-4113-B709-F79E0A09BE95}">
          <x14:formula1>
            <xm:f>※編集不可※選択項目!$A$3:$A$5</xm:f>
          </x14:formula1>
          <xm:sqref>C12:C61</xm:sqref>
        </x14:dataValidation>
        <x14:dataValidation type="list" allowBlank="1" showInputMessage="1" showErrorMessage="1" xr:uid="{E7E90A00-29C4-4C1E-AEE7-E898EB00B453}">
          <x14:formula1>
            <xm:f>※編集不可※選択項目!$G$3</xm:f>
          </x14:formula1>
          <xm:sqref>T12:T61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C98F-549D-4023-B7EA-B106DE28565F}">
  <sheetPr>
    <tabColor theme="9"/>
    <pageSetUpPr fitToPage="1"/>
  </sheetPr>
  <dimension ref="A1:Z51"/>
  <sheetViews>
    <sheetView view="pageBreakPreview" zoomScale="55" zoomScaleNormal="55" zoomScaleSheetLayoutView="55" workbookViewId="0">
      <selection sqref="A1:B1"/>
    </sheetView>
  </sheetViews>
  <sheetFormatPr defaultColWidth="9" defaultRowHeight="16" outlineLevelCol="1" x14ac:dyDescent="0.2"/>
  <cols>
    <col min="1" max="1" width="13.08984375" style="5" customWidth="1"/>
    <col min="2" max="5" width="37.36328125" style="10" customWidth="1"/>
    <col min="6" max="6" width="46.453125" style="10" customWidth="1"/>
    <col min="7" max="8" width="46.6328125" style="10" customWidth="1"/>
    <col min="9" max="9" width="27.08984375" style="10" customWidth="1"/>
    <col min="10" max="12" width="29.6328125" style="6" customWidth="1"/>
    <col min="13" max="13" width="22.08984375" style="6" customWidth="1"/>
    <col min="14" max="14" width="40.90625" style="10" customWidth="1"/>
    <col min="15" max="15" width="19.08984375" style="10" hidden="1" customWidth="1" outlineLevel="1"/>
    <col min="16" max="16" width="27.08984375" style="10" hidden="1" customWidth="1" outlineLevel="1"/>
    <col min="17" max="17" width="17.81640625" style="10" hidden="1" customWidth="1" outlineLevel="1"/>
    <col min="18" max="18" width="13.08984375" style="10" hidden="1" customWidth="1" outlineLevel="1"/>
    <col min="19" max="19" width="22.90625" style="10" hidden="1" customWidth="1" outlineLevel="1"/>
    <col min="20" max="20" width="37.6328125" style="10" hidden="1" customWidth="1" outlineLevel="1"/>
    <col min="21" max="24" width="20.453125" style="10" hidden="1" customWidth="1" outlineLevel="1"/>
    <col min="25" max="25" width="9" style="10" hidden="1" customWidth="1" outlineLevel="1"/>
    <col min="26" max="26" width="9" style="10" customWidth="1" collapsed="1"/>
    <col min="27" max="31" width="9" style="10" customWidth="1"/>
    <col min="32" max="16384" width="9" style="10"/>
  </cols>
  <sheetData>
    <row r="1" spans="1:25" ht="40.4" customHeight="1" x14ac:dyDescent="0.2">
      <c r="A1" s="344" t="s">
        <v>200</v>
      </c>
      <c r="B1" s="345"/>
      <c r="C1" s="328" t="s">
        <v>208</v>
      </c>
      <c r="D1" s="328"/>
      <c r="E1" s="328"/>
      <c r="F1" s="329" t="s">
        <v>206</v>
      </c>
      <c r="G1" s="330"/>
      <c r="I1" s="1"/>
      <c r="J1" s="334" t="s">
        <v>35</v>
      </c>
      <c r="K1" s="335"/>
      <c r="L1" s="336"/>
      <c r="O1" s="79"/>
      <c r="P1" s="79"/>
      <c r="Q1" s="79"/>
      <c r="R1" s="109"/>
      <c r="S1" s="115"/>
      <c r="T1" s="118"/>
      <c r="U1" s="118"/>
      <c r="V1" s="119"/>
      <c r="W1" s="119"/>
      <c r="X1" s="109"/>
    </row>
    <row r="2" spans="1:25" ht="151.5" customHeight="1" x14ac:dyDescent="0.2">
      <c r="A2" s="235" t="s">
        <v>28</v>
      </c>
      <c r="B2" s="236"/>
      <c r="C2" s="237" t="s">
        <v>100</v>
      </c>
      <c r="D2" s="238"/>
      <c r="E2" s="80" t="s">
        <v>29</v>
      </c>
      <c r="F2" s="239" t="s">
        <v>97</v>
      </c>
      <c r="G2" s="240"/>
      <c r="I2" s="6"/>
      <c r="J2" s="93" t="s">
        <v>36</v>
      </c>
      <c r="K2" s="337" t="s">
        <v>86</v>
      </c>
      <c r="L2" s="338"/>
      <c r="N2" s="95"/>
      <c r="S2" s="115"/>
      <c r="T2" s="116"/>
      <c r="U2" s="116"/>
      <c r="V2" s="117"/>
      <c r="W2" s="117"/>
    </row>
    <row r="3" spans="1:25" ht="151.5" customHeight="1" thickBot="1" x14ac:dyDescent="0.25">
      <c r="A3" s="243" t="s">
        <v>201</v>
      </c>
      <c r="B3" s="244"/>
      <c r="C3" s="245" t="s">
        <v>204</v>
      </c>
      <c r="D3" s="246"/>
      <c r="E3" s="247"/>
      <c r="F3" s="35" t="s">
        <v>30</v>
      </c>
      <c r="G3" s="150" t="s">
        <v>145</v>
      </c>
      <c r="I3" s="6"/>
      <c r="J3" s="94" t="s">
        <v>37</v>
      </c>
      <c r="K3" s="339" t="s">
        <v>38</v>
      </c>
      <c r="L3" s="340"/>
      <c r="N3" s="95"/>
    </row>
    <row r="4" spans="1:25" ht="151.5" customHeight="1" x14ac:dyDescent="0.2">
      <c r="A4" s="248" t="s">
        <v>202</v>
      </c>
      <c r="B4" s="249"/>
      <c r="C4" s="249"/>
      <c r="D4" s="249"/>
      <c r="E4" s="250"/>
      <c r="F4" s="36" t="s">
        <v>31</v>
      </c>
      <c r="G4" s="37">
        <f>COUNTIF($B$12:$B$41,$A$1)</f>
        <v>0</v>
      </c>
      <c r="I4" s="6"/>
      <c r="M4" s="13"/>
      <c r="N4" s="13"/>
    </row>
    <row r="5" spans="1:25" ht="29.25" customHeight="1" thickBot="1" x14ac:dyDescent="0.25">
      <c r="A5" s="2"/>
      <c r="B5" s="3"/>
      <c r="C5" s="3"/>
      <c r="D5" s="3"/>
      <c r="E5" s="3"/>
      <c r="F5" s="4"/>
      <c r="G5" s="4"/>
      <c r="H5" s="4"/>
      <c r="I5" s="6"/>
      <c r="M5" s="13"/>
      <c r="N5" s="13"/>
      <c r="W5" s="161" t="s">
        <v>149</v>
      </c>
    </row>
    <row r="6" spans="1:25" s="15" customFormat="1" ht="40.4" customHeight="1" thickBot="1" x14ac:dyDescent="0.25">
      <c r="A6" s="40" t="s">
        <v>1</v>
      </c>
      <c r="B6" s="81">
        <f>COLUMN()-1</f>
        <v>1</v>
      </c>
      <c r="C6" s="81">
        <f>COLUMN()-1</f>
        <v>2</v>
      </c>
      <c r="D6" s="82">
        <f t="shared" ref="D6:L6" si="0">COLUMN()-1</f>
        <v>3</v>
      </c>
      <c r="E6" s="206">
        <f t="shared" si="0"/>
        <v>4</v>
      </c>
      <c r="F6" s="83">
        <f t="shared" si="0"/>
        <v>5</v>
      </c>
      <c r="G6" s="82">
        <f t="shared" si="0"/>
        <v>6</v>
      </c>
      <c r="H6" s="82">
        <f t="shared" si="0"/>
        <v>7</v>
      </c>
      <c r="I6" s="208">
        <f t="shared" si="0"/>
        <v>8</v>
      </c>
      <c r="J6" s="331">
        <f t="shared" si="0"/>
        <v>9</v>
      </c>
      <c r="K6" s="332">
        <f t="shared" si="0"/>
        <v>10</v>
      </c>
      <c r="L6" s="333">
        <f t="shared" si="0"/>
        <v>11</v>
      </c>
      <c r="M6" s="96">
        <f>COLUMN()-3</f>
        <v>10</v>
      </c>
      <c r="N6" s="84">
        <f t="shared" ref="N6" si="1">COLUMN()-3</f>
        <v>11</v>
      </c>
      <c r="O6" s="162"/>
      <c r="P6" s="16"/>
      <c r="Q6" s="16"/>
      <c r="W6" s="15">
        <f>IF(AND($G$4&gt;0,OR($C$2="",$F$2="",$G$3="",$C$3="")),1,0)</f>
        <v>0</v>
      </c>
    </row>
    <row r="7" spans="1:25" s="15" customFormat="1" ht="40.4" customHeight="1" thickBot="1" x14ac:dyDescent="0.25">
      <c r="A7" s="48" t="s">
        <v>24</v>
      </c>
      <c r="B7" s="85" t="s">
        <v>20</v>
      </c>
      <c r="C7" s="85" t="s">
        <v>20</v>
      </c>
      <c r="D7" s="85" t="s">
        <v>20</v>
      </c>
      <c r="E7" s="207" t="s">
        <v>33</v>
      </c>
      <c r="F7" s="97" t="s">
        <v>33</v>
      </c>
      <c r="G7" s="85" t="s">
        <v>20</v>
      </c>
      <c r="H7" s="85" t="s">
        <v>20</v>
      </c>
      <c r="I7" s="85" t="s">
        <v>20</v>
      </c>
      <c r="J7" s="341" t="s">
        <v>33</v>
      </c>
      <c r="K7" s="342"/>
      <c r="L7" s="343"/>
      <c r="M7" s="98" t="s">
        <v>33</v>
      </c>
      <c r="N7" s="86" t="s">
        <v>33</v>
      </c>
      <c r="O7" s="162"/>
      <c r="P7" s="16"/>
      <c r="Q7" s="16"/>
      <c r="R7" s="16"/>
      <c r="S7" s="16"/>
      <c r="W7" s="285" t="s">
        <v>65</v>
      </c>
      <c r="X7" s="287"/>
    </row>
    <row r="8" spans="1:25" s="15" customFormat="1" ht="40.4" customHeight="1" thickBot="1" x14ac:dyDescent="0.25">
      <c r="A8" s="53" t="s">
        <v>25</v>
      </c>
      <c r="B8" s="54" t="s">
        <v>21</v>
      </c>
      <c r="C8" s="58" t="s">
        <v>22</v>
      </c>
      <c r="D8" s="56" t="s">
        <v>21</v>
      </c>
      <c r="E8" s="56" t="s">
        <v>21</v>
      </c>
      <c r="F8" s="56" t="s">
        <v>21</v>
      </c>
      <c r="G8" s="58" t="s">
        <v>22</v>
      </c>
      <c r="H8" s="58" t="s">
        <v>22</v>
      </c>
      <c r="I8" s="99" t="s">
        <v>22</v>
      </c>
      <c r="J8" s="316" t="s">
        <v>22</v>
      </c>
      <c r="K8" s="317"/>
      <c r="L8" s="318"/>
      <c r="M8" s="87" t="s">
        <v>34</v>
      </c>
      <c r="N8" s="88" t="s">
        <v>34</v>
      </c>
      <c r="O8" s="163"/>
      <c r="P8" s="164"/>
      <c r="Q8" s="228"/>
      <c r="R8" s="319"/>
      <c r="S8" s="319"/>
      <c r="T8" s="319"/>
      <c r="W8" s="23">
        <f>SUM(W6,V12:W51)</f>
        <v>1</v>
      </c>
      <c r="X8" s="23">
        <f>IF(COUNTIF(X12:X51,"&gt;=2"),2,0)</f>
        <v>2</v>
      </c>
    </row>
    <row r="9" spans="1:25" ht="38.25" customHeight="1" x14ac:dyDescent="0.2">
      <c r="A9" s="276" t="s">
        <v>26</v>
      </c>
      <c r="B9" s="320" t="s">
        <v>23</v>
      </c>
      <c r="C9" s="320" t="s">
        <v>5</v>
      </c>
      <c r="D9" s="320" t="s">
        <v>178</v>
      </c>
      <c r="E9" s="321" t="s">
        <v>27</v>
      </c>
      <c r="F9" s="326" t="s">
        <v>89</v>
      </c>
      <c r="G9" s="320" t="s">
        <v>88</v>
      </c>
      <c r="H9" s="323" t="s">
        <v>87</v>
      </c>
      <c r="I9" s="324" t="s">
        <v>130</v>
      </c>
      <c r="J9" s="299" t="s">
        <v>42</v>
      </c>
      <c r="K9" s="300"/>
      <c r="L9" s="301"/>
      <c r="M9" s="301" t="s">
        <v>123</v>
      </c>
      <c r="N9" s="303" t="s">
        <v>9</v>
      </c>
      <c r="O9" s="305" t="s">
        <v>150</v>
      </c>
      <c r="P9" s="309" t="s">
        <v>151</v>
      </c>
      <c r="Q9" s="314" t="s">
        <v>203</v>
      </c>
      <c r="R9" s="307" t="s">
        <v>3</v>
      </c>
      <c r="S9" s="307"/>
      <c r="T9" s="308"/>
      <c r="U9" s="311" t="s">
        <v>61</v>
      </c>
      <c r="V9" s="312"/>
      <c r="W9" s="313"/>
      <c r="X9" s="297" t="s">
        <v>62</v>
      </c>
      <c r="Y9" s="10" t="s">
        <v>191</v>
      </c>
    </row>
    <row r="10" spans="1:25" ht="65.900000000000006" customHeight="1" x14ac:dyDescent="0.2">
      <c r="A10" s="277"/>
      <c r="B10" s="320"/>
      <c r="C10" s="320"/>
      <c r="D10" s="320"/>
      <c r="E10" s="322"/>
      <c r="F10" s="327"/>
      <c r="G10" s="320"/>
      <c r="H10" s="320"/>
      <c r="I10" s="325"/>
      <c r="J10" s="77" t="s">
        <v>43</v>
      </c>
      <c r="K10" s="78" t="s">
        <v>44</v>
      </c>
      <c r="L10" s="77" t="s">
        <v>53</v>
      </c>
      <c r="M10" s="302"/>
      <c r="N10" s="304"/>
      <c r="O10" s="306"/>
      <c r="P10" s="310"/>
      <c r="Q10" s="315"/>
      <c r="R10" s="25" t="s">
        <v>16</v>
      </c>
      <c r="S10" s="14" t="s">
        <v>4</v>
      </c>
      <c r="T10" s="11" t="s">
        <v>9</v>
      </c>
      <c r="U10" s="198" t="s">
        <v>67</v>
      </c>
      <c r="V10" s="199" t="s">
        <v>169</v>
      </c>
      <c r="W10" s="197" t="s">
        <v>170</v>
      </c>
      <c r="X10" s="298"/>
    </row>
    <row r="11" spans="1:25" ht="25.4" customHeight="1" x14ac:dyDescent="0.2">
      <c r="A11" s="220" t="s">
        <v>66</v>
      </c>
      <c r="B11" s="60" t="s">
        <v>209</v>
      </c>
      <c r="C11" s="61" t="s">
        <v>128</v>
      </c>
      <c r="D11" s="29" t="s">
        <v>98</v>
      </c>
      <c r="E11" s="29" t="s">
        <v>80</v>
      </c>
      <c r="F11" s="29" t="s">
        <v>90</v>
      </c>
      <c r="G11" s="63" t="s">
        <v>70</v>
      </c>
      <c r="H11" s="89" t="s">
        <v>71</v>
      </c>
      <c r="I11" s="90">
        <v>25</v>
      </c>
      <c r="J11" s="90"/>
      <c r="K11" s="90" t="s">
        <v>52</v>
      </c>
      <c r="L11" s="90"/>
      <c r="M11" s="136">
        <v>50</v>
      </c>
      <c r="N11" s="91"/>
      <c r="O11" s="191"/>
      <c r="P11" s="192"/>
      <c r="Q11" s="229"/>
      <c r="R11" s="193"/>
      <c r="S11" s="194"/>
      <c r="T11" s="195"/>
      <c r="U11" s="110" t="s">
        <v>64</v>
      </c>
      <c r="V11" s="110" t="s">
        <v>64</v>
      </c>
      <c r="W11" s="110" t="s">
        <v>166</v>
      </c>
      <c r="X11" s="111" t="s">
        <v>64</v>
      </c>
    </row>
    <row r="12" spans="1:25" ht="25.4" customHeight="1" x14ac:dyDescent="0.2">
      <c r="A12" s="204">
        <f t="shared" ref="A12:A43" si="2">ROW()-11</f>
        <v>1</v>
      </c>
      <c r="B12" s="68" t="str">
        <f>IF($C12="","",$C$1)</f>
        <v>制御機能付きＬＥＤ照明器具</v>
      </c>
      <c r="C12" s="69" t="s">
        <v>128</v>
      </c>
      <c r="D12" s="70" t="str">
        <f>IF($C$2="","",IF($B12&lt;&gt;"",$C$2,""))</f>
        <v>○○○株式会社</v>
      </c>
      <c r="E12" s="70" t="str">
        <f>IF($F$2="","",IF($B12&lt;&gt;"",$F$2,""))</f>
        <v>マルマルマル</v>
      </c>
      <c r="F12" s="70" t="str">
        <f>IF($C12="","",$C12)</f>
        <v>無線式調光制御設備</v>
      </c>
      <c r="G12" s="71" t="s">
        <v>54</v>
      </c>
      <c r="H12" s="72" t="s">
        <v>72</v>
      </c>
      <c r="I12" s="73">
        <v>25</v>
      </c>
      <c r="J12" s="73" t="s">
        <v>52</v>
      </c>
      <c r="K12" s="73" t="s">
        <v>52</v>
      </c>
      <c r="L12" s="73" t="s">
        <v>52</v>
      </c>
      <c r="M12" s="137"/>
      <c r="N12" s="92"/>
      <c r="O12" s="177"/>
      <c r="P12" s="178"/>
      <c r="Q12" s="230">
        <f>IF($B12="","",IF(AND($B12&lt;&gt;"",$C$3="あり"),1,0))</f>
        <v>1</v>
      </c>
      <c r="R12" s="26"/>
      <c r="S12" s="12"/>
      <c r="T12" s="24"/>
      <c r="U12" s="196">
        <f>IF(AND($C12&lt;&gt;"",$J12="",$K12="",$L12=""),1,0)</f>
        <v>0</v>
      </c>
      <c r="V12" s="74">
        <f>IF(AND($C12&lt;&gt;"",OR(G12="",H12="",I12="",U12=1)),1,0)</f>
        <v>0</v>
      </c>
      <c r="W12" s="74">
        <f>IF(AND(COUNTIF($H12,"*■*"),$N12=""),1,0)</f>
        <v>0</v>
      </c>
      <c r="X12" s="75">
        <f>IF(C12="",0,COUNTIF($H$12:$H$51,H12))</f>
        <v>1</v>
      </c>
    </row>
    <row r="13" spans="1:25" ht="25.4" customHeight="1" x14ac:dyDescent="0.2">
      <c r="A13" s="204">
        <f t="shared" si="2"/>
        <v>2</v>
      </c>
      <c r="B13" s="68" t="str">
        <f t="shared" ref="B13:B51" si="3">IF($C13="","",$C$1)</f>
        <v>制御機能付きＬＥＤ照明器具</v>
      </c>
      <c r="C13" s="69" t="s">
        <v>129</v>
      </c>
      <c r="D13" s="70" t="str">
        <f t="shared" ref="D13:D51" si="4">IF($C$2="","",IF($B13&lt;&gt;"",$C$2,""))</f>
        <v>○○○株式会社</v>
      </c>
      <c r="E13" s="70" t="str">
        <f t="shared" ref="E13:E51" si="5">IF($F$2="","",IF($B13&lt;&gt;"",$F$2,""))</f>
        <v>マルマルマル</v>
      </c>
      <c r="F13" s="70" t="str">
        <f t="shared" ref="F13:F15" si="6">IF($C13="","",$C13)</f>
        <v>有線式調光制御設備</v>
      </c>
      <c r="G13" s="71" t="s">
        <v>55</v>
      </c>
      <c r="H13" s="72" t="s">
        <v>73</v>
      </c>
      <c r="I13" s="73">
        <v>25</v>
      </c>
      <c r="J13" s="73" t="s">
        <v>52</v>
      </c>
      <c r="K13" s="73" t="s">
        <v>52</v>
      </c>
      <c r="L13" s="73" t="s">
        <v>52</v>
      </c>
      <c r="M13" s="137">
        <v>32</v>
      </c>
      <c r="N13" s="92"/>
      <c r="O13" s="177"/>
      <c r="P13" s="178"/>
      <c r="Q13" s="230">
        <f t="shared" ref="Q13:Q51" si="7">IF($B13="","",IF(AND($B13&lt;&gt;"",$C$3="あり"),1,0))</f>
        <v>1</v>
      </c>
      <c r="R13" s="26"/>
      <c r="S13" s="12"/>
      <c r="T13" s="24"/>
      <c r="U13" s="196">
        <f t="shared" ref="U13:U51" si="8">IF(AND($C13&lt;&gt;"",$J13="",$K13="",$L13=""),1,0)</f>
        <v>0</v>
      </c>
      <c r="V13" s="74">
        <f t="shared" ref="V13:V51" si="9">IF(AND($C13&lt;&gt;"",OR(G13="",H13="",I13="",U13=1)),1,0)</f>
        <v>0</v>
      </c>
      <c r="W13" s="74">
        <f t="shared" ref="W13:W51" si="10">IF(AND(COUNTIF($H13,"*■*"),$N13=""),1,0)</f>
        <v>0</v>
      </c>
      <c r="X13" s="75">
        <f t="shared" ref="X13:X51" si="11">IF(C13="",0,COUNTIF($H$12:$H$51,H13))</f>
        <v>1</v>
      </c>
    </row>
    <row r="14" spans="1:25" ht="25.4" customHeight="1" x14ac:dyDescent="0.2">
      <c r="A14" s="204">
        <f t="shared" si="2"/>
        <v>3</v>
      </c>
      <c r="B14" s="68" t="str">
        <f t="shared" si="3"/>
        <v>制御機能付きＬＥＤ照明器具</v>
      </c>
      <c r="C14" s="69" t="s">
        <v>128</v>
      </c>
      <c r="D14" s="70" t="str">
        <f t="shared" si="4"/>
        <v>○○○株式会社</v>
      </c>
      <c r="E14" s="70" t="str">
        <f t="shared" si="5"/>
        <v>マルマルマル</v>
      </c>
      <c r="F14" s="70" t="str">
        <f t="shared" si="6"/>
        <v>無線式調光制御設備</v>
      </c>
      <c r="G14" s="71" t="s">
        <v>56</v>
      </c>
      <c r="H14" s="72" t="s">
        <v>74</v>
      </c>
      <c r="I14" s="73">
        <v>50</v>
      </c>
      <c r="J14" s="73" t="s">
        <v>52</v>
      </c>
      <c r="K14" s="73"/>
      <c r="L14" s="73"/>
      <c r="M14" s="137">
        <v>16</v>
      </c>
      <c r="N14" s="92"/>
      <c r="O14" s="177"/>
      <c r="P14" s="178"/>
      <c r="Q14" s="230">
        <f t="shared" si="7"/>
        <v>1</v>
      </c>
      <c r="R14" s="26"/>
      <c r="S14" s="12"/>
      <c r="T14" s="24"/>
      <c r="U14" s="196">
        <f t="shared" si="8"/>
        <v>0</v>
      </c>
      <c r="V14" s="74">
        <f t="shared" si="9"/>
        <v>0</v>
      </c>
      <c r="W14" s="74">
        <f t="shared" si="10"/>
        <v>0</v>
      </c>
      <c r="X14" s="75">
        <f t="shared" si="11"/>
        <v>1</v>
      </c>
    </row>
    <row r="15" spans="1:25" ht="25.4" customHeight="1" x14ac:dyDescent="0.2">
      <c r="A15" s="204">
        <f t="shared" si="2"/>
        <v>4</v>
      </c>
      <c r="B15" s="68" t="str">
        <f t="shared" si="3"/>
        <v>制御機能付きＬＥＤ照明器具</v>
      </c>
      <c r="C15" s="69" t="s">
        <v>129</v>
      </c>
      <c r="D15" s="70" t="str">
        <f t="shared" si="4"/>
        <v>○○○株式会社</v>
      </c>
      <c r="E15" s="70" t="str">
        <f t="shared" si="5"/>
        <v>マルマルマル</v>
      </c>
      <c r="F15" s="70" t="str">
        <f t="shared" si="6"/>
        <v>有線式調光制御設備</v>
      </c>
      <c r="G15" s="71" t="s">
        <v>59</v>
      </c>
      <c r="H15" s="72" t="s">
        <v>76</v>
      </c>
      <c r="I15" s="73">
        <v>80</v>
      </c>
      <c r="J15" s="73" t="s">
        <v>52</v>
      </c>
      <c r="K15" s="73" t="s">
        <v>52</v>
      </c>
      <c r="L15" s="73"/>
      <c r="M15" s="137"/>
      <c r="N15" s="92"/>
      <c r="O15" s="177"/>
      <c r="P15" s="178"/>
      <c r="Q15" s="230">
        <f t="shared" si="7"/>
        <v>1</v>
      </c>
      <c r="R15" s="26"/>
      <c r="S15" s="12"/>
      <c r="T15" s="24"/>
      <c r="U15" s="196">
        <f t="shared" si="8"/>
        <v>0</v>
      </c>
      <c r="V15" s="74">
        <f t="shared" si="9"/>
        <v>0</v>
      </c>
      <c r="W15" s="74">
        <f t="shared" si="10"/>
        <v>0</v>
      </c>
      <c r="X15" s="75">
        <f t="shared" si="11"/>
        <v>2</v>
      </c>
    </row>
    <row r="16" spans="1:25" ht="25.4" customHeight="1" x14ac:dyDescent="0.2">
      <c r="A16" s="204">
        <f t="shared" si="2"/>
        <v>5</v>
      </c>
      <c r="B16" s="68" t="str">
        <f t="shared" si="3"/>
        <v>制御機能付きＬＥＤ照明器具</v>
      </c>
      <c r="C16" s="69" t="s">
        <v>129</v>
      </c>
      <c r="D16" s="70" t="str">
        <f t="shared" si="4"/>
        <v>○○○株式会社</v>
      </c>
      <c r="E16" s="70" t="str">
        <f t="shared" si="5"/>
        <v>マルマルマル</v>
      </c>
      <c r="F16" s="70" t="str">
        <f>IF($C16="","",$C16)</f>
        <v>有線式調光制御設備</v>
      </c>
      <c r="G16" s="71" t="s">
        <v>57</v>
      </c>
      <c r="H16" s="72" t="s">
        <v>92</v>
      </c>
      <c r="I16" s="73"/>
      <c r="J16" s="73" t="s">
        <v>52</v>
      </c>
      <c r="K16" s="73"/>
      <c r="L16" s="73"/>
      <c r="M16" s="137">
        <v>12</v>
      </c>
      <c r="N16" s="92"/>
      <c r="O16" s="177"/>
      <c r="P16" s="178"/>
      <c r="Q16" s="230">
        <f t="shared" si="7"/>
        <v>1</v>
      </c>
      <c r="R16" s="26"/>
      <c r="S16" s="12"/>
      <c r="T16" s="24"/>
      <c r="U16" s="196">
        <f t="shared" si="8"/>
        <v>0</v>
      </c>
      <c r="V16" s="74">
        <f t="shared" si="9"/>
        <v>1</v>
      </c>
      <c r="W16" s="74">
        <f t="shared" si="10"/>
        <v>0</v>
      </c>
      <c r="X16" s="75">
        <f t="shared" si="11"/>
        <v>2</v>
      </c>
    </row>
    <row r="17" spans="1:24" ht="25.4" customHeight="1" x14ac:dyDescent="0.2">
      <c r="A17" s="204">
        <f t="shared" si="2"/>
        <v>6</v>
      </c>
      <c r="B17" s="68" t="str">
        <f t="shared" si="3"/>
        <v>制御機能付きＬＥＤ照明器具</v>
      </c>
      <c r="C17" s="69" t="s">
        <v>128</v>
      </c>
      <c r="D17" s="70" t="str">
        <f t="shared" si="4"/>
        <v>○○○株式会社</v>
      </c>
      <c r="E17" s="70" t="str">
        <f t="shared" si="5"/>
        <v>マルマルマル</v>
      </c>
      <c r="F17" s="70" t="str">
        <f>IF($C17="","",$C17)</f>
        <v>無線式調光制御設備</v>
      </c>
      <c r="G17" s="71" t="s">
        <v>58</v>
      </c>
      <c r="H17" s="72" t="s">
        <v>77</v>
      </c>
      <c r="I17" s="73">
        <v>100</v>
      </c>
      <c r="J17" s="73" t="s">
        <v>52</v>
      </c>
      <c r="K17" s="73"/>
      <c r="L17" s="73" t="s">
        <v>52</v>
      </c>
      <c r="M17" s="137">
        <v>42</v>
      </c>
      <c r="N17" s="92"/>
      <c r="O17" s="177"/>
      <c r="P17" s="178"/>
      <c r="Q17" s="230">
        <f t="shared" si="7"/>
        <v>1</v>
      </c>
      <c r="R17" s="26"/>
      <c r="S17" s="12"/>
      <c r="T17" s="24"/>
      <c r="U17" s="196">
        <f t="shared" si="8"/>
        <v>0</v>
      </c>
      <c r="V17" s="74">
        <f t="shared" si="9"/>
        <v>0</v>
      </c>
      <c r="W17" s="74">
        <f t="shared" si="10"/>
        <v>0</v>
      </c>
      <c r="X17" s="75">
        <f t="shared" si="11"/>
        <v>1</v>
      </c>
    </row>
    <row r="18" spans="1:24" ht="25.4" customHeight="1" x14ac:dyDescent="0.2">
      <c r="A18" s="204">
        <f t="shared" si="2"/>
        <v>7</v>
      </c>
      <c r="B18" s="68" t="str">
        <f t="shared" si="3"/>
        <v>制御機能付きＬＥＤ照明器具</v>
      </c>
      <c r="C18" s="69" t="s">
        <v>128</v>
      </c>
      <c r="D18" s="70" t="str">
        <f t="shared" si="4"/>
        <v>○○○株式会社</v>
      </c>
      <c r="E18" s="70" t="str">
        <f t="shared" si="5"/>
        <v>マルマルマル</v>
      </c>
      <c r="F18" s="70" t="str">
        <f>IF($C18="","",$C18)</f>
        <v>無線式調光制御設備</v>
      </c>
      <c r="G18" s="71" t="s">
        <v>69</v>
      </c>
      <c r="H18" s="72" t="s">
        <v>78</v>
      </c>
      <c r="I18" s="73">
        <v>70</v>
      </c>
      <c r="J18" s="73"/>
      <c r="K18" s="73" t="s">
        <v>52</v>
      </c>
      <c r="L18" s="73"/>
      <c r="M18" s="137"/>
      <c r="N18" s="92"/>
      <c r="O18" s="177"/>
      <c r="P18" s="178"/>
      <c r="Q18" s="230">
        <f t="shared" si="7"/>
        <v>1</v>
      </c>
      <c r="R18" s="26"/>
      <c r="S18" s="12"/>
      <c r="T18" s="24"/>
      <c r="U18" s="196">
        <f t="shared" si="8"/>
        <v>0</v>
      </c>
      <c r="V18" s="74">
        <f t="shared" si="9"/>
        <v>0</v>
      </c>
      <c r="W18" s="74">
        <f t="shared" si="10"/>
        <v>0</v>
      </c>
      <c r="X18" s="75">
        <f t="shared" si="11"/>
        <v>1</v>
      </c>
    </row>
    <row r="19" spans="1:24" ht="25.4" customHeight="1" x14ac:dyDescent="0.2">
      <c r="A19" s="204">
        <f t="shared" si="2"/>
        <v>8</v>
      </c>
      <c r="B19" s="68" t="str">
        <f t="shared" si="3"/>
        <v>制御機能付きＬＥＤ照明器具</v>
      </c>
      <c r="C19" s="69" t="s">
        <v>129</v>
      </c>
      <c r="D19" s="70" t="str">
        <f t="shared" si="4"/>
        <v>○○○株式会社</v>
      </c>
      <c r="E19" s="70" t="str">
        <f t="shared" si="5"/>
        <v>マルマルマル</v>
      </c>
      <c r="F19" s="70" t="str">
        <f>IF($C19="","",$C19)</f>
        <v>有線式調光制御設備</v>
      </c>
      <c r="G19" s="71" t="s">
        <v>69</v>
      </c>
      <c r="H19" s="72" t="s">
        <v>75</v>
      </c>
      <c r="I19" s="73">
        <v>25</v>
      </c>
      <c r="J19" s="73" t="s">
        <v>52</v>
      </c>
      <c r="K19" s="73"/>
      <c r="L19" s="73"/>
      <c r="M19" s="137">
        <v>43</v>
      </c>
      <c r="N19" s="92"/>
      <c r="O19" s="177"/>
      <c r="P19" s="178"/>
      <c r="Q19" s="230">
        <f t="shared" si="7"/>
        <v>1</v>
      </c>
      <c r="R19" s="26"/>
      <c r="S19" s="12"/>
      <c r="T19" s="24"/>
      <c r="U19" s="196">
        <f t="shared" si="8"/>
        <v>0</v>
      </c>
      <c r="V19" s="74">
        <f t="shared" si="9"/>
        <v>0</v>
      </c>
      <c r="W19" s="74">
        <f t="shared" si="10"/>
        <v>0</v>
      </c>
      <c r="X19" s="75">
        <f t="shared" si="11"/>
        <v>1</v>
      </c>
    </row>
    <row r="20" spans="1:24" ht="25.4" customHeight="1" x14ac:dyDescent="0.2">
      <c r="A20" s="204">
        <f t="shared" si="2"/>
        <v>9</v>
      </c>
      <c r="B20" s="68" t="str">
        <f t="shared" si="3"/>
        <v/>
      </c>
      <c r="C20" s="69"/>
      <c r="D20" s="70" t="str">
        <f t="shared" si="4"/>
        <v/>
      </c>
      <c r="E20" s="70" t="str">
        <f t="shared" si="5"/>
        <v/>
      </c>
      <c r="F20" s="70" t="str">
        <f t="shared" ref="F20:F51" si="12">IF($C20="","",$C20)</f>
        <v/>
      </c>
      <c r="G20" s="71"/>
      <c r="H20" s="72"/>
      <c r="I20" s="73"/>
      <c r="J20" s="73"/>
      <c r="K20" s="73"/>
      <c r="L20" s="73"/>
      <c r="M20" s="137"/>
      <c r="N20" s="92"/>
      <c r="O20" s="177"/>
      <c r="P20" s="178"/>
      <c r="Q20" s="230" t="str">
        <f t="shared" si="7"/>
        <v/>
      </c>
      <c r="R20" s="26"/>
      <c r="S20" s="12"/>
      <c r="T20" s="24"/>
      <c r="U20" s="196">
        <f t="shared" si="8"/>
        <v>0</v>
      </c>
      <c r="V20" s="74">
        <f t="shared" si="9"/>
        <v>0</v>
      </c>
      <c r="W20" s="74">
        <f t="shared" si="10"/>
        <v>0</v>
      </c>
      <c r="X20" s="75">
        <f t="shared" si="11"/>
        <v>0</v>
      </c>
    </row>
    <row r="21" spans="1:24" ht="25.4" customHeight="1" x14ac:dyDescent="0.2">
      <c r="A21" s="204">
        <f t="shared" si="2"/>
        <v>10</v>
      </c>
      <c r="B21" s="68" t="str">
        <f t="shared" si="3"/>
        <v/>
      </c>
      <c r="C21" s="69"/>
      <c r="D21" s="70" t="str">
        <f t="shared" si="4"/>
        <v/>
      </c>
      <c r="E21" s="70" t="str">
        <f t="shared" si="5"/>
        <v/>
      </c>
      <c r="F21" s="70" t="str">
        <f t="shared" si="12"/>
        <v/>
      </c>
      <c r="G21" s="71"/>
      <c r="H21" s="72"/>
      <c r="I21" s="73"/>
      <c r="J21" s="73"/>
      <c r="K21" s="73"/>
      <c r="L21" s="73"/>
      <c r="M21" s="137"/>
      <c r="N21" s="92"/>
      <c r="O21" s="177"/>
      <c r="P21" s="178"/>
      <c r="Q21" s="230" t="str">
        <f t="shared" si="7"/>
        <v/>
      </c>
      <c r="R21" s="26"/>
      <c r="S21" s="12"/>
      <c r="T21" s="24"/>
      <c r="U21" s="196">
        <f t="shared" si="8"/>
        <v>0</v>
      </c>
      <c r="V21" s="74">
        <f t="shared" si="9"/>
        <v>0</v>
      </c>
      <c r="W21" s="74">
        <f t="shared" si="10"/>
        <v>0</v>
      </c>
      <c r="X21" s="75">
        <f t="shared" si="11"/>
        <v>0</v>
      </c>
    </row>
    <row r="22" spans="1:24" ht="25.4" customHeight="1" x14ac:dyDescent="0.2">
      <c r="A22" s="204">
        <f t="shared" si="2"/>
        <v>11</v>
      </c>
      <c r="B22" s="68" t="str">
        <f t="shared" si="3"/>
        <v/>
      </c>
      <c r="C22" s="69"/>
      <c r="D22" s="70" t="str">
        <f t="shared" si="4"/>
        <v/>
      </c>
      <c r="E22" s="70" t="str">
        <f t="shared" si="5"/>
        <v/>
      </c>
      <c r="F22" s="70" t="str">
        <f t="shared" si="12"/>
        <v/>
      </c>
      <c r="G22" s="71"/>
      <c r="H22" s="72"/>
      <c r="I22" s="73"/>
      <c r="J22" s="73"/>
      <c r="K22" s="73"/>
      <c r="L22" s="73"/>
      <c r="M22" s="137"/>
      <c r="N22" s="92"/>
      <c r="O22" s="177"/>
      <c r="P22" s="178"/>
      <c r="Q22" s="230" t="str">
        <f t="shared" si="7"/>
        <v/>
      </c>
      <c r="R22" s="26"/>
      <c r="S22" s="12"/>
      <c r="T22" s="24"/>
      <c r="U22" s="196">
        <f t="shared" si="8"/>
        <v>0</v>
      </c>
      <c r="V22" s="74">
        <f t="shared" si="9"/>
        <v>0</v>
      </c>
      <c r="W22" s="74">
        <f t="shared" si="10"/>
        <v>0</v>
      </c>
      <c r="X22" s="75">
        <f t="shared" si="11"/>
        <v>0</v>
      </c>
    </row>
    <row r="23" spans="1:24" ht="25.4" customHeight="1" x14ac:dyDescent="0.2">
      <c r="A23" s="204">
        <f t="shared" si="2"/>
        <v>12</v>
      </c>
      <c r="B23" s="68" t="str">
        <f t="shared" si="3"/>
        <v/>
      </c>
      <c r="C23" s="69"/>
      <c r="D23" s="70" t="str">
        <f t="shared" si="4"/>
        <v/>
      </c>
      <c r="E23" s="70" t="str">
        <f t="shared" si="5"/>
        <v/>
      </c>
      <c r="F23" s="70" t="str">
        <f t="shared" si="12"/>
        <v/>
      </c>
      <c r="G23" s="71"/>
      <c r="H23" s="72"/>
      <c r="I23" s="73"/>
      <c r="J23" s="73"/>
      <c r="K23" s="73"/>
      <c r="L23" s="73"/>
      <c r="M23" s="137"/>
      <c r="N23" s="92"/>
      <c r="O23" s="177"/>
      <c r="P23" s="178"/>
      <c r="Q23" s="230" t="str">
        <f t="shared" si="7"/>
        <v/>
      </c>
      <c r="R23" s="26"/>
      <c r="S23" s="12"/>
      <c r="T23" s="24"/>
      <c r="U23" s="196">
        <f t="shared" si="8"/>
        <v>0</v>
      </c>
      <c r="V23" s="74">
        <f t="shared" si="9"/>
        <v>0</v>
      </c>
      <c r="W23" s="74">
        <f t="shared" si="10"/>
        <v>0</v>
      </c>
      <c r="X23" s="75">
        <f t="shared" si="11"/>
        <v>0</v>
      </c>
    </row>
    <row r="24" spans="1:24" ht="25.4" customHeight="1" x14ac:dyDescent="0.2">
      <c r="A24" s="204">
        <f t="shared" si="2"/>
        <v>13</v>
      </c>
      <c r="B24" s="68" t="str">
        <f t="shared" si="3"/>
        <v/>
      </c>
      <c r="C24" s="69"/>
      <c r="D24" s="70" t="str">
        <f t="shared" si="4"/>
        <v/>
      </c>
      <c r="E24" s="70" t="str">
        <f t="shared" si="5"/>
        <v/>
      </c>
      <c r="F24" s="70" t="str">
        <f t="shared" si="12"/>
        <v/>
      </c>
      <c r="G24" s="71"/>
      <c r="H24" s="72"/>
      <c r="I24" s="73"/>
      <c r="J24" s="73"/>
      <c r="K24" s="73"/>
      <c r="L24" s="73"/>
      <c r="M24" s="137"/>
      <c r="N24" s="92"/>
      <c r="O24" s="177"/>
      <c r="P24" s="178"/>
      <c r="Q24" s="230" t="str">
        <f t="shared" si="7"/>
        <v/>
      </c>
      <c r="R24" s="26"/>
      <c r="S24" s="12"/>
      <c r="T24" s="24"/>
      <c r="U24" s="196">
        <f t="shared" si="8"/>
        <v>0</v>
      </c>
      <c r="V24" s="74">
        <f t="shared" si="9"/>
        <v>0</v>
      </c>
      <c r="W24" s="74">
        <f t="shared" si="10"/>
        <v>0</v>
      </c>
      <c r="X24" s="75">
        <f t="shared" si="11"/>
        <v>0</v>
      </c>
    </row>
    <row r="25" spans="1:24" ht="25.4" customHeight="1" x14ac:dyDescent="0.2">
      <c r="A25" s="204">
        <f t="shared" si="2"/>
        <v>14</v>
      </c>
      <c r="B25" s="68" t="str">
        <f t="shared" si="3"/>
        <v/>
      </c>
      <c r="C25" s="69"/>
      <c r="D25" s="70" t="str">
        <f t="shared" si="4"/>
        <v/>
      </c>
      <c r="E25" s="70" t="str">
        <f t="shared" si="5"/>
        <v/>
      </c>
      <c r="F25" s="70" t="str">
        <f t="shared" si="12"/>
        <v/>
      </c>
      <c r="G25" s="71"/>
      <c r="H25" s="72"/>
      <c r="I25" s="73"/>
      <c r="J25" s="73"/>
      <c r="K25" s="73"/>
      <c r="L25" s="73"/>
      <c r="M25" s="137"/>
      <c r="N25" s="92"/>
      <c r="O25" s="177"/>
      <c r="P25" s="178"/>
      <c r="Q25" s="230" t="str">
        <f t="shared" si="7"/>
        <v/>
      </c>
      <c r="R25" s="26"/>
      <c r="S25" s="12"/>
      <c r="T25" s="24"/>
      <c r="U25" s="196">
        <f t="shared" si="8"/>
        <v>0</v>
      </c>
      <c r="V25" s="74">
        <f t="shared" si="9"/>
        <v>0</v>
      </c>
      <c r="W25" s="74">
        <f t="shared" si="10"/>
        <v>0</v>
      </c>
      <c r="X25" s="75">
        <f t="shared" si="11"/>
        <v>0</v>
      </c>
    </row>
    <row r="26" spans="1:24" ht="25.4" customHeight="1" x14ac:dyDescent="0.2">
      <c r="A26" s="204">
        <f t="shared" si="2"/>
        <v>15</v>
      </c>
      <c r="B26" s="68" t="str">
        <f t="shared" si="3"/>
        <v/>
      </c>
      <c r="C26" s="69"/>
      <c r="D26" s="70" t="str">
        <f t="shared" si="4"/>
        <v/>
      </c>
      <c r="E26" s="70" t="str">
        <f t="shared" si="5"/>
        <v/>
      </c>
      <c r="F26" s="70" t="str">
        <f t="shared" si="12"/>
        <v/>
      </c>
      <c r="G26" s="71"/>
      <c r="H26" s="72"/>
      <c r="I26" s="73"/>
      <c r="J26" s="73"/>
      <c r="K26" s="73"/>
      <c r="L26" s="73"/>
      <c r="M26" s="137"/>
      <c r="N26" s="92"/>
      <c r="O26" s="177"/>
      <c r="P26" s="178"/>
      <c r="Q26" s="230" t="str">
        <f t="shared" si="7"/>
        <v/>
      </c>
      <c r="R26" s="26"/>
      <c r="S26" s="12"/>
      <c r="T26" s="24"/>
      <c r="U26" s="196">
        <f t="shared" si="8"/>
        <v>0</v>
      </c>
      <c r="V26" s="74">
        <f t="shared" si="9"/>
        <v>0</v>
      </c>
      <c r="W26" s="74">
        <f t="shared" si="10"/>
        <v>0</v>
      </c>
      <c r="X26" s="75">
        <f t="shared" si="11"/>
        <v>0</v>
      </c>
    </row>
    <row r="27" spans="1:24" ht="25.4" customHeight="1" x14ac:dyDescent="0.2">
      <c r="A27" s="204">
        <f t="shared" si="2"/>
        <v>16</v>
      </c>
      <c r="B27" s="68" t="str">
        <f t="shared" si="3"/>
        <v/>
      </c>
      <c r="C27" s="69"/>
      <c r="D27" s="70" t="str">
        <f t="shared" si="4"/>
        <v/>
      </c>
      <c r="E27" s="70" t="str">
        <f t="shared" si="5"/>
        <v/>
      </c>
      <c r="F27" s="70" t="str">
        <f t="shared" si="12"/>
        <v/>
      </c>
      <c r="G27" s="71"/>
      <c r="H27" s="72"/>
      <c r="I27" s="73"/>
      <c r="J27" s="73"/>
      <c r="K27" s="73"/>
      <c r="L27" s="73"/>
      <c r="M27" s="137"/>
      <c r="N27" s="92"/>
      <c r="O27" s="177"/>
      <c r="P27" s="178"/>
      <c r="Q27" s="230" t="str">
        <f t="shared" si="7"/>
        <v/>
      </c>
      <c r="R27" s="26"/>
      <c r="S27" s="12"/>
      <c r="T27" s="24"/>
      <c r="U27" s="196">
        <f t="shared" si="8"/>
        <v>0</v>
      </c>
      <c r="V27" s="74">
        <f t="shared" si="9"/>
        <v>0</v>
      </c>
      <c r="W27" s="74">
        <f t="shared" si="10"/>
        <v>0</v>
      </c>
      <c r="X27" s="75">
        <f t="shared" si="11"/>
        <v>0</v>
      </c>
    </row>
    <row r="28" spans="1:24" ht="25.4" customHeight="1" x14ac:dyDescent="0.2">
      <c r="A28" s="204">
        <f t="shared" si="2"/>
        <v>17</v>
      </c>
      <c r="B28" s="68" t="str">
        <f t="shared" si="3"/>
        <v/>
      </c>
      <c r="C28" s="69"/>
      <c r="D28" s="70" t="str">
        <f t="shared" si="4"/>
        <v/>
      </c>
      <c r="E28" s="70" t="str">
        <f t="shared" si="5"/>
        <v/>
      </c>
      <c r="F28" s="70" t="str">
        <f t="shared" si="12"/>
        <v/>
      </c>
      <c r="G28" s="71"/>
      <c r="H28" s="72"/>
      <c r="I28" s="73"/>
      <c r="J28" s="73"/>
      <c r="K28" s="73"/>
      <c r="L28" s="73"/>
      <c r="M28" s="137"/>
      <c r="N28" s="92"/>
      <c r="O28" s="177"/>
      <c r="P28" s="178"/>
      <c r="Q28" s="230" t="str">
        <f t="shared" si="7"/>
        <v/>
      </c>
      <c r="R28" s="26"/>
      <c r="S28" s="12"/>
      <c r="T28" s="24"/>
      <c r="U28" s="196">
        <f t="shared" si="8"/>
        <v>0</v>
      </c>
      <c r="V28" s="74">
        <f t="shared" si="9"/>
        <v>0</v>
      </c>
      <c r="W28" s="74">
        <f t="shared" si="10"/>
        <v>0</v>
      </c>
      <c r="X28" s="75">
        <f t="shared" si="11"/>
        <v>0</v>
      </c>
    </row>
    <row r="29" spans="1:24" ht="25.4" customHeight="1" x14ac:dyDescent="0.2">
      <c r="A29" s="204">
        <f t="shared" si="2"/>
        <v>18</v>
      </c>
      <c r="B29" s="68" t="str">
        <f t="shared" si="3"/>
        <v/>
      </c>
      <c r="C29" s="69"/>
      <c r="D29" s="70" t="str">
        <f t="shared" si="4"/>
        <v/>
      </c>
      <c r="E29" s="70" t="str">
        <f t="shared" si="5"/>
        <v/>
      </c>
      <c r="F29" s="70" t="str">
        <f t="shared" si="12"/>
        <v/>
      </c>
      <c r="G29" s="71"/>
      <c r="H29" s="72"/>
      <c r="I29" s="73"/>
      <c r="J29" s="73"/>
      <c r="K29" s="73"/>
      <c r="L29" s="73"/>
      <c r="M29" s="137"/>
      <c r="N29" s="92"/>
      <c r="O29" s="177"/>
      <c r="P29" s="178"/>
      <c r="Q29" s="230" t="str">
        <f t="shared" si="7"/>
        <v/>
      </c>
      <c r="R29" s="26"/>
      <c r="S29" s="12"/>
      <c r="T29" s="24"/>
      <c r="U29" s="196">
        <f t="shared" si="8"/>
        <v>0</v>
      </c>
      <c r="V29" s="74">
        <f t="shared" si="9"/>
        <v>0</v>
      </c>
      <c r="W29" s="74">
        <f t="shared" si="10"/>
        <v>0</v>
      </c>
      <c r="X29" s="75">
        <f t="shared" si="11"/>
        <v>0</v>
      </c>
    </row>
    <row r="30" spans="1:24" ht="25.4" customHeight="1" x14ac:dyDescent="0.2">
      <c r="A30" s="204">
        <f t="shared" si="2"/>
        <v>19</v>
      </c>
      <c r="B30" s="68" t="str">
        <f t="shared" si="3"/>
        <v/>
      </c>
      <c r="C30" s="69"/>
      <c r="D30" s="70" t="str">
        <f t="shared" si="4"/>
        <v/>
      </c>
      <c r="E30" s="70" t="str">
        <f t="shared" si="5"/>
        <v/>
      </c>
      <c r="F30" s="70" t="str">
        <f t="shared" si="12"/>
        <v/>
      </c>
      <c r="G30" s="71"/>
      <c r="H30" s="72"/>
      <c r="I30" s="73"/>
      <c r="J30" s="73"/>
      <c r="K30" s="73"/>
      <c r="L30" s="73"/>
      <c r="M30" s="137"/>
      <c r="N30" s="92"/>
      <c r="O30" s="177"/>
      <c r="P30" s="178"/>
      <c r="Q30" s="230" t="str">
        <f t="shared" si="7"/>
        <v/>
      </c>
      <c r="R30" s="26"/>
      <c r="S30" s="12"/>
      <c r="T30" s="24"/>
      <c r="U30" s="196">
        <f t="shared" si="8"/>
        <v>0</v>
      </c>
      <c r="V30" s="74">
        <f t="shared" si="9"/>
        <v>0</v>
      </c>
      <c r="W30" s="74">
        <f t="shared" si="10"/>
        <v>0</v>
      </c>
      <c r="X30" s="75">
        <f t="shared" si="11"/>
        <v>0</v>
      </c>
    </row>
    <row r="31" spans="1:24" ht="25.4" customHeight="1" x14ac:dyDescent="0.2">
      <c r="A31" s="204">
        <f t="shared" si="2"/>
        <v>20</v>
      </c>
      <c r="B31" s="68" t="str">
        <f t="shared" si="3"/>
        <v/>
      </c>
      <c r="C31" s="69"/>
      <c r="D31" s="70" t="str">
        <f t="shared" si="4"/>
        <v/>
      </c>
      <c r="E31" s="70" t="str">
        <f t="shared" si="5"/>
        <v/>
      </c>
      <c r="F31" s="70" t="str">
        <f t="shared" si="12"/>
        <v/>
      </c>
      <c r="G31" s="71"/>
      <c r="H31" s="72"/>
      <c r="I31" s="73"/>
      <c r="J31" s="73"/>
      <c r="K31" s="73"/>
      <c r="L31" s="73"/>
      <c r="M31" s="137"/>
      <c r="N31" s="92"/>
      <c r="O31" s="177"/>
      <c r="P31" s="178"/>
      <c r="Q31" s="230" t="str">
        <f t="shared" si="7"/>
        <v/>
      </c>
      <c r="R31" s="26"/>
      <c r="S31" s="12"/>
      <c r="T31" s="24"/>
      <c r="U31" s="196">
        <f t="shared" si="8"/>
        <v>0</v>
      </c>
      <c r="V31" s="74">
        <f t="shared" si="9"/>
        <v>0</v>
      </c>
      <c r="W31" s="74">
        <f t="shared" si="10"/>
        <v>0</v>
      </c>
      <c r="X31" s="75">
        <f t="shared" si="11"/>
        <v>0</v>
      </c>
    </row>
    <row r="32" spans="1:24" ht="25.4" customHeight="1" x14ac:dyDescent="0.2">
      <c r="A32" s="204">
        <f t="shared" si="2"/>
        <v>21</v>
      </c>
      <c r="B32" s="68" t="str">
        <f t="shared" si="3"/>
        <v/>
      </c>
      <c r="C32" s="69"/>
      <c r="D32" s="70" t="str">
        <f t="shared" si="4"/>
        <v/>
      </c>
      <c r="E32" s="70" t="str">
        <f t="shared" si="5"/>
        <v/>
      </c>
      <c r="F32" s="70" t="str">
        <f t="shared" si="12"/>
        <v/>
      </c>
      <c r="G32" s="71"/>
      <c r="H32" s="72"/>
      <c r="I32" s="73"/>
      <c r="J32" s="73"/>
      <c r="K32" s="73"/>
      <c r="L32" s="73"/>
      <c r="M32" s="137"/>
      <c r="N32" s="92"/>
      <c r="O32" s="177"/>
      <c r="P32" s="178"/>
      <c r="Q32" s="230" t="str">
        <f t="shared" si="7"/>
        <v/>
      </c>
      <c r="R32" s="26"/>
      <c r="S32" s="12"/>
      <c r="T32" s="24"/>
      <c r="U32" s="196">
        <f t="shared" si="8"/>
        <v>0</v>
      </c>
      <c r="V32" s="74">
        <f t="shared" si="9"/>
        <v>0</v>
      </c>
      <c r="W32" s="74">
        <f t="shared" si="10"/>
        <v>0</v>
      </c>
      <c r="X32" s="75">
        <f t="shared" si="11"/>
        <v>0</v>
      </c>
    </row>
    <row r="33" spans="1:24" ht="25.4" customHeight="1" x14ac:dyDescent="0.2">
      <c r="A33" s="204">
        <f t="shared" si="2"/>
        <v>22</v>
      </c>
      <c r="B33" s="68" t="str">
        <f t="shared" si="3"/>
        <v/>
      </c>
      <c r="C33" s="69"/>
      <c r="D33" s="70" t="str">
        <f t="shared" si="4"/>
        <v/>
      </c>
      <c r="E33" s="70" t="str">
        <f t="shared" si="5"/>
        <v/>
      </c>
      <c r="F33" s="70" t="str">
        <f t="shared" si="12"/>
        <v/>
      </c>
      <c r="G33" s="71"/>
      <c r="H33" s="72"/>
      <c r="I33" s="73"/>
      <c r="J33" s="73"/>
      <c r="K33" s="73"/>
      <c r="L33" s="73"/>
      <c r="M33" s="137"/>
      <c r="N33" s="92"/>
      <c r="O33" s="177"/>
      <c r="P33" s="178"/>
      <c r="Q33" s="230" t="str">
        <f t="shared" si="7"/>
        <v/>
      </c>
      <c r="R33" s="26"/>
      <c r="S33" s="12"/>
      <c r="T33" s="24"/>
      <c r="U33" s="196">
        <f t="shared" si="8"/>
        <v>0</v>
      </c>
      <c r="V33" s="74">
        <f t="shared" si="9"/>
        <v>0</v>
      </c>
      <c r="W33" s="74">
        <f t="shared" si="10"/>
        <v>0</v>
      </c>
      <c r="X33" s="75">
        <f t="shared" si="11"/>
        <v>0</v>
      </c>
    </row>
    <row r="34" spans="1:24" ht="25.4" customHeight="1" x14ac:dyDescent="0.2">
      <c r="A34" s="204">
        <f t="shared" si="2"/>
        <v>23</v>
      </c>
      <c r="B34" s="68" t="str">
        <f t="shared" si="3"/>
        <v/>
      </c>
      <c r="C34" s="69"/>
      <c r="D34" s="70" t="str">
        <f t="shared" si="4"/>
        <v/>
      </c>
      <c r="E34" s="70" t="str">
        <f t="shared" si="5"/>
        <v/>
      </c>
      <c r="F34" s="70" t="str">
        <f t="shared" si="12"/>
        <v/>
      </c>
      <c r="G34" s="71"/>
      <c r="H34" s="72"/>
      <c r="I34" s="73"/>
      <c r="J34" s="73"/>
      <c r="K34" s="73"/>
      <c r="L34" s="73"/>
      <c r="M34" s="137"/>
      <c r="N34" s="92"/>
      <c r="O34" s="177"/>
      <c r="P34" s="178"/>
      <c r="Q34" s="230" t="str">
        <f t="shared" si="7"/>
        <v/>
      </c>
      <c r="R34" s="26"/>
      <c r="S34" s="12"/>
      <c r="T34" s="24"/>
      <c r="U34" s="196">
        <f t="shared" si="8"/>
        <v>0</v>
      </c>
      <c r="V34" s="74">
        <f t="shared" si="9"/>
        <v>0</v>
      </c>
      <c r="W34" s="74">
        <f t="shared" si="10"/>
        <v>0</v>
      </c>
      <c r="X34" s="75">
        <f t="shared" si="11"/>
        <v>0</v>
      </c>
    </row>
    <row r="35" spans="1:24" ht="25.4" customHeight="1" x14ac:dyDescent="0.2">
      <c r="A35" s="204">
        <f t="shared" si="2"/>
        <v>24</v>
      </c>
      <c r="B35" s="68" t="str">
        <f t="shared" si="3"/>
        <v/>
      </c>
      <c r="C35" s="69"/>
      <c r="D35" s="70" t="str">
        <f t="shared" si="4"/>
        <v/>
      </c>
      <c r="E35" s="70" t="str">
        <f t="shared" si="5"/>
        <v/>
      </c>
      <c r="F35" s="70" t="str">
        <f t="shared" si="12"/>
        <v/>
      </c>
      <c r="G35" s="71"/>
      <c r="H35" s="72"/>
      <c r="I35" s="73"/>
      <c r="J35" s="73"/>
      <c r="K35" s="73"/>
      <c r="L35" s="73"/>
      <c r="M35" s="137"/>
      <c r="N35" s="92"/>
      <c r="O35" s="177"/>
      <c r="P35" s="178"/>
      <c r="Q35" s="230" t="str">
        <f t="shared" si="7"/>
        <v/>
      </c>
      <c r="R35" s="26"/>
      <c r="S35" s="12"/>
      <c r="T35" s="24"/>
      <c r="U35" s="196">
        <f t="shared" si="8"/>
        <v>0</v>
      </c>
      <c r="V35" s="74">
        <f t="shared" si="9"/>
        <v>0</v>
      </c>
      <c r="W35" s="74">
        <f t="shared" si="10"/>
        <v>0</v>
      </c>
      <c r="X35" s="75">
        <f t="shared" si="11"/>
        <v>0</v>
      </c>
    </row>
    <row r="36" spans="1:24" ht="25.4" customHeight="1" x14ac:dyDescent="0.2">
      <c r="A36" s="204">
        <f t="shared" si="2"/>
        <v>25</v>
      </c>
      <c r="B36" s="68" t="str">
        <f t="shared" si="3"/>
        <v/>
      </c>
      <c r="C36" s="69"/>
      <c r="D36" s="70" t="str">
        <f t="shared" si="4"/>
        <v/>
      </c>
      <c r="E36" s="70" t="str">
        <f t="shared" si="5"/>
        <v/>
      </c>
      <c r="F36" s="70" t="str">
        <f t="shared" si="12"/>
        <v/>
      </c>
      <c r="G36" s="71"/>
      <c r="H36" s="72"/>
      <c r="I36" s="73"/>
      <c r="J36" s="73"/>
      <c r="K36" s="73"/>
      <c r="L36" s="73"/>
      <c r="M36" s="137"/>
      <c r="N36" s="92"/>
      <c r="O36" s="177"/>
      <c r="P36" s="178"/>
      <c r="Q36" s="230" t="str">
        <f t="shared" si="7"/>
        <v/>
      </c>
      <c r="R36" s="26"/>
      <c r="S36" s="12"/>
      <c r="T36" s="24"/>
      <c r="U36" s="196">
        <f t="shared" si="8"/>
        <v>0</v>
      </c>
      <c r="V36" s="74">
        <f t="shared" si="9"/>
        <v>0</v>
      </c>
      <c r="W36" s="74">
        <f t="shared" si="10"/>
        <v>0</v>
      </c>
      <c r="X36" s="75">
        <f t="shared" si="11"/>
        <v>0</v>
      </c>
    </row>
    <row r="37" spans="1:24" ht="25.4" customHeight="1" x14ac:dyDescent="0.2">
      <c r="A37" s="204">
        <f t="shared" si="2"/>
        <v>26</v>
      </c>
      <c r="B37" s="68" t="str">
        <f t="shared" si="3"/>
        <v/>
      </c>
      <c r="C37" s="69"/>
      <c r="D37" s="70" t="str">
        <f t="shared" si="4"/>
        <v/>
      </c>
      <c r="E37" s="70" t="str">
        <f t="shared" si="5"/>
        <v/>
      </c>
      <c r="F37" s="70" t="str">
        <f t="shared" si="12"/>
        <v/>
      </c>
      <c r="G37" s="71"/>
      <c r="H37" s="72"/>
      <c r="I37" s="73"/>
      <c r="J37" s="73"/>
      <c r="K37" s="73"/>
      <c r="L37" s="73"/>
      <c r="M37" s="137"/>
      <c r="N37" s="92"/>
      <c r="O37" s="177"/>
      <c r="P37" s="178"/>
      <c r="Q37" s="230" t="str">
        <f t="shared" si="7"/>
        <v/>
      </c>
      <c r="R37" s="26"/>
      <c r="S37" s="12"/>
      <c r="T37" s="24"/>
      <c r="U37" s="196">
        <f t="shared" si="8"/>
        <v>0</v>
      </c>
      <c r="V37" s="74">
        <f t="shared" si="9"/>
        <v>0</v>
      </c>
      <c r="W37" s="74">
        <f t="shared" si="10"/>
        <v>0</v>
      </c>
      <c r="X37" s="75">
        <f t="shared" si="11"/>
        <v>0</v>
      </c>
    </row>
    <row r="38" spans="1:24" ht="25.4" customHeight="1" x14ac:dyDescent="0.2">
      <c r="A38" s="204">
        <f t="shared" si="2"/>
        <v>27</v>
      </c>
      <c r="B38" s="68" t="str">
        <f t="shared" si="3"/>
        <v/>
      </c>
      <c r="C38" s="69"/>
      <c r="D38" s="70" t="str">
        <f t="shared" si="4"/>
        <v/>
      </c>
      <c r="E38" s="70" t="str">
        <f t="shared" si="5"/>
        <v/>
      </c>
      <c r="F38" s="70" t="str">
        <f t="shared" si="12"/>
        <v/>
      </c>
      <c r="G38" s="71"/>
      <c r="H38" s="72"/>
      <c r="I38" s="73"/>
      <c r="J38" s="73"/>
      <c r="K38" s="73"/>
      <c r="L38" s="73"/>
      <c r="M38" s="137"/>
      <c r="N38" s="92"/>
      <c r="O38" s="177"/>
      <c r="P38" s="178"/>
      <c r="Q38" s="230" t="str">
        <f t="shared" si="7"/>
        <v/>
      </c>
      <c r="R38" s="26"/>
      <c r="S38" s="12"/>
      <c r="T38" s="24"/>
      <c r="U38" s="196">
        <f t="shared" si="8"/>
        <v>0</v>
      </c>
      <c r="V38" s="74">
        <f t="shared" si="9"/>
        <v>0</v>
      </c>
      <c r="W38" s="74">
        <f t="shared" si="10"/>
        <v>0</v>
      </c>
      <c r="X38" s="75">
        <f t="shared" si="11"/>
        <v>0</v>
      </c>
    </row>
    <row r="39" spans="1:24" ht="25.4" customHeight="1" x14ac:dyDescent="0.2">
      <c r="A39" s="204">
        <f t="shared" si="2"/>
        <v>28</v>
      </c>
      <c r="B39" s="68" t="str">
        <f t="shared" si="3"/>
        <v/>
      </c>
      <c r="C39" s="69"/>
      <c r="D39" s="70" t="str">
        <f t="shared" si="4"/>
        <v/>
      </c>
      <c r="E39" s="70" t="str">
        <f t="shared" si="5"/>
        <v/>
      </c>
      <c r="F39" s="70" t="str">
        <f t="shared" si="12"/>
        <v/>
      </c>
      <c r="G39" s="71"/>
      <c r="H39" s="72"/>
      <c r="I39" s="73"/>
      <c r="J39" s="73"/>
      <c r="K39" s="73"/>
      <c r="L39" s="73"/>
      <c r="M39" s="137"/>
      <c r="N39" s="92"/>
      <c r="O39" s="177"/>
      <c r="P39" s="178"/>
      <c r="Q39" s="230" t="str">
        <f t="shared" si="7"/>
        <v/>
      </c>
      <c r="R39" s="26"/>
      <c r="S39" s="12"/>
      <c r="T39" s="24"/>
      <c r="U39" s="196">
        <f t="shared" si="8"/>
        <v>0</v>
      </c>
      <c r="V39" s="74">
        <f t="shared" si="9"/>
        <v>0</v>
      </c>
      <c r="W39" s="74">
        <f t="shared" si="10"/>
        <v>0</v>
      </c>
      <c r="X39" s="75">
        <f t="shared" si="11"/>
        <v>0</v>
      </c>
    </row>
    <row r="40" spans="1:24" ht="25.4" customHeight="1" x14ac:dyDescent="0.2">
      <c r="A40" s="204">
        <f t="shared" si="2"/>
        <v>29</v>
      </c>
      <c r="B40" s="68" t="str">
        <f t="shared" si="3"/>
        <v/>
      </c>
      <c r="C40" s="69"/>
      <c r="D40" s="70" t="str">
        <f t="shared" si="4"/>
        <v/>
      </c>
      <c r="E40" s="70" t="str">
        <f t="shared" si="5"/>
        <v/>
      </c>
      <c r="F40" s="70" t="str">
        <f t="shared" si="12"/>
        <v/>
      </c>
      <c r="G40" s="71"/>
      <c r="H40" s="72"/>
      <c r="I40" s="73"/>
      <c r="J40" s="73"/>
      <c r="K40" s="73"/>
      <c r="L40" s="73"/>
      <c r="M40" s="137"/>
      <c r="N40" s="92"/>
      <c r="O40" s="177"/>
      <c r="P40" s="178"/>
      <c r="Q40" s="230" t="str">
        <f t="shared" si="7"/>
        <v/>
      </c>
      <c r="R40" s="26"/>
      <c r="S40" s="12"/>
      <c r="T40" s="24"/>
      <c r="U40" s="196">
        <f t="shared" si="8"/>
        <v>0</v>
      </c>
      <c r="V40" s="74">
        <f t="shared" si="9"/>
        <v>0</v>
      </c>
      <c r="W40" s="74">
        <f t="shared" si="10"/>
        <v>0</v>
      </c>
      <c r="X40" s="75">
        <f t="shared" si="11"/>
        <v>0</v>
      </c>
    </row>
    <row r="41" spans="1:24" ht="25.4" customHeight="1" x14ac:dyDescent="0.2">
      <c r="A41" s="204">
        <f t="shared" si="2"/>
        <v>30</v>
      </c>
      <c r="B41" s="68" t="str">
        <f t="shared" si="3"/>
        <v/>
      </c>
      <c r="C41" s="69"/>
      <c r="D41" s="70" t="str">
        <f t="shared" si="4"/>
        <v/>
      </c>
      <c r="E41" s="70" t="str">
        <f t="shared" si="5"/>
        <v/>
      </c>
      <c r="F41" s="70" t="str">
        <f t="shared" si="12"/>
        <v/>
      </c>
      <c r="G41" s="71"/>
      <c r="H41" s="72"/>
      <c r="I41" s="73"/>
      <c r="J41" s="73"/>
      <c r="K41" s="73"/>
      <c r="L41" s="73"/>
      <c r="M41" s="137"/>
      <c r="N41" s="92"/>
      <c r="O41" s="177"/>
      <c r="P41" s="178"/>
      <c r="Q41" s="230" t="str">
        <f t="shared" si="7"/>
        <v/>
      </c>
      <c r="R41" s="26"/>
      <c r="S41" s="12"/>
      <c r="T41" s="24"/>
      <c r="U41" s="196">
        <f t="shared" si="8"/>
        <v>0</v>
      </c>
      <c r="V41" s="74">
        <f t="shared" si="9"/>
        <v>0</v>
      </c>
      <c r="W41" s="74">
        <f t="shared" si="10"/>
        <v>0</v>
      </c>
      <c r="X41" s="75">
        <f t="shared" si="11"/>
        <v>0</v>
      </c>
    </row>
    <row r="42" spans="1:24" ht="25.4" customHeight="1" x14ac:dyDescent="0.2">
      <c r="A42" s="204">
        <f t="shared" si="2"/>
        <v>31</v>
      </c>
      <c r="B42" s="68" t="str">
        <f t="shared" si="3"/>
        <v/>
      </c>
      <c r="C42" s="69"/>
      <c r="D42" s="70" t="str">
        <f t="shared" si="4"/>
        <v/>
      </c>
      <c r="E42" s="70" t="str">
        <f t="shared" si="5"/>
        <v/>
      </c>
      <c r="F42" s="70" t="str">
        <f t="shared" si="12"/>
        <v/>
      </c>
      <c r="G42" s="71"/>
      <c r="H42" s="72"/>
      <c r="I42" s="73"/>
      <c r="J42" s="73"/>
      <c r="K42" s="73"/>
      <c r="L42" s="73"/>
      <c r="M42" s="137"/>
      <c r="N42" s="92"/>
      <c r="O42" s="177"/>
      <c r="P42" s="178"/>
      <c r="Q42" s="230" t="str">
        <f t="shared" si="7"/>
        <v/>
      </c>
      <c r="R42" s="26"/>
      <c r="S42" s="12"/>
      <c r="T42" s="24"/>
      <c r="U42" s="196">
        <f t="shared" si="8"/>
        <v>0</v>
      </c>
      <c r="V42" s="74">
        <f t="shared" si="9"/>
        <v>0</v>
      </c>
      <c r="W42" s="74">
        <f t="shared" si="10"/>
        <v>0</v>
      </c>
      <c r="X42" s="75">
        <f t="shared" si="11"/>
        <v>0</v>
      </c>
    </row>
    <row r="43" spans="1:24" ht="25.4" customHeight="1" x14ac:dyDescent="0.2">
      <c r="A43" s="204">
        <f t="shared" si="2"/>
        <v>32</v>
      </c>
      <c r="B43" s="68" t="str">
        <f t="shared" si="3"/>
        <v/>
      </c>
      <c r="C43" s="69"/>
      <c r="D43" s="70" t="str">
        <f t="shared" si="4"/>
        <v/>
      </c>
      <c r="E43" s="70" t="str">
        <f t="shared" si="5"/>
        <v/>
      </c>
      <c r="F43" s="70" t="str">
        <f t="shared" si="12"/>
        <v/>
      </c>
      <c r="G43" s="71"/>
      <c r="H43" s="72"/>
      <c r="I43" s="73"/>
      <c r="J43" s="73"/>
      <c r="K43" s="73"/>
      <c r="L43" s="73"/>
      <c r="M43" s="137"/>
      <c r="N43" s="92"/>
      <c r="O43" s="177"/>
      <c r="P43" s="178"/>
      <c r="Q43" s="230" t="str">
        <f t="shared" si="7"/>
        <v/>
      </c>
      <c r="R43" s="26"/>
      <c r="S43" s="12"/>
      <c r="T43" s="24"/>
      <c r="U43" s="196">
        <f t="shared" si="8"/>
        <v>0</v>
      </c>
      <c r="V43" s="74">
        <f t="shared" si="9"/>
        <v>0</v>
      </c>
      <c r="W43" s="74">
        <f t="shared" si="10"/>
        <v>0</v>
      </c>
      <c r="X43" s="75">
        <f t="shared" si="11"/>
        <v>0</v>
      </c>
    </row>
    <row r="44" spans="1:24" ht="25.4" customHeight="1" x14ac:dyDescent="0.2">
      <c r="A44" s="204">
        <f t="shared" ref="A44:A51" si="13">ROW()-11</f>
        <v>33</v>
      </c>
      <c r="B44" s="68" t="str">
        <f t="shared" si="3"/>
        <v/>
      </c>
      <c r="C44" s="69"/>
      <c r="D44" s="70" t="str">
        <f t="shared" si="4"/>
        <v/>
      </c>
      <c r="E44" s="70" t="str">
        <f t="shared" si="5"/>
        <v/>
      </c>
      <c r="F44" s="70" t="str">
        <f t="shared" si="12"/>
        <v/>
      </c>
      <c r="G44" s="71"/>
      <c r="H44" s="72"/>
      <c r="I44" s="73"/>
      <c r="J44" s="73"/>
      <c r="K44" s="73"/>
      <c r="L44" s="73"/>
      <c r="M44" s="137"/>
      <c r="N44" s="92"/>
      <c r="O44" s="177"/>
      <c r="P44" s="178"/>
      <c r="Q44" s="230" t="str">
        <f t="shared" si="7"/>
        <v/>
      </c>
      <c r="R44" s="26"/>
      <c r="S44" s="12"/>
      <c r="T44" s="24"/>
      <c r="U44" s="196">
        <f t="shared" si="8"/>
        <v>0</v>
      </c>
      <c r="V44" s="74">
        <f t="shared" si="9"/>
        <v>0</v>
      </c>
      <c r="W44" s="74">
        <f t="shared" si="10"/>
        <v>0</v>
      </c>
      <c r="X44" s="75">
        <f t="shared" si="11"/>
        <v>0</v>
      </c>
    </row>
    <row r="45" spans="1:24" ht="25.4" customHeight="1" x14ac:dyDescent="0.2">
      <c r="A45" s="204">
        <f t="shared" si="13"/>
        <v>34</v>
      </c>
      <c r="B45" s="68" t="str">
        <f t="shared" si="3"/>
        <v/>
      </c>
      <c r="C45" s="69"/>
      <c r="D45" s="70" t="str">
        <f t="shared" si="4"/>
        <v/>
      </c>
      <c r="E45" s="70" t="str">
        <f t="shared" si="5"/>
        <v/>
      </c>
      <c r="F45" s="70" t="str">
        <f t="shared" si="12"/>
        <v/>
      </c>
      <c r="G45" s="71"/>
      <c r="H45" s="72"/>
      <c r="I45" s="73"/>
      <c r="J45" s="73"/>
      <c r="K45" s="73"/>
      <c r="L45" s="73"/>
      <c r="M45" s="137"/>
      <c r="N45" s="92"/>
      <c r="O45" s="177"/>
      <c r="P45" s="178"/>
      <c r="Q45" s="230" t="str">
        <f t="shared" si="7"/>
        <v/>
      </c>
      <c r="R45" s="26"/>
      <c r="S45" s="12"/>
      <c r="T45" s="24"/>
      <c r="U45" s="196">
        <f t="shared" si="8"/>
        <v>0</v>
      </c>
      <c r="V45" s="74">
        <f t="shared" si="9"/>
        <v>0</v>
      </c>
      <c r="W45" s="74">
        <f t="shared" si="10"/>
        <v>0</v>
      </c>
      <c r="X45" s="75">
        <f t="shared" si="11"/>
        <v>0</v>
      </c>
    </row>
    <row r="46" spans="1:24" ht="25.4" customHeight="1" x14ac:dyDescent="0.2">
      <c r="A46" s="204">
        <f t="shared" si="13"/>
        <v>35</v>
      </c>
      <c r="B46" s="68" t="str">
        <f t="shared" si="3"/>
        <v/>
      </c>
      <c r="C46" s="69"/>
      <c r="D46" s="70" t="str">
        <f t="shared" si="4"/>
        <v/>
      </c>
      <c r="E46" s="70" t="str">
        <f t="shared" si="5"/>
        <v/>
      </c>
      <c r="F46" s="70" t="str">
        <f t="shared" si="12"/>
        <v/>
      </c>
      <c r="G46" s="71"/>
      <c r="H46" s="72"/>
      <c r="I46" s="73"/>
      <c r="J46" s="73"/>
      <c r="K46" s="73"/>
      <c r="L46" s="73"/>
      <c r="M46" s="137"/>
      <c r="N46" s="92"/>
      <c r="O46" s="177"/>
      <c r="P46" s="178"/>
      <c r="Q46" s="230" t="str">
        <f t="shared" si="7"/>
        <v/>
      </c>
      <c r="R46" s="26"/>
      <c r="S46" s="12"/>
      <c r="T46" s="24"/>
      <c r="U46" s="196">
        <f t="shared" si="8"/>
        <v>0</v>
      </c>
      <c r="V46" s="74">
        <f t="shared" si="9"/>
        <v>0</v>
      </c>
      <c r="W46" s="74">
        <f t="shared" si="10"/>
        <v>0</v>
      </c>
      <c r="X46" s="75">
        <f t="shared" si="11"/>
        <v>0</v>
      </c>
    </row>
    <row r="47" spans="1:24" ht="25.4" customHeight="1" x14ac:dyDescent="0.2">
      <c r="A47" s="204">
        <f t="shared" si="13"/>
        <v>36</v>
      </c>
      <c r="B47" s="68" t="str">
        <f t="shared" si="3"/>
        <v/>
      </c>
      <c r="C47" s="69"/>
      <c r="D47" s="70" t="str">
        <f t="shared" si="4"/>
        <v/>
      </c>
      <c r="E47" s="70" t="str">
        <f t="shared" si="5"/>
        <v/>
      </c>
      <c r="F47" s="70" t="str">
        <f t="shared" si="12"/>
        <v/>
      </c>
      <c r="G47" s="71"/>
      <c r="H47" s="72"/>
      <c r="I47" s="73"/>
      <c r="J47" s="73"/>
      <c r="K47" s="73"/>
      <c r="L47" s="73"/>
      <c r="M47" s="137"/>
      <c r="N47" s="92"/>
      <c r="O47" s="177"/>
      <c r="P47" s="178"/>
      <c r="Q47" s="230" t="str">
        <f t="shared" si="7"/>
        <v/>
      </c>
      <c r="R47" s="26"/>
      <c r="S47" s="12"/>
      <c r="T47" s="24"/>
      <c r="U47" s="196">
        <f t="shared" si="8"/>
        <v>0</v>
      </c>
      <c r="V47" s="74">
        <f t="shared" si="9"/>
        <v>0</v>
      </c>
      <c r="W47" s="74">
        <f t="shared" si="10"/>
        <v>0</v>
      </c>
      <c r="X47" s="75">
        <f t="shared" si="11"/>
        <v>0</v>
      </c>
    </row>
    <row r="48" spans="1:24" ht="25.4" customHeight="1" x14ac:dyDescent="0.2">
      <c r="A48" s="204">
        <f t="shared" si="13"/>
        <v>37</v>
      </c>
      <c r="B48" s="68" t="str">
        <f t="shared" si="3"/>
        <v/>
      </c>
      <c r="C48" s="69"/>
      <c r="D48" s="70" t="str">
        <f t="shared" si="4"/>
        <v/>
      </c>
      <c r="E48" s="70" t="str">
        <f t="shared" si="5"/>
        <v/>
      </c>
      <c r="F48" s="70" t="str">
        <f t="shared" si="12"/>
        <v/>
      </c>
      <c r="G48" s="71"/>
      <c r="H48" s="72"/>
      <c r="I48" s="73"/>
      <c r="J48" s="73"/>
      <c r="K48" s="73"/>
      <c r="L48" s="73"/>
      <c r="M48" s="137"/>
      <c r="N48" s="92"/>
      <c r="O48" s="177"/>
      <c r="P48" s="178"/>
      <c r="Q48" s="230" t="str">
        <f t="shared" si="7"/>
        <v/>
      </c>
      <c r="R48" s="26"/>
      <c r="S48" s="12"/>
      <c r="T48" s="24"/>
      <c r="U48" s="196">
        <f t="shared" si="8"/>
        <v>0</v>
      </c>
      <c r="V48" s="74">
        <f t="shared" si="9"/>
        <v>0</v>
      </c>
      <c r="W48" s="74">
        <f t="shared" si="10"/>
        <v>0</v>
      </c>
      <c r="X48" s="75">
        <f t="shared" si="11"/>
        <v>0</v>
      </c>
    </row>
    <row r="49" spans="1:24" ht="25.4" customHeight="1" x14ac:dyDescent="0.2">
      <c r="A49" s="204">
        <f t="shared" si="13"/>
        <v>38</v>
      </c>
      <c r="B49" s="68" t="str">
        <f t="shared" si="3"/>
        <v/>
      </c>
      <c r="C49" s="69"/>
      <c r="D49" s="70" t="str">
        <f t="shared" si="4"/>
        <v/>
      </c>
      <c r="E49" s="70" t="str">
        <f t="shared" si="5"/>
        <v/>
      </c>
      <c r="F49" s="70" t="str">
        <f t="shared" si="12"/>
        <v/>
      </c>
      <c r="G49" s="71"/>
      <c r="H49" s="72"/>
      <c r="I49" s="73"/>
      <c r="J49" s="73"/>
      <c r="K49" s="73"/>
      <c r="L49" s="73"/>
      <c r="M49" s="137"/>
      <c r="N49" s="92"/>
      <c r="O49" s="177"/>
      <c r="P49" s="178"/>
      <c r="Q49" s="230" t="str">
        <f t="shared" si="7"/>
        <v/>
      </c>
      <c r="R49" s="26"/>
      <c r="S49" s="12"/>
      <c r="T49" s="24"/>
      <c r="U49" s="196">
        <f t="shared" si="8"/>
        <v>0</v>
      </c>
      <c r="V49" s="74">
        <f t="shared" si="9"/>
        <v>0</v>
      </c>
      <c r="W49" s="74">
        <f t="shared" si="10"/>
        <v>0</v>
      </c>
      <c r="X49" s="75">
        <f t="shared" si="11"/>
        <v>0</v>
      </c>
    </row>
    <row r="50" spans="1:24" ht="25.4" customHeight="1" x14ac:dyDescent="0.2">
      <c r="A50" s="204">
        <f t="shared" si="13"/>
        <v>39</v>
      </c>
      <c r="B50" s="68" t="str">
        <f t="shared" si="3"/>
        <v/>
      </c>
      <c r="C50" s="69"/>
      <c r="D50" s="70" t="str">
        <f t="shared" si="4"/>
        <v/>
      </c>
      <c r="E50" s="70" t="str">
        <f t="shared" si="5"/>
        <v/>
      </c>
      <c r="F50" s="70" t="str">
        <f t="shared" si="12"/>
        <v/>
      </c>
      <c r="G50" s="71"/>
      <c r="H50" s="72"/>
      <c r="I50" s="73"/>
      <c r="J50" s="73"/>
      <c r="K50" s="73"/>
      <c r="L50" s="73"/>
      <c r="M50" s="137"/>
      <c r="N50" s="92"/>
      <c r="O50" s="177"/>
      <c r="P50" s="178"/>
      <c r="Q50" s="230" t="str">
        <f t="shared" si="7"/>
        <v/>
      </c>
      <c r="R50" s="26"/>
      <c r="S50" s="12"/>
      <c r="T50" s="24"/>
      <c r="U50" s="196">
        <f t="shared" si="8"/>
        <v>0</v>
      </c>
      <c r="V50" s="74">
        <f t="shared" si="9"/>
        <v>0</v>
      </c>
      <c r="W50" s="74">
        <f t="shared" si="10"/>
        <v>0</v>
      </c>
      <c r="X50" s="75">
        <f t="shared" si="11"/>
        <v>0</v>
      </c>
    </row>
    <row r="51" spans="1:24" ht="25.4" customHeight="1" thickBot="1" x14ac:dyDescent="0.25">
      <c r="A51" s="204">
        <f t="shared" si="13"/>
        <v>40</v>
      </c>
      <c r="B51" s="68" t="str">
        <f t="shared" si="3"/>
        <v/>
      </c>
      <c r="C51" s="69"/>
      <c r="D51" s="70" t="str">
        <f t="shared" si="4"/>
        <v/>
      </c>
      <c r="E51" s="70" t="str">
        <f t="shared" si="5"/>
        <v/>
      </c>
      <c r="F51" s="70" t="str">
        <f t="shared" si="12"/>
        <v/>
      </c>
      <c r="G51" s="71"/>
      <c r="H51" s="72"/>
      <c r="I51" s="73"/>
      <c r="J51" s="73"/>
      <c r="K51" s="73"/>
      <c r="L51" s="73"/>
      <c r="M51" s="137"/>
      <c r="N51" s="92"/>
      <c r="O51" s="177"/>
      <c r="P51" s="178"/>
      <c r="Q51" s="231" t="str">
        <f t="shared" si="7"/>
        <v/>
      </c>
      <c r="R51" s="26"/>
      <c r="S51" s="12"/>
      <c r="T51" s="24"/>
      <c r="U51" s="196">
        <f t="shared" si="8"/>
        <v>0</v>
      </c>
      <c r="V51" s="74">
        <f t="shared" si="9"/>
        <v>0</v>
      </c>
      <c r="W51" s="74">
        <f t="shared" si="10"/>
        <v>0</v>
      </c>
      <c r="X51" s="75">
        <f t="shared" si="11"/>
        <v>0</v>
      </c>
    </row>
  </sheetData>
  <sheetProtection algorithmName="SHA-512" hashValue="QwfH7+IFzjEU3jAmiBimSTKmARw5r4/QhOf2vFXOgRAxCjOZ+dcQVHzJ0sKUj9BRInQ+l7C6kcKCNe8F6ZDQdA==" saltValue="U1nRFiZn6hrjukNP7yDQvg==" spinCount="100000" sheet="1" objects="1" scenarios="1" selectLockedCells="1" selectUnlockedCells="1"/>
  <autoFilter ref="A10:T10" xr:uid="{00000000-0009-0000-0000-000001000000}"/>
  <mergeCells count="35">
    <mergeCell ref="A3:B3"/>
    <mergeCell ref="C3:E3"/>
    <mergeCell ref="A4:E4"/>
    <mergeCell ref="A1:B1"/>
    <mergeCell ref="A2:B2"/>
    <mergeCell ref="C2:D2"/>
    <mergeCell ref="F2:G2"/>
    <mergeCell ref="C1:E1"/>
    <mergeCell ref="F1:G1"/>
    <mergeCell ref="J6:L6"/>
    <mergeCell ref="W7:X7"/>
    <mergeCell ref="J1:L1"/>
    <mergeCell ref="K2:L2"/>
    <mergeCell ref="K3:L3"/>
    <mergeCell ref="J7:L7"/>
    <mergeCell ref="J8:L8"/>
    <mergeCell ref="R8:T8"/>
    <mergeCell ref="A9:A10"/>
    <mergeCell ref="B9:B10"/>
    <mergeCell ref="C9:C10"/>
    <mergeCell ref="D9:D10"/>
    <mergeCell ref="E9:E10"/>
    <mergeCell ref="G9:G10"/>
    <mergeCell ref="H9:H10"/>
    <mergeCell ref="I9:I10"/>
    <mergeCell ref="F9:F10"/>
    <mergeCell ref="X9:X10"/>
    <mergeCell ref="J9:L9"/>
    <mergeCell ref="M9:M10"/>
    <mergeCell ref="N9:N10"/>
    <mergeCell ref="O9:O10"/>
    <mergeCell ref="R9:T9"/>
    <mergeCell ref="P9:P10"/>
    <mergeCell ref="U9:W9"/>
    <mergeCell ref="Q9:Q10"/>
  </mergeCells>
  <phoneticPr fontId="18"/>
  <conditionalFormatting sqref="C3">
    <cfRule type="expression" dxfId="30" priority="1">
      <formula>AND($G$4&gt;0,C3="")</formula>
    </cfRule>
  </conditionalFormatting>
  <conditionalFormatting sqref="C2:D2 F2:G2 G3">
    <cfRule type="expression" dxfId="29" priority="2">
      <formula>AND($G$4&gt;0,C2="")</formula>
    </cfRule>
  </conditionalFormatting>
  <conditionalFormatting sqref="G12:I51">
    <cfRule type="expression" dxfId="28" priority="9">
      <formula>AND($C12&lt;&gt;"",G12="")</formula>
    </cfRule>
  </conditionalFormatting>
  <conditionalFormatting sqref="H12:H51">
    <cfRule type="expression" dxfId="27" priority="163">
      <formula>$X12&gt;=2</formula>
    </cfRule>
  </conditionalFormatting>
  <conditionalFormatting sqref="J12:L51">
    <cfRule type="expression" dxfId="26" priority="11">
      <formula>$U12=1</formula>
    </cfRule>
  </conditionalFormatting>
  <conditionalFormatting sqref="K2">
    <cfRule type="expression" dxfId="25" priority="137">
      <formula>$W$8&gt;=1</formula>
    </cfRule>
  </conditionalFormatting>
  <conditionalFormatting sqref="K3">
    <cfRule type="expression" dxfId="24" priority="138">
      <formula>$X$8=2</formula>
    </cfRule>
  </conditionalFormatting>
  <conditionalFormatting sqref="N12:N51">
    <cfRule type="expression" dxfId="23" priority="98">
      <formula>$W12=1</formula>
    </cfRule>
  </conditionalFormatting>
  <dataValidations count="15">
    <dataValidation type="custom" allowBlank="1" showInputMessage="1" showErrorMessage="1" errorTitle="無効な入力" error="整数で値を入力して下さい。" sqref="M12:M51" xr:uid="{1BC1FD44-0B26-4F9B-BA00-1101799AF37B}">
      <formula1>M12=INT(M12)</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09547586-7FA6-4E4F-A955-FF2B8F0CAC63}">
      <formula1>255</formula1>
    </dataValidation>
    <dataValidation type="list" allowBlank="1" showInputMessage="1" showErrorMessage="1" error="プルダウンより選択してください。" sqref="J12:L51" xr:uid="{21D81F4F-BCCA-45B1-8B17-5EC729DA0593}">
      <formula1>"●"</formula1>
    </dataValidation>
    <dataValidation type="whole" operator="greaterThanOrEqual" allowBlank="1" showErrorMessage="1" error="整数で入力してください。_x000a_25（台）以上であることを確認してください。" prompt="整数で入力してください。" sqref="I12:I51" xr:uid="{BAF02675-3BEF-48A7-A6C0-50B125C10EF3}">
      <formula1>25</formula1>
    </dataValidation>
    <dataValidation type="textLength" operator="lessThanOrEqual" allowBlank="1" showErrorMessage="1" error="半角英数字50字以内で入力してください。" prompt="半角英数字50字以内で入力してください。" sqref="H12:H51" xr:uid="{F08C1D19-9EDA-4B35-9C48-79E735A18532}">
      <formula1>50</formula1>
    </dataValidation>
    <dataValidation allowBlank="1" showErrorMessage="1" sqref="G9:H10 O11 P11:P51" xr:uid="{BA71ED62-FA7A-43D9-B7AD-BA09EA0FF8F1}"/>
    <dataValidation type="textLength" operator="lessThanOrEqual" allowBlank="1" showErrorMessage="1" error="50字以内で入力してください。" prompt="50字以内で入力してください。" sqref="C2:D2" xr:uid="{B43164D2-6E6B-444B-A26A-F6659D49C2AE}">
      <formula1>50</formula1>
    </dataValidation>
    <dataValidation type="list" allowBlank="1" showInputMessage="1" showErrorMessage="1" sqref="S11:S51" xr:uid="{F2806152-86D1-43FB-BAD6-21EA071BB3BB}">
      <formula1>"OK,NG"</formula1>
    </dataValidation>
    <dataValidation type="list" allowBlank="1" showInputMessage="1" showErrorMessage="1" sqref="R11:R51" xr:uid="{9F561970-8CB7-4C4C-B66A-0A8BCCA14AEC}">
      <formula1>"✔"</formula1>
    </dataValidation>
    <dataValidation imeMode="fullKatakana" operator="lessThanOrEqual" allowBlank="1" showInputMessage="1" showErrorMessage="1" sqref="E2" xr:uid="{AE2B1A47-2319-40D0-AF16-6160552BEF0C}"/>
    <dataValidation type="list" allowBlank="1" showInputMessage="1" showErrorMessage="1" sqref="J11:L11" xr:uid="{5CB5E5F5-6BE1-4AE9-A932-34FD3461342E}">
      <formula1>"●"</formula1>
    </dataValidation>
    <dataValidation type="textLength" operator="lessThanOrEqual" allowBlank="1" showErrorMessage="1" error="40字以内で入力してください。" prompt="40字以内で入力してください。" sqref="H11 N11:N51 G11:G51" xr:uid="{4A41C0A3-165D-4EF8-9A73-08D3F9D47AA9}">
      <formula1>40</formula1>
    </dataValidation>
    <dataValidation type="list" allowBlank="1" showErrorMessage="1" sqref="O12:O51" xr:uid="{88C11FAB-9629-4402-A2D0-D41ED8E3489A}">
      <formula1>"そのまま,移動,自由記入"</formula1>
    </dataValidation>
    <dataValidation type="list" allowBlank="1" showInputMessage="1" showErrorMessage="1" sqref="C3:E3" xr:uid="{314268A3-3BA4-4F40-A8D9-F4882DCDB14B}">
      <formula1>"あり,なし"</formula1>
    </dataValidation>
    <dataValidation allowBlank="1" showInputMessage="1" sqref="Q9" xr:uid="{EF152ED5-1C2D-4A0A-A3FD-255B0804FCCE}"/>
  </dataValidations>
  <pageMargins left="0.59055118110236227" right="0" top="0.78740157480314965" bottom="0" header="0.31496062992125984" footer="0.31496062992125984"/>
  <pageSetup paperSize="8" scale="41" fitToHeight="0" orientation="landscape" r:id="rId1"/>
  <headerFooter>
    <oddHeader>&amp;R&amp;"Meiryo UI,太字"&amp;16&amp;F</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334FD0B-A686-484B-BA33-8E2E2BCA289D}">
          <x14:formula1>
            <xm:f>※編集不可※選択項目!$H$3:$H$4</xm:f>
          </x14:formula1>
          <xm:sqref>C11</xm:sqref>
        </x14:dataValidation>
        <x14:dataValidation type="list" allowBlank="1" showInputMessage="1" showErrorMessage="1" error="プルダウンより選択してください。" xr:uid="{BB57FF6D-A321-4DB9-B609-11D8F01C0CF8}">
          <x14:formula1>
            <xm:f>※編集不可※選択項目!$H$3:$H$4</xm:f>
          </x14:formula1>
          <xm:sqref>C12:C51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BE15-963E-48A2-A1BB-B4A2808AB88A}">
  <sheetPr>
    <tabColor theme="4"/>
    <pageSetUpPr fitToPage="1"/>
  </sheetPr>
  <dimension ref="A1:AU2013"/>
  <sheetViews>
    <sheetView view="pageBreakPreview" zoomScale="55" zoomScaleNormal="55" zoomScaleSheetLayoutView="55" workbookViewId="0">
      <selection sqref="A1:B1"/>
    </sheetView>
  </sheetViews>
  <sheetFormatPr defaultColWidth="9" defaultRowHeight="16" outlineLevelCol="1" x14ac:dyDescent="0.2"/>
  <cols>
    <col min="1" max="1" width="13.08984375" style="5" customWidth="1"/>
    <col min="2" max="2" width="37.36328125" style="10" customWidth="1"/>
    <col min="3" max="3" width="37.36328125" style="102" customWidth="1"/>
    <col min="4" max="5" width="37.36328125" style="10" customWidth="1"/>
    <col min="6" max="10" width="46.6328125" style="102" customWidth="1"/>
    <col min="11" max="11" width="31.08984375" style="102" hidden="1" customWidth="1"/>
    <col min="12" max="12" width="45.36328125" style="102" bestFit="1" customWidth="1"/>
    <col min="13" max="13" width="39.08984375" style="102" customWidth="1"/>
    <col min="14" max="14" width="28.90625" style="10" bestFit="1" customWidth="1"/>
    <col min="15" max="15" width="25" style="10" customWidth="1"/>
    <col min="16" max="16" width="18.36328125" style="10" customWidth="1"/>
    <col min="17" max="17" width="19.36328125" style="103" customWidth="1"/>
    <col min="18" max="18" width="28.90625" style="105" customWidth="1"/>
    <col min="19" max="21" width="21.08984375" style="10" customWidth="1"/>
    <col min="22" max="22" width="70.6328125" style="10" customWidth="1"/>
    <col min="23" max="23" width="49.08984375" style="10" customWidth="1"/>
    <col min="24" max="24" width="20.453125" style="10" hidden="1" customWidth="1" outlineLevel="1"/>
    <col min="25" max="25" width="26.6328125" style="10" hidden="1" customWidth="1" outlineLevel="1"/>
    <col min="26" max="26" width="17.81640625" style="10" hidden="1" customWidth="1" outlineLevel="1"/>
    <col min="27" max="28" width="14.6328125" style="10" hidden="1" customWidth="1" outlineLevel="1"/>
    <col min="29" max="29" width="33.453125" style="10" hidden="1" customWidth="1" outlineLevel="1"/>
    <col min="30" max="38" width="15" style="10" hidden="1" customWidth="1" outlineLevel="1"/>
    <col min="39" max="40" width="30.90625" style="10" hidden="1" customWidth="1" outlineLevel="1"/>
    <col min="41" max="41" width="23.90625" style="10" hidden="1" customWidth="1" outlineLevel="1"/>
    <col min="42" max="42" width="31.08984375" style="10" hidden="1" customWidth="1" outlineLevel="1"/>
    <col min="43" max="43" width="22.90625" style="10" hidden="1" customWidth="1" outlineLevel="1"/>
    <col min="44" max="44" width="27.90625" style="10" hidden="1" customWidth="1" outlineLevel="1"/>
    <col min="45" max="45" width="9" style="10" hidden="1" customWidth="1" outlineLevel="1"/>
    <col min="46" max="46" width="25.453125" style="10" hidden="1" customWidth="1" outlineLevel="1"/>
    <col min="47" max="47" width="9" style="10" collapsed="1"/>
    <col min="48" max="16384" width="9" style="10"/>
  </cols>
  <sheetData>
    <row r="1" spans="1:46" ht="40.4" customHeight="1" x14ac:dyDescent="0.2">
      <c r="A1" s="241" t="s">
        <v>199</v>
      </c>
      <c r="B1" s="242"/>
      <c r="C1" s="251" t="s">
        <v>207</v>
      </c>
      <c r="D1" s="251"/>
      <c r="E1" s="251"/>
      <c r="F1" s="252" t="s">
        <v>205</v>
      </c>
      <c r="G1" s="253"/>
      <c r="H1" s="107"/>
      <c r="I1" s="107"/>
      <c r="J1" s="107"/>
      <c r="L1" s="350" t="s">
        <v>35</v>
      </c>
      <c r="M1" s="351"/>
      <c r="N1" s="351"/>
      <c r="O1" s="352"/>
      <c r="R1" s="104"/>
      <c r="W1" s="13"/>
      <c r="X1" s="13"/>
      <c r="Y1" s="13"/>
      <c r="Z1" s="13"/>
      <c r="AF1" s="119"/>
      <c r="AG1" s="119"/>
      <c r="AH1" s="119"/>
      <c r="AI1" s="109"/>
      <c r="AJ1" s="109"/>
      <c r="AK1" s="109"/>
      <c r="AL1" s="109"/>
      <c r="AQ1" s="115" t="s">
        <v>112</v>
      </c>
      <c r="AR1" s="118">
        <v>46079</v>
      </c>
      <c r="AS1" s="118" t="s">
        <v>115</v>
      </c>
      <c r="AT1" s="119" t="s">
        <v>138</v>
      </c>
    </row>
    <row r="2" spans="1:46" ht="151.5" customHeight="1" x14ac:dyDescent="0.2">
      <c r="A2" s="235" t="s">
        <v>28</v>
      </c>
      <c r="B2" s="236"/>
      <c r="C2" s="346"/>
      <c r="D2" s="347"/>
      <c r="E2" s="33" t="s">
        <v>29</v>
      </c>
      <c r="F2" s="348"/>
      <c r="G2" s="349"/>
      <c r="H2" s="108"/>
      <c r="I2" s="108"/>
      <c r="J2" s="108"/>
      <c r="L2" s="34" t="s">
        <v>36</v>
      </c>
      <c r="M2" s="337" t="s">
        <v>86</v>
      </c>
      <c r="N2" s="353"/>
      <c r="O2" s="354"/>
      <c r="W2" s="13"/>
      <c r="X2" s="13"/>
      <c r="Y2" s="13"/>
      <c r="Z2" s="13"/>
    </row>
    <row r="3" spans="1:46" ht="151.5" customHeight="1" x14ac:dyDescent="0.2">
      <c r="A3" s="243" t="s">
        <v>201</v>
      </c>
      <c r="B3" s="244"/>
      <c r="C3" s="355"/>
      <c r="D3" s="356"/>
      <c r="E3" s="357"/>
      <c r="F3" s="35" t="s">
        <v>30</v>
      </c>
      <c r="G3" s="154"/>
      <c r="H3" s="132"/>
      <c r="I3" s="132"/>
      <c r="J3" s="132"/>
      <c r="L3" s="34" t="s">
        <v>37</v>
      </c>
      <c r="M3" s="337" t="s">
        <v>177</v>
      </c>
      <c r="N3" s="353"/>
      <c r="O3" s="354"/>
      <c r="W3" s="13"/>
      <c r="X3" s="13"/>
      <c r="Y3" s="13"/>
      <c r="Z3" s="13"/>
    </row>
    <row r="4" spans="1:46" ht="151.5" customHeight="1" x14ac:dyDescent="0.2">
      <c r="A4" s="248" t="s">
        <v>202</v>
      </c>
      <c r="B4" s="249"/>
      <c r="C4" s="249"/>
      <c r="D4" s="249"/>
      <c r="E4" s="250"/>
      <c r="F4" s="36" t="s">
        <v>31</v>
      </c>
      <c r="G4" s="37">
        <f>COUNTIF($B$12:$B$2011,$A$1)</f>
        <v>0</v>
      </c>
      <c r="H4" s="106"/>
      <c r="I4" s="106"/>
      <c r="J4" s="106"/>
      <c r="L4" s="38" t="s">
        <v>39</v>
      </c>
      <c r="M4" s="337" t="s">
        <v>40</v>
      </c>
      <c r="N4" s="353"/>
      <c r="O4" s="354"/>
      <c r="W4" s="13"/>
      <c r="X4" s="13"/>
      <c r="Y4" s="13"/>
      <c r="Z4" s="13"/>
      <c r="AO4" s="283" t="s">
        <v>118</v>
      </c>
      <c r="AP4" s="284"/>
      <c r="AQ4" s="284"/>
      <c r="AR4" s="284"/>
      <c r="AS4" s="284"/>
      <c r="AT4" s="284"/>
    </row>
    <row r="5" spans="1:46" ht="29.25" customHeight="1" thickBot="1" x14ac:dyDescent="0.25">
      <c r="A5" s="2"/>
      <c r="B5" s="3"/>
      <c r="C5" s="3"/>
      <c r="D5" s="3"/>
      <c r="E5" s="3"/>
      <c r="F5" s="4"/>
      <c r="G5" s="4"/>
      <c r="H5" s="4"/>
      <c r="I5" s="4"/>
      <c r="J5" s="4"/>
      <c r="K5" s="4"/>
      <c r="L5" s="4"/>
      <c r="M5" s="4"/>
      <c r="N5" s="39"/>
      <c r="O5" s="39"/>
      <c r="W5" s="13"/>
      <c r="X5" s="13"/>
      <c r="Y5" s="13"/>
      <c r="Z5" s="13"/>
      <c r="AI5" s="161" t="s">
        <v>149</v>
      </c>
      <c r="AO5" s="284"/>
      <c r="AP5" s="284"/>
      <c r="AQ5" s="284"/>
      <c r="AR5" s="284"/>
      <c r="AS5" s="284"/>
      <c r="AT5" s="284"/>
    </row>
    <row r="6" spans="1:46" s="15" customFormat="1" ht="40.4" customHeight="1" thickBot="1" x14ac:dyDescent="0.25">
      <c r="A6" s="40" t="s">
        <v>1</v>
      </c>
      <c r="B6" s="41">
        <f>COLUMN()-1</f>
        <v>1</v>
      </c>
      <c r="C6" s="42">
        <f>COLUMN()-1</f>
        <v>2</v>
      </c>
      <c r="D6" s="42">
        <f t="shared" ref="D6:J6" si="0">COLUMN()-1</f>
        <v>3</v>
      </c>
      <c r="E6" s="43">
        <f t="shared" si="0"/>
        <v>4</v>
      </c>
      <c r="F6" s="42">
        <f t="shared" si="0"/>
        <v>5</v>
      </c>
      <c r="G6" s="42">
        <f t="shared" si="0"/>
        <v>6</v>
      </c>
      <c r="H6" s="42">
        <f t="shared" si="0"/>
        <v>7</v>
      </c>
      <c r="I6" s="42">
        <f t="shared" si="0"/>
        <v>8</v>
      </c>
      <c r="J6" s="42">
        <f t="shared" si="0"/>
        <v>9</v>
      </c>
      <c r="K6" s="210" t="s">
        <v>186</v>
      </c>
      <c r="L6" s="43">
        <f t="shared" ref="L6:W6" si="1">COLUMN()-2</f>
        <v>10</v>
      </c>
      <c r="M6" s="43">
        <f t="shared" si="1"/>
        <v>11</v>
      </c>
      <c r="N6" s="44">
        <f t="shared" si="1"/>
        <v>12</v>
      </c>
      <c r="O6" s="45">
        <f t="shared" si="1"/>
        <v>13</v>
      </c>
      <c r="P6" s="44">
        <f t="shared" si="1"/>
        <v>14</v>
      </c>
      <c r="Q6" s="42">
        <f t="shared" si="1"/>
        <v>15</v>
      </c>
      <c r="R6" s="43">
        <f t="shared" si="1"/>
        <v>16</v>
      </c>
      <c r="S6" s="44">
        <f t="shared" si="1"/>
        <v>17</v>
      </c>
      <c r="T6" s="45">
        <f t="shared" si="1"/>
        <v>18</v>
      </c>
      <c r="U6" s="46">
        <f t="shared" si="1"/>
        <v>19</v>
      </c>
      <c r="V6" s="43">
        <f t="shared" si="1"/>
        <v>20</v>
      </c>
      <c r="W6" s="47">
        <f t="shared" si="1"/>
        <v>21</v>
      </c>
      <c r="X6" s="156"/>
      <c r="AI6" s="15">
        <f>IF(AND($G$4&gt;0,OR($C$2="",$F$2="",$G$3="",$C$3="")),1,0)</f>
        <v>0</v>
      </c>
      <c r="AO6" s="284"/>
      <c r="AP6" s="284"/>
      <c r="AQ6" s="284"/>
      <c r="AR6" s="284"/>
      <c r="AS6" s="284"/>
      <c r="AT6" s="284"/>
    </row>
    <row r="7" spans="1:46" s="15" customFormat="1" ht="40.4" customHeight="1" thickBot="1" x14ac:dyDescent="0.25">
      <c r="A7" s="48" t="s">
        <v>24</v>
      </c>
      <c r="B7" s="49" t="s">
        <v>20</v>
      </c>
      <c r="C7" s="49" t="s">
        <v>20</v>
      </c>
      <c r="D7" s="49" t="s">
        <v>20</v>
      </c>
      <c r="E7" s="50" t="s">
        <v>33</v>
      </c>
      <c r="F7" s="49" t="s">
        <v>20</v>
      </c>
      <c r="G7" s="49" t="s">
        <v>20</v>
      </c>
      <c r="H7" s="49" t="s">
        <v>20</v>
      </c>
      <c r="I7" s="49" t="s">
        <v>20</v>
      </c>
      <c r="J7" s="49" t="s">
        <v>20</v>
      </c>
      <c r="K7" s="60" t="s">
        <v>187</v>
      </c>
      <c r="L7" s="50" t="s">
        <v>33</v>
      </c>
      <c r="M7" s="50" t="s">
        <v>135</v>
      </c>
      <c r="N7" s="50" t="s">
        <v>33</v>
      </c>
      <c r="O7" s="51" t="s">
        <v>33</v>
      </c>
      <c r="P7" s="50" t="s">
        <v>33</v>
      </c>
      <c r="Q7" s="49" t="s">
        <v>20</v>
      </c>
      <c r="R7" s="50" t="s">
        <v>33</v>
      </c>
      <c r="S7" s="50" t="s">
        <v>33</v>
      </c>
      <c r="T7" s="50" t="s">
        <v>33</v>
      </c>
      <c r="U7" s="50" t="s">
        <v>33</v>
      </c>
      <c r="V7" s="50" t="s">
        <v>33</v>
      </c>
      <c r="W7" s="52" t="s">
        <v>33</v>
      </c>
      <c r="X7" s="156"/>
      <c r="AA7" s="16"/>
      <c r="AB7" s="16"/>
      <c r="AH7" s="10"/>
      <c r="AI7" s="285" t="s">
        <v>65</v>
      </c>
      <c r="AJ7" s="286"/>
      <c r="AK7" s="286"/>
      <c r="AL7" s="287"/>
    </row>
    <row r="8" spans="1:46" s="15" customFormat="1" ht="40.4" customHeight="1" thickBot="1" x14ac:dyDescent="0.25">
      <c r="A8" s="53" t="s">
        <v>25</v>
      </c>
      <c r="B8" s="54" t="s">
        <v>21</v>
      </c>
      <c r="C8" s="55" t="s">
        <v>22</v>
      </c>
      <c r="D8" s="56" t="s">
        <v>21</v>
      </c>
      <c r="E8" s="56" t="s">
        <v>21</v>
      </c>
      <c r="F8" s="55" t="s">
        <v>22</v>
      </c>
      <c r="G8" s="55" t="s">
        <v>124</v>
      </c>
      <c r="H8" s="273" t="s">
        <v>124</v>
      </c>
      <c r="I8" s="274"/>
      <c r="J8" s="275"/>
      <c r="K8" s="54" t="s">
        <v>21</v>
      </c>
      <c r="L8" s="54" t="s">
        <v>21</v>
      </c>
      <c r="M8" s="55" t="s">
        <v>124</v>
      </c>
      <c r="N8" s="54" t="s">
        <v>21</v>
      </c>
      <c r="O8" s="57" t="s">
        <v>21</v>
      </c>
      <c r="P8" s="55" t="s">
        <v>22</v>
      </c>
      <c r="Q8" s="55" t="s">
        <v>22</v>
      </c>
      <c r="R8" s="55" t="s">
        <v>22</v>
      </c>
      <c r="S8" s="54" t="s">
        <v>21</v>
      </c>
      <c r="T8" s="216" t="s">
        <v>34</v>
      </c>
      <c r="U8" s="58" t="s">
        <v>34</v>
      </c>
      <c r="V8" s="55" t="s">
        <v>124</v>
      </c>
      <c r="W8" s="59" t="s">
        <v>34</v>
      </c>
      <c r="X8" s="157"/>
      <c r="Y8" s="158"/>
      <c r="Z8" s="227"/>
      <c r="AH8" s="10"/>
      <c r="AI8" s="124">
        <f>SUM(AI6,AI12:AI2011)</f>
        <v>0</v>
      </c>
      <c r="AJ8" s="124">
        <f>IF(COUNTIF(AJ12:AK2011,"&gt;=2"),2,0)</f>
        <v>0</v>
      </c>
      <c r="AK8" s="182"/>
      <c r="AL8" s="124">
        <f>SUM(AL12:AL2011)</f>
        <v>0</v>
      </c>
    </row>
    <row r="9" spans="1:46" ht="38.25" customHeight="1" x14ac:dyDescent="0.2">
      <c r="A9" s="276" t="s">
        <v>26</v>
      </c>
      <c r="B9" s="278" t="s">
        <v>23</v>
      </c>
      <c r="C9" s="278" t="s">
        <v>5</v>
      </c>
      <c r="D9" s="278" t="s">
        <v>178</v>
      </c>
      <c r="E9" s="279" t="s">
        <v>27</v>
      </c>
      <c r="F9" s="278" t="s">
        <v>6</v>
      </c>
      <c r="G9" s="281" t="s">
        <v>119</v>
      </c>
      <c r="H9" s="282" t="s">
        <v>103</v>
      </c>
      <c r="I9" s="282"/>
      <c r="J9" s="282"/>
      <c r="K9" s="254" t="s">
        <v>110</v>
      </c>
      <c r="L9" s="266" t="s">
        <v>51</v>
      </c>
      <c r="M9" s="267"/>
      <c r="N9" s="268" t="s">
        <v>7</v>
      </c>
      <c r="O9" s="76" t="s">
        <v>49</v>
      </c>
      <c r="P9" s="268" t="s">
        <v>8</v>
      </c>
      <c r="Q9" s="288" t="s">
        <v>121</v>
      </c>
      <c r="R9" s="289" t="s">
        <v>175</v>
      </c>
      <c r="S9" s="264" t="s">
        <v>122</v>
      </c>
      <c r="T9" s="262" t="s">
        <v>192</v>
      </c>
      <c r="U9" s="256" t="s">
        <v>123</v>
      </c>
      <c r="V9" s="258" t="s">
        <v>68</v>
      </c>
      <c r="W9" s="295" t="s">
        <v>9</v>
      </c>
      <c r="X9" s="358" t="s">
        <v>148</v>
      </c>
      <c r="Y9" s="360" t="s">
        <v>147</v>
      </c>
      <c r="Z9" s="271" t="s">
        <v>203</v>
      </c>
      <c r="AA9" s="293" t="s">
        <v>3</v>
      </c>
      <c r="AB9" s="294"/>
      <c r="AC9" s="294"/>
      <c r="AD9" s="362" t="s">
        <v>164</v>
      </c>
      <c r="AE9" s="363"/>
      <c r="AF9" s="363"/>
      <c r="AG9" s="363"/>
      <c r="AH9" s="363"/>
      <c r="AI9" s="269" t="s">
        <v>61</v>
      </c>
      <c r="AJ9" s="260" t="s">
        <v>137</v>
      </c>
      <c r="AK9" s="260" t="s">
        <v>188</v>
      </c>
      <c r="AL9" s="260" t="s">
        <v>63</v>
      </c>
      <c r="AM9" s="10" t="s">
        <v>179</v>
      </c>
      <c r="AN9" s="10" t="s">
        <v>180</v>
      </c>
      <c r="AO9" s="10" t="s">
        <v>181</v>
      </c>
      <c r="AP9" s="10" t="s">
        <v>182</v>
      </c>
      <c r="AQ9" s="10" t="s">
        <v>183</v>
      </c>
      <c r="AR9" s="10" t="s">
        <v>184</v>
      </c>
      <c r="AT9" s="10" t="s">
        <v>185</v>
      </c>
    </row>
    <row r="10" spans="1:46" ht="84" customHeight="1" x14ac:dyDescent="0.2">
      <c r="A10" s="277"/>
      <c r="B10" s="278"/>
      <c r="C10" s="278"/>
      <c r="D10" s="278"/>
      <c r="E10" s="280"/>
      <c r="F10" s="278"/>
      <c r="G10" s="278"/>
      <c r="H10" s="209" t="s">
        <v>104</v>
      </c>
      <c r="I10" s="209" t="s">
        <v>105</v>
      </c>
      <c r="J10" s="209" t="s">
        <v>106</v>
      </c>
      <c r="K10" s="255"/>
      <c r="L10" s="165"/>
      <c r="M10" s="144" t="s">
        <v>136</v>
      </c>
      <c r="N10" s="265"/>
      <c r="O10" s="145" t="s">
        <v>120</v>
      </c>
      <c r="P10" s="265"/>
      <c r="Q10" s="282"/>
      <c r="R10" s="290"/>
      <c r="S10" s="265"/>
      <c r="T10" s="263"/>
      <c r="U10" s="257"/>
      <c r="V10" s="259"/>
      <c r="W10" s="296"/>
      <c r="X10" s="359"/>
      <c r="Y10" s="361"/>
      <c r="Z10" s="272"/>
      <c r="AA10" s="120" t="s">
        <v>16</v>
      </c>
      <c r="AB10" s="121" t="s">
        <v>4</v>
      </c>
      <c r="AC10" s="127" t="s">
        <v>9</v>
      </c>
      <c r="AD10" s="212" t="s">
        <v>163</v>
      </c>
      <c r="AE10" s="213" t="s">
        <v>158</v>
      </c>
      <c r="AF10" s="213" t="s">
        <v>161</v>
      </c>
      <c r="AG10" s="213" t="s">
        <v>162</v>
      </c>
      <c r="AH10" s="213" t="s">
        <v>160</v>
      </c>
      <c r="AI10" s="269"/>
      <c r="AJ10" s="260"/>
      <c r="AK10" s="260"/>
      <c r="AL10" s="260"/>
      <c r="AM10" s="138" t="s">
        <v>139</v>
      </c>
      <c r="AN10" s="138" t="s">
        <v>140</v>
      </c>
      <c r="AO10" s="261" t="s">
        <v>107</v>
      </c>
      <c r="AP10" s="261"/>
      <c r="AQ10" s="261"/>
      <c r="AR10" s="126" t="s">
        <v>108</v>
      </c>
      <c r="AS10" s="126" t="s">
        <v>109</v>
      </c>
      <c r="AT10" s="126" t="s">
        <v>111</v>
      </c>
    </row>
    <row r="11" spans="1:46" s="67" customFormat="1" ht="25.4" customHeight="1" x14ac:dyDescent="0.2">
      <c r="A11" s="203" t="s">
        <v>32</v>
      </c>
      <c r="B11" s="60" t="s">
        <v>209</v>
      </c>
      <c r="C11" s="61" t="s">
        <v>125</v>
      </c>
      <c r="D11" s="62" t="s">
        <v>101</v>
      </c>
      <c r="E11" s="62" t="s">
        <v>80</v>
      </c>
      <c r="F11" s="63" t="s">
        <v>81</v>
      </c>
      <c r="G11" s="219" t="s">
        <v>146</v>
      </c>
      <c r="H11" s="219" t="s">
        <v>113</v>
      </c>
      <c r="I11" s="219" t="s">
        <v>114</v>
      </c>
      <c r="J11" s="219" t="s">
        <v>116</v>
      </c>
      <c r="K11" s="62" t="str">
        <f t="shared" ref="K11:K74" si="2">IF(G11&lt;&gt;"",G11,IF(AT11&lt;&gt;"",AT11,""))</f>
        <v>AAA-BBBB■</v>
      </c>
      <c r="L11" s="62" t="s">
        <v>134</v>
      </c>
      <c r="M11" s="62"/>
      <c r="N11" s="62" t="s">
        <v>0</v>
      </c>
      <c r="O11" s="183" t="s">
        <v>143</v>
      </c>
      <c r="P11" s="64" t="s">
        <v>41</v>
      </c>
      <c r="Q11" s="61">
        <v>2000</v>
      </c>
      <c r="R11" s="61">
        <v>15.2</v>
      </c>
      <c r="S11" s="184">
        <v>131.5</v>
      </c>
      <c r="T11" s="61"/>
      <c r="U11" s="134">
        <v>10</v>
      </c>
      <c r="V11" s="155" t="s">
        <v>172</v>
      </c>
      <c r="W11" s="65"/>
      <c r="X11" s="175"/>
      <c r="Y11" s="176"/>
      <c r="Z11" s="229"/>
      <c r="AA11" s="129"/>
      <c r="AB11" s="130"/>
      <c r="AC11" s="131"/>
      <c r="AD11" s="211" t="s">
        <v>64</v>
      </c>
      <c r="AE11" s="110" t="s">
        <v>64</v>
      </c>
      <c r="AF11" s="110" t="s">
        <v>165</v>
      </c>
      <c r="AG11" s="110" t="s">
        <v>165</v>
      </c>
      <c r="AH11" s="110" t="s">
        <v>165</v>
      </c>
      <c r="AI11" s="110" t="s">
        <v>64</v>
      </c>
      <c r="AJ11" s="111" t="s">
        <v>64</v>
      </c>
      <c r="AK11" s="111" t="s">
        <v>64</v>
      </c>
      <c r="AL11" s="111" t="s">
        <v>64</v>
      </c>
      <c r="AM11" s="141" t="str">
        <f t="shared" ref="AM11" si="3">IF(G11="","",C11&amp;G11)</f>
        <v>照明器具[無線式調光対応]AAA-BBBB■</v>
      </c>
      <c r="AN11" s="141" t="str">
        <f t="shared" ref="AN11" si="4">IF(COUNTA(H11:J11)=0,"",C11&amp;AT11)</f>
        <v>照明器具[無線式調光対応]AA-BB+AB-1234+CD-111</v>
      </c>
      <c r="AO11" s="110" t="str">
        <f t="shared" ref="AO11" si="5">IF(H11="","","+"&amp;H11)</f>
        <v>+AA-BB</v>
      </c>
      <c r="AP11" s="110" t="str">
        <f t="shared" ref="AP11" si="6">IF(I11="","","+"&amp;I11)</f>
        <v>+AB-1234</v>
      </c>
      <c r="AQ11" s="110" t="str">
        <f t="shared" ref="AQ11" si="7">IF(J11="","","+"&amp;J11)</f>
        <v>+CD-111</v>
      </c>
      <c r="AR11" s="110" t="str">
        <f>CONCATENATE(AO11,AP11,AQ11)</f>
        <v>+AA-BB+AB-1234+CD-111</v>
      </c>
      <c r="AS11" s="110">
        <f>LEN(AR11)</f>
        <v>21</v>
      </c>
      <c r="AT11" s="110" t="str">
        <f>IF(AS11=0,"",RIGHT(AR11,AS11-1))</f>
        <v>AA-BB+AB-1234+CD-111</v>
      </c>
    </row>
    <row r="12" spans="1:46" ht="25.4" customHeight="1" x14ac:dyDescent="0.2">
      <c r="A12" s="204">
        <f t="shared" ref="A12:A75" si="8">ROW()-11</f>
        <v>1</v>
      </c>
      <c r="B12" s="68" t="str">
        <f>IF($C12="","",$C$1)</f>
        <v/>
      </c>
      <c r="C12" s="32"/>
      <c r="D12" s="70" t="str">
        <f>IF($C$2="","",IF($B12&lt;&gt;"",$C$2,""))</f>
        <v/>
      </c>
      <c r="E12" s="70" t="str">
        <f>IF($F$2="","",IF($B12&lt;&gt;"",$F$2,""))</f>
        <v/>
      </c>
      <c r="F12" s="223"/>
      <c r="G12" s="185"/>
      <c r="H12" s="186"/>
      <c r="I12" s="186"/>
      <c r="J12" s="186"/>
      <c r="K12" s="62" t="str">
        <f t="shared" si="2"/>
        <v/>
      </c>
      <c r="L12" s="140" t="str">
        <f>IF(C12="","",VLOOKUP(C12,※編集不可※選択項目!$A$3:$B$5,2,0))</f>
        <v/>
      </c>
      <c r="M12" s="28"/>
      <c r="N12" s="29" t="str">
        <f>IF(P12="","",VLOOKUP(P12,※編集不可※選択項目!D:E,2,0))</f>
        <v/>
      </c>
      <c r="O12" s="30" t="str">
        <f>IF(N12="","",VLOOKUP(N12,※編集不可※選択項目!E:F,2,0))</f>
        <v/>
      </c>
      <c r="P12" s="27"/>
      <c r="Q12" s="149"/>
      <c r="R12" s="27"/>
      <c r="S12" s="31" t="str">
        <f>IF(OR(Q12="",R12=""),"",ROUNDDOWN(Q12/R12,1))</f>
        <v/>
      </c>
      <c r="T12" s="28"/>
      <c r="U12" s="135"/>
      <c r="V12" s="217"/>
      <c r="W12" s="225"/>
      <c r="X12" s="177"/>
      <c r="Y12" s="178"/>
      <c r="Z12" s="230" t="str">
        <f>IF($B12="","",IF(AND($B12&lt;&gt;"",$C$3="あり"),1,0))</f>
        <v/>
      </c>
      <c r="AA12" s="122"/>
      <c r="AB12" s="123"/>
      <c r="AC12" s="128"/>
      <c r="AD12" s="5">
        <f>IF($L12=※編集不可※選択項目!$B$5,IF(M12="",1,0),0)</f>
        <v>0</v>
      </c>
      <c r="AE12" s="5">
        <f>IF(AND(COUNTIF($G12:$J12,"*■*"),$V12=""),1,0)</f>
        <v>0</v>
      </c>
      <c r="AF12" s="5">
        <f>IF(AND($C12&lt;&gt;"",G12=""),1,0)</f>
        <v>0</v>
      </c>
      <c r="AG12" s="5">
        <f>IF(AND($C12&lt;&gt;"",H12="",I12=""),1,0)</f>
        <v>0</v>
      </c>
      <c r="AH12" s="5">
        <f>IF(SUM(AF12:AG12)=2,1,0)</f>
        <v>0</v>
      </c>
      <c r="AI12" s="74">
        <f>IF(AND($C12&lt;&gt;"",OR(F12="",P12="",Q12="",R12="",AD12=1,AE12=1,AH12=1)),1,0)</f>
        <v>0</v>
      </c>
      <c r="AJ12" s="75">
        <f>IF(AM12="",0,COUNTIF($AM$12:$AM$2011,AM12))</f>
        <v>0</v>
      </c>
      <c r="AK12" s="75">
        <f>IF(AN12="",0,COUNTIF($AN$12:$AN$2011,AN12))</f>
        <v>0</v>
      </c>
      <c r="AL12" s="75">
        <f>IF($S12&lt;$O12,1,0)</f>
        <v>0</v>
      </c>
      <c r="AM12" s="142" t="str">
        <f>IF(G12="","",C12&amp;G12)</f>
        <v/>
      </c>
      <c r="AN12" s="142" t="str">
        <f>IF(COUNTA(H12:J12)=0,"",C12&amp;AT12)</f>
        <v/>
      </c>
      <c r="AO12" s="66" t="str">
        <f>IF(H12="","","+"&amp;H12)</f>
        <v/>
      </c>
      <c r="AP12" s="66" t="str">
        <f>IF(I12="","","+"&amp;I12)</f>
        <v/>
      </c>
      <c r="AQ12" s="66" t="str">
        <f>IF(J12="","","+"&amp;J12)</f>
        <v/>
      </c>
      <c r="AR12" s="66" t="str">
        <f>CONCATENATE(AO12,AP12,AQ12)</f>
        <v/>
      </c>
      <c r="AS12" s="66">
        <f>LEN(AR12)</f>
        <v>0</v>
      </c>
      <c r="AT12" s="66" t="str">
        <f>IF(AS12=0,"",RIGHT(AR12,AS12-1))</f>
        <v/>
      </c>
    </row>
    <row r="13" spans="1:46" ht="25.4" customHeight="1" x14ac:dyDescent="0.2">
      <c r="A13" s="204">
        <f t="shared" si="8"/>
        <v>2</v>
      </c>
      <c r="B13" s="68" t="str">
        <f t="shared" ref="B13:B76" si="9">IF($C13="","",$C$1)</f>
        <v/>
      </c>
      <c r="C13" s="32"/>
      <c r="D13" s="70" t="str">
        <f t="shared" ref="D13:D76" si="10">IF($C$2="","",IF($B13&lt;&gt;"",$C$2,""))</f>
        <v/>
      </c>
      <c r="E13" s="70" t="str">
        <f t="shared" ref="E13:E76" si="11">IF($F$2="","",IF($B13&lt;&gt;"",$F$2,""))</f>
        <v/>
      </c>
      <c r="F13" s="223"/>
      <c r="G13" s="185"/>
      <c r="H13" s="186"/>
      <c r="I13" s="186"/>
      <c r="J13" s="186"/>
      <c r="K13" s="62" t="str">
        <f t="shared" si="2"/>
        <v/>
      </c>
      <c r="L13" s="140" t="str">
        <f>IF(C13="","",VLOOKUP(C13,※編集不可※選択項目!$A$3:$B$5,2,0))</f>
        <v/>
      </c>
      <c r="M13" s="28"/>
      <c r="N13" s="29" t="str">
        <f>IF(P13="","",VLOOKUP(P13,※編集不可※選択項目!D:E,2,0))</f>
        <v/>
      </c>
      <c r="O13" s="30" t="str">
        <f>IF(N13="","",VLOOKUP(N13,※編集不可※選択項目!E:F,2,0))</f>
        <v/>
      </c>
      <c r="P13" s="27"/>
      <c r="Q13" s="27"/>
      <c r="R13" s="27"/>
      <c r="S13" s="31" t="str">
        <f t="shared" ref="S13:S76" si="12">IF(OR(Q13="",R13=""),"",ROUNDDOWN(Q13/R13,1))</f>
        <v/>
      </c>
      <c r="T13" s="28"/>
      <c r="U13" s="135"/>
      <c r="V13" s="217"/>
      <c r="W13" s="225"/>
      <c r="X13" s="177"/>
      <c r="Y13" s="178"/>
      <c r="Z13" s="230" t="str">
        <f t="shared" ref="Z13:Z76" si="13">IF($B13="","",IF(AND($B13&lt;&gt;"",$C$3="あり"),1,0))</f>
        <v/>
      </c>
      <c r="AA13" s="122"/>
      <c r="AB13" s="123"/>
      <c r="AC13" s="128"/>
      <c r="AD13" s="5">
        <f>IF($L13=※編集不可※選択項目!$B$5,IF(M13="",1,0),0)</f>
        <v>0</v>
      </c>
      <c r="AE13" s="5">
        <f t="shared" ref="AE13:AE76" si="14">IF(AND(COUNTIF($G13:$J13,"*■*"),$V13=""),1,0)</f>
        <v>0</v>
      </c>
      <c r="AF13" s="5">
        <f t="shared" ref="AF13:AF76" si="15">IF(AND($C13&lt;&gt;"",G13=""),1,0)</f>
        <v>0</v>
      </c>
      <c r="AG13" s="5">
        <f t="shared" ref="AG13:AG76" si="16">IF(AND($C13&lt;&gt;"",H13="",I13=""),1,0)</f>
        <v>0</v>
      </c>
      <c r="AH13" s="5">
        <f t="shared" ref="AH13:AH76" si="17">IF(SUM(AF13:AG13)=2,1,0)</f>
        <v>0</v>
      </c>
      <c r="AI13" s="74">
        <f t="shared" ref="AI13:AI76" si="18">IF(AND($C13&lt;&gt;"",OR(F13="",P13="",Q13="",R13="",AD13=1,AE13=1,AH13=1)),1,0)</f>
        <v>0</v>
      </c>
      <c r="AJ13" s="75">
        <f t="shared" ref="AJ13:AJ76" si="19">IF(AM13="",0,COUNTIF($AM$12:$AM$2011,AM13))</f>
        <v>0</v>
      </c>
      <c r="AK13" s="75">
        <f t="shared" ref="AK13:AK76" si="20">IF(AN13="",0,COUNTIF($AN$12:$AN$2011,AN13))</f>
        <v>0</v>
      </c>
      <c r="AL13" s="75">
        <f t="shared" ref="AL13:AL76" si="21">IF($S13&lt;$O13,1,0)</f>
        <v>0</v>
      </c>
      <c r="AM13" s="142" t="str">
        <f t="shared" ref="AM13:AM76" si="22">IF(G13="","",C13&amp;G13)</f>
        <v/>
      </c>
      <c r="AN13" s="142" t="str">
        <f t="shared" ref="AN13:AN76" si="23">IF(COUNTA(H13:J13)=0,"",C13&amp;AT13)</f>
        <v/>
      </c>
      <c r="AO13" s="66" t="str">
        <f t="shared" ref="AO13:AO76" si="24">IF(H13="","","+"&amp;H13)</f>
        <v/>
      </c>
      <c r="AP13" s="66" t="str">
        <f t="shared" ref="AP13:AP76" si="25">IF(I13="","","+"&amp;I13)</f>
        <v/>
      </c>
      <c r="AQ13" s="66" t="str">
        <f t="shared" ref="AQ13:AQ76" si="26">IF(J13="","","+"&amp;J13)</f>
        <v/>
      </c>
      <c r="AR13" s="66" t="str">
        <f t="shared" ref="AR13:AR76" si="27">CONCATENATE(AO13,AP13,AQ13)</f>
        <v/>
      </c>
      <c r="AS13" s="66">
        <f t="shared" ref="AS13:AS76" si="28">LEN(AR13)</f>
        <v>0</v>
      </c>
      <c r="AT13" s="66" t="str">
        <f t="shared" ref="AT13:AT76" si="29">IF(AS13=0,"",RIGHT(AR13,AS13-1))</f>
        <v/>
      </c>
    </row>
    <row r="14" spans="1:46" ht="25.4" customHeight="1" x14ac:dyDescent="0.2">
      <c r="A14" s="204">
        <f t="shared" si="8"/>
        <v>3</v>
      </c>
      <c r="B14" s="68" t="str">
        <f t="shared" si="9"/>
        <v/>
      </c>
      <c r="C14" s="32"/>
      <c r="D14" s="70" t="str">
        <f t="shared" si="10"/>
        <v/>
      </c>
      <c r="E14" s="70" t="str">
        <f t="shared" si="11"/>
        <v/>
      </c>
      <c r="F14" s="223"/>
      <c r="G14" s="185"/>
      <c r="H14" s="186"/>
      <c r="I14" s="186"/>
      <c r="J14" s="186"/>
      <c r="K14" s="62" t="str">
        <f t="shared" si="2"/>
        <v/>
      </c>
      <c r="L14" s="140" t="str">
        <f>IF(C14="","",VLOOKUP(C14,※編集不可※選択項目!$A$3:$B$5,2,0))</f>
        <v/>
      </c>
      <c r="M14" s="28"/>
      <c r="N14" s="29" t="str">
        <f>IF(P14="","",VLOOKUP(P14,※編集不可※選択項目!D:E,2,0))</f>
        <v/>
      </c>
      <c r="O14" s="30" t="str">
        <f>IF(N14="","",VLOOKUP(N14,※編集不可※選択項目!E:F,2,0))</f>
        <v/>
      </c>
      <c r="P14" s="27"/>
      <c r="Q14" s="27"/>
      <c r="R14" s="27"/>
      <c r="S14" s="31" t="str">
        <f t="shared" si="12"/>
        <v/>
      </c>
      <c r="T14" s="28"/>
      <c r="U14" s="135"/>
      <c r="V14" s="217"/>
      <c r="W14" s="225"/>
      <c r="X14" s="177"/>
      <c r="Y14" s="178"/>
      <c r="Z14" s="230" t="str">
        <f t="shared" si="13"/>
        <v/>
      </c>
      <c r="AA14" s="122"/>
      <c r="AB14" s="123"/>
      <c r="AC14" s="128"/>
      <c r="AD14" s="5">
        <f>IF($L14=※編集不可※選択項目!$B$5,IF(M14="",1,0),0)</f>
        <v>0</v>
      </c>
      <c r="AE14" s="5">
        <f t="shared" si="14"/>
        <v>0</v>
      </c>
      <c r="AF14" s="5">
        <f t="shared" si="15"/>
        <v>0</v>
      </c>
      <c r="AG14" s="5">
        <f t="shared" si="16"/>
        <v>0</v>
      </c>
      <c r="AH14" s="5">
        <f t="shared" si="17"/>
        <v>0</v>
      </c>
      <c r="AI14" s="74">
        <f t="shared" si="18"/>
        <v>0</v>
      </c>
      <c r="AJ14" s="75">
        <f t="shared" si="19"/>
        <v>0</v>
      </c>
      <c r="AK14" s="75">
        <f t="shared" si="20"/>
        <v>0</v>
      </c>
      <c r="AL14" s="75">
        <f t="shared" si="21"/>
        <v>0</v>
      </c>
      <c r="AM14" s="142" t="str">
        <f t="shared" si="22"/>
        <v/>
      </c>
      <c r="AN14" s="142" t="str">
        <f t="shared" si="23"/>
        <v/>
      </c>
      <c r="AO14" s="66" t="str">
        <f t="shared" si="24"/>
        <v/>
      </c>
      <c r="AP14" s="66" t="str">
        <f t="shared" si="25"/>
        <v/>
      </c>
      <c r="AQ14" s="66" t="str">
        <f t="shared" si="26"/>
        <v/>
      </c>
      <c r="AR14" s="66" t="str">
        <f t="shared" si="27"/>
        <v/>
      </c>
      <c r="AS14" s="66">
        <f t="shared" si="28"/>
        <v>0</v>
      </c>
      <c r="AT14" s="66" t="str">
        <f t="shared" si="29"/>
        <v/>
      </c>
    </row>
    <row r="15" spans="1:46" ht="25.4" customHeight="1" x14ac:dyDescent="0.2">
      <c r="A15" s="204">
        <f t="shared" si="8"/>
        <v>4</v>
      </c>
      <c r="B15" s="68" t="str">
        <f t="shared" si="9"/>
        <v/>
      </c>
      <c r="C15" s="32"/>
      <c r="D15" s="70" t="str">
        <f t="shared" si="10"/>
        <v/>
      </c>
      <c r="E15" s="70" t="str">
        <f t="shared" si="11"/>
        <v/>
      </c>
      <c r="F15" s="223"/>
      <c r="G15" s="185"/>
      <c r="H15" s="186"/>
      <c r="I15" s="186"/>
      <c r="J15" s="186"/>
      <c r="K15" s="62" t="str">
        <f t="shared" si="2"/>
        <v/>
      </c>
      <c r="L15" s="140" t="str">
        <f>IF(C15="","",VLOOKUP(C15,※編集不可※選択項目!$A$3:$B$5,2,0))</f>
        <v/>
      </c>
      <c r="M15" s="28"/>
      <c r="N15" s="29" t="str">
        <f>IF(P15="","",VLOOKUP(P15,※編集不可※選択項目!D:E,2,0))</f>
        <v/>
      </c>
      <c r="O15" s="30" t="str">
        <f>IF(N15="","",VLOOKUP(N15,※編集不可※選択項目!E:F,2,0))</f>
        <v/>
      </c>
      <c r="P15" s="27"/>
      <c r="Q15" s="27"/>
      <c r="R15" s="27"/>
      <c r="S15" s="31" t="str">
        <f t="shared" si="12"/>
        <v/>
      </c>
      <c r="T15" s="28"/>
      <c r="U15" s="135"/>
      <c r="V15" s="217"/>
      <c r="W15" s="225"/>
      <c r="X15" s="177"/>
      <c r="Y15" s="178"/>
      <c r="Z15" s="230" t="str">
        <f t="shared" si="13"/>
        <v/>
      </c>
      <c r="AA15" s="122"/>
      <c r="AB15" s="123"/>
      <c r="AC15" s="128"/>
      <c r="AD15" s="5">
        <f>IF($L15=※編集不可※選択項目!$B$5,IF(M15="",1,0),0)</f>
        <v>0</v>
      </c>
      <c r="AE15" s="5">
        <f t="shared" si="14"/>
        <v>0</v>
      </c>
      <c r="AF15" s="5">
        <f t="shared" si="15"/>
        <v>0</v>
      </c>
      <c r="AG15" s="5">
        <f t="shared" si="16"/>
        <v>0</v>
      </c>
      <c r="AH15" s="5">
        <f t="shared" si="17"/>
        <v>0</v>
      </c>
      <c r="AI15" s="74">
        <f t="shared" si="18"/>
        <v>0</v>
      </c>
      <c r="AJ15" s="75">
        <f t="shared" si="19"/>
        <v>0</v>
      </c>
      <c r="AK15" s="75">
        <f t="shared" si="20"/>
        <v>0</v>
      </c>
      <c r="AL15" s="75">
        <f t="shared" si="21"/>
        <v>0</v>
      </c>
      <c r="AM15" s="142" t="str">
        <f t="shared" si="22"/>
        <v/>
      </c>
      <c r="AN15" s="142" t="str">
        <f t="shared" si="23"/>
        <v/>
      </c>
      <c r="AO15" s="66" t="str">
        <f t="shared" si="24"/>
        <v/>
      </c>
      <c r="AP15" s="66" t="str">
        <f t="shared" si="25"/>
        <v/>
      </c>
      <c r="AQ15" s="66" t="str">
        <f t="shared" si="26"/>
        <v/>
      </c>
      <c r="AR15" s="66" t="str">
        <f t="shared" si="27"/>
        <v/>
      </c>
      <c r="AS15" s="66">
        <f t="shared" si="28"/>
        <v>0</v>
      </c>
      <c r="AT15" s="66" t="str">
        <f t="shared" si="29"/>
        <v/>
      </c>
    </row>
    <row r="16" spans="1:46" ht="25.4" customHeight="1" x14ac:dyDescent="0.2">
      <c r="A16" s="204">
        <f t="shared" si="8"/>
        <v>5</v>
      </c>
      <c r="B16" s="68" t="str">
        <f t="shared" si="9"/>
        <v/>
      </c>
      <c r="C16" s="32"/>
      <c r="D16" s="70" t="str">
        <f t="shared" si="10"/>
        <v/>
      </c>
      <c r="E16" s="70" t="str">
        <f t="shared" si="11"/>
        <v/>
      </c>
      <c r="F16" s="223"/>
      <c r="G16" s="185"/>
      <c r="H16" s="186"/>
      <c r="I16" s="186"/>
      <c r="J16" s="186"/>
      <c r="K16" s="62" t="str">
        <f t="shared" si="2"/>
        <v/>
      </c>
      <c r="L16" s="140" t="str">
        <f>IF(C16="","",VLOOKUP(C16,※編集不可※選択項目!$A$3:$B$5,2,0))</f>
        <v/>
      </c>
      <c r="M16" s="28"/>
      <c r="N16" s="29" t="str">
        <f>IF(P16="","",VLOOKUP(P16,※編集不可※選択項目!D:E,2,0))</f>
        <v/>
      </c>
      <c r="O16" s="30" t="str">
        <f>IF(N16="","",VLOOKUP(N16,※編集不可※選択項目!E:F,2,0))</f>
        <v/>
      </c>
      <c r="P16" s="27"/>
      <c r="Q16" s="27"/>
      <c r="R16" s="27"/>
      <c r="S16" s="31" t="str">
        <f t="shared" si="12"/>
        <v/>
      </c>
      <c r="T16" s="28"/>
      <c r="U16" s="135"/>
      <c r="V16" s="217"/>
      <c r="W16" s="225"/>
      <c r="X16" s="177"/>
      <c r="Y16" s="178"/>
      <c r="Z16" s="230" t="str">
        <f t="shared" si="13"/>
        <v/>
      </c>
      <c r="AA16" s="122"/>
      <c r="AB16" s="123"/>
      <c r="AC16" s="128"/>
      <c r="AD16" s="5">
        <f>IF($L16=※編集不可※選択項目!$B$5,IF(M16="",1,0),0)</f>
        <v>0</v>
      </c>
      <c r="AE16" s="5">
        <f t="shared" si="14"/>
        <v>0</v>
      </c>
      <c r="AF16" s="5">
        <f t="shared" si="15"/>
        <v>0</v>
      </c>
      <c r="AG16" s="5">
        <f t="shared" si="16"/>
        <v>0</v>
      </c>
      <c r="AH16" s="5">
        <f t="shared" si="17"/>
        <v>0</v>
      </c>
      <c r="AI16" s="74">
        <f t="shared" si="18"/>
        <v>0</v>
      </c>
      <c r="AJ16" s="75">
        <f t="shared" si="19"/>
        <v>0</v>
      </c>
      <c r="AK16" s="75">
        <f t="shared" si="20"/>
        <v>0</v>
      </c>
      <c r="AL16" s="75">
        <f t="shared" si="21"/>
        <v>0</v>
      </c>
      <c r="AM16" s="142" t="str">
        <f t="shared" si="22"/>
        <v/>
      </c>
      <c r="AN16" s="142" t="str">
        <f t="shared" si="23"/>
        <v/>
      </c>
      <c r="AO16" s="66" t="str">
        <f t="shared" si="24"/>
        <v/>
      </c>
      <c r="AP16" s="66" t="str">
        <f t="shared" si="25"/>
        <v/>
      </c>
      <c r="AQ16" s="66" t="str">
        <f t="shared" si="26"/>
        <v/>
      </c>
      <c r="AR16" s="66" t="str">
        <f t="shared" si="27"/>
        <v/>
      </c>
      <c r="AS16" s="66">
        <f t="shared" si="28"/>
        <v>0</v>
      </c>
      <c r="AT16" s="66" t="str">
        <f t="shared" si="29"/>
        <v/>
      </c>
    </row>
    <row r="17" spans="1:46" ht="25.4" customHeight="1" x14ac:dyDescent="0.2">
      <c r="A17" s="204">
        <f t="shared" si="8"/>
        <v>6</v>
      </c>
      <c r="B17" s="68" t="str">
        <f t="shared" si="9"/>
        <v/>
      </c>
      <c r="C17" s="32"/>
      <c r="D17" s="70" t="str">
        <f t="shared" si="10"/>
        <v/>
      </c>
      <c r="E17" s="70" t="str">
        <f t="shared" si="11"/>
        <v/>
      </c>
      <c r="F17" s="223"/>
      <c r="G17" s="185"/>
      <c r="H17" s="186"/>
      <c r="I17" s="186"/>
      <c r="J17" s="186"/>
      <c r="K17" s="62" t="str">
        <f t="shared" si="2"/>
        <v/>
      </c>
      <c r="L17" s="140" t="str">
        <f>IF(C17="","",VLOOKUP(C17,※編集不可※選択項目!$A$3:$B$5,2,0))</f>
        <v/>
      </c>
      <c r="M17" s="28"/>
      <c r="N17" s="29" t="str">
        <f>IF(P17="","",VLOOKUP(P17,※編集不可※選択項目!D:E,2,0))</f>
        <v/>
      </c>
      <c r="O17" s="30" t="str">
        <f>IF(N17="","",VLOOKUP(N17,※編集不可※選択項目!E:F,2,0))</f>
        <v/>
      </c>
      <c r="P17" s="27"/>
      <c r="Q17" s="27"/>
      <c r="R17" s="27"/>
      <c r="S17" s="31" t="str">
        <f t="shared" si="12"/>
        <v/>
      </c>
      <c r="T17" s="28"/>
      <c r="U17" s="135"/>
      <c r="V17" s="217"/>
      <c r="W17" s="225"/>
      <c r="X17" s="177"/>
      <c r="Y17" s="178"/>
      <c r="Z17" s="230" t="str">
        <f t="shared" si="13"/>
        <v/>
      </c>
      <c r="AA17" s="122"/>
      <c r="AB17" s="123"/>
      <c r="AC17" s="128"/>
      <c r="AD17" s="5">
        <f>IF($L17=※編集不可※選択項目!$B$5,IF(M17="",1,0),0)</f>
        <v>0</v>
      </c>
      <c r="AE17" s="5">
        <f t="shared" si="14"/>
        <v>0</v>
      </c>
      <c r="AF17" s="5">
        <f t="shared" si="15"/>
        <v>0</v>
      </c>
      <c r="AG17" s="5">
        <f t="shared" si="16"/>
        <v>0</v>
      </c>
      <c r="AH17" s="5">
        <f t="shared" si="17"/>
        <v>0</v>
      </c>
      <c r="AI17" s="74">
        <f t="shared" si="18"/>
        <v>0</v>
      </c>
      <c r="AJ17" s="75">
        <f t="shared" si="19"/>
        <v>0</v>
      </c>
      <c r="AK17" s="75">
        <f t="shared" si="20"/>
        <v>0</v>
      </c>
      <c r="AL17" s="75">
        <f t="shared" si="21"/>
        <v>0</v>
      </c>
      <c r="AM17" s="142" t="str">
        <f t="shared" si="22"/>
        <v/>
      </c>
      <c r="AN17" s="142" t="str">
        <f t="shared" si="23"/>
        <v/>
      </c>
      <c r="AO17" s="66" t="str">
        <f t="shared" si="24"/>
        <v/>
      </c>
      <c r="AP17" s="66" t="str">
        <f t="shared" si="25"/>
        <v/>
      </c>
      <c r="AQ17" s="66" t="str">
        <f t="shared" si="26"/>
        <v/>
      </c>
      <c r="AR17" s="66" t="str">
        <f t="shared" si="27"/>
        <v/>
      </c>
      <c r="AS17" s="66">
        <f t="shared" si="28"/>
        <v>0</v>
      </c>
      <c r="AT17" s="66" t="str">
        <f t="shared" si="29"/>
        <v/>
      </c>
    </row>
    <row r="18" spans="1:46" ht="25.4" customHeight="1" x14ac:dyDescent="0.2">
      <c r="A18" s="204">
        <f t="shared" si="8"/>
        <v>7</v>
      </c>
      <c r="B18" s="68" t="str">
        <f t="shared" si="9"/>
        <v/>
      </c>
      <c r="C18" s="32"/>
      <c r="D18" s="70" t="str">
        <f t="shared" si="10"/>
        <v/>
      </c>
      <c r="E18" s="70" t="str">
        <f t="shared" si="11"/>
        <v/>
      </c>
      <c r="F18" s="223"/>
      <c r="G18" s="185"/>
      <c r="H18" s="186"/>
      <c r="I18" s="186"/>
      <c r="J18" s="186"/>
      <c r="K18" s="62" t="str">
        <f t="shared" si="2"/>
        <v/>
      </c>
      <c r="L18" s="140" t="str">
        <f>IF(C18="","",VLOOKUP(C18,※編集不可※選択項目!$A$3:$B$5,2,0))</f>
        <v/>
      </c>
      <c r="M18" s="28"/>
      <c r="N18" s="29" t="str">
        <f>IF(P18="","",VLOOKUP(P18,※編集不可※選択項目!D:E,2,0))</f>
        <v/>
      </c>
      <c r="O18" s="30" t="str">
        <f>IF(N18="","",VLOOKUP(N18,※編集不可※選択項目!E:F,2,0))</f>
        <v/>
      </c>
      <c r="P18" s="27"/>
      <c r="Q18" s="27"/>
      <c r="R18" s="27"/>
      <c r="S18" s="31" t="str">
        <f t="shared" si="12"/>
        <v/>
      </c>
      <c r="T18" s="28"/>
      <c r="U18" s="135"/>
      <c r="V18" s="217"/>
      <c r="W18" s="225"/>
      <c r="X18" s="177"/>
      <c r="Y18" s="178"/>
      <c r="Z18" s="230" t="str">
        <f t="shared" si="13"/>
        <v/>
      </c>
      <c r="AA18" s="122"/>
      <c r="AB18" s="123"/>
      <c r="AC18" s="128"/>
      <c r="AD18" s="5">
        <f>IF($L18=※編集不可※選択項目!$B$5,IF(M18="",1,0),0)</f>
        <v>0</v>
      </c>
      <c r="AE18" s="5">
        <f t="shared" si="14"/>
        <v>0</v>
      </c>
      <c r="AF18" s="5">
        <f t="shared" si="15"/>
        <v>0</v>
      </c>
      <c r="AG18" s="5">
        <f t="shared" si="16"/>
        <v>0</v>
      </c>
      <c r="AH18" s="5">
        <f t="shared" si="17"/>
        <v>0</v>
      </c>
      <c r="AI18" s="74">
        <f t="shared" si="18"/>
        <v>0</v>
      </c>
      <c r="AJ18" s="75">
        <f t="shared" si="19"/>
        <v>0</v>
      </c>
      <c r="AK18" s="75">
        <f t="shared" si="20"/>
        <v>0</v>
      </c>
      <c r="AL18" s="75">
        <f t="shared" si="21"/>
        <v>0</v>
      </c>
      <c r="AM18" s="142" t="str">
        <f t="shared" si="22"/>
        <v/>
      </c>
      <c r="AN18" s="142" t="str">
        <f t="shared" si="23"/>
        <v/>
      </c>
      <c r="AO18" s="66" t="str">
        <f t="shared" si="24"/>
        <v/>
      </c>
      <c r="AP18" s="66" t="str">
        <f t="shared" si="25"/>
        <v/>
      </c>
      <c r="AQ18" s="66" t="str">
        <f t="shared" si="26"/>
        <v/>
      </c>
      <c r="AR18" s="66" t="str">
        <f t="shared" si="27"/>
        <v/>
      </c>
      <c r="AS18" s="66">
        <f t="shared" si="28"/>
        <v>0</v>
      </c>
      <c r="AT18" s="66" t="str">
        <f t="shared" si="29"/>
        <v/>
      </c>
    </row>
    <row r="19" spans="1:46" ht="25.4" customHeight="1" x14ac:dyDescent="0.2">
      <c r="A19" s="204">
        <f t="shared" si="8"/>
        <v>8</v>
      </c>
      <c r="B19" s="68" t="str">
        <f t="shared" si="9"/>
        <v/>
      </c>
      <c r="C19" s="32"/>
      <c r="D19" s="70" t="str">
        <f t="shared" si="10"/>
        <v/>
      </c>
      <c r="E19" s="70" t="str">
        <f t="shared" si="11"/>
        <v/>
      </c>
      <c r="F19" s="223"/>
      <c r="G19" s="185"/>
      <c r="H19" s="186"/>
      <c r="I19" s="186"/>
      <c r="J19" s="186"/>
      <c r="K19" s="62" t="str">
        <f t="shared" si="2"/>
        <v/>
      </c>
      <c r="L19" s="140" t="str">
        <f>IF(C19="","",VLOOKUP(C19,※編集不可※選択項目!$A$3:$B$5,2,0))</f>
        <v/>
      </c>
      <c r="M19" s="28"/>
      <c r="N19" s="29" t="str">
        <f>IF(P19="","",VLOOKUP(P19,※編集不可※選択項目!D:E,2,0))</f>
        <v/>
      </c>
      <c r="O19" s="30" t="str">
        <f>IF(N19="","",VLOOKUP(N19,※編集不可※選択項目!E:F,2,0))</f>
        <v/>
      </c>
      <c r="P19" s="27"/>
      <c r="Q19" s="27"/>
      <c r="R19" s="27"/>
      <c r="S19" s="31" t="str">
        <f t="shared" si="12"/>
        <v/>
      </c>
      <c r="T19" s="28"/>
      <c r="U19" s="135"/>
      <c r="V19" s="217"/>
      <c r="W19" s="225"/>
      <c r="X19" s="177"/>
      <c r="Y19" s="178"/>
      <c r="Z19" s="230" t="str">
        <f t="shared" si="13"/>
        <v/>
      </c>
      <c r="AA19" s="122"/>
      <c r="AB19" s="123"/>
      <c r="AC19" s="128"/>
      <c r="AD19" s="5">
        <f>IF($L19=※編集不可※選択項目!$B$5,IF(M19="",1,0),0)</f>
        <v>0</v>
      </c>
      <c r="AE19" s="5">
        <f t="shared" si="14"/>
        <v>0</v>
      </c>
      <c r="AF19" s="5">
        <f t="shared" si="15"/>
        <v>0</v>
      </c>
      <c r="AG19" s="5">
        <f t="shared" si="16"/>
        <v>0</v>
      </c>
      <c r="AH19" s="5">
        <f t="shared" si="17"/>
        <v>0</v>
      </c>
      <c r="AI19" s="74">
        <f t="shared" si="18"/>
        <v>0</v>
      </c>
      <c r="AJ19" s="75">
        <f t="shared" si="19"/>
        <v>0</v>
      </c>
      <c r="AK19" s="75">
        <f t="shared" si="20"/>
        <v>0</v>
      </c>
      <c r="AL19" s="75">
        <f t="shared" si="21"/>
        <v>0</v>
      </c>
      <c r="AM19" s="142" t="str">
        <f t="shared" si="22"/>
        <v/>
      </c>
      <c r="AN19" s="142" t="str">
        <f t="shared" si="23"/>
        <v/>
      </c>
      <c r="AO19" s="66" t="str">
        <f t="shared" si="24"/>
        <v/>
      </c>
      <c r="AP19" s="66" t="str">
        <f t="shared" si="25"/>
        <v/>
      </c>
      <c r="AQ19" s="66" t="str">
        <f t="shared" si="26"/>
        <v/>
      </c>
      <c r="AR19" s="66" t="str">
        <f t="shared" si="27"/>
        <v/>
      </c>
      <c r="AS19" s="66">
        <f t="shared" si="28"/>
        <v>0</v>
      </c>
      <c r="AT19" s="66" t="str">
        <f t="shared" si="29"/>
        <v/>
      </c>
    </row>
    <row r="20" spans="1:46" ht="25.4" customHeight="1" x14ac:dyDescent="0.2">
      <c r="A20" s="204">
        <f t="shared" si="8"/>
        <v>9</v>
      </c>
      <c r="B20" s="68" t="str">
        <f t="shared" si="9"/>
        <v/>
      </c>
      <c r="C20" s="32"/>
      <c r="D20" s="70" t="str">
        <f t="shared" si="10"/>
        <v/>
      </c>
      <c r="E20" s="70" t="str">
        <f t="shared" si="11"/>
        <v/>
      </c>
      <c r="F20" s="223"/>
      <c r="G20" s="185"/>
      <c r="H20" s="186"/>
      <c r="I20" s="186"/>
      <c r="J20" s="186"/>
      <c r="K20" s="62" t="str">
        <f t="shared" si="2"/>
        <v/>
      </c>
      <c r="L20" s="140" t="str">
        <f>IF(C20="","",VLOOKUP(C20,※編集不可※選択項目!$A$3:$B$5,2,0))</f>
        <v/>
      </c>
      <c r="M20" s="28"/>
      <c r="N20" s="29" t="str">
        <f>IF(P20="","",VLOOKUP(P20,※編集不可※選択項目!D:E,2,0))</f>
        <v/>
      </c>
      <c r="O20" s="30" t="str">
        <f>IF(N20="","",VLOOKUP(N20,※編集不可※選択項目!E:F,2,0))</f>
        <v/>
      </c>
      <c r="P20" s="27"/>
      <c r="Q20" s="27"/>
      <c r="R20" s="27"/>
      <c r="S20" s="31" t="str">
        <f t="shared" si="12"/>
        <v/>
      </c>
      <c r="T20" s="28"/>
      <c r="U20" s="135"/>
      <c r="V20" s="217"/>
      <c r="W20" s="225"/>
      <c r="X20" s="177"/>
      <c r="Y20" s="178"/>
      <c r="Z20" s="230" t="str">
        <f t="shared" si="13"/>
        <v/>
      </c>
      <c r="AA20" s="122"/>
      <c r="AB20" s="123"/>
      <c r="AC20" s="128"/>
      <c r="AD20" s="5">
        <f>IF($L20=※編集不可※選択項目!$B$5,IF(M20="",1,0),0)</f>
        <v>0</v>
      </c>
      <c r="AE20" s="5">
        <f t="shared" si="14"/>
        <v>0</v>
      </c>
      <c r="AF20" s="5">
        <f t="shared" si="15"/>
        <v>0</v>
      </c>
      <c r="AG20" s="5">
        <f t="shared" si="16"/>
        <v>0</v>
      </c>
      <c r="AH20" s="5">
        <f t="shared" si="17"/>
        <v>0</v>
      </c>
      <c r="AI20" s="74">
        <f t="shared" si="18"/>
        <v>0</v>
      </c>
      <c r="AJ20" s="75">
        <f t="shared" si="19"/>
        <v>0</v>
      </c>
      <c r="AK20" s="75">
        <f t="shared" si="20"/>
        <v>0</v>
      </c>
      <c r="AL20" s="75">
        <f t="shared" si="21"/>
        <v>0</v>
      </c>
      <c r="AM20" s="142" t="str">
        <f t="shared" si="22"/>
        <v/>
      </c>
      <c r="AN20" s="142" t="str">
        <f t="shared" si="23"/>
        <v/>
      </c>
      <c r="AO20" s="66" t="str">
        <f t="shared" si="24"/>
        <v/>
      </c>
      <c r="AP20" s="66" t="str">
        <f t="shared" si="25"/>
        <v/>
      </c>
      <c r="AQ20" s="66" t="str">
        <f t="shared" si="26"/>
        <v/>
      </c>
      <c r="AR20" s="66" t="str">
        <f t="shared" si="27"/>
        <v/>
      </c>
      <c r="AS20" s="66">
        <f t="shared" si="28"/>
        <v>0</v>
      </c>
      <c r="AT20" s="66" t="str">
        <f t="shared" si="29"/>
        <v/>
      </c>
    </row>
    <row r="21" spans="1:46" ht="25.4" customHeight="1" x14ac:dyDescent="0.2">
      <c r="A21" s="204">
        <f t="shared" si="8"/>
        <v>10</v>
      </c>
      <c r="B21" s="68" t="str">
        <f t="shared" si="9"/>
        <v/>
      </c>
      <c r="C21" s="32"/>
      <c r="D21" s="70" t="str">
        <f t="shared" si="10"/>
        <v/>
      </c>
      <c r="E21" s="70" t="str">
        <f t="shared" si="11"/>
        <v/>
      </c>
      <c r="F21" s="223"/>
      <c r="G21" s="185"/>
      <c r="H21" s="186"/>
      <c r="I21" s="186"/>
      <c r="J21" s="186"/>
      <c r="K21" s="62" t="str">
        <f t="shared" si="2"/>
        <v/>
      </c>
      <c r="L21" s="140" t="str">
        <f>IF(C21="","",VLOOKUP(C21,※編集不可※選択項目!$A$3:$B$5,2,0))</f>
        <v/>
      </c>
      <c r="M21" s="28"/>
      <c r="N21" s="29" t="str">
        <f>IF(P21="","",VLOOKUP(P21,※編集不可※選択項目!D:E,2,0))</f>
        <v/>
      </c>
      <c r="O21" s="30" t="str">
        <f>IF(N21="","",VLOOKUP(N21,※編集不可※選択項目!E:F,2,0))</f>
        <v/>
      </c>
      <c r="P21" s="27"/>
      <c r="Q21" s="27"/>
      <c r="R21" s="27"/>
      <c r="S21" s="31" t="str">
        <f t="shared" si="12"/>
        <v/>
      </c>
      <c r="T21" s="28"/>
      <c r="U21" s="135"/>
      <c r="V21" s="217"/>
      <c r="W21" s="225"/>
      <c r="X21" s="177"/>
      <c r="Y21" s="178"/>
      <c r="Z21" s="230" t="str">
        <f t="shared" si="13"/>
        <v/>
      </c>
      <c r="AA21" s="122"/>
      <c r="AB21" s="123"/>
      <c r="AC21" s="128"/>
      <c r="AD21" s="5">
        <f>IF($L21=※編集不可※選択項目!$B$5,IF(M21="",1,0),0)</f>
        <v>0</v>
      </c>
      <c r="AE21" s="5">
        <f t="shared" si="14"/>
        <v>0</v>
      </c>
      <c r="AF21" s="5">
        <f t="shared" si="15"/>
        <v>0</v>
      </c>
      <c r="AG21" s="5">
        <f t="shared" si="16"/>
        <v>0</v>
      </c>
      <c r="AH21" s="5">
        <f t="shared" si="17"/>
        <v>0</v>
      </c>
      <c r="AI21" s="74">
        <f t="shared" si="18"/>
        <v>0</v>
      </c>
      <c r="AJ21" s="75">
        <f t="shared" si="19"/>
        <v>0</v>
      </c>
      <c r="AK21" s="75">
        <f t="shared" si="20"/>
        <v>0</v>
      </c>
      <c r="AL21" s="75">
        <f t="shared" si="21"/>
        <v>0</v>
      </c>
      <c r="AM21" s="142" t="str">
        <f t="shared" si="22"/>
        <v/>
      </c>
      <c r="AN21" s="142" t="str">
        <f t="shared" si="23"/>
        <v/>
      </c>
      <c r="AO21" s="66" t="str">
        <f t="shared" si="24"/>
        <v/>
      </c>
      <c r="AP21" s="66" t="str">
        <f t="shared" si="25"/>
        <v/>
      </c>
      <c r="AQ21" s="66" t="str">
        <f t="shared" si="26"/>
        <v/>
      </c>
      <c r="AR21" s="66" t="str">
        <f t="shared" si="27"/>
        <v/>
      </c>
      <c r="AS21" s="66">
        <f t="shared" si="28"/>
        <v>0</v>
      </c>
      <c r="AT21" s="66" t="str">
        <f t="shared" si="29"/>
        <v/>
      </c>
    </row>
    <row r="22" spans="1:46" ht="25.4" customHeight="1" x14ac:dyDescent="0.2">
      <c r="A22" s="204">
        <f t="shared" si="8"/>
        <v>11</v>
      </c>
      <c r="B22" s="68" t="str">
        <f t="shared" si="9"/>
        <v/>
      </c>
      <c r="C22" s="32"/>
      <c r="D22" s="70" t="str">
        <f t="shared" si="10"/>
        <v/>
      </c>
      <c r="E22" s="70" t="str">
        <f t="shared" si="11"/>
        <v/>
      </c>
      <c r="F22" s="223"/>
      <c r="G22" s="185"/>
      <c r="H22" s="186"/>
      <c r="I22" s="186"/>
      <c r="J22" s="186"/>
      <c r="K22" s="62" t="str">
        <f t="shared" si="2"/>
        <v/>
      </c>
      <c r="L22" s="140" t="str">
        <f>IF(C22="","",VLOOKUP(C22,※編集不可※選択項目!$A$3:$B$5,2,0))</f>
        <v/>
      </c>
      <c r="M22" s="28"/>
      <c r="N22" s="29" t="str">
        <f>IF(P22="","",VLOOKUP(P22,※編集不可※選択項目!D:E,2,0))</f>
        <v/>
      </c>
      <c r="O22" s="30" t="str">
        <f>IF(N22="","",VLOOKUP(N22,※編集不可※選択項目!E:F,2,0))</f>
        <v/>
      </c>
      <c r="P22" s="27"/>
      <c r="Q22" s="27"/>
      <c r="R22" s="27"/>
      <c r="S22" s="31" t="str">
        <f t="shared" si="12"/>
        <v/>
      </c>
      <c r="T22" s="28"/>
      <c r="U22" s="135"/>
      <c r="V22" s="217"/>
      <c r="W22" s="225"/>
      <c r="X22" s="177"/>
      <c r="Y22" s="178"/>
      <c r="Z22" s="230" t="str">
        <f t="shared" si="13"/>
        <v/>
      </c>
      <c r="AA22" s="122"/>
      <c r="AB22" s="123"/>
      <c r="AC22" s="128"/>
      <c r="AD22" s="5">
        <f>IF($L22=※編集不可※選択項目!$B$5,IF(M22="",1,0),0)</f>
        <v>0</v>
      </c>
      <c r="AE22" s="5">
        <f t="shared" si="14"/>
        <v>0</v>
      </c>
      <c r="AF22" s="5">
        <f t="shared" si="15"/>
        <v>0</v>
      </c>
      <c r="AG22" s="5">
        <f t="shared" si="16"/>
        <v>0</v>
      </c>
      <c r="AH22" s="5">
        <f t="shared" si="17"/>
        <v>0</v>
      </c>
      <c r="AI22" s="74">
        <f t="shared" si="18"/>
        <v>0</v>
      </c>
      <c r="AJ22" s="75">
        <f t="shared" si="19"/>
        <v>0</v>
      </c>
      <c r="AK22" s="75">
        <f t="shared" si="20"/>
        <v>0</v>
      </c>
      <c r="AL22" s="75">
        <f t="shared" si="21"/>
        <v>0</v>
      </c>
      <c r="AM22" s="142" t="str">
        <f t="shared" si="22"/>
        <v/>
      </c>
      <c r="AN22" s="142" t="str">
        <f t="shared" si="23"/>
        <v/>
      </c>
      <c r="AO22" s="66" t="str">
        <f t="shared" si="24"/>
        <v/>
      </c>
      <c r="AP22" s="66" t="str">
        <f t="shared" si="25"/>
        <v/>
      </c>
      <c r="AQ22" s="66" t="str">
        <f t="shared" si="26"/>
        <v/>
      </c>
      <c r="AR22" s="66" t="str">
        <f t="shared" si="27"/>
        <v/>
      </c>
      <c r="AS22" s="66">
        <f t="shared" si="28"/>
        <v>0</v>
      </c>
      <c r="AT22" s="66" t="str">
        <f t="shared" si="29"/>
        <v/>
      </c>
    </row>
    <row r="23" spans="1:46" ht="25.4" customHeight="1" x14ac:dyDescent="0.2">
      <c r="A23" s="204">
        <f t="shared" si="8"/>
        <v>12</v>
      </c>
      <c r="B23" s="68" t="str">
        <f t="shared" si="9"/>
        <v/>
      </c>
      <c r="C23" s="32"/>
      <c r="D23" s="70" t="str">
        <f t="shared" si="10"/>
        <v/>
      </c>
      <c r="E23" s="70" t="str">
        <f t="shared" si="11"/>
        <v/>
      </c>
      <c r="F23" s="223"/>
      <c r="G23" s="185"/>
      <c r="H23" s="186"/>
      <c r="I23" s="186"/>
      <c r="J23" s="186"/>
      <c r="K23" s="62" t="str">
        <f t="shared" si="2"/>
        <v/>
      </c>
      <c r="L23" s="140" t="str">
        <f>IF(C23="","",VLOOKUP(C23,※編集不可※選択項目!$A$3:$B$5,2,0))</f>
        <v/>
      </c>
      <c r="M23" s="28"/>
      <c r="N23" s="29" t="str">
        <f>IF(P23="","",VLOOKUP(P23,※編集不可※選択項目!D:E,2,0))</f>
        <v/>
      </c>
      <c r="O23" s="30" t="str">
        <f>IF(N23="","",VLOOKUP(N23,※編集不可※選択項目!E:F,2,0))</f>
        <v/>
      </c>
      <c r="P23" s="27"/>
      <c r="Q23" s="27"/>
      <c r="R23" s="27"/>
      <c r="S23" s="31" t="str">
        <f t="shared" si="12"/>
        <v/>
      </c>
      <c r="T23" s="28"/>
      <c r="U23" s="135"/>
      <c r="V23" s="217"/>
      <c r="W23" s="225"/>
      <c r="X23" s="177"/>
      <c r="Y23" s="178"/>
      <c r="Z23" s="230" t="str">
        <f t="shared" si="13"/>
        <v/>
      </c>
      <c r="AA23" s="122"/>
      <c r="AB23" s="123"/>
      <c r="AC23" s="128"/>
      <c r="AD23" s="5">
        <f>IF($L23=※編集不可※選択項目!$B$5,IF(M23="",1,0),0)</f>
        <v>0</v>
      </c>
      <c r="AE23" s="5">
        <f t="shared" si="14"/>
        <v>0</v>
      </c>
      <c r="AF23" s="5">
        <f t="shared" si="15"/>
        <v>0</v>
      </c>
      <c r="AG23" s="5">
        <f t="shared" si="16"/>
        <v>0</v>
      </c>
      <c r="AH23" s="5">
        <f t="shared" si="17"/>
        <v>0</v>
      </c>
      <c r="AI23" s="74">
        <f t="shared" si="18"/>
        <v>0</v>
      </c>
      <c r="AJ23" s="75">
        <f t="shared" si="19"/>
        <v>0</v>
      </c>
      <c r="AK23" s="75">
        <f t="shared" si="20"/>
        <v>0</v>
      </c>
      <c r="AL23" s="75">
        <f t="shared" si="21"/>
        <v>0</v>
      </c>
      <c r="AM23" s="142" t="str">
        <f t="shared" si="22"/>
        <v/>
      </c>
      <c r="AN23" s="142" t="str">
        <f t="shared" si="23"/>
        <v/>
      </c>
      <c r="AO23" s="66" t="str">
        <f t="shared" si="24"/>
        <v/>
      </c>
      <c r="AP23" s="66" t="str">
        <f t="shared" si="25"/>
        <v/>
      </c>
      <c r="AQ23" s="66" t="str">
        <f t="shared" si="26"/>
        <v/>
      </c>
      <c r="AR23" s="66" t="str">
        <f t="shared" si="27"/>
        <v/>
      </c>
      <c r="AS23" s="66">
        <f t="shared" si="28"/>
        <v>0</v>
      </c>
      <c r="AT23" s="66" t="str">
        <f t="shared" si="29"/>
        <v/>
      </c>
    </row>
    <row r="24" spans="1:46" ht="25.4" customHeight="1" x14ac:dyDescent="0.2">
      <c r="A24" s="204">
        <f t="shared" si="8"/>
        <v>13</v>
      </c>
      <c r="B24" s="68" t="str">
        <f t="shared" si="9"/>
        <v/>
      </c>
      <c r="C24" s="32"/>
      <c r="D24" s="70" t="str">
        <f t="shared" si="10"/>
        <v/>
      </c>
      <c r="E24" s="70" t="str">
        <f t="shared" si="11"/>
        <v/>
      </c>
      <c r="F24" s="223"/>
      <c r="G24" s="185"/>
      <c r="H24" s="186"/>
      <c r="I24" s="186"/>
      <c r="J24" s="186"/>
      <c r="K24" s="62" t="str">
        <f t="shared" si="2"/>
        <v/>
      </c>
      <c r="L24" s="140" t="str">
        <f>IF(C24="","",VLOOKUP(C24,※編集不可※選択項目!$A$3:$B$5,2,0))</f>
        <v/>
      </c>
      <c r="M24" s="28"/>
      <c r="N24" s="29" t="str">
        <f>IF(P24="","",VLOOKUP(P24,※編集不可※選択項目!D:E,2,0))</f>
        <v/>
      </c>
      <c r="O24" s="30" t="str">
        <f>IF(N24="","",VLOOKUP(N24,※編集不可※選択項目!E:F,2,0))</f>
        <v/>
      </c>
      <c r="P24" s="27"/>
      <c r="Q24" s="27"/>
      <c r="R24" s="27"/>
      <c r="S24" s="31" t="str">
        <f t="shared" si="12"/>
        <v/>
      </c>
      <c r="T24" s="28"/>
      <c r="U24" s="135"/>
      <c r="V24" s="217"/>
      <c r="W24" s="225"/>
      <c r="X24" s="177"/>
      <c r="Y24" s="178"/>
      <c r="Z24" s="230" t="str">
        <f t="shared" si="13"/>
        <v/>
      </c>
      <c r="AA24" s="122"/>
      <c r="AB24" s="123"/>
      <c r="AC24" s="128"/>
      <c r="AD24" s="5">
        <f>IF($L24=※編集不可※選択項目!$B$5,IF(M24="",1,0),0)</f>
        <v>0</v>
      </c>
      <c r="AE24" s="5">
        <f t="shared" si="14"/>
        <v>0</v>
      </c>
      <c r="AF24" s="5">
        <f t="shared" si="15"/>
        <v>0</v>
      </c>
      <c r="AG24" s="5">
        <f t="shared" si="16"/>
        <v>0</v>
      </c>
      <c r="AH24" s="5">
        <f t="shared" si="17"/>
        <v>0</v>
      </c>
      <c r="AI24" s="74">
        <f t="shared" si="18"/>
        <v>0</v>
      </c>
      <c r="AJ24" s="75">
        <f t="shared" si="19"/>
        <v>0</v>
      </c>
      <c r="AK24" s="75">
        <f t="shared" si="20"/>
        <v>0</v>
      </c>
      <c r="AL24" s="75">
        <f t="shared" si="21"/>
        <v>0</v>
      </c>
      <c r="AM24" s="142" t="str">
        <f t="shared" si="22"/>
        <v/>
      </c>
      <c r="AN24" s="142" t="str">
        <f t="shared" si="23"/>
        <v/>
      </c>
      <c r="AO24" s="66" t="str">
        <f t="shared" si="24"/>
        <v/>
      </c>
      <c r="AP24" s="66" t="str">
        <f t="shared" si="25"/>
        <v/>
      </c>
      <c r="AQ24" s="66" t="str">
        <f t="shared" si="26"/>
        <v/>
      </c>
      <c r="AR24" s="66" t="str">
        <f t="shared" si="27"/>
        <v/>
      </c>
      <c r="AS24" s="66">
        <f t="shared" si="28"/>
        <v>0</v>
      </c>
      <c r="AT24" s="66" t="str">
        <f t="shared" si="29"/>
        <v/>
      </c>
    </row>
    <row r="25" spans="1:46" ht="25.4" customHeight="1" x14ac:dyDescent="0.2">
      <c r="A25" s="204">
        <f t="shared" si="8"/>
        <v>14</v>
      </c>
      <c r="B25" s="68" t="str">
        <f t="shared" si="9"/>
        <v/>
      </c>
      <c r="C25" s="32"/>
      <c r="D25" s="70" t="str">
        <f t="shared" si="10"/>
        <v/>
      </c>
      <c r="E25" s="70" t="str">
        <f t="shared" si="11"/>
        <v/>
      </c>
      <c r="F25" s="223"/>
      <c r="G25" s="185"/>
      <c r="H25" s="186"/>
      <c r="I25" s="186"/>
      <c r="J25" s="186"/>
      <c r="K25" s="62" t="str">
        <f t="shared" si="2"/>
        <v/>
      </c>
      <c r="L25" s="140" t="str">
        <f>IF(C25="","",VLOOKUP(C25,※編集不可※選択項目!$A$3:$B$5,2,0))</f>
        <v/>
      </c>
      <c r="M25" s="28"/>
      <c r="N25" s="29" t="str">
        <f>IF(P25="","",VLOOKUP(P25,※編集不可※選択項目!D:E,2,0))</f>
        <v/>
      </c>
      <c r="O25" s="30" t="str">
        <f>IF(N25="","",VLOOKUP(N25,※編集不可※選択項目!E:F,2,0))</f>
        <v/>
      </c>
      <c r="P25" s="27"/>
      <c r="Q25" s="27"/>
      <c r="R25" s="27"/>
      <c r="S25" s="31" t="str">
        <f t="shared" si="12"/>
        <v/>
      </c>
      <c r="T25" s="28"/>
      <c r="U25" s="135"/>
      <c r="V25" s="217"/>
      <c r="W25" s="225"/>
      <c r="X25" s="177"/>
      <c r="Y25" s="178"/>
      <c r="Z25" s="230" t="str">
        <f t="shared" si="13"/>
        <v/>
      </c>
      <c r="AA25" s="122"/>
      <c r="AB25" s="123"/>
      <c r="AC25" s="128"/>
      <c r="AD25" s="5">
        <f>IF($L25=※編集不可※選択項目!$B$5,IF(M25="",1,0),0)</f>
        <v>0</v>
      </c>
      <c r="AE25" s="5">
        <f t="shared" si="14"/>
        <v>0</v>
      </c>
      <c r="AF25" s="5">
        <f t="shared" si="15"/>
        <v>0</v>
      </c>
      <c r="AG25" s="5">
        <f t="shared" si="16"/>
        <v>0</v>
      </c>
      <c r="AH25" s="5">
        <f t="shared" si="17"/>
        <v>0</v>
      </c>
      <c r="AI25" s="74">
        <f t="shared" si="18"/>
        <v>0</v>
      </c>
      <c r="AJ25" s="75">
        <f t="shared" si="19"/>
        <v>0</v>
      </c>
      <c r="AK25" s="75">
        <f t="shared" si="20"/>
        <v>0</v>
      </c>
      <c r="AL25" s="75">
        <f t="shared" si="21"/>
        <v>0</v>
      </c>
      <c r="AM25" s="142" t="str">
        <f t="shared" si="22"/>
        <v/>
      </c>
      <c r="AN25" s="142" t="str">
        <f t="shared" si="23"/>
        <v/>
      </c>
      <c r="AO25" s="66" t="str">
        <f t="shared" si="24"/>
        <v/>
      </c>
      <c r="AP25" s="66" t="str">
        <f t="shared" si="25"/>
        <v/>
      </c>
      <c r="AQ25" s="66" t="str">
        <f t="shared" si="26"/>
        <v/>
      </c>
      <c r="AR25" s="66" t="str">
        <f t="shared" si="27"/>
        <v/>
      </c>
      <c r="AS25" s="66">
        <f t="shared" si="28"/>
        <v>0</v>
      </c>
      <c r="AT25" s="66" t="str">
        <f t="shared" si="29"/>
        <v/>
      </c>
    </row>
    <row r="26" spans="1:46" ht="25.4" customHeight="1" x14ac:dyDescent="0.2">
      <c r="A26" s="204">
        <f t="shared" si="8"/>
        <v>15</v>
      </c>
      <c r="B26" s="68" t="str">
        <f t="shared" si="9"/>
        <v/>
      </c>
      <c r="C26" s="32"/>
      <c r="D26" s="70" t="str">
        <f t="shared" si="10"/>
        <v/>
      </c>
      <c r="E26" s="70" t="str">
        <f t="shared" si="11"/>
        <v/>
      </c>
      <c r="F26" s="223"/>
      <c r="G26" s="185"/>
      <c r="H26" s="186"/>
      <c r="I26" s="186"/>
      <c r="J26" s="186"/>
      <c r="K26" s="62" t="str">
        <f t="shared" si="2"/>
        <v/>
      </c>
      <c r="L26" s="140" t="str">
        <f>IF(C26="","",VLOOKUP(C26,※編集不可※選択項目!$A$3:$B$5,2,0))</f>
        <v/>
      </c>
      <c r="M26" s="28"/>
      <c r="N26" s="29" t="str">
        <f>IF(P26="","",VLOOKUP(P26,※編集不可※選択項目!D:E,2,0))</f>
        <v/>
      </c>
      <c r="O26" s="30" t="str">
        <f>IF(N26="","",VLOOKUP(N26,※編集不可※選択項目!E:F,2,0))</f>
        <v/>
      </c>
      <c r="P26" s="27"/>
      <c r="Q26" s="27"/>
      <c r="R26" s="27"/>
      <c r="S26" s="31" t="str">
        <f t="shared" si="12"/>
        <v/>
      </c>
      <c r="T26" s="28"/>
      <c r="U26" s="135"/>
      <c r="V26" s="217"/>
      <c r="W26" s="225"/>
      <c r="X26" s="177"/>
      <c r="Y26" s="178"/>
      <c r="Z26" s="230" t="str">
        <f t="shared" si="13"/>
        <v/>
      </c>
      <c r="AA26" s="122"/>
      <c r="AB26" s="123"/>
      <c r="AC26" s="128"/>
      <c r="AD26" s="5">
        <f>IF($L26=※編集不可※選択項目!$B$5,IF(M26="",1,0),0)</f>
        <v>0</v>
      </c>
      <c r="AE26" s="5">
        <f t="shared" si="14"/>
        <v>0</v>
      </c>
      <c r="AF26" s="5">
        <f t="shared" si="15"/>
        <v>0</v>
      </c>
      <c r="AG26" s="5">
        <f t="shared" si="16"/>
        <v>0</v>
      </c>
      <c r="AH26" s="5">
        <f t="shared" si="17"/>
        <v>0</v>
      </c>
      <c r="AI26" s="74">
        <f t="shared" si="18"/>
        <v>0</v>
      </c>
      <c r="AJ26" s="75">
        <f t="shared" si="19"/>
        <v>0</v>
      </c>
      <c r="AK26" s="75">
        <f t="shared" si="20"/>
        <v>0</v>
      </c>
      <c r="AL26" s="75">
        <f t="shared" si="21"/>
        <v>0</v>
      </c>
      <c r="AM26" s="142" t="str">
        <f t="shared" si="22"/>
        <v/>
      </c>
      <c r="AN26" s="142" t="str">
        <f t="shared" si="23"/>
        <v/>
      </c>
      <c r="AO26" s="66" t="str">
        <f t="shared" si="24"/>
        <v/>
      </c>
      <c r="AP26" s="66" t="str">
        <f t="shared" si="25"/>
        <v/>
      </c>
      <c r="AQ26" s="66" t="str">
        <f t="shared" si="26"/>
        <v/>
      </c>
      <c r="AR26" s="66" t="str">
        <f t="shared" si="27"/>
        <v/>
      </c>
      <c r="AS26" s="66">
        <f t="shared" si="28"/>
        <v>0</v>
      </c>
      <c r="AT26" s="66" t="str">
        <f t="shared" si="29"/>
        <v/>
      </c>
    </row>
    <row r="27" spans="1:46" ht="25.4" customHeight="1" x14ac:dyDescent="0.2">
      <c r="A27" s="204">
        <f t="shared" si="8"/>
        <v>16</v>
      </c>
      <c r="B27" s="68" t="str">
        <f t="shared" si="9"/>
        <v/>
      </c>
      <c r="C27" s="32"/>
      <c r="D27" s="70" t="str">
        <f t="shared" si="10"/>
        <v/>
      </c>
      <c r="E27" s="70" t="str">
        <f t="shared" si="11"/>
        <v/>
      </c>
      <c r="F27" s="223"/>
      <c r="G27" s="185"/>
      <c r="H27" s="186"/>
      <c r="I27" s="186"/>
      <c r="J27" s="186"/>
      <c r="K27" s="62" t="str">
        <f t="shared" si="2"/>
        <v/>
      </c>
      <c r="L27" s="140" t="str">
        <f>IF(C27="","",VLOOKUP(C27,※編集不可※選択項目!$A$3:$B$5,2,0))</f>
        <v/>
      </c>
      <c r="M27" s="28"/>
      <c r="N27" s="29" t="str">
        <f>IF(P27="","",VLOOKUP(P27,※編集不可※選択項目!D:E,2,0))</f>
        <v/>
      </c>
      <c r="O27" s="30" t="str">
        <f>IF(N27="","",VLOOKUP(N27,※編集不可※選択項目!E:F,2,0))</f>
        <v/>
      </c>
      <c r="P27" s="27"/>
      <c r="Q27" s="27"/>
      <c r="R27" s="27"/>
      <c r="S27" s="31" t="str">
        <f t="shared" si="12"/>
        <v/>
      </c>
      <c r="T27" s="28"/>
      <c r="U27" s="135"/>
      <c r="V27" s="217"/>
      <c r="W27" s="225"/>
      <c r="X27" s="177"/>
      <c r="Y27" s="178"/>
      <c r="Z27" s="230" t="str">
        <f t="shared" si="13"/>
        <v/>
      </c>
      <c r="AA27" s="122"/>
      <c r="AB27" s="123"/>
      <c r="AC27" s="128"/>
      <c r="AD27" s="5">
        <f>IF($L27=※編集不可※選択項目!$B$5,IF(M27="",1,0),0)</f>
        <v>0</v>
      </c>
      <c r="AE27" s="5">
        <f t="shared" si="14"/>
        <v>0</v>
      </c>
      <c r="AF27" s="5">
        <f t="shared" si="15"/>
        <v>0</v>
      </c>
      <c r="AG27" s="5">
        <f t="shared" si="16"/>
        <v>0</v>
      </c>
      <c r="AH27" s="5">
        <f t="shared" si="17"/>
        <v>0</v>
      </c>
      <c r="AI27" s="74">
        <f t="shared" si="18"/>
        <v>0</v>
      </c>
      <c r="AJ27" s="75">
        <f t="shared" si="19"/>
        <v>0</v>
      </c>
      <c r="AK27" s="75">
        <f t="shared" si="20"/>
        <v>0</v>
      </c>
      <c r="AL27" s="75">
        <f t="shared" si="21"/>
        <v>0</v>
      </c>
      <c r="AM27" s="142" t="str">
        <f t="shared" si="22"/>
        <v/>
      </c>
      <c r="AN27" s="142" t="str">
        <f t="shared" si="23"/>
        <v/>
      </c>
      <c r="AO27" s="66" t="str">
        <f t="shared" si="24"/>
        <v/>
      </c>
      <c r="AP27" s="66" t="str">
        <f t="shared" si="25"/>
        <v/>
      </c>
      <c r="AQ27" s="66" t="str">
        <f t="shared" si="26"/>
        <v/>
      </c>
      <c r="AR27" s="66" t="str">
        <f t="shared" si="27"/>
        <v/>
      </c>
      <c r="AS27" s="66">
        <f t="shared" si="28"/>
        <v>0</v>
      </c>
      <c r="AT27" s="66" t="str">
        <f t="shared" si="29"/>
        <v/>
      </c>
    </row>
    <row r="28" spans="1:46" ht="25.4" customHeight="1" x14ac:dyDescent="0.2">
      <c r="A28" s="204">
        <f t="shared" si="8"/>
        <v>17</v>
      </c>
      <c r="B28" s="68" t="str">
        <f t="shared" si="9"/>
        <v/>
      </c>
      <c r="C28" s="32"/>
      <c r="D28" s="70" t="str">
        <f t="shared" si="10"/>
        <v/>
      </c>
      <c r="E28" s="70" t="str">
        <f t="shared" si="11"/>
        <v/>
      </c>
      <c r="F28" s="223"/>
      <c r="G28" s="185"/>
      <c r="H28" s="186"/>
      <c r="I28" s="186"/>
      <c r="J28" s="186"/>
      <c r="K28" s="62" t="str">
        <f t="shared" si="2"/>
        <v/>
      </c>
      <c r="L28" s="140" t="str">
        <f>IF(C28="","",VLOOKUP(C28,※編集不可※選択項目!$A$3:$B$5,2,0))</f>
        <v/>
      </c>
      <c r="M28" s="28"/>
      <c r="N28" s="29" t="str">
        <f>IF(P28="","",VLOOKUP(P28,※編集不可※選択項目!D:E,2,0))</f>
        <v/>
      </c>
      <c r="O28" s="30" t="str">
        <f>IF(N28="","",VLOOKUP(N28,※編集不可※選択項目!E:F,2,0))</f>
        <v/>
      </c>
      <c r="P28" s="27"/>
      <c r="Q28" s="27"/>
      <c r="R28" s="27"/>
      <c r="S28" s="31" t="str">
        <f t="shared" si="12"/>
        <v/>
      </c>
      <c r="T28" s="28"/>
      <c r="U28" s="135"/>
      <c r="V28" s="217"/>
      <c r="W28" s="225"/>
      <c r="X28" s="177"/>
      <c r="Y28" s="178"/>
      <c r="Z28" s="230" t="str">
        <f t="shared" si="13"/>
        <v/>
      </c>
      <c r="AA28" s="122"/>
      <c r="AB28" s="123"/>
      <c r="AC28" s="128"/>
      <c r="AD28" s="5">
        <f>IF($L28=※編集不可※選択項目!$B$5,IF(M28="",1,0),0)</f>
        <v>0</v>
      </c>
      <c r="AE28" s="5">
        <f t="shared" si="14"/>
        <v>0</v>
      </c>
      <c r="AF28" s="5">
        <f t="shared" si="15"/>
        <v>0</v>
      </c>
      <c r="AG28" s="5">
        <f t="shared" si="16"/>
        <v>0</v>
      </c>
      <c r="AH28" s="5">
        <f t="shared" si="17"/>
        <v>0</v>
      </c>
      <c r="AI28" s="74">
        <f t="shared" si="18"/>
        <v>0</v>
      </c>
      <c r="AJ28" s="75">
        <f t="shared" si="19"/>
        <v>0</v>
      </c>
      <c r="AK28" s="75">
        <f t="shared" si="20"/>
        <v>0</v>
      </c>
      <c r="AL28" s="75">
        <f t="shared" si="21"/>
        <v>0</v>
      </c>
      <c r="AM28" s="142" t="str">
        <f t="shared" si="22"/>
        <v/>
      </c>
      <c r="AN28" s="142" t="str">
        <f t="shared" si="23"/>
        <v/>
      </c>
      <c r="AO28" s="66" t="str">
        <f t="shared" si="24"/>
        <v/>
      </c>
      <c r="AP28" s="66" t="str">
        <f t="shared" si="25"/>
        <v/>
      </c>
      <c r="AQ28" s="66" t="str">
        <f t="shared" si="26"/>
        <v/>
      </c>
      <c r="AR28" s="66" t="str">
        <f t="shared" si="27"/>
        <v/>
      </c>
      <c r="AS28" s="66">
        <f t="shared" si="28"/>
        <v>0</v>
      </c>
      <c r="AT28" s="66" t="str">
        <f t="shared" si="29"/>
        <v/>
      </c>
    </row>
    <row r="29" spans="1:46" ht="25.4" customHeight="1" x14ac:dyDescent="0.2">
      <c r="A29" s="204">
        <f t="shared" si="8"/>
        <v>18</v>
      </c>
      <c r="B29" s="68" t="str">
        <f t="shared" si="9"/>
        <v/>
      </c>
      <c r="C29" s="32"/>
      <c r="D29" s="70" t="str">
        <f t="shared" si="10"/>
        <v/>
      </c>
      <c r="E29" s="70" t="str">
        <f t="shared" si="11"/>
        <v/>
      </c>
      <c r="F29" s="223"/>
      <c r="G29" s="185"/>
      <c r="H29" s="186"/>
      <c r="I29" s="186"/>
      <c r="J29" s="186"/>
      <c r="K29" s="62" t="str">
        <f t="shared" si="2"/>
        <v/>
      </c>
      <c r="L29" s="140" t="str">
        <f>IF(C29="","",VLOOKUP(C29,※編集不可※選択項目!$A$3:$B$5,2,0))</f>
        <v/>
      </c>
      <c r="M29" s="28"/>
      <c r="N29" s="29" t="str">
        <f>IF(P29="","",VLOOKUP(P29,※編集不可※選択項目!D:E,2,0))</f>
        <v/>
      </c>
      <c r="O29" s="30" t="str">
        <f>IF(N29="","",VLOOKUP(N29,※編集不可※選択項目!E:F,2,0))</f>
        <v/>
      </c>
      <c r="P29" s="27"/>
      <c r="Q29" s="27"/>
      <c r="R29" s="27"/>
      <c r="S29" s="31" t="str">
        <f t="shared" si="12"/>
        <v/>
      </c>
      <c r="T29" s="28"/>
      <c r="U29" s="135"/>
      <c r="V29" s="217"/>
      <c r="W29" s="225"/>
      <c r="X29" s="177"/>
      <c r="Y29" s="178"/>
      <c r="Z29" s="230" t="str">
        <f t="shared" si="13"/>
        <v/>
      </c>
      <c r="AA29" s="122"/>
      <c r="AB29" s="123"/>
      <c r="AC29" s="128"/>
      <c r="AD29" s="5">
        <f>IF($L29=※編集不可※選択項目!$B$5,IF(M29="",1,0),0)</f>
        <v>0</v>
      </c>
      <c r="AE29" s="5">
        <f t="shared" si="14"/>
        <v>0</v>
      </c>
      <c r="AF29" s="5">
        <f t="shared" si="15"/>
        <v>0</v>
      </c>
      <c r="AG29" s="5">
        <f t="shared" si="16"/>
        <v>0</v>
      </c>
      <c r="AH29" s="5">
        <f t="shared" si="17"/>
        <v>0</v>
      </c>
      <c r="AI29" s="74">
        <f t="shared" si="18"/>
        <v>0</v>
      </c>
      <c r="AJ29" s="75">
        <f t="shared" si="19"/>
        <v>0</v>
      </c>
      <c r="AK29" s="75">
        <f t="shared" si="20"/>
        <v>0</v>
      </c>
      <c r="AL29" s="75">
        <f t="shared" si="21"/>
        <v>0</v>
      </c>
      <c r="AM29" s="142" t="str">
        <f t="shared" si="22"/>
        <v/>
      </c>
      <c r="AN29" s="142" t="str">
        <f t="shared" si="23"/>
        <v/>
      </c>
      <c r="AO29" s="66" t="str">
        <f t="shared" si="24"/>
        <v/>
      </c>
      <c r="AP29" s="66" t="str">
        <f t="shared" si="25"/>
        <v/>
      </c>
      <c r="AQ29" s="66" t="str">
        <f t="shared" si="26"/>
        <v/>
      </c>
      <c r="AR29" s="66" t="str">
        <f t="shared" si="27"/>
        <v/>
      </c>
      <c r="AS29" s="66">
        <f t="shared" si="28"/>
        <v>0</v>
      </c>
      <c r="AT29" s="66" t="str">
        <f t="shared" si="29"/>
        <v/>
      </c>
    </row>
    <row r="30" spans="1:46" ht="25.4" customHeight="1" x14ac:dyDescent="0.2">
      <c r="A30" s="204">
        <f t="shared" si="8"/>
        <v>19</v>
      </c>
      <c r="B30" s="68" t="str">
        <f t="shared" si="9"/>
        <v/>
      </c>
      <c r="C30" s="32"/>
      <c r="D30" s="70" t="str">
        <f t="shared" si="10"/>
        <v/>
      </c>
      <c r="E30" s="70" t="str">
        <f t="shared" si="11"/>
        <v/>
      </c>
      <c r="F30" s="223"/>
      <c r="G30" s="185"/>
      <c r="H30" s="186"/>
      <c r="I30" s="186"/>
      <c r="J30" s="186"/>
      <c r="K30" s="62" t="str">
        <f t="shared" si="2"/>
        <v/>
      </c>
      <c r="L30" s="140" t="str">
        <f>IF(C30="","",VLOOKUP(C30,※編集不可※選択項目!$A$3:$B$5,2,0))</f>
        <v/>
      </c>
      <c r="M30" s="28"/>
      <c r="N30" s="29" t="str">
        <f>IF(P30="","",VLOOKUP(P30,※編集不可※選択項目!D:E,2,0))</f>
        <v/>
      </c>
      <c r="O30" s="30" t="str">
        <f>IF(N30="","",VLOOKUP(N30,※編集不可※選択項目!E:F,2,0))</f>
        <v/>
      </c>
      <c r="P30" s="27"/>
      <c r="Q30" s="27"/>
      <c r="R30" s="27"/>
      <c r="S30" s="31" t="str">
        <f t="shared" si="12"/>
        <v/>
      </c>
      <c r="T30" s="28"/>
      <c r="U30" s="135"/>
      <c r="V30" s="217"/>
      <c r="W30" s="225"/>
      <c r="X30" s="177"/>
      <c r="Y30" s="178"/>
      <c r="Z30" s="230" t="str">
        <f t="shared" si="13"/>
        <v/>
      </c>
      <c r="AA30" s="122"/>
      <c r="AB30" s="123"/>
      <c r="AC30" s="128"/>
      <c r="AD30" s="5">
        <f>IF($L30=※編集不可※選択項目!$B$5,IF(M30="",1,0),0)</f>
        <v>0</v>
      </c>
      <c r="AE30" s="5">
        <f t="shared" si="14"/>
        <v>0</v>
      </c>
      <c r="AF30" s="5">
        <f t="shared" si="15"/>
        <v>0</v>
      </c>
      <c r="AG30" s="5">
        <f t="shared" si="16"/>
        <v>0</v>
      </c>
      <c r="AH30" s="5">
        <f t="shared" si="17"/>
        <v>0</v>
      </c>
      <c r="AI30" s="74">
        <f t="shared" si="18"/>
        <v>0</v>
      </c>
      <c r="AJ30" s="75">
        <f t="shared" si="19"/>
        <v>0</v>
      </c>
      <c r="AK30" s="75">
        <f t="shared" si="20"/>
        <v>0</v>
      </c>
      <c r="AL30" s="75">
        <f t="shared" si="21"/>
        <v>0</v>
      </c>
      <c r="AM30" s="142" t="str">
        <f t="shared" si="22"/>
        <v/>
      </c>
      <c r="AN30" s="142" t="str">
        <f t="shared" si="23"/>
        <v/>
      </c>
      <c r="AO30" s="66" t="str">
        <f t="shared" si="24"/>
        <v/>
      </c>
      <c r="AP30" s="66" t="str">
        <f t="shared" si="25"/>
        <v/>
      </c>
      <c r="AQ30" s="66" t="str">
        <f t="shared" si="26"/>
        <v/>
      </c>
      <c r="AR30" s="66" t="str">
        <f t="shared" si="27"/>
        <v/>
      </c>
      <c r="AS30" s="66">
        <f t="shared" si="28"/>
        <v>0</v>
      </c>
      <c r="AT30" s="66" t="str">
        <f t="shared" si="29"/>
        <v/>
      </c>
    </row>
    <row r="31" spans="1:46" ht="25.4" customHeight="1" x14ac:dyDescent="0.2">
      <c r="A31" s="204">
        <f t="shared" si="8"/>
        <v>20</v>
      </c>
      <c r="B31" s="68" t="str">
        <f t="shared" si="9"/>
        <v/>
      </c>
      <c r="C31" s="32"/>
      <c r="D31" s="70" t="str">
        <f t="shared" si="10"/>
        <v/>
      </c>
      <c r="E31" s="70" t="str">
        <f t="shared" si="11"/>
        <v/>
      </c>
      <c r="F31" s="223"/>
      <c r="G31" s="185"/>
      <c r="H31" s="186"/>
      <c r="I31" s="186"/>
      <c r="J31" s="186"/>
      <c r="K31" s="62" t="str">
        <f t="shared" si="2"/>
        <v/>
      </c>
      <c r="L31" s="140" t="str">
        <f>IF(C31="","",VLOOKUP(C31,※編集不可※選択項目!$A$3:$B$5,2,0))</f>
        <v/>
      </c>
      <c r="M31" s="28"/>
      <c r="N31" s="29" t="str">
        <f>IF(P31="","",VLOOKUP(P31,※編集不可※選択項目!D:E,2,0))</f>
        <v/>
      </c>
      <c r="O31" s="30" t="str">
        <f>IF(N31="","",VLOOKUP(N31,※編集不可※選択項目!E:F,2,0))</f>
        <v/>
      </c>
      <c r="P31" s="27"/>
      <c r="Q31" s="27"/>
      <c r="R31" s="27"/>
      <c r="S31" s="31" t="str">
        <f t="shared" si="12"/>
        <v/>
      </c>
      <c r="T31" s="28"/>
      <c r="U31" s="135"/>
      <c r="V31" s="217"/>
      <c r="W31" s="225"/>
      <c r="X31" s="177"/>
      <c r="Y31" s="178"/>
      <c r="Z31" s="230" t="str">
        <f t="shared" si="13"/>
        <v/>
      </c>
      <c r="AA31" s="122"/>
      <c r="AB31" s="123"/>
      <c r="AC31" s="128"/>
      <c r="AD31" s="5">
        <f>IF($L31=※編集不可※選択項目!$B$5,IF(M31="",1,0),0)</f>
        <v>0</v>
      </c>
      <c r="AE31" s="5">
        <f t="shared" si="14"/>
        <v>0</v>
      </c>
      <c r="AF31" s="5">
        <f t="shared" si="15"/>
        <v>0</v>
      </c>
      <c r="AG31" s="5">
        <f t="shared" si="16"/>
        <v>0</v>
      </c>
      <c r="AH31" s="5">
        <f t="shared" si="17"/>
        <v>0</v>
      </c>
      <c r="AI31" s="74">
        <f t="shared" si="18"/>
        <v>0</v>
      </c>
      <c r="AJ31" s="75">
        <f t="shared" si="19"/>
        <v>0</v>
      </c>
      <c r="AK31" s="75">
        <f t="shared" si="20"/>
        <v>0</v>
      </c>
      <c r="AL31" s="75">
        <f t="shared" si="21"/>
        <v>0</v>
      </c>
      <c r="AM31" s="142" t="str">
        <f t="shared" si="22"/>
        <v/>
      </c>
      <c r="AN31" s="142" t="str">
        <f t="shared" si="23"/>
        <v/>
      </c>
      <c r="AO31" s="66" t="str">
        <f t="shared" si="24"/>
        <v/>
      </c>
      <c r="AP31" s="66" t="str">
        <f t="shared" si="25"/>
        <v/>
      </c>
      <c r="AQ31" s="66" t="str">
        <f t="shared" si="26"/>
        <v/>
      </c>
      <c r="AR31" s="66" t="str">
        <f t="shared" si="27"/>
        <v/>
      </c>
      <c r="AS31" s="66">
        <f t="shared" si="28"/>
        <v>0</v>
      </c>
      <c r="AT31" s="66" t="str">
        <f t="shared" si="29"/>
        <v/>
      </c>
    </row>
    <row r="32" spans="1:46" ht="25.4" customHeight="1" x14ac:dyDescent="0.2">
      <c r="A32" s="204">
        <f t="shared" si="8"/>
        <v>21</v>
      </c>
      <c r="B32" s="68" t="str">
        <f t="shared" si="9"/>
        <v/>
      </c>
      <c r="C32" s="32"/>
      <c r="D32" s="70" t="str">
        <f t="shared" si="10"/>
        <v/>
      </c>
      <c r="E32" s="70" t="str">
        <f t="shared" si="11"/>
        <v/>
      </c>
      <c r="F32" s="223"/>
      <c r="G32" s="185"/>
      <c r="H32" s="186"/>
      <c r="I32" s="186"/>
      <c r="J32" s="186"/>
      <c r="K32" s="62" t="str">
        <f t="shared" si="2"/>
        <v/>
      </c>
      <c r="L32" s="140" t="str">
        <f>IF(C32="","",VLOOKUP(C32,※編集不可※選択項目!$A$3:$B$5,2,0))</f>
        <v/>
      </c>
      <c r="M32" s="28"/>
      <c r="N32" s="29" t="str">
        <f>IF(P32="","",VLOOKUP(P32,※編集不可※選択項目!D:E,2,0))</f>
        <v/>
      </c>
      <c r="O32" s="30" t="str">
        <f>IF(N32="","",VLOOKUP(N32,※編集不可※選択項目!E:F,2,0))</f>
        <v/>
      </c>
      <c r="P32" s="27"/>
      <c r="Q32" s="27"/>
      <c r="R32" s="27"/>
      <c r="S32" s="31" t="str">
        <f t="shared" si="12"/>
        <v/>
      </c>
      <c r="T32" s="28"/>
      <c r="U32" s="135"/>
      <c r="V32" s="217"/>
      <c r="W32" s="225"/>
      <c r="X32" s="177"/>
      <c r="Y32" s="178"/>
      <c r="Z32" s="230" t="str">
        <f t="shared" si="13"/>
        <v/>
      </c>
      <c r="AA32" s="122"/>
      <c r="AB32" s="123"/>
      <c r="AC32" s="128"/>
      <c r="AD32" s="5">
        <f>IF($L32=※編集不可※選択項目!$B$5,IF(M32="",1,0),0)</f>
        <v>0</v>
      </c>
      <c r="AE32" s="5">
        <f t="shared" si="14"/>
        <v>0</v>
      </c>
      <c r="AF32" s="5">
        <f t="shared" si="15"/>
        <v>0</v>
      </c>
      <c r="AG32" s="5">
        <f t="shared" si="16"/>
        <v>0</v>
      </c>
      <c r="AH32" s="5">
        <f t="shared" si="17"/>
        <v>0</v>
      </c>
      <c r="AI32" s="74">
        <f t="shared" si="18"/>
        <v>0</v>
      </c>
      <c r="AJ32" s="75">
        <f t="shared" si="19"/>
        <v>0</v>
      </c>
      <c r="AK32" s="75">
        <f t="shared" si="20"/>
        <v>0</v>
      </c>
      <c r="AL32" s="75">
        <f t="shared" si="21"/>
        <v>0</v>
      </c>
      <c r="AM32" s="142" t="str">
        <f t="shared" si="22"/>
        <v/>
      </c>
      <c r="AN32" s="142" t="str">
        <f t="shared" si="23"/>
        <v/>
      </c>
      <c r="AO32" s="66" t="str">
        <f t="shared" si="24"/>
        <v/>
      </c>
      <c r="AP32" s="66" t="str">
        <f t="shared" si="25"/>
        <v/>
      </c>
      <c r="AQ32" s="66" t="str">
        <f t="shared" si="26"/>
        <v/>
      </c>
      <c r="AR32" s="66" t="str">
        <f t="shared" si="27"/>
        <v/>
      </c>
      <c r="AS32" s="66">
        <f t="shared" si="28"/>
        <v>0</v>
      </c>
      <c r="AT32" s="66" t="str">
        <f t="shared" si="29"/>
        <v/>
      </c>
    </row>
    <row r="33" spans="1:46" ht="25.4" customHeight="1" x14ac:dyDescent="0.2">
      <c r="A33" s="204">
        <f t="shared" si="8"/>
        <v>22</v>
      </c>
      <c r="B33" s="68" t="str">
        <f t="shared" si="9"/>
        <v/>
      </c>
      <c r="C33" s="32"/>
      <c r="D33" s="70" t="str">
        <f t="shared" si="10"/>
        <v/>
      </c>
      <c r="E33" s="70" t="str">
        <f t="shared" si="11"/>
        <v/>
      </c>
      <c r="F33" s="223"/>
      <c r="G33" s="185"/>
      <c r="H33" s="186"/>
      <c r="I33" s="186"/>
      <c r="J33" s="186"/>
      <c r="K33" s="62" t="str">
        <f t="shared" si="2"/>
        <v/>
      </c>
      <c r="L33" s="140" t="str">
        <f>IF(C33="","",VLOOKUP(C33,※編集不可※選択項目!$A$3:$B$5,2,0))</f>
        <v/>
      </c>
      <c r="M33" s="28"/>
      <c r="N33" s="29" t="str">
        <f>IF(P33="","",VLOOKUP(P33,※編集不可※選択項目!D:E,2,0))</f>
        <v/>
      </c>
      <c r="O33" s="30" t="str">
        <f>IF(N33="","",VLOOKUP(N33,※編集不可※選択項目!E:F,2,0))</f>
        <v/>
      </c>
      <c r="P33" s="27"/>
      <c r="Q33" s="27"/>
      <c r="R33" s="27"/>
      <c r="S33" s="31" t="str">
        <f t="shared" si="12"/>
        <v/>
      </c>
      <c r="T33" s="28"/>
      <c r="U33" s="135"/>
      <c r="V33" s="217"/>
      <c r="W33" s="225"/>
      <c r="X33" s="177"/>
      <c r="Y33" s="178"/>
      <c r="Z33" s="230" t="str">
        <f t="shared" si="13"/>
        <v/>
      </c>
      <c r="AA33" s="122"/>
      <c r="AB33" s="123"/>
      <c r="AC33" s="128"/>
      <c r="AD33" s="5">
        <f>IF($L33=※編集不可※選択項目!$B$5,IF(M33="",1,0),0)</f>
        <v>0</v>
      </c>
      <c r="AE33" s="5">
        <f t="shared" si="14"/>
        <v>0</v>
      </c>
      <c r="AF33" s="5">
        <f t="shared" si="15"/>
        <v>0</v>
      </c>
      <c r="AG33" s="5">
        <f t="shared" si="16"/>
        <v>0</v>
      </c>
      <c r="AH33" s="5">
        <f t="shared" si="17"/>
        <v>0</v>
      </c>
      <c r="AI33" s="74">
        <f t="shared" si="18"/>
        <v>0</v>
      </c>
      <c r="AJ33" s="75">
        <f t="shared" si="19"/>
        <v>0</v>
      </c>
      <c r="AK33" s="75">
        <f t="shared" si="20"/>
        <v>0</v>
      </c>
      <c r="AL33" s="75">
        <f t="shared" si="21"/>
        <v>0</v>
      </c>
      <c r="AM33" s="142" t="str">
        <f t="shared" si="22"/>
        <v/>
      </c>
      <c r="AN33" s="142" t="str">
        <f t="shared" si="23"/>
        <v/>
      </c>
      <c r="AO33" s="66" t="str">
        <f t="shared" si="24"/>
        <v/>
      </c>
      <c r="AP33" s="66" t="str">
        <f t="shared" si="25"/>
        <v/>
      </c>
      <c r="AQ33" s="66" t="str">
        <f t="shared" si="26"/>
        <v/>
      </c>
      <c r="AR33" s="66" t="str">
        <f t="shared" si="27"/>
        <v/>
      </c>
      <c r="AS33" s="66">
        <f t="shared" si="28"/>
        <v>0</v>
      </c>
      <c r="AT33" s="66" t="str">
        <f t="shared" si="29"/>
        <v/>
      </c>
    </row>
    <row r="34" spans="1:46" ht="25.4" customHeight="1" x14ac:dyDescent="0.2">
      <c r="A34" s="204">
        <f t="shared" si="8"/>
        <v>23</v>
      </c>
      <c r="B34" s="68" t="str">
        <f t="shared" si="9"/>
        <v/>
      </c>
      <c r="C34" s="32"/>
      <c r="D34" s="70" t="str">
        <f t="shared" si="10"/>
        <v/>
      </c>
      <c r="E34" s="70" t="str">
        <f t="shared" si="11"/>
        <v/>
      </c>
      <c r="F34" s="223"/>
      <c r="G34" s="185"/>
      <c r="H34" s="186"/>
      <c r="I34" s="186"/>
      <c r="J34" s="186"/>
      <c r="K34" s="62" t="str">
        <f t="shared" si="2"/>
        <v/>
      </c>
      <c r="L34" s="140" t="str">
        <f>IF(C34="","",VLOOKUP(C34,※編集不可※選択項目!$A$3:$B$5,2,0))</f>
        <v/>
      </c>
      <c r="M34" s="28"/>
      <c r="N34" s="29" t="str">
        <f>IF(P34="","",VLOOKUP(P34,※編集不可※選択項目!D:E,2,0))</f>
        <v/>
      </c>
      <c r="O34" s="30" t="str">
        <f>IF(N34="","",VLOOKUP(N34,※編集不可※選択項目!E:F,2,0))</f>
        <v/>
      </c>
      <c r="P34" s="27"/>
      <c r="Q34" s="27"/>
      <c r="R34" s="27"/>
      <c r="S34" s="31" t="str">
        <f t="shared" si="12"/>
        <v/>
      </c>
      <c r="T34" s="28"/>
      <c r="U34" s="135"/>
      <c r="V34" s="217"/>
      <c r="W34" s="225"/>
      <c r="X34" s="177"/>
      <c r="Y34" s="178"/>
      <c r="Z34" s="230" t="str">
        <f t="shared" si="13"/>
        <v/>
      </c>
      <c r="AA34" s="122"/>
      <c r="AB34" s="123"/>
      <c r="AC34" s="128"/>
      <c r="AD34" s="5">
        <f>IF($L34=※編集不可※選択項目!$B$5,IF(M34="",1,0),0)</f>
        <v>0</v>
      </c>
      <c r="AE34" s="5">
        <f t="shared" si="14"/>
        <v>0</v>
      </c>
      <c r="AF34" s="5">
        <f t="shared" si="15"/>
        <v>0</v>
      </c>
      <c r="AG34" s="5">
        <f t="shared" si="16"/>
        <v>0</v>
      </c>
      <c r="AH34" s="5">
        <f t="shared" si="17"/>
        <v>0</v>
      </c>
      <c r="AI34" s="74">
        <f t="shared" si="18"/>
        <v>0</v>
      </c>
      <c r="AJ34" s="75">
        <f t="shared" si="19"/>
        <v>0</v>
      </c>
      <c r="AK34" s="75">
        <f t="shared" si="20"/>
        <v>0</v>
      </c>
      <c r="AL34" s="75">
        <f t="shared" si="21"/>
        <v>0</v>
      </c>
      <c r="AM34" s="142" t="str">
        <f t="shared" si="22"/>
        <v/>
      </c>
      <c r="AN34" s="142" t="str">
        <f t="shared" si="23"/>
        <v/>
      </c>
      <c r="AO34" s="66" t="str">
        <f t="shared" si="24"/>
        <v/>
      </c>
      <c r="AP34" s="66" t="str">
        <f t="shared" si="25"/>
        <v/>
      </c>
      <c r="AQ34" s="66" t="str">
        <f t="shared" si="26"/>
        <v/>
      </c>
      <c r="AR34" s="66" t="str">
        <f t="shared" si="27"/>
        <v/>
      </c>
      <c r="AS34" s="66">
        <f t="shared" si="28"/>
        <v>0</v>
      </c>
      <c r="AT34" s="66" t="str">
        <f t="shared" si="29"/>
        <v/>
      </c>
    </row>
    <row r="35" spans="1:46" ht="25.4" customHeight="1" x14ac:dyDescent="0.2">
      <c r="A35" s="204">
        <f t="shared" si="8"/>
        <v>24</v>
      </c>
      <c r="B35" s="68" t="str">
        <f t="shared" si="9"/>
        <v/>
      </c>
      <c r="C35" s="32"/>
      <c r="D35" s="70" t="str">
        <f t="shared" si="10"/>
        <v/>
      </c>
      <c r="E35" s="70" t="str">
        <f t="shared" si="11"/>
        <v/>
      </c>
      <c r="F35" s="223"/>
      <c r="G35" s="185"/>
      <c r="H35" s="186"/>
      <c r="I35" s="186"/>
      <c r="J35" s="186"/>
      <c r="K35" s="62" t="str">
        <f t="shared" si="2"/>
        <v/>
      </c>
      <c r="L35" s="140" t="str">
        <f>IF(C35="","",VLOOKUP(C35,※編集不可※選択項目!$A$3:$B$5,2,0))</f>
        <v/>
      </c>
      <c r="M35" s="28"/>
      <c r="N35" s="29" t="str">
        <f>IF(P35="","",VLOOKUP(P35,※編集不可※選択項目!D:E,2,0))</f>
        <v/>
      </c>
      <c r="O35" s="30" t="str">
        <f>IF(N35="","",VLOOKUP(N35,※編集不可※選択項目!E:F,2,0))</f>
        <v/>
      </c>
      <c r="P35" s="27"/>
      <c r="Q35" s="27"/>
      <c r="R35" s="27"/>
      <c r="S35" s="31" t="str">
        <f t="shared" si="12"/>
        <v/>
      </c>
      <c r="T35" s="28"/>
      <c r="U35" s="135"/>
      <c r="V35" s="217"/>
      <c r="W35" s="225"/>
      <c r="X35" s="177"/>
      <c r="Y35" s="178"/>
      <c r="Z35" s="230" t="str">
        <f t="shared" si="13"/>
        <v/>
      </c>
      <c r="AA35" s="122"/>
      <c r="AB35" s="123"/>
      <c r="AC35" s="128"/>
      <c r="AD35" s="5">
        <f>IF($L35=※編集不可※選択項目!$B$5,IF(M35="",1,0),0)</f>
        <v>0</v>
      </c>
      <c r="AE35" s="5">
        <f t="shared" si="14"/>
        <v>0</v>
      </c>
      <c r="AF35" s="5">
        <f t="shared" si="15"/>
        <v>0</v>
      </c>
      <c r="AG35" s="5">
        <f t="shared" si="16"/>
        <v>0</v>
      </c>
      <c r="AH35" s="5">
        <f t="shared" si="17"/>
        <v>0</v>
      </c>
      <c r="AI35" s="74">
        <f t="shared" si="18"/>
        <v>0</v>
      </c>
      <c r="AJ35" s="75">
        <f t="shared" si="19"/>
        <v>0</v>
      </c>
      <c r="AK35" s="75">
        <f t="shared" si="20"/>
        <v>0</v>
      </c>
      <c r="AL35" s="75">
        <f t="shared" si="21"/>
        <v>0</v>
      </c>
      <c r="AM35" s="142" t="str">
        <f t="shared" si="22"/>
        <v/>
      </c>
      <c r="AN35" s="142" t="str">
        <f t="shared" si="23"/>
        <v/>
      </c>
      <c r="AO35" s="66" t="str">
        <f t="shared" si="24"/>
        <v/>
      </c>
      <c r="AP35" s="66" t="str">
        <f t="shared" si="25"/>
        <v/>
      </c>
      <c r="AQ35" s="66" t="str">
        <f t="shared" si="26"/>
        <v/>
      </c>
      <c r="AR35" s="66" t="str">
        <f t="shared" si="27"/>
        <v/>
      </c>
      <c r="AS35" s="66">
        <f t="shared" si="28"/>
        <v>0</v>
      </c>
      <c r="AT35" s="66" t="str">
        <f t="shared" si="29"/>
        <v/>
      </c>
    </row>
    <row r="36" spans="1:46" ht="25.4" customHeight="1" x14ac:dyDescent="0.2">
      <c r="A36" s="204">
        <f t="shared" si="8"/>
        <v>25</v>
      </c>
      <c r="B36" s="68" t="str">
        <f t="shared" si="9"/>
        <v/>
      </c>
      <c r="C36" s="32"/>
      <c r="D36" s="70" t="str">
        <f t="shared" si="10"/>
        <v/>
      </c>
      <c r="E36" s="70" t="str">
        <f t="shared" si="11"/>
        <v/>
      </c>
      <c r="F36" s="223"/>
      <c r="G36" s="185"/>
      <c r="H36" s="186"/>
      <c r="I36" s="186"/>
      <c r="J36" s="186"/>
      <c r="K36" s="62" t="str">
        <f t="shared" si="2"/>
        <v/>
      </c>
      <c r="L36" s="140" t="str">
        <f>IF(C36="","",VLOOKUP(C36,※編集不可※選択項目!$A$3:$B$5,2,0))</f>
        <v/>
      </c>
      <c r="M36" s="28"/>
      <c r="N36" s="29" t="str">
        <f>IF(P36="","",VLOOKUP(P36,※編集不可※選択項目!D:E,2,0))</f>
        <v/>
      </c>
      <c r="O36" s="30" t="str">
        <f>IF(N36="","",VLOOKUP(N36,※編集不可※選択項目!E:F,2,0))</f>
        <v/>
      </c>
      <c r="P36" s="27"/>
      <c r="Q36" s="27"/>
      <c r="R36" s="27"/>
      <c r="S36" s="31" t="str">
        <f t="shared" si="12"/>
        <v/>
      </c>
      <c r="T36" s="28"/>
      <c r="U36" s="135"/>
      <c r="V36" s="217"/>
      <c r="W36" s="225"/>
      <c r="X36" s="177"/>
      <c r="Y36" s="178"/>
      <c r="Z36" s="230" t="str">
        <f t="shared" si="13"/>
        <v/>
      </c>
      <c r="AA36" s="122"/>
      <c r="AB36" s="123"/>
      <c r="AC36" s="128"/>
      <c r="AD36" s="5">
        <f>IF($L36=※編集不可※選択項目!$B$5,IF(M36="",1,0),0)</f>
        <v>0</v>
      </c>
      <c r="AE36" s="5">
        <f t="shared" si="14"/>
        <v>0</v>
      </c>
      <c r="AF36" s="5">
        <f t="shared" si="15"/>
        <v>0</v>
      </c>
      <c r="AG36" s="5">
        <f t="shared" si="16"/>
        <v>0</v>
      </c>
      <c r="AH36" s="5">
        <f t="shared" si="17"/>
        <v>0</v>
      </c>
      <c r="AI36" s="74">
        <f t="shared" si="18"/>
        <v>0</v>
      </c>
      <c r="AJ36" s="75">
        <f t="shared" si="19"/>
        <v>0</v>
      </c>
      <c r="AK36" s="75">
        <f t="shared" si="20"/>
        <v>0</v>
      </c>
      <c r="AL36" s="75">
        <f t="shared" si="21"/>
        <v>0</v>
      </c>
      <c r="AM36" s="142" t="str">
        <f t="shared" si="22"/>
        <v/>
      </c>
      <c r="AN36" s="142" t="str">
        <f t="shared" si="23"/>
        <v/>
      </c>
      <c r="AO36" s="66" t="str">
        <f t="shared" si="24"/>
        <v/>
      </c>
      <c r="AP36" s="66" t="str">
        <f t="shared" si="25"/>
        <v/>
      </c>
      <c r="AQ36" s="66" t="str">
        <f t="shared" si="26"/>
        <v/>
      </c>
      <c r="AR36" s="66" t="str">
        <f t="shared" si="27"/>
        <v/>
      </c>
      <c r="AS36" s="66">
        <f t="shared" si="28"/>
        <v>0</v>
      </c>
      <c r="AT36" s="66" t="str">
        <f t="shared" si="29"/>
        <v/>
      </c>
    </row>
    <row r="37" spans="1:46" ht="25.4" customHeight="1" x14ac:dyDescent="0.2">
      <c r="A37" s="204">
        <f t="shared" si="8"/>
        <v>26</v>
      </c>
      <c r="B37" s="68" t="str">
        <f t="shared" si="9"/>
        <v/>
      </c>
      <c r="C37" s="32"/>
      <c r="D37" s="70" t="str">
        <f t="shared" si="10"/>
        <v/>
      </c>
      <c r="E37" s="70" t="str">
        <f t="shared" si="11"/>
        <v/>
      </c>
      <c r="F37" s="223"/>
      <c r="G37" s="185"/>
      <c r="H37" s="186"/>
      <c r="I37" s="186"/>
      <c r="J37" s="186"/>
      <c r="K37" s="62" t="str">
        <f t="shared" si="2"/>
        <v/>
      </c>
      <c r="L37" s="140" t="str">
        <f>IF(C37="","",VLOOKUP(C37,※編集不可※選択項目!$A$3:$B$5,2,0))</f>
        <v/>
      </c>
      <c r="M37" s="28"/>
      <c r="N37" s="29" t="str">
        <f>IF(P37="","",VLOOKUP(P37,※編集不可※選択項目!D:E,2,0))</f>
        <v/>
      </c>
      <c r="O37" s="30" t="str">
        <f>IF(N37="","",VLOOKUP(N37,※編集不可※選択項目!E:F,2,0))</f>
        <v/>
      </c>
      <c r="P37" s="27"/>
      <c r="Q37" s="27"/>
      <c r="R37" s="27"/>
      <c r="S37" s="31" t="str">
        <f t="shared" si="12"/>
        <v/>
      </c>
      <c r="T37" s="28"/>
      <c r="U37" s="135"/>
      <c r="V37" s="217"/>
      <c r="W37" s="225"/>
      <c r="X37" s="177"/>
      <c r="Y37" s="178"/>
      <c r="Z37" s="230" t="str">
        <f t="shared" si="13"/>
        <v/>
      </c>
      <c r="AA37" s="122"/>
      <c r="AB37" s="123"/>
      <c r="AC37" s="128"/>
      <c r="AD37" s="5">
        <f>IF($L37=※編集不可※選択項目!$B$5,IF(M37="",1,0),0)</f>
        <v>0</v>
      </c>
      <c r="AE37" s="5">
        <f t="shared" si="14"/>
        <v>0</v>
      </c>
      <c r="AF37" s="5">
        <f t="shared" si="15"/>
        <v>0</v>
      </c>
      <c r="AG37" s="5">
        <f t="shared" si="16"/>
        <v>0</v>
      </c>
      <c r="AH37" s="5">
        <f t="shared" si="17"/>
        <v>0</v>
      </c>
      <c r="AI37" s="74">
        <f t="shared" si="18"/>
        <v>0</v>
      </c>
      <c r="AJ37" s="75">
        <f t="shared" si="19"/>
        <v>0</v>
      </c>
      <c r="AK37" s="75">
        <f t="shared" si="20"/>
        <v>0</v>
      </c>
      <c r="AL37" s="75">
        <f t="shared" si="21"/>
        <v>0</v>
      </c>
      <c r="AM37" s="142" t="str">
        <f t="shared" si="22"/>
        <v/>
      </c>
      <c r="AN37" s="142" t="str">
        <f t="shared" si="23"/>
        <v/>
      </c>
      <c r="AO37" s="66" t="str">
        <f t="shared" si="24"/>
        <v/>
      </c>
      <c r="AP37" s="66" t="str">
        <f t="shared" si="25"/>
        <v/>
      </c>
      <c r="AQ37" s="66" t="str">
        <f t="shared" si="26"/>
        <v/>
      </c>
      <c r="AR37" s="66" t="str">
        <f t="shared" si="27"/>
        <v/>
      </c>
      <c r="AS37" s="66">
        <f t="shared" si="28"/>
        <v>0</v>
      </c>
      <c r="AT37" s="66" t="str">
        <f t="shared" si="29"/>
        <v/>
      </c>
    </row>
    <row r="38" spans="1:46" ht="25.4" customHeight="1" x14ac:dyDescent="0.2">
      <c r="A38" s="204">
        <f t="shared" si="8"/>
        <v>27</v>
      </c>
      <c r="B38" s="68" t="str">
        <f t="shared" si="9"/>
        <v/>
      </c>
      <c r="C38" s="32"/>
      <c r="D38" s="70" t="str">
        <f t="shared" si="10"/>
        <v/>
      </c>
      <c r="E38" s="70" t="str">
        <f t="shared" si="11"/>
        <v/>
      </c>
      <c r="F38" s="223"/>
      <c r="G38" s="185"/>
      <c r="H38" s="186"/>
      <c r="I38" s="186"/>
      <c r="J38" s="186"/>
      <c r="K38" s="62" t="str">
        <f t="shared" si="2"/>
        <v/>
      </c>
      <c r="L38" s="140" t="str">
        <f>IF(C38="","",VLOOKUP(C38,※編集不可※選択項目!$A$3:$B$5,2,0))</f>
        <v/>
      </c>
      <c r="M38" s="28"/>
      <c r="N38" s="29" t="str">
        <f>IF(P38="","",VLOOKUP(P38,※編集不可※選択項目!D:E,2,0))</f>
        <v/>
      </c>
      <c r="O38" s="30" t="str">
        <f>IF(N38="","",VLOOKUP(N38,※編集不可※選択項目!E:F,2,0))</f>
        <v/>
      </c>
      <c r="P38" s="27"/>
      <c r="Q38" s="27"/>
      <c r="R38" s="27"/>
      <c r="S38" s="31" t="str">
        <f t="shared" si="12"/>
        <v/>
      </c>
      <c r="T38" s="28"/>
      <c r="U38" s="135"/>
      <c r="V38" s="217"/>
      <c r="W38" s="225"/>
      <c r="X38" s="177"/>
      <c r="Y38" s="178"/>
      <c r="Z38" s="230" t="str">
        <f t="shared" si="13"/>
        <v/>
      </c>
      <c r="AA38" s="122"/>
      <c r="AB38" s="123"/>
      <c r="AC38" s="128"/>
      <c r="AD38" s="5">
        <f>IF($L38=※編集不可※選択項目!$B$5,IF(M38="",1,0),0)</f>
        <v>0</v>
      </c>
      <c r="AE38" s="5">
        <f t="shared" si="14"/>
        <v>0</v>
      </c>
      <c r="AF38" s="5">
        <f t="shared" si="15"/>
        <v>0</v>
      </c>
      <c r="AG38" s="5">
        <f t="shared" si="16"/>
        <v>0</v>
      </c>
      <c r="AH38" s="5">
        <f t="shared" si="17"/>
        <v>0</v>
      </c>
      <c r="AI38" s="74">
        <f t="shared" si="18"/>
        <v>0</v>
      </c>
      <c r="AJ38" s="75">
        <f t="shared" si="19"/>
        <v>0</v>
      </c>
      <c r="AK38" s="75">
        <f t="shared" si="20"/>
        <v>0</v>
      </c>
      <c r="AL38" s="75">
        <f t="shared" si="21"/>
        <v>0</v>
      </c>
      <c r="AM38" s="142" t="str">
        <f t="shared" si="22"/>
        <v/>
      </c>
      <c r="AN38" s="142" t="str">
        <f t="shared" si="23"/>
        <v/>
      </c>
      <c r="AO38" s="66" t="str">
        <f t="shared" si="24"/>
        <v/>
      </c>
      <c r="AP38" s="66" t="str">
        <f t="shared" si="25"/>
        <v/>
      </c>
      <c r="AQ38" s="66" t="str">
        <f t="shared" si="26"/>
        <v/>
      </c>
      <c r="AR38" s="66" t="str">
        <f t="shared" si="27"/>
        <v/>
      </c>
      <c r="AS38" s="66">
        <f t="shared" si="28"/>
        <v>0</v>
      </c>
      <c r="AT38" s="66" t="str">
        <f t="shared" si="29"/>
        <v/>
      </c>
    </row>
    <row r="39" spans="1:46" ht="25.4" customHeight="1" x14ac:dyDescent="0.2">
      <c r="A39" s="204">
        <f t="shared" si="8"/>
        <v>28</v>
      </c>
      <c r="B39" s="68" t="str">
        <f t="shared" si="9"/>
        <v/>
      </c>
      <c r="C39" s="32"/>
      <c r="D39" s="70" t="str">
        <f t="shared" si="10"/>
        <v/>
      </c>
      <c r="E39" s="70" t="str">
        <f t="shared" si="11"/>
        <v/>
      </c>
      <c r="F39" s="223"/>
      <c r="G39" s="185"/>
      <c r="H39" s="186"/>
      <c r="I39" s="186"/>
      <c r="J39" s="186"/>
      <c r="K39" s="62" t="str">
        <f t="shared" si="2"/>
        <v/>
      </c>
      <c r="L39" s="140" t="str">
        <f>IF(C39="","",VLOOKUP(C39,※編集不可※選択項目!$A$3:$B$5,2,0))</f>
        <v/>
      </c>
      <c r="M39" s="28"/>
      <c r="N39" s="29" t="str">
        <f>IF(P39="","",VLOOKUP(P39,※編集不可※選択項目!D:E,2,0))</f>
        <v/>
      </c>
      <c r="O39" s="30" t="str">
        <f>IF(N39="","",VLOOKUP(N39,※編集不可※選択項目!E:F,2,0))</f>
        <v/>
      </c>
      <c r="P39" s="27"/>
      <c r="Q39" s="27"/>
      <c r="R39" s="27"/>
      <c r="S39" s="31" t="str">
        <f t="shared" si="12"/>
        <v/>
      </c>
      <c r="T39" s="28"/>
      <c r="U39" s="135"/>
      <c r="V39" s="217"/>
      <c r="W39" s="225"/>
      <c r="X39" s="177"/>
      <c r="Y39" s="178"/>
      <c r="Z39" s="230" t="str">
        <f t="shared" si="13"/>
        <v/>
      </c>
      <c r="AA39" s="122"/>
      <c r="AB39" s="123"/>
      <c r="AC39" s="128"/>
      <c r="AD39" s="5">
        <f>IF($L39=※編集不可※選択項目!$B$5,IF(M39="",1,0),0)</f>
        <v>0</v>
      </c>
      <c r="AE39" s="5">
        <f t="shared" si="14"/>
        <v>0</v>
      </c>
      <c r="AF39" s="5">
        <f t="shared" si="15"/>
        <v>0</v>
      </c>
      <c r="AG39" s="5">
        <f t="shared" si="16"/>
        <v>0</v>
      </c>
      <c r="AH39" s="5">
        <f t="shared" si="17"/>
        <v>0</v>
      </c>
      <c r="AI39" s="74">
        <f t="shared" si="18"/>
        <v>0</v>
      </c>
      <c r="AJ39" s="75">
        <f t="shared" si="19"/>
        <v>0</v>
      </c>
      <c r="AK39" s="75">
        <f t="shared" si="20"/>
        <v>0</v>
      </c>
      <c r="AL39" s="75">
        <f t="shared" si="21"/>
        <v>0</v>
      </c>
      <c r="AM39" s="142" t="str">
        <f t="shared" si="22"/>
        <v/>
      </c>
      <c r="AN39" s="142" t="str">
        <f t="shared" si="23"/>
        <v/>
      </c>
      <c r="AO39" s="66" t="str">
        <f t="shared" si="24"/>
        <v/>
      </c>
      <c r="AP39" s="66" t="str">
        <f t="shared" si="25"/>
        <v/>
      </c>
      <c r="AQ39" s="66" t="str">
        <f t="shared" si="26"/>
        <v/>
      </c>
      <c r="AR39" s="66" t="str">
        <f t="shared" si="27"/>
        <v/>
      </c>
      <c r="AS39" s="66">
        <f t="shared" si="28"/>
        <v>0</v>
      </c>
      <c r="AT39" s="66" t="str">
        <f t="shared" si="29"/>
        <v/>
      </c>
    </row>
    <row r="40" spans="1:46" ht="25.4" customHeight="1" x14ac:dyDescent="0.2">
      <c r="A40" s="204">
        <f t="shared" si="8"/>
        <v>29</v>
      </c>
      <c r="B40" s="68" t="str">
        <f t="shared" si="9"/>
        <v/>
      </c>
      <c r="C40" s="32"/>
      <c r="D40" s="70" t="str">
        <f t="shared" si="10"/>
        <v/>
      </c>
      <c r="E40" s="70" t="str">
        <f t="shared" si="11"/>
        <v/>
      </c>
      <c r="F40" s="223"/>
      <c r="G40" s="185"/>
      <c r="H40" s="186"/>
      <c r="I40" s="186"/>
      <c r="J40" s="186"/>
      <c r="K40" s="62" t="str">
        <f t="shared" si="2"/>
        <v/>
      </c>
      <c r="L40" s="140" t="str">
        <f>IF(C40="","",VLOOKUP(C40,※編集不可※選択項目!$A$3:$B$5,2,0))</f>
        <v/>
      </c>
      <c r="M40" s="28"/>
      <c r="N40" s="29" t="str">
        <f>IF(P40="","",VLOOKUP(P40,※編集不可※選択項目!D:E,2,0))</f>
        <v/>
      </c>
      <c r="O40" s="30" t="str">
        <f>IF(N40="","",VLOOKUP(N40,※編集不可※選択項目!E:F,2,0))</f>
        <v/>
      </c>
      <c r="P40" s="27"/>
      <c r="Q40" s="27"/>
      <c r="R40" s="27"/>
      <c r="S40" s="31" t="str">
        <f t="shared" si="12"/>
        <v/>
      </c>
      <c r="T40" s="28"/>
      <c r="U40" s="135"/>
      <c r="V40" s="217"/>
      <c r="W40" s="225"/>
      <c r="X40" s="177"/>
      <c r="Y40" s="178"/>
      <c r="Z40" s="230" t="str">
        <f t="shared" si="13"/>
        <v/>
      </c>
      <c r="AA40" s="122"/>
      <c r="AB40" s="123"/>
      <c r="AC40" s="128"/>
      <c r="AD40" s="5">
        <f>IF($L40=※編集不可※選択項目!$B$5,IF(M40="",1,0),0)</f>
        <v>0</v>
      </c>
      <c r="AE40" s="5">
        <f t="shared" si="14"/>
        <v>0</v>
      </c>
      <c r="AF40" s="5">
        <f t="shared" si="15"/>
        <v>0</v>
      </c>
      <c r="AG40" s="5">
        <f t="shared" si="16"/>
        <v>0</v>
      </c>
      <c r="AH40" s="5">
        <f t="shared" si="17"/>
        <v>0</v>
      </c>
      <c r="AI40" s="74">
        <f t="shared" si="18"/>
        <v>0</v>
      </c>
      <c r="AJ40" s="75">
        <f t="shared" si="19"/>
        <v>0</v>
      </c>
      <c r="AK40" s="75">
        <f t="shared" si="20"/>
        <v>0</v>
      </c>
      <c r="AL40" s="75">
        <f t="shared" si="21"/>
        <v>0</v>
      </c>
      <c r="AM40" s="142" t="str">
        <f t="shared" si="22"/>
        <v/>
      </c>
      <c r="AN40" s="142" t="str">
        <f t="shared" si="23"/>
        <v/>
      </c>
      <c r="AO40" s="66" t="str">
        <f t="shared" si="24"/>
        <v/>
      </c>
      <c r="AP40" s="66" t="str">
        <f t="shared" si="25"/>
        <v/>
      </c>
      <c r="AQ40" s="66" t="str">
        <f t="shared" si="26"/>
        <v/>
      </c>
      <c r="AR40" s="66" t="str">
        <f t="shared" si="27"/>
        <v/>
      </c>
      <c r="AS40" s="66">
        <f t="shared" si="28"/>
        <v>0</v>
      </c>
      <c r="AT40" s="66" t="str">
        <f t="shared" si="29"/>
        <v/>
      </c>
    </row>
    <row r="41" spans="1:46" ht="25.4" customHeight="1" x14ac:dyDescent="0.2">
      <c r="A41" s="204">
        <f t="shared" si="8"/>
        <v>30</v>
      </c>
      <c r="B41" s="68" t="str">
        <f t="shared" si="9"/>
        <v/>
      </c>
      <c r="C41" s="32"/>
      <c r="D41" s="70" t="str">
        <f t="shared" si="10"/>
        <v/>
      </c>
      <c r="E41" s="70" t="str">
        <f t="shared" si="11"/>
        <v/>
      </c>
      <c r="F41" s="223"/>
      <c r="G41" s="185"/>
      <c r="H41" s="186"/>
      <c r="I41" s="186"/>
      <c r="J41" s="186"/>
      <c r="K41" s="62" t="str">
        <f t="shared" si="2"/>
        <v/>
      </c>
      <c r="L41" s="140" t="str">
        <f>IF(C41="","",VLOOKUP(C41,※編集不可※選択項目!$A$3:$B$5,2,0))</f>
        <v/>
      </c>
      <c r="M41" s="28"/>
      <c r="N41" s="29" t="str">
        <f>IF(P41="","",VLOOKUP(P41,※編集不可※選択項目!D:E,2,0))</f>
        <v/>
      </c>
      <c r="O41" s="30" t="str">
        <f>IF(N41="","",VLOOKUP(N41,※編集不可※選択項目!E:F,2,0))</f>
        <v/>
      </c>
      <c r="P41" s="27"/>
      <c r="Q41" s="27"/>
      <c r="R41" s="27"/>
      <c r="S41" s="31" t="str">
        <f t="shared" si="12"/>
        <v/>
      </c>
      <c r="T41" s="28"/>
      <c r="U41" s="135"/>
      <c r="V41" s="217"/>
      <c r="W41" s="225"/>
      <c r="X41" s="177"/>
      <c r="Y41" s="178"/>
      <c r="Z41" s="230" t="str">
        <f t="shared" si="13"/>
        <v/>
      </c>
      <c r="AA41" s="122"/>
      <c r="AB41" s="123"/>
      <c r="AC41" s="128"/>
      <c r="AD41" s="5">
        <f>IF($L41=※編集不可※選択項目!$B$5,IF(M41="",1,0),0)</f>
        <v>0</v>
      </c>
      <c r="AE41" s="5">
        <f t="shared" si="14"/>
        <v>0</v>
      </c>
      <c r="AF41" s="5">
        <f t="shared" si="15"/>
        <v>0</v>
      </c>
      <c r="AG41" s="5">
        <f t="shared" si="16"/>
        <v>0</v>
      </c>
      <c r="AH41" s="5">
        <f t="shared" si="17"/>
        <v>0</v>
      </c>
      <c r="AI41" s="74">
        <f t="shared" si="18"/>
        <v>0</v>
      </c>
      <c r="AJ41" s="75">
        <f t="shared" si="19"/>
        <v>0</v>
      </c>
      <c r="AK41" s="75">
        <f t="shared" si="20"/>
        <v>0</v>
      </c>
      <c r="AL41" s="75">
        <f t="shared" si="21"/>
        <v>0</v>
      </c>
      <c r="AM41" s="142" t="str">
        <f t="shared" si="22"/>
        <v/>
      </c>
      <c r="AN41" s="142" t="str">
        <f t="shared" si="23"/>
        <v/>
      </c>
      <c r="AO41" s="66" t="str">
        <f t="shared" si="24"/>
        <v/>
      </c>
      <c r="AP41" s="66" t="str">
        <f t="shared" si="25"/>
        <v/>
      </c>
      <c r="AQ41" s="66" t="str">
        <f t="shared" si="26"/>
        <v/>
      </c>
      <c r="AR41" s="66" t="str">
        <f t="shared" si="27"/>
        <v/>
      </c>
      <c r="AS41" s="66">
        <f t="shared" si="28"/>
        <v>0</v>
      </c>
      <c r="AT41" s="66" t="str">
        <f t="shared" si="29"/>
        <v/>
      </c>
    </row>
    <row r="42" spans="1:46" ht="25.4" customHeight="1" x14ac:dyDescent="0.2">
      <c r="A42" s="204">
        <f t="shared" si="8"/>
        <v>31</v>
      </c>
      <c r="B42" s="68" t="str">
        <f t="shared" si="9"/>
        <v/>
      </c>
      <c r="C42" s="32"/>
      <c r="D42" s="70" t="str">
        <f t="shared" si="10"/>
        <v/>
      </c>
      <c r="E42" s="70" t="str">
        <f t="shared" si="11"/>
        <v/>
      </c>
      <c r="F42" s="223"/>
      <c r="G42" s="185"/>
      <c r="H42" s="186"/>
      <c r="I42" s="186"/>
      <c r="J42" s="186"/>
      <c r="K42" s="62" t="str">
        <f t="shared" si="2"/>
        <v/>
      </c>
      <c r="L42" s="140" t="str">
        <f>IF(C42="","",VLOOKUP(C42,※編集不可※選択項目!$A$3:$B$5,2,0))</f>
        <v/>
      </c>
      <c r="M42" s="28"/>
      <c r="N42" s="29" t="str">
        <f>IF(P42="","",VLOOKUP(P42,※編集不可※選択項目!D:E,2,0))</f>
        <v/>
      </c>
      <c r="O42" s="30" t="str">
        <f>IF(N42="","",VLOOKUP(N42,※編集不可※選択項目!E:F,2,0))</f>
        <v/>
      </c>
      <c r="P42" s="27"/>
      <c r="Q42" s="27"/>
      <c r="R42" s="27"/>
      <c r="S42" s="31" t="str">
        <f t="shared" si="12"/>
        <v/>
      </c>
      <c r="T42" s="28"/>
      <c r="U42" s="135"/>
      <c r="V42" s="217"/>
      <c r="W42" s="225"/>
      <c r="X42" s="177"/>
      <c r="Y42" s="178"/>
      <c r="Z42" s="230" t="str">
        <f t="shared" si="13"/>
        <v/>
      </c>
      <c r="AA42" s="122"/>
      <c r="AB42" s="123"/>
      <c r="AC42" s="128"/>
      <c r="AD42" s="5">
        <f>IF($L42=※編集不可※選択項目!$B$5,IF(M42="",1,0),0)</f>
        <v>0</v>
      </c>
      <c r="AE42" s="5">
        <f t="shared" si="14"/>
        <v>0</v>
      </c>
      <c r="AF42" s="5">
        <f t="shared" si="15"/>
        <v>0</v>
      </c>
      <c r="AG42" s="5">
        <f t="shared" si="16"/>
        <v>0</v>
      </c>
      <c r="AH42" s="5">
        <f t="shared" si="17"/>
        <v>0</v>
      </c>
      <c r="AI42" s="74">
        <f t="shared" si="18"/>
        <v>0</v>
      </c>
      <c r="AJ42" s="75">
        <f t="shared" si="19"/>
        <v>0</v>
      </c>
      <c r="AK42" s="75">
        <f t="shared" si="20"/>
        <v>0</v>
      </c>
      <c r="AL42" s="75">
        <f t="shared" si="21"/>
        <v>0</v>
      </c>
      <c r="AM42" s="142" t="str">
        <f t="shared" si="22"/>
        <v/>
      </c>
      <c r="AN42" s="142" t="str">
        <f t="shared" si="23"/>
        <v/>
      </c>
      <c r="AO42" s="66" t="str">
        <f t="shared" si="24"/>
        <v/>
      </c>
      <c r="AP42" s="66" t="str">
        <f t="shared" si="25"/>
        <v/>
      </c>
      <c r="AQ42" s="66" t="str">
        <f t="shared" si="26"/>
        <v/>
      </c>
      <c r="AR42" s="66" t="str">
        <f t="shared" si="27"/>
        <v/>
      </c>
      <c r="AS42" s="66">
        <f t="shared" si="28"/>
        <v>0</v>
      </c>
      <c r="AT42" s="66" t="str">
        <f t="shared" si="29"/>
        <v/>
      </c>
    </row>
    <row r="43" spans="1:46" ht="25.4" customHeight="1" x14ac:dyDescent="0.2">
      <c r="A43" s="204">
        <f t="shared" si="8"/>
        <v>32</v>
      </c>
      <c r="B43" s="68" t="str">
        <f t="shared" si="9"/>
        <v/>
      </c>
      <c r="C43" s="32"/>
      <c r="D43" s="70" t="str">
        <f t="shared" si="10"/>
        <v/>
      </c>
      <c r="E43" s="70" t="str">
        <f t="shared" si="11"/>
        <v/>
      </c>
      <c r="F43" s="223"/>
      <c r="G43" s="185"/>
      <c r="H43" s="186"/>
      <c r="I43" s="186"/>
      <c r="J43" s="186"/>
      <c r="K43" s="62" t="str">
        <f t="shared" si="2"/>
        <v/>
      </c>
      <c r="L43" s="140" t="str">
        <f>IF(C43="","",VLOOKUP(C43,※編集不可※選択項目!$A$3:$B$5,2,0))</f>
        <v/>
      </c>
      <c r="M43" s="28"/>
      <c r="N43" s="29" t="str">
        <f>IF(P43="","",VLOOKUP(P43,※編集不可※選択項目!D:E,2,0))</f>
        <v/>
      </c>
      <c r="O43" s="30" t="str">
        <f>IF(N43="","",VLOOKUP(N43,※編集不可※選択項目!E:F,2,0))</f>
        <v/>
      </c>
      <c r="P43" s="27"/>
      <c r="Q43" s="27"/>
      <c r="R43" s="27"/>
      <c r="S43" s="31" t="str">
        <f t="shared" si="12"/>
        <v/>
      </c>
      <c r="T43" s="28"/>
      <c r="U43" s="135"/>
      <c r="V43" s="217"/>
      <c r="W43" s="225"/>
      <c r="X43" s="177"/>
      <c r="Y43" s="178"/>
      <c r="Z43" s="230" t="str">
        <f t="shared" si="13"/>
        <v/>
      </c>
      <c r="AA43" s="122"/>
      <c r="AB43" s="123"/>
      <c r="AC43" s="128"/>
      <c r="AD43" s="5">
        <f>IF($L43=※編集不可※選択項目!$B$5,IF(M43="",1,0),0)</f>
        <v>0</v>
      </c>
      <c r="AE43" s="5">
        <f t="shared" si="14"/>
        <v>0</v>
      </c>
      <c r="AF43" s="5">
        <f t="shared" si="15"/>
        <v>0</v>
      </c>
      <c r="AG43" s="5">
        <f t="shared" si="16"/>
        <v>0</v>
      </c>
      <c r="AH43" s="5">
        <f t="shared" si="17"/>
        <v>0</v>
      </c>
      <c r="AI43" s="74">
        <f t="shared" si="18"/>
        <v>0</v>
      </c>
      <c r="AJ43" s="75">
        <f t="shared" si="19"/>
        <v>0</v>
      </c>
      <c r="AK43" s="75">
        <f t="shared" si="20"/>
        <v>0</v>
      </c>
      <c r="AL43" s="75">
        <f t="shared" si="21"/>
        <v>0</v>
      </c>
      <c r="AM43" s="142" t="str">
        <f t="shared" si="22"/>
        <v/>
      </c>
      <c r="AN43" s="142" t="str">
        <f t="shared" si="23"/>
        <v/>
      </c>
      <c r="AO43" s="66" t="str">
        <f t="shared" si="24"/>
        <v/>
      </c>
      <c r="AP43" s="66" t="str">
        <f t="shared" si="25"/>
        <v/>
      </c>
      <c r="AQ43" s="66" t="str">
        <f t="shared" si="26"/>
        <v/>
      </c>
      <c r="AR43" s="66" t="str">
        <f t="shared" si="27"/>
        <v/>
      </c>
      <c r="AS43" s="66">
        <f t="shared" si="28"/>
        <v>0</v>
      </c>
      <c r="AT43" s="66" t="str">
        <f t="shared" si="29"/>
        <v/>
      </c>
    </row>
    <row r="44" spans="1:46" ht="25.4" customHeight="1" x14ac:dyDescent="0.2">
      <c r="A44" s="204">
        <f t="shared" si="8"/>
        <v>33</v>
      </c>
      <c r="B44" s="68" t="str">
        <f t="shared" si="9"/>
        <v/>
      </c>
      <c r="C44" s="32"/>
      <c r="D44" s="70" t="str">
        <f t="shared" si="10"/>
        <v/>
      </c>
      <c r="E44" s="70" t="str">
        <f t="shared" si="11"/>
        <v/>
      </c>
      <c r="F44" s="223"/>
      <c r="G44" s="185"/>
      <c r="H44" s="186"/>
      <c r="I44" s="186"/>
      <c r="J44" s="186"/>
      <c r="K44" s="62" t="str">
        <f t="shared" si="2"/>
        <v/>
      </c>
      <c r="L44" s="140" t="str">
        <f>IF(C44="","",VLOOKUP(C44,※編集不可※選択項目!$A$3:$B$5,2,0))</f>
        <v/>
      </c>
      <c r="M44" s="28"/>
      <c r="N44" s="29" t="str">
        <f>IF(P44="","",VLOOKUP(P44,※編集不可※選択項目!D:E,2,0))</f>
        <v/>
      </c>
      <c r="O44" s="30" t="str">
        <f>IF(N44="","",VLOOKUP(N44,※編集不可※選択項目!E:F,2,0))</f>
        <v/>
      </c>
      <c r="P44" s="27"/>
      <c r="Q44" s="27"/>
      <c r="R44" s="27"/>
      <c r="S44" s="31" t="str">
        <f t="shared" si="12"/>
        <v/>
      </c>
      <c r="T44" s="28"/>
      <c r="U44" s="135"/>
      <c r="V44" s="217"/>
      <c r="W44" s="225"/>
      <c r="X44" s="177"/>
      <c r="Y44" s="178"/>
      <c r="Z44" s="230" t="str">
        <f t="shared" si="13"/>
        <v/>
      </c>
      <c r="AA44" s="122"/>
      <c r="AB44" s="123"/>
      <c r="AC44" s="128"/>
      <c r="AD44" s="5">
        <f>IF($L44=※編集不可※選択項目!$B$5,IF(M44="",1,0),0)</f>
        <v>0</v>
      </c>
      <c r="AE44" s="5">
        <f t="shared" si="14"/>
        <v>0</v>
      </c>
      <c r="AF44" s="5">
        <f t="shared" si="15"/>
        <v>0</v>
      </c>
      <c r="AG44" s="5">
        <f t="shared" si="16"/>
        <v>0</v>
      </c>
      <c r="AH44" s="5">
        <f t="shared" si="17"/>
        <v>0</v>
      </c>
      <c r="AI44" s="74">
        <f t="shared" si="18"/>
        <v>0</v>
      </c>
      <c r="AJ44" s="75">
        <f t="shared" si="19"/>
        <v>0</v>
      </c>
      <c r="AK44" s="75">
        <f t="shared" si="20"/>
        <v>0</v>
      </c>
      <c r="AL44" s="75">
        <f t="shared" si="21"/>
        <v>0</v>
      </c>
      <c r="AM44" s="142" t="str">
        <f t="shared" si="22"/>
        <v/>
      </c>
      <c r="AN44" s="142" t="str">
        <f t="shared" si="23"/>
        <v/>
      </c>
      <c r="AO44" s="66" t="str">
        <f t="shared" si="24"/>
        <v/>
      </c>
      <c r="AP44" s="66" t="str">
        <f t="shared" si="25"/>
        <v/>
      </c>
      <c r="AQ44" s="66" t="str">
        <f t="shared" si="26"/>
        <v/>
      </c>
      <c r="AR44" s="66" t="str">
        <f t="shared" si="27"/>
        <v/>
      </c>
      <c r="AS44" s="66">
        <f t="shared" si="28"/>
        <v>0</v>
      </c>
      <c r="AT44" s="66" t="str">
        <f t="shared" si="29"/>
        <v/>
      </c>
    </row>
    <row r="45" spans="1:46" ht="25.4" customHeight="1" x14ac:dyDescent="0.2">
      <c r="A45" s="204">
        <f t="shared" si="8"/>
        <v>34</v>
      </c>
      <c r="B45" s="68" t="str">
        <f t="shared" si="9"/>
        <v/>
      </c>
      <c r="C45" s="32"/>
      <c r="D45" s="70" t="str">
        <f t="shared" si="10"/>
        <v/>
      </c>
      <c r="E45" s="70" t="str">
        <f t="shared" si="11"/>
        <v/>
      </c>
      <c r="F45" s="223"/>
      <c r="G45" s="185"/>
      <c r="H45" s="186"/>
      <c r="I45" s="186"/>
      <c r="J45" s="186"/>
      <c r="K45" s="62" t="str">
        <f t="shared" si="2"/>
        <v/>
      </c>
      <c r="L45" s="140" t="str">
        <f>IF(C45="","",VLOOKUP(C45,※編集不可※選択項目!$A$3:$B$5,2,0))</f>
        <v/>
      </c>
      <c r="M45" s="28"/>
      <c r="N45" s="29" t="str">
        <f>IF(P45="","",VLOOKUP(P45,※編集不可※選択項目!D:E,2,0))</f>
        <v/>
      </c>
      <c r="O45" s="30" t="str">
        <f>IF(N45="","",VLOOKUP(N45,※編集不可※選択項目!E:F,2,0))</f>
        <v/>
      </c>
      <c r="P45" s="27"/>
      <c r="Q45" s="27"/>
      <c r="R45" s="27"/>
      <c r="S45" s="31" t="str">
        <f t="shared" si="12"/>
        <v/>
      </c>
      <c r="T45" s="28"/>
      <c r="U45" s="135"/>
      <c r="V45" s="217"/>
      <c r="W45" s="225"/>
      <c r="X45" s="177"/>
      <c r="Y45" s="178"/>
      <c r="Z45" s="230" t="str">
        <f t="shared" si="13"/>
        <v/>
      </c>
      <c r="AA45" s="122"/>
      <c r="AB45" s="123"/>
      <c r="AC45" s="128"/>
      <c r="AD45" s="5">
        <f>IF($L45=※編集不可※選択項目!$B$5,IF(M45="",1,0),0)</f>
        <v>0</v>
      </c>
      <c r="AE45" s="5">
        <f t="shared" si="14"/>
        <v>0</v>
      </c>
      <c r="AF45" s="5">
        <f t="shared" si="15"/>
        <v>0</v>
      </c>
      <c r="AG45" s="5">
        <f t="shared" si="16"/>
        <v>0</v>
      </c>
      <c r="AH45" s="5">
        <f t="shared" si="17"/>
        <v>0</v>
      </c>
      <c r="AI45" s="74">
        <f t="shared" si="18"/>
        <v>0</v>
      </c>
      <c r="AJ45" s="75">
        <f t="shared" si="19"/>
        <v>0</v>
      </c>
      <c r="AK45" s="75">
        <f t="shared" si="20"/>
        <v>0</v>
      </c>
      <c r="AL45" s="75">
        <f t="shared" si="21"/>
        <v>0</v>
      </c>
      <c r="AM45" s="142" t="str">
        <f t="shared" si="22"/>
        <v/>
      </c>
      <c r="AN45" s="142" t="str">
        <f t="shared" si="23"/>
        <v/>
      </c>
      <c r="AO45" s="66" t="str">
        <f t="shared" si="24"/>
        <v/>
      </c>
      <c r="AP45" s="66" t="str">
        <f t="shared" si="25"/>
        <v/>
      </c>
      <c r="AQ45" s="66" t="str">
        <f t="shared" si="26"/>
        <v/>
      </c>
      <c r="AR45" s="66" t="str">
        <f t="shared" si="27"/>
        <v/>
      </c>
      <c r="AS45" s="66">
        <f t="shared" si="28"/>
        <v>0</v>
      </c>
      <c r="AT45" s="66" t="str">
        <f t="shared" si="29"/>
        <v/>
      </c>
    </row>
    <row r="46" spans="1:46" ht="25.4" customHeight="1" x14ac:dyDescent="0.2">
      <c r="A46" s="204">
        <f t="shared" si="8"/>
        <v>35</v>
      </c>
      <c r="B46" s="68" t="str">
        <f t="shared" si="9"/>
        <v/>
      </c>
      <c r="C46" s="32"/>
      <c r="D46" s="70" t="str">
        <f t="shared" si="10"/>
        <v/>
      </c>
      <c r="E46" s="70" t="str">
        <f t="shared" si="11"/>
        <v/>
      </c>
      <c r="F46" s="223"/>
      <c r="G46" s="185"/>
      <c r="H46" s="186"/>
      <c r="I46" s="186"/>
      <c r="J46" s="186"/>
      <c r="K46" s="62" t="str">
        <f t="shared" si="2"/>
        <v/>
      </c>
      <c r="L46" s="140" t="str">
        <f>IF(C46="","",VLOOKUP(C46,※編集不可※選択項目!$A$3:$B$5,2,0))</f>
        <v/>
      </c>
      <c r="M46" s="28"/>
      <c r="N46" s="29" t="str">
        <f>IF(P46="","",VLOOKUP(P46,※編集不可※選択項目!D:E,2,0))</f>
        <v/>
      </c>
      <c r="O46" s="30" t="str">
        <f>IF(N46="","",VLOOKUP(N46,※編集不可※選択項目!E:F,2,0))</f>
        <v/>
      </c>
      <c r="P46" s="27"/>
      <c r="Q46" s="27"/>
      <c r="R46" s="27"/>
      <c r="S46" s="31" t="str">
        <f t="shared" si="12"/>
        <v/>
      </c>
      <c r="T46" s="28"/>
      <c r="U46" s="135"/>
      <c r="V46" s="217"/>
      <c r="W46" s="225"/>
      <c r="X46" s="177"/>
      <c r="Y46" s="178"/>
      <c r="Z46" s="230" t="str">
        <f t="shared" si="13"/>
        <v/>
      </c>
      <c r="AA46" s="122"/>
      <c r="AB46" s="123"/>
      <c r="AC46" s="128"/>
      <c r="AD46" s="5">
        <f>IF($L46=※編集不可※選択項目!$B$5,IF(M46="",1,0),0)</f>
        <v>0</v>
      </c>
      <c r="AE46" s="5">
        <f t="shared" si="14"/>
        <v>0</v>
      </c>
      <c r="AF46" s="5">
        <f t="shared" si="15"/>
        <v>0</v>
      </c>
      <c r="AG46" s="5">
        <f t="shared" si="16"/>
        <v>0</v>
      </c>
      <c r="AH46" s="5">
        <f t="shared" si="17"/>
        <v>0</v>
      </c>
      <c r="AI46" s="74">
        <f t="shared" si="18"/>
        <v>0</v>
      </c>
      <c r="AJ46" s="75">
        <f t="shared" si="19"/>
        <v>0</v>
      </c>
      <c r="AK46" s="75">
        <f t="shared" si="20"/>
        <v>0</v>
      </c>
      <c r="AL46" s="75">
        <f t="shared" si="21"/>
        <v>0</v>
      </c>
      <c r="AM46" s="142" t="str">
        <f t="shared" si="22"/>
        <v/>
      </c>
      <c r="AN46" s="142" t="str">
        <f t="shared" si="23"/>
        <v/>
      </c>
      <c r="AO46" s="66" t="str">
        <f t="shared" si="24"/>
        <v/>
      </c>
      <c r="AP46" s="66" t="str">
        <f t="shared" si="25"/>
        <v/>
      </c>
      <c r="AQ46" s="66" t="str">
        <f t="shared" si="26"/>
        <v/>
      </c>
      <c r="AR46" s="66" t="str">
        <f t="shared" si="27"/>
        <v/>
      </c>
      <c r="AS46" s="66">
        <f t="shared" si="28"/>
        <v>0</v>
      </c>
      <c r="AT46" s="66" t="str">
        <f t="shared" si="29"/>
        <v/>
      </c>
    </row>
    <row r="47" spans="1:46" ht="25.4" customHeight="1" x14ac:dyDescent="0.2">
      <c r="A47" s="204">
        <f t="shared" si="8"/>
        <v>36</v>
      </c>
      <c r="B47" s="68" t="str">
        <f t="shared" si="9"/>
        <v/>
      </c>
      <c r="C47" s="32"/>
      <c r="D47" s="70" t="str">
        <f t="shared" si="10"/>
        <v/>
      </c>
      <c r="E47" s="70" t="str">
        <f t="shared" si="11"/>
        <v/>
      </c>
      <c r="F47" s="223"/>
      <c r="G47" s="185"/>
      <c r="H47" s="186"/>
      <c r="I47" s="186"/>
      <c r="J47" s="186"/>
      <c r="K47" s="62" t="str">
        <f t="shared" si="2"/>
        <v/>
      </c>
      <c r="L47" s="140" t="str">
        <f>IF(C47="","",VLOOKUP(C47,※編集不可※選択項目!$A$3:$B$5,2,0))</f>
        <v/>
      </c>
      <c r="M47" s="28"/>
      <c r="N47" s="29" t="str">
        <f>IF(P47="","",VLOOKUP(P47,※編集不可※選択項目!D:E,2,0))</f>
        <v/>
      </c>
      <c r="O47" s="30" t="str">
        <f>IF(N47="","",VLOOKUP(N47,※編集不可※選択項目!E:F,2,0))</f>
        <v/>
      </c>
      <c r="P47" s="27"/>
      <c r="Q47" s="27"/>
      <c r="R47" s="27"/>
      <c r="S47" s="31" t="str">
        <f t="shared" si="12"/>
        <v/>
      </c>
      <c r="T47" s="28"/>
      <c r="U47" s="135"/>
      <c r="V47" s="217"/>
      <c r="W47" s="225"/>
      <c r="X47" s="177"/>
      <c r="Y47" s="178"/>
      <c r="Z47" s="230" t="str">
        <f t="shared" si="13"/>
        <v/>
      </c>
      <c r="AA47" s="122"/>
      <c r="AB47" s="123"/>
      <c r="AC47" s="128"/>
      <c r="AD47" s="5">
        <f>IF($L47=※編集不可※選択項目!$B$5,IF(M47="",1,0),0)</f>
        <v>0</v>
      </c>
      <c r="AE47" s="5">
        <f t="shared" si="14"/>
        <v>0</v>
      </c>
      <c r="AF47" s="5">
        <f t="shared" si="15"/>
        <v>0</v>
      </c>
      <c r="AG47" s="5">
        <f t="shared" si="16"/>
        <v>0</v>
      </c>
      <c r="AH47" s="5">
        <f t="shared" si="17"/>
        <v>0</v>
      </c>
      <c r="AI47" s="74">
        <f t="shared" si="18"/>
        <v>0</v>
      </c>
      <c r="AJ47" s="75">
        <f t="shared" si="19"/>
        <v>0</v>
      </c>
      <c r="AK47" s="75">
        <f t="shared" si="20"/>
        <v>0</v>
      </c>
      <c r="AL47" s="75">
        <f t="shared" si="21"/>
        <v>0</v>
      </c>
      <c r="AM47" s="142" t="str">
        <f t="shared" si="22"/>
        <v/>
      </c>
      <c r="AN47" s="142" t="str">
        <f t="shared" si="23"/>
        <v/>
      </c>
      <c r="AO47" s="66" t="str">
        <f t="shared" si="24"/>
        <v/>
      </c>
      <c r="AP47" s="66" t="str">
        <f t="shared" si="25"/>
        <v/>
      </c>
      <c r="AQ47" s="66" t="str">
        <f t="shared" si="26"/>
        <v/>
      </c>
      <c r="AR47" s="66" t="str">
        <f t="shared" si="27"/>
        <v/>
      </c>
      <c r="AS47" s="66">
        <f t="shared" si="28"/>
        <v>0</v>
      </c>
      <c r="AT47" s="66" t="str">
        <f t="shared" si="29"/>
        <v/>
      </c>
    </row>
    <row r="48" spans="1:46" ht="25.4" customHeight="1" x14ac:dyDescent="0.2">
      <c r="A48" s="204">
        <f t="shared" si="8"/>
        <v>37</v>
      </c>
      <c r="B48" s="68" t="str">
        <f t="shared" si="9"/>
        <v/>
      </c>
      <c r="C48" s="32"/>
      <c r="D48" s="70" t="str">
        <f t="shared" si="10"/>
        <v/>
      </c>
      <c r="E48" s="70" t="str">
        <f t="shared" si="11"/>
        <v/>
      </c>
      <c r="F48" s="223"/>
      <c r="G48" s="185"/>
      <c r="H48" s="186"/>
      <c r="I48" s="186"/>
      <c r="J48" s="186"/>
      <c r="K48" s="62" t="str">
        <f t="shared" si="2"/>
        <v/>
      </c>
      <c r="L48" s="140" t="str">
        <f>IF(C48="","",VLOOKUP(C48,※編集不可※選択項目!$A$3:$B$5,2,0))</f>
        <v/>
      </c>
      <c r="M48" s="28"/>
      <c r="N48" s="29" t="str">
        <f>IF(P48="","",VLOOKUP(P48,※編集不可※選択項目!D:E,2,0))</f>
        <v/>
      </c>
      <c r="O48" s="30" t="str">
        <f>IF(N48="","",VLOOKUP(N48,※編集不可※選択項目!E:F,2,0))</f>
        <v/>
      </c>
      <c r="P48" s="27"/>
      <c r="Q48" s="27"/>
      <c r="R48" s="27"/>
      <c r="S48" s="31" t="str">
        <f t="shared" si="12"/>
        <v/>
      </c>
      <c r="T48" s="28"/>
      <c r="U48" s="135"/>
      <c r="V48" s="217"/>
      <c r="W48" s="225"/>
      <c r="X48" s="177"/>
      <c r="Y48" s="178"/>
      <c r="Z48" s="230" t="str">
        <f t="shared" si="13"/>
        <v/>
      </c>
      <c r="AA48" s="122"/>
      <c r="AB48" s="123"/>
      <c r="AC48" s="128"/>
      <c r="AD48" s="5">
        <f>IF($L48=※編集不可※選択項目!$B$5,IF(M48="",1,0),0)</f>
        <v>0</v>
      </c>
      <c r="AE48" s="5">
        <f t="shared" si="14"/>
        <v>0</v>
      </c>
      <c r="AF48" s="5">
        <f t="shared" si="15"/>
        <v>0</v>
      </c>
      <c r="AG48" s="5">
        <f t="shared" si="16"/>
        <v>0</v>
      </c>
      <c r="AH48" s="5">
        <f t="shared" si="17"/>
        <v>0</v>
      </c>
      <c r="AI48" s="74">
        <f t="shared" si="18"/>
        <v>0</v>
      </c>
      <c r="AJ48" s="75">
        <f t="shared" si="19"/>
        <v>0</v>
      </c>
      <c r="AK48" s="75">
        <f t="shared" si="20"/>
        <v>0</v>
      </c>
      <c r="AL48" s="75">
        <f t="shared" si="21"/>
        <v>0</v>
      </c>
      <c r="AM48" s="142" t="str">
        <f t="shared" si="22"/>
        <v/>
      </c>
      <c r="AN48" s="142" t="str">
        <f t="shared" si="23"/>
        <v/>
      </c>
      <c r="AO48" s="66" t="str">
        <f t="shared" si="24"/>
        <v/>
      </c>
      <c r="AP48" s="66" t="str">
        <f t="shared" si="25"/>
        <v/>
      </c>
      <c r="AQ48" s="66" t="str">
        <f t="shared" si="26"/>
        <v/>
      </c>
      <c r="AR48" s="66" t="str">
        <f t="shared" si="27"/>
        <v/>
      </c>
      <c r="AS48" s="66">
        <f t="shared" si="28"/>
        <v>0</v>
      </c>
      <c r="AT48" s="66" t="str">
        <f t="shared" si="29"/>
        <v/>
      </c>
    </row>
    <row r="49" spans="1:46" ht="25.4" customHeight="1" x14ac:dyDescent="0.2">
      <c r="A49" s="204">
        <f t="shared" si="8"/>
        <v>38</v>
      </c>
      <c r="B49" s="68" t="str">
        <f t="shared" si="9"/>
        <v/>
      </c>
      <c r="C49" s="32"/>
      <c r="D49" s="70" t="str">
        <f t="shared" si="10"/>
        <v/>
      </c>
      <c r="E49" s="70" t="str">
        <f t="shared" si="11"/>
        <v/>
      </c>
      <c r="F49" s="223"/>
      <c r="G49" s="185"/>
      <c r="H49" s="186"/>
      <c r="I49" s="186"/>
      <c r="J49" s="186"/>
      <c r="K49" s="62" t="str">
        <f t="shared" si="2"/>
        <v/>
      </c>
      <c r="L49" s="140" t="str">
        <f>IF(C49="","",VLOOKUP(C49,※編集不可※選択項目!$A$3:$B$5,2,0))</f>
        <v/>
      </c>
      <c r="M49" s="28"/>
      <c r="N49" s="29" t="str">
        <f>IF(P49="","",VLOOKUP(P49,※編集不可※選択項目!D:E,2,0))</f>
        <v/>
      </c>
      <c r="O49" s="30" t="str">
        <f>IF(N49="","",VLOOKUP(N49,※編集不可※選択項目!E:F,2,0))</f>
        <v/>
      </c>
      <c r="P49" s="27"/>
      <c r="Q49" s="27"/>
      <c r="R49" s="27"/>
      <c r="S49" s="31" t="str">
        <f t="shared" si="12"/>
        <v/>
      </c>
      <c r="T49" s="28"/>
      <c r="U49" s="135"/>
      <c r="V49" s="217"/>
      <c r="W49" s="225"/>
      <c r="X49" s="177"/>
      <c r="Y49" s="178"/>
      <c r="Z49" s="230" t="str">
        <f t="shared" si="13"/>
        <v/>
      </c>
      <c r="AA49" s="122"/>
      <c r="AB49" s="123"/>
      <c r="AC49" s="128"/>
      <c r="AD49" s="5">
        <f>IF($L49=※編集不可※選択項目!$B$5,IF(M49="",1,0),0)</f>
        <v>0</v>
      </c>
      <c r="AE49" s="5">
        <f t="shared" si="14"/>
        <v>0</v>
      </c>
      <c r="AF49" s="5">
        <f t="shared" si="15"/>
        <v>0</v>
      </c>
      <c r="AG49" s="5">
        <f t="shared" si="16"/>
        <v>0</v>
      </c>
      <c r="AH49" s="5">
        <f t="shared" si="17"/>
        <v>0</v>
      </c>
      <c r="AI49" s="74">
        <f t="shared" si="18"/>
        <v>0</v>
      </c>
      <c r="AJ49" s="75">
        <f t="shared" si="19"/>
        <v>0</v>
      </c>
      <c r="AK49" s="75">
        <f t="shared" si="20"/>
        <v>0</v>
      </c>
      <c r="AL49" s="75">
        <f t="shared" si="21"/>
        <v>0</v>
      </c>
      <c r="AM49" s="142" t="str">
        <f t="shared" si="22"/>
        <v/>
      </c>
      <c r="AN49" s="142" t="str">
        <f t="shared" si="23"/>
        <v/>
      </c>
      <c r="AO49" s="66" t="str">
        <f t="shared" si="24"/>
        <v/>
      </c>
      <c r="AP49" s="66" t="str">
        <f t="shared" si="25"/>
        <v/>
      </c>
      <c r="AQ49" s="66" t="str">
        <f t="shared" si="26"/>
        <v/>
      </c>
      <c r="AR49" s="66" t="str">
        <f t="shared" si="27"/>
        <v/>
      </c>
      <c r="AS49" s="66">
        <f t="shared" si="28"/>
        <v>0</v>
      </c>
      <c r="AT49" s="66" t="str">
        <f t="shared" si="29"/>
        <v/>
      </c>
    </row>
    <row r="50" spans="1:46" ht="25.4" customHeight="1" x14ac:dyDescent="0.2">
      <c r="A50" s="204">
        <f t="shared" si="8"/>
        <v>39</v>
      </c>
      <c r="B50" s="68" t="str">
        <f t="shared" si="9"/>
        <v/>
      </c>
      <c r="C50" s="32"/>
      <c r="D50" s="70" t="str">
        <f t="shared" si="10"/>
        <v/>
      </c>
      <c r="E50" s="70" t="str">
        <f t="shared" si="11"/>
        <v/>
      </c>
      <c r="F50" s="223"/>
      <c r="G50" s="185"/>
      <c r="H50" s="186"/>
      <c r="I50" s="186"/>
      <c r="J50" s="186"/>
      <c r="K50" s="62" t="str">
        <f t="shared" si="2"/>
        <v/>
      </c>
      <c r="L50" s="140" t="str">
        <f>IF(C50="","",VLOOKUP(C50,※編集不可※選択項目!$A$3:$B$5,2,0))</f>
        <v/>
      </c>
      <c r="M50" s="28"/>
      <c r="N50" s="29" t="str">
        <f>IF(P50="","",VLOOKUP(P50,※編集不可※選択項目!D:E,2,0))</f>
        <v/>
      </c>
      <c r="O50" s="30" t="str">
        <f>IF(N50="","",VLOOKUP(N50,※編集不可※選択項目!E:F,2,0))</f>
        <v/>
      </c>
      <c r="P50" s="27"/>
      <c r="Q50" s="27"/>
      <c r="R50" s="27"/>
      <c r="S50" s="31" t="str">
        <f t="shared" si="12"/>
        <v/>
      </c>
      <c r="T50" s="28"/>
      <c r="U50" s="135"/>
      <c r="V50" s="217"/>
      <c r="W50" s="225"/>
      <c r="X50" s="177"/>
      <c r="Y50" s="178"/>
      <c r="Z50" s="230" t="str">
        <f t="shared" si="13"/>
        <v/>
      </c>
      <c r="AA50" s="122"/>
      <c r="AB50" s="123"/>
      <c r="AC50" s="128"/>
      <c r="AD50" s="5">
        <f>IF($L50=※編集不可※選択項目!$B$5,IF(M50="",1,0),0)</f>
        <v>0</v>
      </c>
      <c r="AE50" s="5">
        <f t="shared" si="14"/>
        <v>0</v>
      </c>
      <c r="AF50" s="5">
        <f t="shared" si="15"/>
        <v>0</v>
      </c>
      <c r="AG50" s="5">
        <f t="shared" si="16"/>
        <v>0</v>
      </c>
      <c r="AH50" s="5">
        <f t="shared" si="17"/>
        <v>0</v>
      </c>
      <c r="AI50" s="74">
        <f t="shared" si="18"/>
        <v>0</v>
      </c>
      <c r="AJ50" s="75">
        <f t="shared" si="19"/>
        <v>0</v>
      </c>
      <c r="AK50" s="75">
        <f t="shared" si="20"/>
        <v>0</v>
      </c>
      <c r="AL50" s="75">
        <f t="shared" si="21"/>
        <v>0</v>
      </c>
      <c r="AM50" s="142" t="str">
        <f t="shared" si="22"/>
        <v/>
      </c>
      <c r="AN50" s="142" t="str">
        <f t="shared" si="23"/>
        <v/>
      </c>
      <c r="AO50" s="66" t="str">
        <f t="shared" si="24"/>
        <v/>
      </c>
      <c r="AP50" s="66" t="str">
        <f t="shared" si="25"/>
        <v/>
      </c>
      <c r="AQ50" s="66" t="str">
        <f t="shared" si="26"/>
        <v/>
      </c>
      <c r="AR50" s="66" t="str">
        <f t="shared" si="27"/>
        <v/>
      </c>
      <c r="AS50" s="66">
        <f t="shared" si="28"/>
        <v>0</v>
      </c>
      <c r="AT50" s="66" t="str">
        <f t="shared" si="29"/>
        <v/>
      </c>
    </row>
    <row r="51" spans="1:46" ht="25.4" customHeight="1" x14ac:dyDescent="0.2">
      <c r="A51" s="204">
        <f t="shared" si="8"/>
        <v>40</v>
      </c>
      <c r="B51" s="68" t="str">
        <f t="shared" si="9"/>
        <v/>
      </c>
      <c r="C51" s="32"/>
      <c r="D51" s="70" t="str">
        <f t="shared" si="10"/>
        <v/>
      </c>
      <c r="E51" s="70" t="str">
        <f t="shared" si="11"/>
        <v/>
      </c>
      <c r="F51" s="223"/>
      <c r="G51" s="185"/>
      <c r="H51" s="186"/>
      <c r="I51" s="186"/>
      <c r="J51" s="186"/>
      <c r="K51" s="62" t="str">
        <f t="shared" si="2"/>
        <v/>
      </c>
      <c r="L51" s="140" t="str">
        <f>IF(C51="","",VLOOKUP(C51,※編集不可※選択項目!$A$3:$B$5,2,0))</f>
        <v/>
      </c>
      <c r="M51" s="28"/>
      <c r="N51" s="29" t="str">
        <f>IF(P51="","",VLOOKUP(P51,※編集不可※選択項目!D:E,2,0))</f>
        <v/>
      </c>
      <c r="O51" s="30" t="str">
        <f>IF(N51="","",VLOOKUP(N51,※編集不可※選択項目!E:F,2,0))</f>
        <v/>
      </c>
      <c r="P51" s="27"/>
      <c r="Q51" s="27"/>
      <c r="R51" s="27"/>
      <c r="S51" s="31" t="str">
        <f t="shared" si="12"/>
        <v/>
      </c>
      <c r="T51" s="28"/>
      <c r="U51" s="135"/>
      <c r="V51" s="217"/>
      <c r="W51" s="225"/>
      <c r="X51" s="177"/>
      <c r="Y51" s="178"/>
      <c r="Z51" s="230" t="str">
        <f t="shared" si="13"/>
        <v/>
      </c>
      <c r="AA51" s="122"/>
      <c r="AB51" s="123"/>
      <c r="AC51" s="128"/>
      <c r="AD51" s="5">
        <f>IF($L51=※編集不可※選択項目!$B$5,IF(M51="",1,0),0)</f>
        <v>0</v>
      </c>
      <c r="AE51" s="5">
        <f t="shared" si="14"/>
        <v>0</v>
      </c>
      <c r="AF51" s="5">
        <f t="shared" si="15"/>
        <v>0</v>
      </c>
      <c r="AG51" s="5">
        <f t="shared" si="16"/>
        <v>0</v>
      </c>
      <c r="AH51" s="5">
        <f t="shared" si="17"/>
        <v>0</v>
      </c>
      <c r="AI51" s="74">
        <f t="shared" si="18"/>
        <v>0</v>
      </c>
      <c r="AJ51" s="75">
        <f t="shared" si="19"/>
        <v>0</v>
      </c>
      <c r="AK51" s="75">
        <f t="shared" si="20"/>
        <v>0</v>
      </c>
      <c r="AL51" s="75">
        <f t="shared" si="21"/>
        <v>0</v>
      </c>
      <c r="AM51" s="142" t="str">
        <f t="shared" si="22"/>
        <v/>
      </c>
      <c r="AN51" s="142" t="str">
        <f t="shared" si="23"/>
        <v/>
      </c>
      <c r="AO51" s="66" t="str">
        <f t="shared" si="24"/>
        <v/>
      </c>
      <c r="AP51" s="66" t="str">
        <f t="shared" si="25"/>
        <v/>
      </c>
      <c r="AQ51" s="66" t="str">
        <f t="shared" si="26"/>
        <v/>
      </c>
      <c r="AR51" s="66" t="str">
        <f t="shared" si="27"/>
        <v/>
      </c>
      <c r="AS51" s="66">
        <f t="shared" si="28"/>
        <v>0</v>
      </c>
      <c r="AT51" s="66" t="str">
        <f t="shared" si="29"/>
        <v/>
      </c>
    </row>
    <row r="52" spans="1:46" ht="25.4" customHeight="1" x14ac:dyDescent="0.2">
      <c r="A52" s="204">
        <f t="shared" si="8"/>
        <v>41</v>
      </c>
      <c r="B52" s="68" t="str">
        <f t="shared" si="9"/>
        <v/>
      </c>
      <c r="C52" s="32"/>
      <c r="D52" s="70" t="str">
        <f t="shared" si="10"/>
        <v/>
      </c>
      <c r="E52" s="70" t="str">
        <f t="shared" si="11"/>
        <v/>
      </c>
      <c r="F52" s="223"/>
      <c r="G52" s="185"/>
      <c r="H52" s="186"/>
      <c r="I52" s="186"/>
      <c r="J52" s="186"/>
      <c r="K52" s="62" t="str">
        <f t="shared" si="2"/>
        <v/>
      </c>
      <c r="L52" s="140" t="str">
        <f>IF(C52="","",VLOOKUP(C52,※編集不可※選択項目!$A$3:$B$5,2,0))</f>
        <v/>
      </c>
      <c r="M52" s="28"/>
      <c r="N52" s="29" t="str">
        <f>IF(P52="","",VLOOKUP(P52,※編集不可※選択項目!D:E,2,0))</f>
        <v/>
      </c>
      <c r="O52" s="30" t="str">
        <f>IF(N52="","",VLOOKUP(N52,※編集不可※選択項目!E:F,2,0))</f>
        <v/>
      </c>
      <c r="P52" s="27"/>
      <c r="Q52" s="27"/>
      <c r="R52" s="27"/>
      <c r="S52" s="31" t="str">
        <f t="shared" si="12"/>
        <v/>
      </c>
      <c r="T52" s="28"/>
      <c r="U52" s="135"/>
      <c r="V52" s="217"/>
      <c r="W52" s="225"/>
      <c r="X52" s="177"/>
      <c r="Y52" s="178"/>
      <c r="Z52" s="230" t="str">
        <f t="shared" si="13"/>
        <v/>
      </c>
      <c r="AA52" s="122"/>
      <c r="AB52" s="123"/>
      <c r="AC52" s="128"/>
      <c r="AD52" s="5">
        <f>IF($L52=※編集不可※選択項目!$B$5,IF(M52="",1,0),0)</f>
        <v>0</v>
      </c>
      <c r="AE52" s="5">
        <f t="shared" si="14"/>
        <v>0</v>
      </c>
      <c r="AF52" s="5">
        <f t="shared" si="15"/>
        <v>0</v>
      </c>
      <c r="AG52" s="5">
        <f t="shared" si="16"/>
        <v>0</v>
      </c>
      <c r="AH52" s="5">
        <f t="shared" si="17"/>
        <v>0</v>
      </c>
      <c r="AI52" s="74">
        <f t="shared" si="18"/>
        <v>0</v>
      </c>
      <c r="AJ52" s="75">
        <f t="shared" si="19"/>
        <v>0</v>
      </c>
      <c r="AK52" s="75">
        <f t="shared" si="20"/>
        <v>0</v>
      </c>
      <c r="AL52" s="75">
        <f t="shared" si="21"/>
        <v>0</v>
      </c>
      <c r="AM52" s="142" t="str">
        <f t="shared" si="22"/>
        <v/>
      </c>
      <c r="AN52" s="142" t="str">
        <f t="shared" si="23"/>
        <v/>
      </c>
      <c r="AO52" s="66" t="str">
        <f t="shared" si="24"/>
        <v/>
      </c>
      <c r="AP52" s="66" t="str">
        <f t="shared" si="25"/>
        <v/>
      </c>
      <c r="AQ52" s="66" t="str">
        <f t="shared" si="26"/>
        <v/>
      </c>
      <c r="AR52" s="66" t="str">
        <f t="shared" si="27"/>
        <v/>
      </c>
      <c r="AS52" s="66">
        <f t="shared" si="28"/>
        <v>0</v>
      </c>
      <c r="AT52" s="66" t="str">
        <f t="shared" si="29"/>
        <v/>
      </c>
    </row>
    <row r="53" spans="1:46" ht="25.4" customHeight="1" x14ac:dyDescent="0.2">
      <c r="A53" s="204">
        <f t="shared" si="8"/>
        <v>42</v>
      </c>
      <c r="B53" s="68" t="str">
        <f t="shared" si="9"/>
        <v/>
      </c>
      <c r="C53" s="32"/>
      <c r="D53" s="70" t="str">
        <f t="shared" si="10"/>
        <v/>
      </c>
      <c r="E53" s="70" t="str">
        <f t="shared" si="11"/>
        <v/>
      </c>
      <c r="F53" s="223"/>
      <c r="G53" s="185"/>
      <c r="H53" s="186"/>
      <c r="I53" s="186"/>
      <c r="J53" s="186"/>
      <c r="K53" s="62" t="str">
        <f t="shared" si="2"/>
        <v/>
      </c>
      <c r="L53" s="140" t="str">
        <f>IF(C53="","",VLOOKUP(C53,※編集不可※選択項目!$A$3:$B$5,2,0))</f>
        <v/>
      </c>
      <c r="M53" s="28"/>
      <c r="N53" s="29" t="str">
        <f>IF(P53="","",VLOOKUP(P53,※編集不可※選択項目!D:E,2,0))</f>
        <v/>
      </c>
      <c r="O53" s="30" t="str">
        <f>IF(N53="","",VLOOKUP(N53,※編集不可※選択項目!E:F,2,0))</f>
        <v/>
      </c>
      <c r="P53" s="27"/>
      <c r="Q53" s="27"/>
      <c r="R53" s="27"/>
      <c r="S53" s="31" t="str">
        <f t="shared" si="12"/>
        <v/>
      </c>
      <c r="T53" s="28"/>
      <c r="U53" s="135"/>
      <c r="V53" s="217"/>
      <c r="W53" s="225"/>
      <c r="X53" s="177"/>
      <c r="Y53" s="178"/>
      <c r="Z53" s="230" t="str">
        <f t="shared" si="13"/>
        <v/>
      </c>
      <c r="AA53" s="122"/>
      <c r="AB53" s="123"/>
      <c r="AC53" s="128"/>
      <c r="AD53" s="5">
        <f>IF($L53=※編集不可※選択項目!$B$5,IF(M53="",1,0),0)</f>
        <v>0</v>
      </c>
      <c r="AE53" s="5">
        <f t="shared" si="14"/>
        <v>0</v>
      </c>
      <c r="AF53" s="5">
        <f t="shared" si="15"/>
        <v>0</v>
      </c>
      <c r="AG53" s="5">
        <f t="shared" si="16"/>
        <v>0</v>
      </c>
      <c r="AH53" s="5">
        <f t="shared" si="17"/>
        <v>0</v>
      </c>
      <c r="AI53" s="74">
        <f t="shared" si="18"/>
        <v>0</v>
      </c>
      <c r="AJ53" s="75">
        <f t="shared" si="19"/>
        <v>0</v>
      </c>
      <c r="AK53" s="75">
        <f t="shared" si="20"/>
        <v>0</v>
      </c>
      <c r="AL53" s="75">
        <f t="shared" si="21"/>
        <v>0</v>
      </c>
      <c r="AM53" s="142" t="str">
        <f t="shared" si="22"/>
        <v/>
      </c>
      <c r="AN53" s="142" t="str">
        <f t="shared" si="23"/>
        <v/>
      </c>
      <c r="AO53" s="66" t="str">
        <f t="shared" si="24"/>
        <v/>
      </c>
      <c r="AP53" s="66" t="str">
        <f t="shared" si="25"/>
        <v/>
      </c>
      <c r="AQ53" s="66" t="str">
        <f t="shared" si="26"/>
        <v/>
      </c>
      <c r="AR53" s="66" t="str">
        <f t="shared" si="27"/>
        <v/>
      </c>
      <c r="AS53" s="66">
        <f t="shared" si="28"/>
        <v>0</v>
      </c>
      <c r="AT53" s="66" t="str">
        <f t="shared" si="29"/>
        <v/>
      </c>
    </row>
    <row r="54" spans="1:46" ht="25.4" customHeight="1" x14ac:dyDescent="0.2">
      <c r="A54" s="204">
        <f t="shared" si="8"/>
        <v>43</v>
      </c>
      <c r="B54" s="68" t="str">
        <f t="shared" si="9"/>
        <v/>
      </c>
      <c r="C54" s="32"/>
      <c r="D54" s="70" t="str">
        <f t="shared" si="10"/>
        <v/>
      </c>
      <c r="E54" s="70" t="str">
        <f t="shared" si="11"/>
        <v/>
      </c>
      <c r="F54" s="223"/>
      <c r="G54" s="185"/>
      <c r="H54" s="186"/>
      <c r="I54" s="186"/>
      <c r="J54" s="186"/>
      <c r="K54" s="62" t="str">
        <f t="shared" si="2"/>
        <v/>
      </c>
      <c r="L54" s="140" t="str">
        <f>IF(C54="","",VLOOKUP(C54,※編集不可※選択項目!$A$3:$B$5,2,0))</f>
        <v/>
      </c>
      <c r="M54" s="28"/>
      <c r="N54" s="29" t="str">
        <f>IF(P54="","",VLOOKUP(P54,※編集不可※選択項目!D:E,2,0))</f>
        <v/>
      </c>
      <c r="O54" s="30" t="str">
        <f>IF(N54="","",VLOOKUP(N54,※編集不可※選択項目!E:F,2,0))</f>
        <v/>
      </c>
      <c r="P54" s="27"/>
      <c r="Q54" s="27"/>
      <c r="R54" s="27"/>
      <c r="S54" s="31" t="str">
        <f t="shared" si="12"/>
        <v/>
      </c>
      <c r="T54" s="28"/>
      <c r="U54" s="135"/>
      <c r="V54" s="217"/>
      <c r="W54" s="225"/>
      <c r="X54" s="177"/>
      <c r="Y54" s="178"/>
      <c r="Z54" s="230" t="str">
        <f t="shared" si="13"/>
        <v/>
      </c>
      <c r="AA54" s="122"/>
      <c r="AB54" s="123"/>
      <c r="AC54" s="128"/>
      <c r="AD54" s="5">
        <f>IF($L54=※編集不可※選択項目!$B$5,IF(M54="",1,0),0)</f>
        <v>0</v>
      </c>
      <c r="AE54" s="5">
        <f t="shared" si="14"/>
        <v>0</v>
      </c>
      <c r="AF54" s="5">
        <f t="shared" si="15"/>
        <v>0</v>
      </c>
      <c r="AG54" s="5">
        <f t="shared" si="16"/>
        <v>0</v>
      </c>
      <c r="AH54" s="5">
        <f t="shared" si="17"/>
        <v>0</v>
      </c>
      <c r="AI54" s="74">
        <f t="shared" si="18"/>
        <v>0</v>
      </c>
      <c r="AJ54" s="75">
        <f t="shared" si="19"/>
        <v>0</v>
      </c>
      <c r="AK54" s="75">
        <f t="shared" si="20"/>
        <v>0</v>
      </c>
      <c r="AL54" s="75">
        <f t="shared" si="21"/>
        <v>0</v>
      </c>
      <c r="AM54" s="142" t="str">
        <f t="shared" si="22"/>
        <v/>
      </c>
      <c r="AN54" s="142" t="str">
        <f t="shared" si="23"/>
        <v/>
      </c>
      <c r="AO54" s="66" t="str">
        <f t="shared" si="24"/>
        <v/>
      </c>
      <c r="AP54" s="66" t="str">
        <f t="shared" si="25"/>
        <v/>
      </c>
      <c r="AQ54" s="66" t="str">
        <f t="shared" si="26"/>
        <v/>
      </c>
      <c r="AR54" s="66" t="str">
        <f t="shared" si="27"/>
        <v/>
      </c>
      <c r="AS54" s="66">
        <f t="shared" si="28"/>
        <v>0</v>
      </c>
      <c r="AT54" s="66" t="str">
        <f t="shared" si="29"/>
        <v/>
      </c>
    </row>
    <row r="55" spans="1:46" ht="25.4" customHeight="1" x14ac:dyDescent="0.2">
      <c r="A55" s="204">
        <f t="shared" si="8"/>
        <v>44</v>
      </c>
      <c r="B55" s="68" t="str">
        <f t="shared" si="9"/>
        <v/>
      </c>
      <c r="C55" s="32"/>
      <c r="D55" s="70" t="str">
        <f t="shared" si="10"/>
        <v/>
      </c>
      <c r="E55" s="70" t="str">
        <f t="shared" si="11"/>
        <v/>
      </c>
      <c r="F55" s="223"/>
      <c r="G55" s="185"/>
      <c r="H55" s="186"/>
      <c r="I55" s="186"/>
      <c r="J55" s="186"/>
      <c r="K55" s="62" t="str">
        <f t="shared" si="2"/>
        <v/>
      </c>
      <c r="L55" s="140" t="str">
        <f>IF(C55="","",VLOOKUP(C55,※編集不可※選択項目!$A$3:$B$5,2,0))</f>
        <v/>
      </c>
      <c r="M55" s="28"/>
      <c r="N55" s="29" t="str">
        <f>IF(P55="","",VLOOKUP(P55,※編集不可※選択項目!D:E,2,0))</f>
        <v/>
      </c>
      <c r="O55" s="30" t="str">
        <f>IF(N55="","",VLOOKUP(N55,※編集不可※選択項目!E:F,2,0))</f>
        <v/>
      </c>
      <c r="P55" s="27"/>
      <c r="Q55" s="27"/>
      <c r="R55" s="27"/>
      <c r="S55" s="31" t="str">
        <f t="shared" si="12"/>
        <v/>
      </c>
      <c r="T55" s="28"/>
      <c r="U55" s="135"/>
      <c r="V55" s="217"/>
      <c r="W55" s="225"/>
      <c r="X55" s="177"/>
      <c r="Y55" s="178"/>
      <c r="Z55" s="230" t="str">
        <f t="shared" si="13"/>
        <v/>
      </c>
      <c r="AA55" s="122"/>
      <c r="AB55" s="123"/>
      <c r="AC55" s="128"/>
      <c r="AD55" s="5">
        <f>IF($L55=※編集不可※選択項目!$B$5,IF(M55="",1,0),0)</f>
        <v>0</v>
      </c>
      <c r="AE55" s="5">
        <f t="shared" si="14"/>
        <v>0</v>
      </c>
      <c r="AF55" s="5">
        <f t="shared" si="15"/>
        <v>0</v>
      </c>
      <c r="AG55" s="5">
        <f t="shared" si="16"/>
        <v>0</v>
      </c>
      <c r="AH55" s="5">
        <f t="shared" si="17"/>
        <v>0</v>
      </c>
      <c r="AI55" s="74">
        <f t="shared" si="18"/>
        <v>0</v>
      </c>
      <c r="AJ55" s="75">
        <f t="shared" si="19"/>
        <v>0</v>
      </c>
      <c r="AK55" s="75">
        <f t="shared" si="20"/>
        <v>0</v>
      </c>
      <c r="AL55" s="75">
        <f t="shared" si="21"/>
        <v>0</v>
      </c>
      <c r="AM55" s="142" t="str">
        <f t="shared" si="22"/>
        <v/>
      </c>
      <c r="AN55" s="142" t="str">
        <f t="shared" si="23"/>
        <v/>
      </c>
      <c r="AO55" s="66" t="str">
        <f t="shared" si="24"/>
        <v/>
      </c>
      <c r="AP55" s="66" t="str">
        <f t="shared" si="25"/>
        <v/>
      </c>
      <c r="AQ55" s="66" t="str">
        <f t="shared" si="26"/>
        <v/>
      </c>
      <c r="AR55" s="66" t="str">
        <f t="shared" si="27"/>
        <v/>
      </c>
      <c r="AS55" s="66">
        <f t="shared" si="28"/>
        <v>0</v>
      </c>
      <c r="AT55" s="66" t="str">
        <f t="shared" si="29"/>
        <v/>
      </c>
    </row>
    <row r="56" spans="1:46" ht="25.4" customHeight="1" x14ac:dyDescent="0.2">
      <c r="A56" s="204">
        <f t="shared" si="8"/>
        <v>45</v>
      </c>
      <c r="B56" s="68" t="str">
        <f t="shared" si="9"/>
        <v/>
      </c>
      <c r="C56" s="32"/>
      <c r="D56" s="70" t="str">
        <f t="shared" si="10"/>
        <v/>
      </c>
      <c r="E56" s="70" t="str">
        <f t="shared" si="11"/>
        <v/>
      </c>
      <c r="F56" s="223"/>
      <c r="G56" s="185"/>
      <c r="H56" s="186"/>
      <c r="I56" s="186"/>
      <c r="J56" s="186"/>
      <c r="K56" s="62" t="str">
        <f t="shared" si="2"/>
        <v/>
      </c>
      <c r="L56" s="140" t="str">
        <f>IF(C56="","",VLOOKUP(C56,※編集不可※選択項目!$A$3:$B$5,2,0))</f>
        <v/>
      </c>
      <c r="M56" s="28"/>
      <c r="N56" s="29" t="str">
        <f>IF(P56="","",VLOOKUP(P56,※編集不可※選択項目!D:E,2,0))</f>
        <v/>
      </c>
      <c r="O56" s="30" t="str">
        <f>IF(N56="","",VLOOKUP(N56,※編集不可※選択項目!E:F,2,0))</f>
        <v/>
      </c>
      <c r="P56" s="27"/>
      <c r="Q56" s="27"/>
      <c r="R56" s="27"/>
      <c r="S56" s="31" t="str">
        <f t="shared" si="12"/>
        <v/>
      </c>
      <c r="T56" s="28"/>
      <c r="U56" s="135"/>
      <c r="V56" s="217"/>
      <c r="W56" s="225"/>
      <c r="X56" s="177"/>
      <c r="Y56" s="178"/>
      <c r="Z56" s="230" t="str">
        <f t="shared" si="13"/>
        <v/>
      </c>
      <c r="AA56" s="122"/>
      <c r="AB56" s="123"/>
      <c r="AC56" s="128"/>
      <c r="AD56" s="5">
        <f>IF($L56=※編集不可※選択項目!$B$5,IF(M56="",1,0),0)</f>
        <v>0</v>
      </c>
      <c r="AE56" s="5">
        <f t="shared" si="14"/>
        <v>0</v>
      </c>
      <c r="AF56" s="5">
        <f t="shared" si="15"/>
        <v>0</v>
      </c>
      <c r="AG56" s="5">
        <f t="shared" si="16"/>
        <v>0</v>
      </c>
      <c r="AH56" s="5">
        <f t="shared" si="17"/>
        <v>0</v>
      </c>
      <c r="AI56" s="74">
        <f t="shared" si="18"/>
        <v>0</v>
      </c>
      <c r="AJ56" s="75">
        <f t="shared" si="19"/>
        <v>0</v>
      </c>
      <c r="AK56" s="75">
        <f t="shared" si="20"/>
        <v>0</v>
      </c>
      <c r="AL56" s="75">
        <f t="shared" si="21"/>
        <v>0</v>
      </c>
      <c r="AM56" s="142" t="str">
        <f t="shared" si="22"/>
        <v/>
      </c>
      <c r="AN56" s="142" t="str">
        <f t="shared" si="23"/>
        <v/>
      </c>
      <c r="AO56" s="66" t="str">
        <f t="shared" si="24"/>
        <v/>
      </c>
      <c r="AP56" s="66" t="str">
        <f t="shared" si="25"/>
        <v/>
      </c>
      <c r="AQ56" s="66" t="str">
        <f t="shared" si="26"/>
        <v/>
      </c>
      <c r="AR56" s="66" t="str">
        <f t="shared" si="27"/>
        <v/>
      </c>
      <c r="AS56" s="66">
        <f t="shared" si="28"/>
        <v>0</v>
      </c>
      <c r="AT56" s="66" t="str">
        <f t="shared" si="29"/>
        <v/>
      </c>
    </row>
    <row r="57" spans="1:46" ht="25.4" customHeight="1" x14ac:dyDescent="0.2">
      <c r="A57" s="204">
        <f t="shared" si="8"/>
        <v>46</v>
      </c>
      <c r="B57" s="68" t="str">
        <f t="shared" si="9"/>
        <v/>
      </c>
      <c r="C57" s="32"/>
      <c r="D57" s="70" t="str">
        <f t="shared" si="10"/>
        <v/>
      </c>
      <c r="E57" s="70" t="str">
        <f t="shared" si="11"/>
        <v/>
      </c>
      <c r="F57" s="223"/>
      <c r="G57" s="185"/>
      <c r="H57" s="186"/>
      <c r="I57" s="186"/>
      <c r="J57" s="186"/>
      <c r="K57" s="62" t="str">
        <f t="shared" si="2"/>
        <v/>
      </c>
      <c r="L57" s="140" t="str">
        <f>IF(C57="","",VLOOKUP(C57,※編集不可※選択項目!$A$3:$B$5,2,0))</f>
        <v/>
      </c>
      <c r="M57" s="28"/>
      <c r="N57" s="29" t="str">
        <f>IF(P57="","",VLOOKUP(P57,※編集不可※選択項目!D:E,2,0))</f>
        <v/>
      </c>
      <c r="O57" s="30" t="str">
        <f>IF(N57="","",VLOOKUP(N57,※編集不可※選択項目!E:F,2,0))</f>
        <v/>
      </c>
      <c r="P57" s="27"/>
      <c r="Q57" s="27"/>
      <c r="R57" s="27"/>
      <c r="S57" s="31" t="str">
        <f t="shared" si="12"/>
        <v/>
      </c>
      <c r="T57" s="28"/>
      <c r="U57" s="135"/>
      <c r="V57" s="217"/>
      <c r="W57" s="225"/>
      <c r="X57" s="177"/>
      <c r="Y57" s="178"/>
      <c r="Z57" s="230" t="str">
        <f t="shared" si="13"/>
        <v/>
      </c>
      <c r="AA57" s="122"/>
      <c r="AB57" s="123"/>
      <c r="AC57" s="128"/>
      <c r="AD57" s="5">
        <f>IF($L57=※編集不可※選択項目!$B$5,IF(M57="",1,0),0)</f>
        <v>0</v>
      </c>
      <c r="AE57" s="5">
        <f t="shared" si="14"/>
        <v>0</v>
      </c>
      <c r="AF57" s="5">
        <f t="shared" si="15"/>
        <v>0</v>
      </c>
      <c r="AG57" s="5">
        <f t="shared" si="16"/>
        <v>0</v>
      </c>
      <c r="AH57" s="5">
        <f t="shared" si="17"/>
        <v>0</v>
      </c>
      <c r="AI57" s="74">
        <f t="shared" si="18"/>
        <v>0</v>
      </c>
      <c r="AJ57" s="75">
        <f t="shared" si="19"/>
        <v>0</v>
      </c>
      <c r="AK57" s="75">
        <f t="shared" si="20"/>
        <v>0</v>
      </c>
      <c r="AL57" s="75">
        <f t="shared" si="21"/>
        <v>0</v>
      </c>
      <c r="AM57" s="142" t="str">
        <f t="shared" si="22"/>
        <v/>
      </c>
      <c r="AN57" s="142" t="str">
        <f t="shared" si="23"/>
        <v/>
      </c>
      <c r="AO57" s="66" t="str">
        <f t="shared" si="24"/>
        <v/>
      </c>
      <c r="AP57" s="66" t="str">
        <f t="shared" si="25"/>
        <v/>
      </c>
      <c r="AQ57" s="66" t="str">
        <f t="shared" si="26"/>
        <v/>
      </c>
      <c r="AR57" s="66" t="str">
        <f t="shared" si="27"/>
        <v/>
      </c>
      <c r="AS57" s="66">
        <f t="shared" si="28"/>
        <v>0</v>
      </c>
      <c r="AT57" s="66" t="str">
        <f t="shared" si="29"/>
        <v/>
      </c>
    </row>
    <row r="58" spans="1:46" ht="25.4" customHeight="1" x14ac:dyDescent="0.2">
      <c r="A58" s="204">
        <f t="shared" si="8"/>
        <v>47</v>
      </c>
      <c r="B58" s="68" t="str">
        <f t="shared" si="9"/>
        <v/>
      </c>
      <c r="C58" s="32"/>
      <c r="D58" s="70" t="str">
        <f t="shared" si="10"/>
        <v/>
      </c>
      <c r="E58" s="70" t="str">
        <f t="shared" si="11"/>
        <v/>
      </c>
      <c r="F58" s="223"/>
      <c r="G58" s="185"/>
      <c r="H58" s="186"/>
      <c r="I58" s="186"/>
      <c r="J58" s="186"/>
      <c r="K58" s="62" t="str">
        <f t="shared" si="2"/>
        <v/>
      </c>
      <c r="L58" s="140" t="str">
        <f>IF(C58="","",VLOOKUP(C58,※編集不可※選択項目!$A$3:$B$5,2,0))</f>
        <v/>
      </c>
      <c r="M58" s="28"/>
      <c r="N58" s="29" t="str">
        <f>IF(P58="","",VLOOKUP(P58,※編集不可※選択項目!D:E,2,0))</f>
        <v/>
      </c>
      <c r="O58" s="30" t="str">
        <f>IF(N58="","",VLOOKUP(N58,※編集不可※選択項目!E:F,2,0))</f>
        <v/>
      </c>
      <c r="P58" s="27"/>
      <c r="Q58" s="27"/>
      <c r="R58" s="27"/>
      <c r="S58" s="31" t="str">
        <f t="shared" si="12"/>
        <v/>
      </c>
      <c r="T58" s="28"/>
      <c r="U58" s="135"/>
      <c r="V58" s="217"/>
      <c r="W58" s="225"/>
      <c r="X58" s="177"/>
      <c r="Y58" s="178"/>
      <c r="Z58" s="230" t="str">
        <f t="shared" si="13"/>
        <v/>
      </c>
      <c r="AA58" s="122"/>
      <c r="AB58" s="123"/>
      <c r="AC58" s="128"/>
      <c r="AD58" s="5">
        <f>IF($L58=※編集不可※選択項目!$B$5,IF(M58="",1,0),0)</f>
        <v>0</v>
      </c>
      <c r="AE58" s="5">
        <f t="shared" si="14"/>
        <v>0</v>
      </c>
      <c r="AF58" s="5">
        <f t="shared" si="15"/>
        <v>0</v>
      </c>
      <c r="AG58" s="5">
        <f t="shared" si="16"/>
        <v>0</v>
      </c>
      <c r="AH58" s="5">
        <f t="shared" si="17"/>
        <v>0</v>
      </c>
      <c r="AI58" s="74">
        <f t="shared" si="18"/>
        <v>0</v>
      </c>
      <c r="AJ58" s="75">
        <f t="shared" si="19"/>
        <v>0</v>
      </c>
      <c r="AK58" s="75">
        <f t="shared" si="20"/>
        <v>0</v>
      </c>
      <c r="AL58" s="75">
        <f t="shared" si="21"/>
        <v>0</v>
      </c>
      <c r="AM58" s="142" t="str">
        <f t="shared" si="22"/>
        <v/>
      </c>
      <c r="AN58" s="142" t="str">
        <f t="shared" si="23"/>
        <v/>
      </c>
      <c r="AO58" s="66" t="str">
        <f t="shared" si="24"/>
        <v/>
      </c>
      <c r="AP58" s="66" t="str">
        <f t="shared" si="25"/>
        <v/>
      </c>
      <c r="AQ58" s="66" t="str">
        <f t="shared" si="26"/>
        <v/>
      </c>
      <c r="AR58" s="66" t="str">
        <f t="shared" si="27"/>
        <v/>
      </c>
      <c r="AS58" s="66">
        <f t="shared" si="28"/>
        <v>0</v>
      </c>
      <c r="AT58" s="66" t="str">
        <f t="shared" si="29"/>
        <v/>
      </c>
    </row>
    <row r="59" spans="1:46" ht="25.4" customHeight="1" x14ac:dyDescent="0.2">
      <c r="A59" s="204">
        <f t="shared" si="8"/>
        <v>48</v>
      </c>
      <c r="B59" s="68" t="str">
        <f t="shared" si="9"/>
        <v/>
      </c>
      <c r="C59" s="32"/>
      <c r="D59" s="70" t="str">
        <f t="shared" si="10"/>
        <v/>
      </c>
      <c r="E59" s="70" t="str">
        <f t="shared" si="11"/>
        <v/>
      </c>
      <c r="F59" s="223"/>
      <c r="G59" s="185"/>
      <c r="H59" s="186"/>
      <c r="I59" s="186"/>
      <c r="J59" s="186"/>
      <c r="K59" s="62" t="str">
        <f t="shared" si="2"/>
        <v/>
      </c>
      <c r="L59" s="140" t="str">
        <f>IF(C59="","",VLOOKUP(C59,※編集不可※選択項目!$A$3:$B$5,2,0))</f>
        <v/>
      </c>
      <c r="M59" s="28"/>
      <c r="N59" s="29" t="str">
        <f>IF(P59="","",VLOOKUP(P59,※編集不可※選択項目!D:E,2,0))</f>
        <v/>
      </c>
      <c r="O59" s="30" t="str">
        <f>IF(N59="","",VLOOKUP(N59,※編集不可※選択項目!E:F,2,0))</f>
        <v/>
      </c>
      <c r="P59" s="27"/>
      <c r="Q59" s="27"/>
      <c r="R59" s="27"/>
      <c r="S59" s="31" t="str">
        <f t="shared" si="12"/>
        <v/>
      </c>
      <c r="T59" s="28"/>
      <c r="U59" s="135"/>
      <c r="V59" s="217"/>
      <c r="W59" s="225"/>
      <c r="X59" s="177"/>
      <c r="Y59" s="178"/>
      <c r="Z59" s="230" t="str">
        <f t="shared" si="13"/>
        <v/>
      </c>
      <c r="AA59" s="122"/>
      <c r="AB59" s="123"/>
      <c r="AC59" s="128"/>
      <c r="AD59" s="5">
        <f>IF($L59=※編集不可※選択項目!$B$5,IF(M59="",1,0),0)</f>
        <v>0</v>
      </c>
      <c r="AE59" s="5">
        <f t="shared" si="14"/>
        <v>0</v>
      </c>
      <c r="AF59" s="5">
        <f t="shared" si="15"/>
        <v>0</v>
      </c>
      <c r="AG59" s="5">
        <f t="shared" si="16"/>
        <v>0</v>
      </c>
      <c r="AH59" s="5">
        <f t="shared" si="17"/>
        <v>0</v>
      </c>
      <c r="AI59" s="74">
        <f t="shared" si="18"/>
        <v>0</v>
      </c>
      <c r="AJ59" s="75">
        <f t="shared" si="19"/>
        <v>0</v>
      </c>
      <c r="AK59" s="75">
        <f t="shared" si="20"/>
        <v>0</v>
      </c>
      <c r="AL59" s="75">
        <f t="shared" si="21"/>
        <v>0</v>
      </c>
      <c r="AM59" s="142" t="str">
        <f t="shared" si="22"/>
        <v/>
      </c>
      <c r="AN59" s="142" t="str">
        <f t="shared" si="23"/>
        <v/>
      </c>
      <c r="AO59" s="66" t="str">
        <f t="shared" si="24"/>
        <v/>
      </c>
      <c r="AP59" s="66" t="str">
        <f t="shared" si="25"/>
        <v/>
      </c>
      <c r="AQ59" s="66" t="str">
        <f t="shared" si="26"/>
        <v/>
      </c>
      <c r="AR59" s="66" t="str">
        <f t="shared" si="27"/>
        <v/>
      </c>
      <c r="AS59" s="66">
        <f t="shared" si="28"/>
        <v>0</v>
      </c>
      <c r="AT59" s="66" t="str">
        <f t="shared" si="29"/>
        <v/>
      </c>
    </row>
    <row r="60" spans="1:46" ht="25.4" customHeight="1" x14ac:dyDescent="0.2">
      <c r="A60" s="204">
        <f t="shared" si="8"/>
        <v>49</v>
      </c>
      <c r="B60" s="68" t="str">
        <f t="shared" si="9"/>
        <v/>
      </c>
      <c r="C60" s="32"/>
      <c r="D60" s="70" t="str">
        <f t="shared" si="10"/>
        <v/>
      </c>
      <c r="E60" s="70" t="str">
        <f t="shared" si="11"/>
        <v/>
      </c>
      <c r="F60" s="223"/>
      <c r="G60" s="185"/>
      <c r="H60" s="186"/>
      <c r="I60" s="186"/>
      <c r="J60" s="186"/>
      <c r="K60" s="62" t="str">
        <f t="shared" si="2"/>
        <v/>
      </c>
      <c r="L60" s="140" t="str">
        <f>IF(C60="","",VLOOKUP(C60,※編集不可※選択項目!$A$3:$B$5,2,0))</f>
        <v/>
      </c>
      <c r="M60" s="28"/>
      <c r="N60" s="29" t="str">
        <f>IF(P60="","",VLOOKUP(P60,※編集不可※選択項目!D:E,2,0))</f>
        <v/>
      </c>
      <c r="O60" s="30" t="str">
        <f>IF(N60="","",VLOOKUP(N60,※編集不可※選択項目!E:F,2,0))</f>
        <v/>
      </c>
      <c r="P60" s="27"/>
      <c r="Q60" s="27"/>
      <c r="R60" s="27"/>
      <c r="S60" s="31" t="str">
        <f t="shared" si="12"/>
        <v/>
      </c>
      <c r="T60" s="28"/>
      <c r="U60" s="135"/>
      <c r="V60" s="217"/>
      <c r="W60" s="225"/>
      <c r="X60" s="177"/>
      <c r="Y60" s="178"/>
      <c r="Z60" s="230" t="str">
        <f t="shared" si="13"/>
        <v/>
      </c>
      <c r="AA60" s="122"/>
      <c r="AB60" s="123"/>
      <c r="AC60" s="128"/>
      <c r="AD60" s="5">
        <f>IF($L60=※編集不可※選択項目!$B$5,IF(M60="",1,0),0)</f>
        <v>0</v>
      </c>
      <c r="AE60" s="5">
        <f t="shared" si="14"/>
        <v>0</v>
      </c>
      <c r="AF60" s="5">
        <f t="shared" si="15"/>
        <v>0</v>
      </c>
      <c r="AG60" s="5">
        <f t="shared" si="16"/>
        <v>0</v>
      </c>
      <c r="AH60" s="5">
        <f t="shared" si="17"/>
        <v>0</v>
      </c>
      <c r="AI60" s="74">
        <f t="shared" si="18"/>
        <v>0</v>
      </c>
      <c r="AJ60" s="75">
        <f t="shared" si="19"/>
        <v>0</v>
      </c>
      <c r="AK60" s="75">
        <f t="shared" si="20"/>
        <v>0</v>
      </c>
      <c r="AL60" s="75">
        <f t="shared" si="21"/>
        <v>0</v>
      </c>
      <c r="AM60" s="142" t="str">
        <f t="shared" si="22"/>
        <v/>
      </c>
      <c r="AN60" s="142" t="str">
        <f t="shared" si="23"/>
        <v/>
      </c>
      <c r="AO60" s="66" t="str">
        <f t="shared" si="24"/>
        <v/>
      </c>
      <c r="AP60" s="66" t="str">
        <f t="shared" si="25"/>
        <v/>
      </c>
      <c r="AQ60" s="66" t="str">
        <f t="shared" si="26"/>
        <v/>
      </c>
      <c r="AR60" s="66" t="str">
        <f t="shared" si="27"/>
        <v/>
      </c>
      <c r="AS60" s="66">
        <f t="shared" si="28"/>
        <v>0</v>
      </c>
      <c r="AT60" s="66" t="str">
        <f t="shared" si="29"/>
        <v/>
      </c>
    </row>
    <row r="61" spans="1:46" ht="25.4" customHeight="1" x14ac:dyDescent="0.2">
      <c r="A61" s="204">
        <f t="shared" si="8"/>
        <v>50</v>
      </c>
      <c r="B61" s="68" t="str">
        <f t="shared" si="9"/>
        <v/>
      </c>
      <c r="C61" s="32"/>
      <c r="D61" s="70" t="str">
        <f t="shared" si="10"/>
        <v/>
      </c>
      <c r="E61" s="70" t="str">
        <f t="shared" si="11"/>
        <v/>
      </c>
      <c r="F61" s="223"/>
      <c r="G61" s="185"/>
      <c r="H61" s="186"/>
      <c r="I61" s="186"/>
      <c r="J61" s="186"/>
      <c r="K61" s="62" t="str">
        <f t="shared" si="2"/>
        <v/>
      </c>
      <c r="L61" s="140" t="str">
        <f>IF(C61="","",VLOOKUP(C61,※編集不可※選択項目!$A$3:$B$5,2,0))</f>
        <v/>
      </c>
      <c r="M61" s="28"/>
      <c r="N61" s="29" t="str">
        <f>IF(P61="","",VLOOKUP(P61,※編集不可※選択項目!D:E,2,0))</f>
        <v/>
      </c>
      <c r="O61" s="30" t="str">
        <f>IF(N61="","",VLOOKUP(N61,※編集不可※選択項目!E:F,2,0))</f>
        <v/>
      </c>
      <c r="P61" s="27"/>
      <c r="Q61" s="27"/>
      <c r="R61" s="27"/>
      <c r="S61" s="31" t="str">
        <f t="shared" si="12"/>
        <v/>
      </c>
      <c r="T61" s="28"/>
      <c r="U61" s="135"/>
      <c r="V61" s="217"/>
      <c r="W61" s="225"/>
      <c r="X61" s="177"/>
      <c r="Y61" s="178"/>
      <c r="Z61" s="230" t="str">
        <f t="shared" si="13"/>
        <v/>
      </c>
      <c r="AA61" s="122"/>
      <c r="AB61" s="123"/>
      <c r="AC61" s="128"/>
      <c r="AD61" s="5">
        <f>IF($L61=※編集不可※選択項目!$B$5,IF(M61="",1,0),0)</f>
        <v>0</v>
      </c>
      <c r="AE61" s="5">
        <f t="shared" si="14"/>
        <v>0</v>
      </c>
      <c r="AF61" s="5">
        <f t="shared" si="15"/>
        <v>0</v>
      </c>
      <c r="AG61" s="5">
        <f t="shared" si="16"/>
        <v>0</v>
      </c>
      <c r="AH61" s="5">
        <f t="shared" si="17"/>
        <v>0</v>
      </c>
      <c r="AI61" s="74">
        <f t="shared" si="18"/>
        <v>0</v>
      </c>
      <c r="AJ61" s="75">
        <f t="shared" si="19"/>
        <v>0</v>
      </c>
      <c r="AK61" s="75">
        <f t="shared" si="20"/>
        <v>0</v>
      </c>
      <c r="AL61" s="75">
        <f t="shared" si="21"/>
        <v>0</v>
      </c>
      <c r="AM61" s="142" t="str">
        <f t="shared" si="22"/>
        <v/>
      </c>
      <c r="AN61" s="142" t="str">
        <f t="shared" si="23"/>
        <v/>
      </c>
      <c r="AO61" s="66" t="str">
        <f t="shared" si="24"/>
        <v/>
      </c>
      <c r="AP61" s="66" t="str">
        <f t="shared" si="25"/>
        <v/>
      </c>
      <c r="AQ61" s="66" t="str">
        <f t="shared" si="26"/>
        <v/>
      </c>
      <c r="AR61" s="66" t="str">
        <f t="shared" si="27"/>
        <v/>
      </c>
      <c r="AS61" s="66">
        <f t="shared" si="28"/>
        <v>0</v>
      </c>
      <c r="AT61" s="66" t="str">
        <f t="shared" si="29"/>
        <v/>
      </c>
    </row>
    <row r="62" spans="1:46" ht="25.4" customHeight="1" x14ac:dyDescent="0.2">
      <c r="A62" s="204">
        <f t="shared" si="8"/>
        <v>51</v>
      </c>
      <c r="B62" s="68" t="str">
        <f t="shared" si="9"/>
        <v/>
      </c>
      <c r="C62" s="32"/>
      <c r="D62" s="70" t="str">
        <f t="shared" si="10"/>
        <v/>
      </c>
      <c r="E62" s="70" t="str">
        <f t="shared" si="11"/>
        <v/>
      </c>
      <c r="F62" s="223"/>
      <c r="G62" s="185"/>
      <c r="H62" s="186"/>
      <c r="I62" s="186"/>
      <c r="J62" s="186"/>
      <c r="K62" s="62" t="str">
        <f t="shared" si="2"/>
        <v/>
      </c>
      <c r="L62" s="140" t="str">
        <f>IF(C62="","",VLOOKUP(C62,※編集不可※選択項目!$A$3:$B$5,2,0))</f>
        <v/>
      </c>
      <c r="M62" s="28"/>
      <c r="N62" s="29" t="str">
        <f>IF(P62="","",VLOOKUP(P62,※編集不可※選択項目!D:E,2,0))</f>
        <v/>
      </c>
      <c r="O62" s="30" t="str">
        <f>IF(N62="","",VLOOKUP(N62,※編集不可※選択項目!E:F,2,0))</f>
        <v/>
      </c>
      <c r="P62" s="27"/>
      <c r="Q62" s="27"/>
      <c r="R62" s="27"/>
      <c r="S62" s="31" t="str">
        <f t="shared" si="12"/>
        <v/>
      </c>
      <c r="T62" s="28"/>
      <c r="U62" s="135"/>
      <c r="V62" s="217"/>
      <c r="W62" s="225"/>
      <c r="X62" s="177"/>
      <c r="Y62" s="178"/>
      <c r="Z62" s="230" t="str">
        <f t="shared" si="13"/>
        <v/>
      </c>
      <c r="AA62" s="122"/>
      <c r="AB62" s="123"/>
      <c r="AC62" s="128"/>
      <c r="AD62" s="5">
        <f>IF($L62=※編集不可※選択項目!$B$5,IF(M62="",1,0),0)</f>
        <v>0</v>
      </c>
      <c r="AE62" s="5">
        <f t="shared" si="14"/>
        <v>0</v>
      </c>
      <c r="AF62" s="5">
        <f t="shared" si="15"/>
        <v>0</v>
      </c>
      <c r="AG62" s="5">
        <f t="shared" si="16"/>
        <v>0</v>
      </c>
      <c r="AH62" s="5">
        <f t="shared" si="17"/>
        <v>0</v>
      </c>
      <c r="AI62" s="74">
        <f t="shared" si="18"/>
        <v>0</v>
      </c>
      <c r="AJ62" s="75">
        <f t="shared" si="19"/>
        <v>0</v>
      </c>
      <c r="AK62" s="75">
        <f t="shared" si="20"/>
        <v>0</v>
      </c>
      <c r="AL62" s="75">
        <f t="shared" si="21"/>
        <v>0</v>
      </c>
      <c r="AM62" s="142" t="str">
        <f t="shared" si="22"/>
        <v/>
      </c>
      <c r="AN62" s="142" t="str">
        <f t="shared" si="23"/>
        <v/>
      </c>
      <c r="AO62" s="66" t="str">
        <f t="shared" si="24"/>
        <v/>
      </c>
      <c r="AP62" s="66" t="str">
        <f t="shared" si="25"/>
        <v/>
      </c>
      <c r="AQ62" s="66" t="str">
        <f t="shared" si="26"/>
        <v/>
      </c>
      <c r="AR62" s="66" t="str">
        <f t="shared" si="27"/>
        <v/>
      </c>
      <c r="AS62" s="66">
        <f t="shared" si="28"/>
        <v>0</v>
      </c>
      <c r="AT62" s="66" t="str">
        <f t="shared" si="29"/>
        <v/>
      </c>
    </row>
    <row r="63" spans="1:46" ht="25.4" customHeight="1" x14ac:dyDescent="0.2">
      <c r="A63" s="204">
        <f t="shared" si="8"/>
        <v>52</v>
      </c>
      <c r="B63" s="68" t="str">
        <f t="shared" si="9"/>
        <v/>
      </c>
      <c r="C63" s="32"/>
      <c r="D63" s="70" t="str">
        <f t="shared" si="10"/>
        <v/>
      </c>
      <c r="E63" s="70" t="str">
        <f t="shared" si="11"/>
        <v/>
      </c>
      <c r="F63" s="223"/>
      <c r="G63" s="185"/>
      <c r="H63" s="186"/>
      <c r="I63" s="186"/>
      <c r="J63" s="186"/>
      <c r="K63" s="62" t="str">
        <f t="shared" si="2"/>
        <v/>
      </c>
      <c r="L63" s="140" t="str">
        <f>IF(C63="","",VLOOKUP(C63,※編集不可※選択項目!$A$3:$B$5,2,0))</f>
        <v/>
      </c>
      <c r="M63" s="28"/>
      <c r="N63" s="29" t="str">
        <f>IF(P63="","",VLOOKUP(P63,※編集不可※選択項目!D:E,2,0))</f>
        <v/>
      </c>
      <c r="O63" s="30" t="str">
        <f>IF(N63="","",VLOOKUP(N63,※編集不可※選択項目!E:F,2,0))</f>
        <v/>
      </c>
      <c r="P63" s="27"/>
      <c r="Q63" s="27"/>
      <c r="R63" s="27"/>
      <c r="S63" s="31" t="str">
        <f t="shared" si="12"/>
        <v/>
      </c>
      <c r="T63" s="28"/>
      <c r="U63" s="135"/>
      <c r="V63" s="217"/>
      <c r="W63" s="225"/>
      <c r="X63" s="177"/>
      <c r="Y63" s="178"/>
      <c r="Z63" s="230" t="str">
        <f t="shared" si="13"/>
        <v/>
      </c>
      <c r="AA63" s="122"/>
      <c r="AB63" s="123"/>
      <c r="AC63" s="128"/>
      <c r="AD63" s="5">
        <f>IF($L63=※編集不可※選択項目!$B$5,IF(M63="",1,0),0)</f>
        <v>0</v>
      </c>
      <c r="AE63" s="5">
        <f t="shared" si="14"/>
        <v>0</v>
      </c>
      <c r="AF63" s="5">
        <f t="shared" si="15"/>
        <v>0</v>
      </c>
      <c r="AG63" s="5">
        <f t="shared" si="16"/>
        <v>0</v>
      </c>
      <c r="AH63" s="5">
        <f t="shared" si="17"/>
        <v>0</v>
      </c>
      <c r="AI63" s="74">
        <f t="shared" si="18"/>
        <v>0</v>
      </c>
      <c r="AJ63" s="75">
        <f t="shared" si="19"/>
        <v>0</v>
      </c>
      <c r="AK63" s="75">
        <f t="shared" si="20"/>
        <v>0</v>
      </c>
      <c r="AL63" s="75">
        <f t="shared" si="21"/>
        <v>0</v>
      </c>
      <c r="AM63" s="142" t="str">
        <f t="shared" si="22"/>
        <v/>
      </c>
      <c r="AN63" s="142" t="str">
        <f t="shared" si="23"/>
        <v/>
      </c>
      <c r="AO63" s="66" t="str">
        <f t="shared" si="24"/>
        <v/>
      </c>
      <c r="AP63" s="66" t="str">
        <f t="shared" si="25"/>
        <v/>
      </c>
      <c r="AQ63" s="66" t="str">
        <f t="shared" si="26"/>
        <v/>
      </c>
      <c r="AR63" s="66" t="str">
        <f t="shared" si="27"/>
        <v/>
      </c>
      <c r="AS63" s="66">
        <f t="shared" si="28"/>
        <v>0</v>
      </c>
      <c r="AT63" s="66" t="str">
        <f t="shared" si="29"/>
        <v/>
      </c>
    </row>
    <row r="64" spans="1:46" ht="25.4" customHeight="1" x14ac:dyDescent="0.2">
      <c r="A64" s="204">
        <f t="shared" si="8"/>
        <v>53</v>
      </c>
      <c r="B64" s="68" t="str">
        <f t="shared" si="9"/>
        <v/>
      </c>
      <c r="C64" s="32"/>
      <c r="D64" s="70" t="str">
        <f t="shared" si="10"/>
        <v/>
      </c>
      <c r="E64" s="70" t="str">
        <f t="shared" si="11"/>
        <v/>
      </c>
      <c r="F64" s="223"/>
      <c r="G64" s="185"/>
      <c r="H64" s="186"/>
      <c r="I64" s="186"/>
      <c r="J64" s="186"/>
      <c r="K64" s="62" t="str">
        <f t="shared" si="2"/>
        <v/>
      </c>
      <c r="L64" s="140" t="str">
        <f>IF(C64="","",VLOOKUP(C64,※編集不可※選択項目!$A$3:$B$5,2,0))</f>
        <v/>
      </c>
      <c r="M64" s="28"/>
      <c r="N64" s="29" t="str">
        <f>IF(P64="","",VLOOKUP(P64,※編集不可※選択項目!D:E,2,0))</f>
        <v/>
      </c>
      <c r="O64" s="30" t="str">
        <f>IF(N64="","",VLOOKUP(N64,※編集不可※選択項目!E:F,2,0))</f>
        <v/>
      </c>
      <c r="P64" s="27"/>
      <c r="Q64" s="27"/>
      <c r="R64" s="27"/>
      <c r="S64" s="31" t="str">
        <f t="shared" si="12"/>
        <v/>
      </c>
      <c r="T64" s="28"/>
      <c r="U64" s="135"/>
      <c r="V64" s="217"/>
      <c r="W64" s="225"/>
      <c r="X64" s="177"/>
      <c r="Y64" s="178"/>
      <c r="Z64" s="230" t="str">
        <f t="shared" si="13"/>
        <v/>
      </c>
      <c r="AA64" s="122"/>
      <c r="AB64" s="123"/>
      <c r="AC64" s="128"/>
      <c r="AD64" s="5">
        <f>IF($L64=※編集不可※選択項目!$B$5,IF(M64="",1,0),0)</f>
        <v>0</v>
      </c>
      <c r="AE64" s="5">
        <f t="shared" si="14"/>
        <v>0</v>
      </c>
      <c r="AF64" s="5">
        <f t="shared" si="15"/>
        <v>0</v>
      </c>
      <c r="AG64" s="5">
        <f t="shared" si="16"/>
        <v>0</v>
      </c>
      <c r="AH64" s="5">
        <f t="shared" si="17"/>
        <v>0</v>
      </c>
      <c r="AI64" s="74">
        <f t="shared" si="18"/>
        <v>0</v>
      </c>
      <c r="AJ64" s="75">
        <f t="shared" si="19"/>
        <v>0</v>
      </c>
      <c r="AK64" s="75">
        <f t="shared" si="20"/>
        <v>0</v>
      </c>
      <c r="AL64" s="75">
        <f t="shared" si="21"/>
        <v>0</v>
      </c>
      <c r="AM64" s="142" t="str">
        <f t="shared" si="22"/>
        <v/>
      </c>
      <c r="AN64" s="142" t="str">
        <f t="shared" si="23"/>
        <v/>
      </c>
      <c r="AO64" s="66" t="str">
        <f t="shared" si="24"/>
        <v/>
      </c>
      <c r="AP64" s="66" t="str">
        <f t="shared" si="25"/>
        <v/>
      </c>
      <c r="AQ64" s="66" t="str">
        <f t="shared" si="26"/>
        <v/>
      </c>
      <c r="AR64" s="66" t="str">
        <f t="shared" si="27"/>
        <v/>
      </c>
      <c r="AS64" s="66">
        <f t="shared" si="28"/>
        <v>0</v>
      </c>
      <c r="AT64" s="66" t="str">
        <f t="shared" si="29"/>
        <v/>
      </c>
    </row>
    <row r="65" spans="1:46" ht="25.4" customHeight="1" x14ac:dyDescent="0.2">
      <c r="A65" s="204">
        <f t="shared" si="8"/>
        <v>54</v>
      </c>
      <c r="B65" s="68" t="str">
        <f t="shared" si="9"/>
        <v/>
      </c>
      <c r="C65" s="32"/>
      <c r="D65" s="70" t="str">
        <f t="shared" si="10"/>
        <v/>
      </c>
      <c r="E65" s="70" t="str">
        <f t="shared" si="11"/>
        <v/>
      </c>
      <c r="F65" s="223"/>
      <c r="G65" s="185"/>
      <c r="H65" s="186"/>
      <c r="I65" s="186"/>
      <c r="J65" s="186"/>
      <c r="K65" s="62" t="str">
        <f t="shared" si="2"/>
        <v/>
      </c>
      <c r="L65" s="140" t="str">
        <f>IF(C65="","",VLOOKUP(C65,※編集不可※選択項目!$A$3:$B$5,2,0))</f>
        <v/>
      </c>
      <c r="M65" s="28"/>
      <c r="N65" s="29" t="str">
        <f>IF(P65="","",VLOOKUP(P65,※編集不可※選択項目!D:E,2,0))</f>
        <v/>
      </c>
      <c r="O65" s="30" t="str">
        <f>IF(N65="","",VLOOKUP(N65,※編集不可※選択項目!E:F,2,0))</f>
        <v/>
      </c>
      <c r="P65" s="27"/>
      <c r="Q65" s="27"/>
      <c r="R65" s="27"/>
      <c r="S65" s="31" t="str">
        <f t="shared" si="12"/>
        <v/>
      </c>
      <c r="T65" s="28"/>
      <c r="U65" s="135"/>
      <c r="V65" s="217"/>
      <c r="W65" s="225"/>
      <c r="X65" s="177"/>
      <c r="Y65" s="178"/>
      <c r="Z65" s="230" t="str">
        <f t="shared" si="13"/>
        <v/>
      </c>
      <c r="AA65" s="122"/>
      <c r="AB65" s="123"/>
      <c r="AC65" s="128"/>
      <c r="AD65" s="5">
        <f>IF($L65=※編集不可※選択項目!$B$5,IF(M65="",1,0),0)</f>
        <v>0</v>
      </c>
      <c r="AE65" s="5">
        <f t="shared" si="14"/>
        <v>0</v>
      </c>
      <c r="AF65" s="5">
        <f t="shared" si="15"/>
        <v>0</v>
      </c>
      <c r="AG65" s="5">
        <f t="shared" si="16"/>
        <v>0</v>
      </c>
      <c r="AH65" s="5">
        <f t="shared" si="17"/>
        <v>0</v>
      </c>
      <c r="AI65" s="74">
        <f t="shared" si="18"/>
        <v>0</v>
      </c>
      <c r="AJ65" s="75">
        <f t="shared" si="19"/>
        <v>0</v>
      </c>
      <c r="AK65" s="75">
        <f t="shared" si="20"/>
        <v>0</v>
      </c>
      <c r="AL65" s="75">
        <f t="shared" si="21"/>
        <v>0</v>
      </c>
      <c r="AM65" s="142" t="str">
        <f t="shared" si="22"/>
        <v/>
      </c>
      <c r="AN65" s="142" t="str">
        <f t="shared" si="23"/>
        <v/>
      </c>
      <c r="AO65" s="66" t="str">
        <f t="shared" si="24"/>
        <v/>
      </c>
      <c r="AP65" s="66" t="str">
        <f t="shared" si="25"/>
        <v/>
      </c>
      <c r="AQ65" s="66" t="str">
        <f t="shared" si="26"/>
        <v/>
      </c>
      <c r="AR65" s="66" t="str">
        <f t="shared" si="27"/>
        <v/>
      </c>
      <c r="AS65" s="66">
        <f t="shared" si="28"/>
        <v>0</v>
      </c>
      <c r="AT65" s="66" t="str">
        <f t="shared" si="29"/>
        <v/>
      </c>
    </row>
    <row r="66" spans="1:46" ht="25.4" customHeight="1" x14ac:dyDescent="0.2">
      <c r="A66" s="204">
        <f t="shared" si="8"/>
        <v>55</v>
      </c>
      <c r="B66" s="68" t="str">
        <f t="shared" si="9"/>
        <v/>
      </c>
      <c r="C66" s="32"/>
      <c r="D66" s="70" t="str">
        <f t="shared" si="10"/>
        <v/>
      </c>
      <c r="E66" s="70" t="str">
        <f t="shared" si="11"/>
        <v/>
      </c>
      <c r="F66" s="223"/>
      <c r="G66" s="185"/>
      <c r="H66" s="186"/>
      <c r="I66" s="186"/>
      <c r="J66" s="186"/>
      <c r="K66" s="62" t="str">
        <f t="shared" si="2"/>
        <v/>
      </c>
      <c r="L66" s="140" t="str">
        <f>IF(C66="","",VLOOKUP(C66,※編集不可※選択項目!$A$3:$B$5,2,0))</f>
        <v/>
      </c>
      <c r="M66" s="28"/>
      <c r="N66" s="29" t="str">
        <f>IF(P66="","",VLOOKUP(P66,※編集不可※選択項目!D:E,2,0))</f>
        <v/>
      </c>
      <c r="O66" s="30" t="str">
        <f>IF(N66="","",VLOOKUP(N66,※編集不可※選択項目!E:F,2,0))</f>
        <v/>
      </c>
      <c r="P66" s="27"/>
      <c r="Q66" s="27"/>
      <c r="R66" s="27"/>
      <c r="S66" s="31" t="str">
        <f t="shared" si="12"/>
        <v/>
      </c>
      <c r="T66" s="28"/>
      <c r="U66" s="135"/>
      <c r="V66" s="217"/>
      <c r="W66" s="225"/>
      <c r="X66" s="177"/>
      <c r="Y66" s="178"/>
      <c r="Z66" s="230" t="str">
        <f t="shared" si="13"/>
        <v/>
      </c>
      <c r="AA66" s="122"/>
      <c r="AB66" s="123"/>
      <c r="AC66" s="128"/>
      <c r="AD66" s="5">
        <f>IF($L66=※編集不可※選択項目!$B$5,IF(M66="",1,0),0)</f>
        <v>0</v>
      </c>
      <c r="AE66" s="5">
        <f t="shared" si="14"/>
        <v>0</v>
      </c>
      <c r="AF66" s="5">
        <f t="shared" si="15"/>
        <v>0</v>
      </c>
      <c r="AG66" s="5">
        <f t="shared" si="16"/>
        <v>0</v>
      </c>
      <c r="AH66" s="5">
        <f t="shared" si="17"/>
        <v>0</v>
      </c>
      <c r="AI66" s="74">
        <f t="shared" si="18"/>
        <v>0</v>
      </c>
      <c r="AJ66" s="75">
        <f t="shared" si="19"/>
        <v>0</v>
      </c>
      <c r="AK66" s="75">
        <f t="shared" si="20"/>
        <v>0</v>
      </c>
      <c r="AL66" s="75">
        <f t="shared" si="21"/>
        <v>0</v>
      </c>
      <c r="AM66" s="142" t="str">
        <f t="shared" si="22"/>
        <v/>
      </c>
      <c r="AN66" s="142" t="str">
        <f t="shared" si="23"/>
        <v/>
      </c>
      <c r="AO66" s="66" t="str">
        <f t="shared" si="24"/>
        <v/>
      </c>
      <c r="AP66" s="66" t="str">
        <f t="shared" si="25"/>
        <v/>
      </c>
      <c r="AQ66" s="66" t="str">
        <f t="shared" si="26"/>
        <v/>
      </c>
      <c r="AR66" s="66" t="str">
        <f t="shared" si="27"/>
        <v/>
      </c>
      <c r="AS66" s="66">
        <f t="shared" si="28"/>
        <v>0</v>
      </c>
      <c r="AT66" s="66" t="str">
        <f t="shared" si="29"/>
        <v/>
      </c>
    </row>
    <row r="67" spans="1:46" ht="25.4" customHeight="1" x14ac:dyDescent="0.2">
      <c r="A67" s="204">
        <f t="shared" si="8"/>
        <v>56</v>
      </c>
      <c r="B67" s="68" t="str">
        <f t="shared" si="9"/>
        <v/>
      </c>
      <c r="C67" s="32"/>
      <c r="D67" s="70" t="str">
        <f t="shared" si="10"/>
        <v/>
      </c>
      <c r="E67" s="70" t="str">
        <f t="shared" si="11"/>
        <v/>
      </c>
      <c r="F67" s="223"/>
      <c r="G67" s="185"/>
      <c r="H67" s="186"/>
      <c r="I67" s="186"/>
      <c r="J67" s="186"/>
      <c r="K67" s="62" t="str">
        <f t="shared" si="2"/>
        <v/>
      </c>
      <c r="L67" s="140" t="str">
        <f>IF(C67="","",VLOOKUP(C67,※編集不可※選択項目!$A$3:$B$5,2,0))</f>
        <v/>
      </c>
      <c r="M67" s="28"/>
      <c r="N67" s="29" t="str">
        <f>IF(P67="","",VLOOKUP(P67,※編集不可※選択項目!D:E,2,0))</f>
        <v/>
      </c>
      <c r="O67" s="30" t="str">
        <f>IF(N67="","",VLOOKUP(N67,※編集不可※選択項目!E:F,2,0))</f>
        <v/>
      </c>
      <c r="P67" s="27"/>
      <c r="Q67" s="27"/>
      <c r="R67" s="27"/>
      <c r="S67" s="31" t="str">
        <f t="shared" si="12"/>
        <v/>
      </c>
      <c r="T67" s="28"/>
      <c r="U67" s="135"/>
      <c r="V67" s="217"/>
      <c r="W67" s="225"/>
      <c r="X67" s="177"/>
      <c r="Y67" s="178"/>
      <c r="Z67" s="230" t="str">
        <f t="shared" si="13"/>
        <v/>
      </c>
      <c r="AA67" s="122"/>
      <c r="AB67" s="123"/>
      <c r="AC67" s="128"/>
      <c r="AD67" s="5">
        <f>IF($L67=※編集不可※選択項目!$B$5,IF(M67="",1,0),0)</f>
        <v>0</v>
      </c>
      <c r="AE67" s="5">
        <f t="shared" si="14"/>
        <v>0</v>
      </c>
      <c r="AF67" s="5">
        <f t="shared" si="15"/>
        <v>0</v>
      </c>
      <c r="AG67" s="5">
        <f t="shared" si="16"/>
        <v>0</v>
      </c>
      <c r="AH67" s="5">
        <f t="shared" si="17"/>
        <v>0</v>
      </c>
      <c r="AI67" s="74">
        <f t="shared" si="18"/>
        <v>0</v>
      </c>
      <c r="AJ67" s="75">
        <f t="shared" si="19"/>
        <v>0</v>
      </c>
      <c r="AK67" s="75">
        <f t="shared" si="20"/>
        <v>0</v>
      </c>
      <c r="AL67" s="75">
        <f t="shared" si="21"/>
        <v>0</v>
      </c>
      <c r="AM67" s="142" t="str">
        <f t="shared" si="22"/>
        <v/>
      </c>
      <c r="AN67" s="142" t="str">
        <f t="shared" si="23"/>
        <v/>
      </c>
      <c r="AO67" s="66" t="str">
        <f t="shared" si="24"/>
        <v/>
      </c>
      <c r="AP67" s="66" t="str">
        <f t="shared" si="25"/>
        <v/>
      </c>
      <c r="AQ67" s="66" t="str">
        <f t="shared" si="26"/>
        <v/>
      </c>
      <c r="AR67" s="66" t="str">
        <f t="shared" si="27"/>
        <v/>
      </c>
      <c r="AS67" s="66">
        <f t="shared" si="28"/>
        <v>0</v>
      </c>
      <c r="AT67" s="66" t="str">
        <f t="shared" si="29"/>
        <v/>
      </c>
    </row>
    <row r="68" spans="1:46" ht="25.4" customHeight="1" x14ac:dyDescent="0.2">
      <c r="A68" s="204">
        <f t="shared" si="8"/>
        <v>57</v>
      </c>
      <c r="B68" s="68" t="str">
        <f t="shared" si="9"/>
        <v/>
      </c>
      <c r="C68" s="32"/>
      <c r="D68" s="70" t="str">
        <f t="shared" si="10"/>
        <v/>
      </c>
      <c r="E68" s="70" t="str">
        <f t="shared" si="11"/>
        <v/>
      </c>
      <c r="F68" s="223"/>
      <c r="G68" s="185"/>
      <c r="H68" s="186"/>
      <c r="I68" s="186"/>
      <c r="J68" s="186"/>
      <c r="K68" s="62" t="str">
        <f t="shared" si="2"/>
        <v/>
      </c>
      <c r="L68" s="140" t="str">
        <f>IF(C68="","",VLOOKUP(C68,※編集不可※選択項目!$A$3:$B$5,2,0))</f>
        <v/>
      </c>
      <c r="M68" s="28"/>
      <c r="N68" s="29" t="str">
        <f>IF(P68="","",VLOOKUP(P68,※編集不可※選択項目!D:E,2,0))</f>
        <v/>
      </c>
      <c r="O68" s="30" t="str">
        <f>IF(N68="","",VLOOKUP(N68,※編集不可※選択項目!E:F,2,0))</f>
        <v/>
      </c>
      <c r="P68" s="27"/>
      <c r="Q68" s="27"/>
      <c r="R68" s="27"/>
      <c r="S68" s="31" t="str">
        <f t="shared" si="12"/>
        <v/>
      </c>
      <c r="T68" s="28"/>
      <c r="U68" s="135"/>
      <c r="V68" s="217"/>
      <c r="W68" s="225"/>
      <c r="X68" s="177"/>
      <c r="Y68" s="178"/>
      <c r="Z68" s="230" t="str">
        <f t="shared" si="13"/>
        <v/>
      </c>
      <c r="AA68" s="122"/>
      <c r="AB68" s="123"/>
      <c r="AC68" s="128"/>
      <c r="AD68" s="5">
        <f>IF($L68=※編集不可※選択項目!$B$5,IF(M68="",1,0),0)</f>
        <v>0</v>
      </c>
      <c r="AE68" s="5">
        <f t="shared" si="14"/>
        <v>0</v>
      </c>
      <c r="AF68" s="5">
        <f t="shared" si="15"/>
        <v>0</v>
      </c>
      <c r="AG68" s="5">
        <f t="shared" si="16"/>
        <v>0</v>
      </c>
      <c r="AH68" s="5">
        <f t="shared" si="17"/>
        <v>0</v>
      </c>
      <c r="AI68" s="74">
        <f t="shared" si="18"/>
        <v>0</v>
      </c>
      <c r="AJ68" s="75">
        <f t="shared" si="19"/>
        <v>0</v>
      </c>
      <c r="AK68" s="75">
        <f t="shared" si="20"/>
        <v>0</v>
      </c>
      <c r="AL68" s="75">
        <f t="shared" si="21"/>
        <v>0</v>
      </c>
      <c r="AM68" s="142" t="str">
        <f t="shared" si="22"/>
        <v/>
      </c>
      <c r="AN68" s="142" t="str">
        <f t="shared" si="23"/>
        <v/>
      </c>
      <c r="AO68" s="66" t="str">
        <f t="shared" si="24"/>
        <v/>
      </c>
      <c r="AP68" s="66" t="str">
        <f t="shared" si="25"/>
        <v/>
      </c>
      <c r="AQ68" s="66" t="str">
        <f t="shared" si="26"/>
        <v/>
      </c>
      <c r="AR68" s="66" t="str">
        <f t="shared" si="27"/>
        <v/>
      </c>
      <c r="AS68" s="66">
        <f t="shared" si="28"/>
        <v>0</v>
      </c>
      <c r="AT68" s="66" t="str">
        <f t="shared" si="29"/>
        <v/>
      </c>
    </row>
    <row r="69" spans="1:46" ht="25.4" customHeight="1" x14ac:dyDescent="0.2">
      <c r="A69" s="204">
        <f t="shared" si="8"/>
        <v>58</v>
      </c>
      <c r="B69" s="68" t="str">
        <f t="shared" si="9"/>
        <v/>
      </c>
      <c r="C69" s="32"/>
      <c r="D69" s="70" t="str">
        <f t="shared" si="10"/>
        <v/>
      </c>
      <c r="E69" s="70" t="str">
        <f t="shared" si="11"/>
        <v/>
      </c>
      <c r="F69" s="223"/>
      <c r="G69" s="185"/>
      <c r="H69" s="186"/>
      <c r="I69" s="186"/>
      <c r="J69" s="186"/>
      <c r="K69" s="62" t="str">
        <f t="shared" si="2"/>
        <v/>
      </c>
      <c r="L69" s="140" t="str">
        <f>IF(C69="","",VLOOKUP(C69,※編集不可※選択項目!$A$3:$B$5,2,0))</f>
        <v/>
      </c>
      <c r="M69" s="28"/>
      <c r="N69" s="29" t="str">
        <f>IF(P69="","",VLOOKUP(P69,※編集不可※選択項目!D:E,2,0))</f>
        <v/>
      </c>
      <c r="O69" s="30" t="str">
        <f>IF(N69="","",VLOOKUP(N69,※編集不可※選択項目!E:F,2,0))</f>
        <v/>
      </c>
      <c r="P69" s="27"/>
      <c r="Q69" s="27"/>
      <c r="R69" s="27"/>
      <c r="S69" s="31" t="str">
        <f t="shared" si="12"/>
        <v/>
      </c>
      <c r="T69" s="28"/>
      <c r="U69" s="135"/>
      <c r="V69" s="217"/>
      <c r="W69" s="225"/>
      <c r="X69" s="177"/>
      <c r="Y69" s="178"/>
      <c r="Z69" s="230" t="str">
        <f t="shared" si="13"/>
        <v/>
      </c>
      <c r="AA69" s="122"/>
      <c r="AB69" s="123"/>
      <c r="AC69" s="128"/>
      <c r="AD69" s="5">
        <f>IF($L69=※編集不可※選択項目!$B$5,IF(M69="",1,0),0)</f>
        <v>0</v>
      </c>
      <c r="AE69" s="5">
        <f t="shared" si="14"/>
        <v>0</v>
      </c>
      <c r="AF69" s="5">
        <f t="shared" si="15"/>
        <v>0</v>
      </c>
      <c r="AG69" s="5">
        <f t="shared" si="16"/>
        <v>0</v>
      </c>
      <c r="AH69" s="5">
        <f t="shared" si="17"/>
        <v>0</v>
      </c>
      <c r="AI69" s="74">
        <f t="shared" si="18"/>
        <v>0</v>
      </c>
      <c r="AJ69" s="75">
        <f t="shared" si="19"/>
        <v>0</v>
      </c>
      <c r="AK69" s="75">
        <f t="shared" si="20"/>
        <v>0</v>
      </c>
      <c r="AL69" s="75">
        <f t="shared" si="21"/>
        <v>0</v>
      </c>
      <c r="AM69" s="142" t="str">
        <f t="shared" si="22"/>
        <v/>
      </c>
      <c r="AN69" s="142" t="str">
        <f t="shared" si="23"/>
        <v/>
      </c>
      <c r="AO69" s="66" t="str">
        <f t="shared" si="24"/>
        <v/>
      </c>
      <c r="AP69" s="66" t="str">
        <f t="shared" si="25"/>
        <v/>
      </c>
      <c r="AQ69" s="66" t="str">
        <f t="shared" si="26"/>
        <v/>
      </c>
      <c r="AR69" s="66" t="str">
        <f t="shared" si="27"/>
        <v/>
      </c>
      <c r="AS69" s="66">
        <f t="shared" si="28"/>
        <v>0</v>
      </c>
      <c r="AT69" s="66" t="str">
        <f t="shared" si="29"/>
        <v/>
      </c>
    </row>
    <row r="70" spans="1:46" ht="25.4" customHeight="1" x14ac:dyDescent="0.2">
      <c r="A70" s="204">
        <f t="shared" si="8"/>
        <v>59</v>
      </c>
      <c r="B70" s="68" t="str">
        <f t="shared" si="9"/>
        <v/>
      </c>
      <c r="C70" s="32"/>
      <c r="D70" s="70" t="str">
        <f t="shared" si="10"/>
        <v/>
      </c>
      <c r="E70" s="70" t="str">
        <f t="shared" si="11"/>
        <v/>
      </c>
      <c r="F70" s="223"/>
      <c r="G70" s="185"/>
      <c r="H70" s="186"/>
      <c r="I70" s="186"/>
      <c r="J70" s="186"/>
      <c r="K70" s="62" t="str">
        <f t="shared" si="2"/>
        <v/>
      </c>
      <c r="L70" s="140" t="str">
        <f>IF(C70="","",VLOOKUP(C70,※編集不可※選択項目!$A$3:$B$5,2,0))</f>
        <v/>
      </c>
      <c r="M70" s="28"/>
      <c r="N70" s="29" t="str">
        <f>IF(P70="","",VLOOKUP(P70,※編集不可※選択項目!D:E,2,0))</f>
        <v/>
      </c>
      <c r="O70" s="30" t="str">
        <f>IF(N70="","",VLOOKUP(N70,※編集不可※選択項目!E:F,2,0))</f>
        <v/>
      </c>
      <c r="P70" s="27"/>
      <c r="Q70" s="27"/>
      <c r="R70" s="27"/>
      <c r="S70" s="31" t="str">
        <f t="shared" si="12"/>
        <v/>
      </c>
      <c r="T70" s="28"/>
      <c r="U70" s="135"/>
      <c r="V70" s="217"/>
      <c r="W70" s="225"/>
      <c r="X70" s="177"/>
      <c r="Y70" s="178"/>
      <c r="Z70" s="230" t="str">
        <f t="shared" si="13"/>
        <v/>
      </c>
      <c r="AA70" s="122"/>
      <c r="AB70" s="123"/>
      <c r="AC70" s="128"/>
      <c r="AD70" s="5">
        <f>IF($L70=※編集不可※選択項目!$B$5,IF(M70="",1,0),0)</f>
        <v>0</v>
      </c>
      <c r="AE70" s="5">
        <f t="shared" si="14"/>
        <v>0</v>
      </c>
      <c r="AF70" s="5">
        <f t="shared" si="15"/>
        <v>0</v>
      </c>
      <c r="AG70" s="5">
        <f t="shared" si="16"/>
        <v>0</v>
      </c>
      <c r="AH70" s="5">
        <f t="shared" si="17"/>
        <v>0</v>
      </c>
      <c r="AI70" s="74">
        <f t="shared" si="18"/>
        <v>0</v>
      </c>
      <c r="AJ70" s="75">
        <f t="shared" si="19"/>
        <v>0</v>
      </c>
      <c r="AK70" s="75">
        <f t="shared" si="20"/>
        <v>0</v>
      </c>
      <c r="AL70" s="75">
        <f t="shared" si="21"/>
        <v>0</v>
      </c>
      <c r="AM70" s="142" t="str">
        <f t="shared" si="22"/>
        <v/>
      </c>
      <c r="AN70" s="142" t="str">
        <f t="shared" si="23"/>
        <v/>
      </c>
      <c r="AO70" s="66" t="str">
        <f t="shared" si="24"/>
        <v/>
      </c>
      <c r="AP70" s="66" t="str">
        <f t="shared" si="25"/>
        <v/>
      </c>
      <c r="AQ70" s="66" t="str">
        <f t="shared" si="26"/>
        <v/>
      </c>
      <c r="AR70" s="66" t="str">
        <f t="shared" si="27"/>
        <v/>
      </c>
      <c r="AS70" s="66">
        <f t="shared" si="28"/>
        <v>0</v>
      </c>
      <c r="AT70" s="66" t="str">
        <f t="shared" si="29"/>
        <v/>
      </c>
    </row>
    <row r="71" spans="1:46" ht="25.4" customHeight="1" x14ac:dyDescent="0.2">
      <c r="A71" s="204">
        <f t="shared" si="8"/>
        <v>60</v>
      </c>
      <c r="B71" s="68" t="str">
        <f t="shared" si="9"/>
        <v/>
      </c>
      <c r="C71" s="32"/>
      <c r="D71" s="70" t="str">
        <f t="shared" si="10"/>
        <v/>
      </c>
      <c r="E71" s="70" t="str">
        <f t="shared" si="11"/>
        <v/>
      </c>
      <c r="F71" s="223"/>
      <c r="G71" s="185"/>
      <c r="H71" s="186"/>
      <c r="I71" s="186"/>
      <c r="J71" s="186"/>
      <c r="K71" s="62" t="str">
        <f t="shared" si="2"/>
        <v/>
      </c>
      <c r="L71" s="140" t="str">
        <f>IF(C71="","",VLOOKUP(C71,※編集不可※選択項目!$A$3:$B$5,2,0))</f>
        <v/>
      </c>
      <c r="M71" s="28"/>
      <c r="N71" s="29" t="str">
        <f>IF(P71="","",VLOOKUP(P71,※編集不可※選択項目!D:E,2,0))</f>
        <v/>
      </c>
      <c r="O71" s="30" t="str">
        <f>IF(N71="","",VLOOKUP(N71,※編集不可※選択項目!E:F,2,0))</f>
        <v/>
      </c>
      <c r="P71" s="27"/>
      <c r="Q71" s="27"/>
      <c r="R71" s="27"/>
      <c r="S71" s="31" t="str">
        <f t="shared" si="12"/>
        <v/>
      </c>
      <c r="T71" s="28"/>
      <c r="U71" s="135"/>
      <c r="V71" s="217"/>
      <c r="W71" s="225"/>
      <c r="X71" s="177"/>
      <c r="Y71" s="178"/>
      <c r="Z71" s="230" t="str">
        <f t="shared" si="13"/>
        <v/>
      </c>
      <c r="AA71" s="122"/>
      <c r="AB71" s="123"/>
      <c r="AC71" s="128"/>
      <c r="AD71" s="5">
        <f>IF($L71=※編集不可※選択項目!$B$5,IF(M71="",1,0),0)</f>
        <v>0</v>
      </c>
      <c r="AE71" s="5">
        <f t="shared" si="14"/>
        <v>0</v>
      </c>
      <c r="AF71" s="5">
        <f t="shared" si="15"/>
        <v>0</v>
      </c>
      <c r="AG71" s="5">
        <f t="shared" si="16"/>
        <v>0</v>
      </c>
      <c r="AH71" s="5">
        <f t="shared" si="17"/>
        <v>0</v>
      </c>
      <c r="AI71" s="74">
        <f t="shared" si="18"/>
        <v>0</v>
      </c>
      <c r="AJ71" s="75">
        <f t="shared" si="19"/>
        <v>0</v>
      </c>
      <c r="AK71" s="75">
        <f t="shared" si="20"/>
        <v>0</v>
      </c>
      <c r="AL71" s="75">
        <f t="shared" si="21"/>
        <v>0</v>
      </c>
      <c r="AM71" s="142" t="str">
        <f t="shared" si="22"/>
        <v/>
      </c>
      <c r="AN71" s="142" t="str">
        <f t="shared" si="23"/>
        <v/>
      </c>
      <c r="AO71" s="66" t="str">
        <f t="shared" si="24"/>
        <v/>
      </c>
      <c r="AP71" s="66" t="str">
        <f t="shared" si="25"/>
        <v/>
      </c>
      <c r="AQ71" s="66" t="str">
        <f t="shared" si="26"/>
        <v/>
      </c>
      <c r="AR71" s="66" t="str">
        <f t="shared" si="27"/>
        <v/>
      </c>
      <c r="AS71" s="66">
        <f t="shared" si="28"/>
        <v>0</v>
      </c>
      <c r="AT71" s="66" t="str">
        <f t="shared" si="29"/>
        <v/>
      </c>
    </row>
    <row r="72" spans="1:46" ht="25.4" customHeight="1" x14ac:dyDescent="0.2">
      <c r="A72" s="204">
        <f t="shared" si="8"/>
        <v>61</v>
      </c>
      <c r="B72" s="68" t="str">
        <f t="shared" si="9"/>
        <v/>
      </c>
      <c r="C72" s="32"/>
      <c r="D72" s="70" t="str">
        <f t="shared" si="10"/>
        <v/>
      </c>
      <c r="E72" s="70" t="str">
        <f t="shared" si="11"/>
        <v/>
      </c>
      <c r="F72" s="223"/>
      <c r="G72" s="185"/>
      <c r="H72" s="186"/>
      <c r="I72" s="186"/>
      <c r="J72" s="186"/>
      <c r="K72" s="62" t="str">
        <f t="shared" si="2"/>
        <v/>
      </c>
      <c r="L72" s="140" t="str">
        <f>IF(C72="","",VLOOKUP(C72,※編集不可※選択項目!$A$3:$B$5,2,0))</f>
        <v/>
      </c>
      <c r="M72" s="28"/>
      <c r="N72" s="29" t="str">
        <f>IF(P72="","",VLOOKUP(P72,※編集不可※選択項目!D:E,2,0))</f>
        <v/>
      </c>
      <c r="O72" s="30" t="str">
        <f>IF(N72="","",VLOOKUP(N72,※編集不可※選択項目!E:F,2,0))</f>
        <v/>
      </c>
      <c r="P72" s="27"/>
      <c r="Q72" s="27"/>
      <c r="R72" s="27"/>
      <c r="S72" s="31" t="str">
        <f t="shared" si="12"/>
        <v/>
      </c>
      <c r="T72" s="28"/>
      <c r="U72" s="135"/>
      <c r="V72" s="217"/>
      <c r="W72" s="225"/>
      <c r="X72" s="177"/>
      <c r="Y72" s="178"/>
      <c r="Z72" s="230" t="str">
        <f t="shared" si="13"/>
        <v/>
      </c>
      <c r="AA72" s="122"/>
      <c r="AB72" s="123"/>
      <c r="AC72" s="128"/>
      <c r="AD72" s="5">
        <f>IF($L72=※編集不可※選択項目!$B$5,IF(M72="",1,0),0)</f>
        <v>0</v>
      </c>
      <c r="AE72" s="5">
        <f t="shared" si="14"/>
        <v>0</v>
      </c>
      <c r="AF72" s="5">
        <f t="shared" si="15"/>
        <v>0</v>
      </c>
      <c r="AG72" s="5">
        <f t="shared" si="16"/>
        <v>0</v>
      </c>
      <c r="AH72" s="5">
        <f t="shared" si="17"/>
        <v>0</v>
      </c>
      <c r="AI72" s="74">
        <f t="shared" si="18"/>
        <v>0</v>
      </c>
      <c r="AJ72" s="75">
        <f t="shared" si="19"/>
        <v>0</v>
      </c>
      <c r="AK72" s="75">
        <f t="shared" si="20"/>
        <v>0</v>
      </c>
      <c r="AL72" s="75">
        <f t="shared" si="21"/>
        <v>0</v>
      </c>
      <c r="AM72" s="142" t="str">
        <f t="shared" si="22"/>
        <v/>
      </c>
      <c r="AN72" s="142" t="str">
        <f t="shared" si="23"/>
        <v/>
      </c>
      <c r="AO72" s="66" t="str">
        <f t="shared" si="24"/>
        <v/>
      </c>
      <c r="AP72" s="66" t="str">
        <f t="shared" si="25"/>
        <v/>
      </c>
      <c r="AQ72" s="66" t="str">
        <f t="shared" si="26"/>
        <v/>
      </c>
      <c r="AR72" s="66" t="str">
        <f t="shared" si="27"/>
        <v/>
      </c>
      <c r="AS72" s="66">
        <f t="shared" si="28"/>
        <v>0</v>
      </c>
      <c r="AT72" s="66" t="str">
        <f t="shared" si="29"/>
        <v/>
      </c>
    </row>
    <row r="73" spans="1:46" ht="25.4" customHeight="1" x14ac:dyDescent="0.2">
      <c r="A73" s="204">
        <f t="shared" si="8"/>
        <v>62</v>
      </c>
      <c r="B73" s="68" t="str">
        <f t="shared" si="9"/>
        <v/>
      </c>
      <c r="C73" s="32"/>
      <c r="D73" s="70" t="str">
        <f t="shared" si="10"/>
        <v/>
      </c>
      <c r="E73" s="70" t="str">
        <f t="shared" si="11"/>
        <v/>
      </c>
      <c r="F73" s="223"/>
      <c r="G73" s="185"/>
      <c r="H73" s="186"/>
      <c r="I73" s="186"/>
      <c r="J73" s="186"/>
      <c r="K73" s="62" t="str">
        <f t="shared" si="2"/>
        <v/>
      </c>
      <c r="L73" s="140" t="str">
        <f>IF(C73="","",VLOOKUP(C73,※編集不可※選択項目!$A$3:$B$5,2,0))</f>
        <v/>
      </c>
      <c r="M73" s="28"/>
      <c r="N73" s="29" t="str">
        <f>IF(P73="","",VLOOKUP(P73,※編集不可※選択項目!D:E,2,0))</f>
        <v/>
      </c>
      <c r="O73" s="30" t="str">
        <f>IF(N73="","",VLOOKUP(N73,※編集不可※選択項目!E:F,2,0))</f>
        <v/>
      </c>
      <c r="P73" s="27"/>
      <c r="Q73" s="27"/>
      <c r="R73" s="27"/>
      <c r="S73" s="31" t="str">
        <f t="shared" si="12"/>
        <v/>
      </c>
      <c r="T73" s="28"/>
      <c r="U73" s="135"/>
      <c r="V73" s="217"/>
      <c r="W73" s="225"/>
      <c r="X73" s="177"/>
      <c r="Y73" s="178"/>
      <c r="Z73" s="230" t="str">
        <f t="shared" si="13"/>
        <v/>
      </c>
      <c r="AA73" s="122"/>
      <c r="AB73" s="123"/>
      <c r="AC73" s="128"/>
      <c r="AD73" s="5">
        <f>IF($L73=※編集不可※選択項目!$B$5,IF(M73="",1,0),0)</f>
        <v>0</v>
      </c>
      <c r="AE73" s="5">
        <f t="shared" si="14"/>
        <v>0</v>
      </c>
      <c r="AF73" s="5">
        <f t="shared" si="15"/>
        <v>0</v>
      </c>
      <c r="AG73" s="5">
        <f t="shared" si="16"/>
        <v>0</v>
      </c>
      <c r="AH73" s="5">
        <f t="shared" si="17"/>
        <v>0</v>
      </c>
      <c r="AI73" s="74">
        <f t="shared" si="18"/>
        <v>0</v>
      </c>
      <c r="AJ73" s="75">
        <f t="shared" si="19"/>
        <v>0</v>
      </c>
      <c r="AK73" s="75">
        <f t="shared" si="20"/>
        <v>0</v>
      </c>
      <c r="AL73" s="75">
        <f t="shared" si="21"/>
        <v>0</v>
      </c>
      <c r="AM73" s="142" t="str">
        <f t="shared" si="22"/>
        <v/>
      </c>
      <c r="AN73" s="142" t="str">
        <f t="shared" si="23"/>
        <v/>
      </c>
      <c r="AO73" s="66" t="str">
        <f t="shared" si="24"/>
        <v/>
      </c>
      <c r="AP73" s="66" t="str">
        <f t="shared" si="25"/>
        <v/>
      </c>
      <c r="AQ73" s="66" t="str">
        <f t="shared" si="26"/>
        <v/>
      </c>
      <c r="AR73" s="66" t="str">
        <f t="shared" si="27"/>
        <v/>
      </c>
      <c r="AS73" s="66">
        <f t="shared" si="28"/>
        <v>0</v>
      </c>
      <c r="AT73" s="66" t="str">
        <f t="shared" si="29"/>
        <v/>
      </c>
    </row>
    <row r="74" spans="1:46" ht="25.4" customHeight="1" x14ac:dyDescent="0.2">
      <c r="A74" s="204">
        <f t="shared" si="8"/>
        <v>63</v>
      </c>
      <c r="B74" s="68" t="str">
        <f t="shared" si="9"/>
        <v/>
      </c>
      <c r="C74" s="32"/>
      <c r="D74" s="70" t="str">
        <f t="shared" si="10"/>
        <v/>
      </c>
      <c r="E74" s="70" t="str">
        <f t="shared" si="11"/>
        <v/>
      </c>
      <c r="F74" s="223"/>
      <c r="G74" s="185"/>
      <c r="H74" s="186"/>
      <c r="I74" s="186"/>
      <c r="J74" s="186"/>
      <c r="K74" s="62" t="str">
        <f t="shared" si="2"/>
        <v/>
      </c>
      <c r="L74" s="140" t="str">
        <f>IF(C74="","",VLOOKUP(C74,※編集不可※選択項目!$A$3:$B$5,2,0))</f>
        <v/>
      </c>
      <c r="M74" s="28"/>
      <c r="N74" s="29" t="str">
        <f>IF(P74="","",VLOOKUP(P74,※編集不可※選択項目!D:E,2,0))</f>
        <v/>
      </c>
      <c r="O74" s="30" t="str">
        <f>IF(N74="","",VLOOKUP(N74,※編集不可※選択項目!E:F,2,0))</f>
        <v/>
      </c>
      <c r="P74" s="27"/>
      <c r="Q74" s="27"/>
      <c r="R74" s="27"/>
      <c r="S74" s="31" t="str">
        <f t="shared" si="12"/>
        <v/>
      </c>
      <c r="T74" s="28"/>
      <c r="U74" s="135"/>
      <c r="V74" s="217"/>
      <c r="W74" s="225"/>
      <c r="X74" s="177"/>
      <c r="Y74" s="178"/>
      <c r="Z74" s="230" t="str">
        <f t="shared" si="13"/>
        <v/>
      </c>
      <c r="AA74" s="122"/>
      <c r="AB74" s="123"/>
      <c r="AC74" s="128"/>
      <c r="AD74" s="5">
        <f>IF($L74=※編集不可※選択項目!$B$5,IF(M74="",1,0),0)</f>
        <v>0</v>
      </c>
      <c r="AE74" s="5">
        <f t="shared" si="14"/>
        <v>0</v>
      </c>
      <c r="AF74" s="5">
        <f t="shared" si="15"/>
        <v>0</v>
      </c>
      <c r="AG74" s="5">
        <f t="shared" si="16"/>
        <v>0</v>
      </c>
      <c r="AH74" s="5">
        <f t="shared" si="17"/>
        <v>0</v>
      </c>
      <c r="AI74" s="74">
        <f t="shared" si="18"/>
        <v>0</v>
      </c>
      <c r="AJ74" s="75">
        <f t="shared" si="19"/>
        <v>0</v>
      </c>
      <c r="AK74" s="75">
        <f t="shared" si="20"/>
        <v>0</v>
      </c>
      <c r="AL74" s="75">
        <f t="shared" si="21"/>
        <v>0</v>
      </c>
      <c r="AM74" s="142" t="str">
        <f t="shared" si="22"/>
        <v/>
      </c>
      <c r="AN74" s="142" t="str">
        <f t="shared" si="23"/>
        <v/>
      </c>
      <c r="AO74" s="66" t="str">
        <f t="shared" si="24"/>
        <v/>
      </c>
      <c r="AP74" s="66" t="str">
        <f t="shared" si="25"/>
        <v/>
      </c>
      <c r="AQ74" s="66" t="str">
        <f t="shared" si="26"/>
        <v/>
      </c>
      <c r="AR74" s="66" t="str">
        <f t="shared" si="27"/>
        <v/>
      </c>
      <c r="AS74" s="66">
        <f t="shared" si="28"/>
        <v>0</v>
      </c>
      <c r="AT74" s="66" t="str">
        <f t="shared" si="29"/>
        <v/>
      </c>
    </row>
    <row r="75" spans="1:46" ht="25.4" customHeight="1" x14ac:dyDescent="0.2">
      <c r="A75" s="204">
        <f t="shared" si="8"/>
        <v>64</v>
      </c>
      <c r="B75" s="68" t="str">
        <f t="shared" si="9"/>
        <v/>
      </c>
      <c r="C75" s="32"/>
      <c r="D75" s="70" t="str">
        <f t="shared" si="10"/>
        <v/>
      </c>
      <c r="E75" s="70" t="str">
        <f t="shared" si="11"/>
        <v/>
      </c>
      <c r="F75" s="223"/>
      <c r="G75" s="185"/>
      <c r="H75" s="186"/>
      <c r="I75" s="186"/>
      <c r="J75" s="186"/>
      <c r="K75" s="62" t="str">
        <f t="shared" ref="K75:K138" si="30">IF(G75&lt;&gt;"",G75,IF(AT75&lt;&gt;"",AT75,""))</f>
        <v/>
      </c>
      <c r="L75" s="140" t="str">
        <f>IF(C75="","",VLOOKUP(C75,※編集不可※選択項目!$A$3:$B$5,2,0))</f>
        <v/>
      </c>
      <c r="M75" s="28"/>
      <c r="N75" s="29" t="str">
        <f>IF(P75="","",VLOOKUP(P75,※編集不可※選択項目!D:E,2,0))</f>
        <v/>
      </c>
      <c r="O75" s="30" t="str">
        <f>IF(N75="","",VLOOKUP(N75,※編集不可※選択項目!E:F,2,0))</f>
        <v/>
      </c>
      <c r="P75" s="27"/>
      <c r="Q75" s="27"/>
      <c r="R75" s="27"/>
      <c r="S75" s="31" t="str">
        <f t="shared" si="12"/>
        <v/>
      </c>
      <c r="T75" s="28"/>
      <c r="U75" s="135"/>
      <c r="V75" s="217"/>
      <c r="W75" s="225"/>
      <c r="X75" s="177"/>
      <c r="Y75" s="178"/>
      <c r="Z75" s="230" t="str">
        <f t="shared" si="13"/>
        <v/>
      </c>
      <c r="AA75" s="122"/>
      <c r="AB75" s="123"/>
      <c r="AC75" s="128"/>
      <c r="AD75" s="5">
        <f>IF($L75=※編集不可※選択項目!$B$5,IF(M75="",1,0),0)</f>
        <v>0</v>
      </c>
      <c r="AE75" s="5">
        <f t="shared" si="14"/>
        <v>0</v>
      </c>
      <c r="AF75" s="5">
        <f t="shared" si="15"/>
        <v>0</v>
      </c>
      <c r="AG75" s="5">
        <f t="shared" si="16"/>
        <v>0</v>
      </c>
      <c r="AH75" s="5">
        <f t="shared" si="17"/>
        <v>0</v>
      </c>
      <c r="AI75" s="74">
        <f t="shared" si="18"/>
        <v>0</v>
      </c>
      <c r="AJ75" s="75">
        <f t="shared" si="19"/>
        <v>0</v>
      </c>
      <c r="AK75" s="75">
        <f t="shared" si="20"/>
        <v>0</v>
      </c>
      <c r="AL75" s="75">
        <f t="shared" si="21"/>
        <v>0</v>
      </c>
      <c r="AM75" s="142" t="str">
        <f t="shared" si="22"/>
        <v/>
      </c>
      <c r="AN75" s="142" t="str">
        <f t="shared" si="23"/>
        <v/>
      </c>
      <c r="AO75" s="66" t="str">
        <f t="shared" si="24"/>
        <v/>
      </c>
      <c r="AP75" s="66" t="str">
        <f t="shared" si="25"/>
        <v/>
      </c>
      <c r="AQ75" s="66" t="str">
        <f t="shared" si="26"/>
        <v/>
      </c>
      <c r="AR75" s="66" t="str">
        <f t="shared" si="27"/>
        <v/>
      </c>
      <c r="AS75" s="66">
        <f t="shared" si="28"/>
        <v>0</v>
      </c>
      <c r="AT75" s="66" t="str">
        <f t="shared" si="29"/>
        <v/>
      </c>
    </row>
    <row r="76" spans="1:46" ht="25.4" customHeight="1" x14ac:dyDescent="0.2">
      <c r="A76" s="204">
        <f t="shared" ref="A76:A139" si="31">ROW()-11</f>
        <v>65</v>
      </c>
      <c r="B76" s="68" t="str">
        <f t="shared" si="9"/>
        <v/>
      </c>
      <c r="C76" s="32"/>
      <c r="D76" s="70" t="str">
        <f t="shared" si="10"/>
        <v/>
      </c>
      <c r="E76" s="70" t="str">
        <f t="shared" si="11"/>
        <v/>
      </c>
      <c r="F76" s="223"/>
      <c r="G76" s="185"/>
      <c r="H76" s="186"/>
      <c r="I76" s="186"/>
      <c r="J76" s="186"/>
      <c r="K76" s="62" t="str">
        <f t="shared" si="30"/>
        <v/>
      </c>
      <c r="L76" s="140" t="str">
        <f>IF(C76="","",VLOOKUP(C76,※編集不可※選択項目!$A$3:$B$5,2,0))</f>
        <v/>
      </c>
      <c r="M76" s="28"/>
      <c r="N76" s="29" t="str">
        <f>IF(P76="","",VLOOKUP(P76,※編集不可※選択項目!D:E,2,0))</f>
        <v/>
      </c>
      <c r="O76" s="30" t="str">
        <f>IF(N76="","",VLOOKUP(N76,※編集不可※選択項目!E:F,2,0))</f>
        <v/>
      </c>
      <c r="P76" s="27"/>
      <c r="Q76" s="27"/>
      <c r="R76" s="27"/>
      <c r="S76" s="31" t="str">
        <f t="shared" si="12"/>
        <v/>
      </c>
      <c r="T76" s="28"/>
      <c r="U76" s="135"/>
      <c r="V76" s="217"/>
      <c r="W76" s="225"/>
      <c r="X76" s="177"/>
      <c r="Y76" s="178"/>
      <c r="Z76" s="230" t="str">
        <f t="shared" si="13"/>
        <v/>
      </c>
      <c r="AA76" s="122"/>
      <c r="AB76" s="123"/>
      <c r="AC76" s="128"/>
      <c r="AD76" s="5">
        <f>IF($L76=※編集不可※選択項目!$B$5,IF(M76="",1,0),0)</f>
        <v>0</v>
      </c>
      <c r="AE76" s="5">
        <f t="shared" si="14"/>
        <v>0</v>
      </c>
      <c r="AF76" s="5">
        <f t="shared" si="15"/>
        <v>0</v>
      </c>
      <c r="AG76" s="5">
        <f t="shared" si="16"/>
        <v>0</v>
      </c>
      <c r="AH76" s="5">
        <f t="shared" si="17"/>
        <v>0</v>
      </c>
      <c r="AI76" s="74">
        <f t="shared" si="18"/>
        <v>0</v>
      </c>
      <c r="AJ76" s="75">
        <f t="shared" si="19"/>
        <v>0</v>
      </c>
      <c r="AK76" s="75">
        <f t="shared" si="20"/>
        <v>0</v>
      </c>
      <c r="AL76" s="75">
        <f t="shared" si="21"/>
        <v>0</v>
      </c>
      <c r="AM76" s="142" t="str">
        <f t="shared" si="22"/>
        <v/>
      </c>
      <c r="AN76" s="142" t="str">
        <f t="shared" si="23"/>
        <v/>
      </c>
      <c r="AO76" s="66" t="str">
        <f t="shared" si="24"/>
        <v/>
      </c>
      <c r="AP76" s="66" t="str">
        <f t="shared" si="25"/>
        <v/>
      </c>
      <c r="AQ76" s="66" t="str">
        <f t="shared" si="26"/>
        <v/>
      </c>
      <c r="AR76" s="66" t="str">
        <f t="shared" si="27"/>
        <v/>
      </c>
      <c r="AS76" s="66">
        <f t="shared" si="28"/>
        <v>0</v>
      </c>
      <c r="AT76" s="66" t="str">
        <f t="shared" si="29"/>
        <v/>
      </c>
    </row>
    <row r="77" spans="1:46" ht="25.4" customHeight="1" x14ac:dyDescent="0.2">
      <c r="A77" s="204">
        <f t="shared" si="31"/>
        <v>66</v>
      </c>
      <c r="B77" s="68" t="str">
        <f t="shared" ref="B77:B140" si="32">IF($C77="","",$C$1)</f>
        <v/>
      </c>
      <c r="C77" s="32"/>
      <c r="D77" s="70" t="str">
        <f t="shared" ref="D77:D140" si="33">IF($C$2="","",IF($B77&lt;&gt;"",$C$2,""))</f>
        <v/>
      </c>
      <c r="E77" s="70" t="str">
        <f t="shared" ref="E77:E140" si="34">IF($F$2="","",IF($B77&lt;&gt;"",$F$2,""))</f>
        <v/>
      </c>
      <c r="F77" s="223"/>
      <c r="G77" s="185"/>
      <c r="H77" s="186"/>
      <c r="I77" s="186"/>
      <c r="J77" s="186"/>
      <c r="K77" s="62" t="str">
        <f t="shared" si="30"/>
        <v/>
      </c>
      <c r="L77" s="140" t="str">
        <f>IF(C77="","",VLOOKUP(C77,※編集不可※選択項目!$A$3:$B$5,2,0))</f>
        <v/>
      </c>
      <c r="M77" s="28"/>
      <c r="N77" s="29" t="str">
        <f>IF(P77="","",VLOOKUP(P77,※編集不可※選択項目!D:E,2,0))</f>
        <v/>
      </c>
      <c r="O77" s="30" t="str">
        <f>IF(N77="","",VLOOKUP(N77,※編集不可※選択項目!E:F,2,0))</f>
        <v/>
      </c>
      <c r="P77" s="27"/>
      <c r="Q77" s="27"/>
      <c r="R77" s="27"/>
      <c r="S77" s="31" t="str">
        <f t="shared" ref="S77:S140" si="35">IF(OR(Q77="",R77=""),"",ROUNDDOWN(Q77/R77,1))</f>
        <v/>
      </c>
      <c r="T77" s="28"/>
      <c r="U77" s="135"/>
      <c r="V77" s="217"/>
      <c r="W77" s="225"/>
      <c r="X77" s="177"/>
      <c r="Y77" s="178"/>
      <c r="Z77" s="230" t="str">
        <f t="shared" ref="Z77:Z140" si="36">IF($B77="","",IF(AND($B77&lt;&gt;"",$C$3="あり"),1,0))</f>
        <v/>
      </c>
      <c r="AA77" s="122"/>
      <c r="AB77" s="123"/>
      <c r="AC77" s="128"/>
      <c r="AD77" s="5">
        <f>IF($L77=※編集不可※選択項目!$B$5,IF(M77="",1,0),0)</f>
        <v>0</v>
      </c>
      <c r="AE77" s="5">
        <f t="shared" ref="AE77:AE140" si="37">IF(AND(COUNTIF($G77:$J77,"*■*"),$V77=""),1,0)</f>
        <v>0</v>
      </c>
      <c r="AF77" s="5">
        <f t="shared" ref="AF77:AF140" si="38">IF(AND($C77&lt;&gt;"",G77=""),1,0)</f>
        <v>0</v>
      </c>
      <c r="AG77" s="5">
        <f t="shared" ref="AG77:AG140" si="39">IF(AND($C77&lt;&gt;"",H77="",I77=""),1,0)</f>
        <v>0</v>
      </c>
      <c r="AH77" s="5">
        <f t="shared" ref="AH77:AH140" si="40">IF(SUM(AF77:AG77)=2,1,0)</f>
        <v>0</v>
      </c>
      <c r="AI77" s="74">
        <f t="shared" ref="AI77:AI140" si="41">IF(AND($C77&lt;&gt;"",OR(F77="",P77="",Q77="",R77="",AD77=1,AE77=1,AH77=1)),1,0)</f>
        <v>0</v>
      </c>
      <c r="AJ77" s="75">
        <f t="shared" ref="AJ77:AJ140" si="42">IF(AM77="",0,COUNTIF($AM$12:$AM$2011,AM77))</f>
        <v>0</v>
      </c>
      <c r="AK77" s="75">
        <f t="shared" ref="AK77:AK140" si="43">IF(AN77="",0,COUNTIF($AN$12:$AN$2011,AN77))</f>
        <v>0</v>
      </c>
      <c r="AL77" s="75">
        <f t="shared" ref="AL77:AL140" si="44">IF($S77&lt;$O77,1,0)</f>
        <v>0</v>
      </c>
      <c r="AM77" s="142" t="str">
        <f t="shared" ref="AM77:AM140" si="45">IF(G77="","",C77&amp;G77)</f>
        <v/>
      </c>
      <c r="AN77" s="142" t="str">
        <f t="shared" ref="AN77:AN140" si="46">IF(COUNTA(H77:J77)=0,"",C77&amp;AT77)</f>
        <v/>
      </c>
      <c r="AO77" s="66" t="str">
        <f t="shared" ref="AO77:AO140" si="47">IF(H77="","","+"&amp;H77)</f>
        <v/>
      </c>
      <c r="AP77" s="66" t="str">
        <f t="shared" ref="AP77:AP140" si="48">IF(I77="","","+"&amp;I77)</f>
        <v/>
      </c>
      <c r="AQ77" s="66" t="str">
        <f t="shared" ref="AQ77:AQ140" si="49">IF(J77="","","+"&amp;J77)</f>
        <v/>
      </c>
      <c r="AR77" s="66" t="str">
        <f t="shared" ref="AR77:AR140" si="50">CONCATENATE(AO77,AP77,AQ77)</f>
        <v/>
      </c>
      <c r="AS77" s="66">
        <f t="shared" ref="AS77:AS140" si="51">LEN(AR77)</f>
        <v>0</v>
      </c>
      <c r="AT77" s="66" t="str">
        <f t="shared" ref="AT77:AT140" si="52">IF(AS77=0,"",RIGHT(AR77,AS77-1))</f>
        <v/>
      </c>
    </row>
    <row r="78" spans="1:46" ht="25.4" customHeight="1" x14ac:dyDescent="0.2">
      <c r="A78" s="204">
        <f t="shared" si="31"/>
        <v>67</v>
      </c>
      <c r="B78" s="68" t="str">
        <f t="shared" si="32"/>
        <v/>
      </c>
      <c r="C78" s="32"/>
      <c r="D78" s="70" t="str">
        <f t="shared" si="33"/>
        <v/>
      </c>
      <c r="E78" s="70" t="str">
        <f t="shared" si="34"/>
        <v/>
      </c>
      <c r="F78" s="223"/>
      <c r="G78" s="185"/>
      <c r="H78" s="186"/>
      <c r="I78" s="186"/>
      <c r="J78" s="186"/>
      <c r="K78" s="62" t="str">
        <f t="shared" si="30"/>
        <v/>
      </c>
      <c r="L78" s="140" t="str">
        <f>IF(C78="","",VLOOKUP(C78,※編集不可※選択項目!$A$3:$B$5,2,0))</f>
        <v/>
      </c>
      <c r="M78" s="28"/>
      <c r="N78" s="29" t="str">
        <f>IF(P78="","",VLOOKUP(P78,※編集不可※選択項目!D:E,2,0))</f>
        <v/>
      </c>
      <c r="O78" s="30" t="str">
        <f>IF(N78="","",VLOOKUP(N78,※編集不可※選択項目!E:F,2,0))</f>
        <v/>
      </c>
      <c r="P78" s="27"/>
      <c r="Q78" s="27"/>
      <c r="R78" s="27"/>
      <c r="S78" s="31" t="str">
        <f t="shared" si="35"/>
        <v/>
      </c>
      <c r="T78" s="28"/>
      <c r="U78" s="135"/>
      <c r="V78" s="217"/>
      <c r="W78" s="225"/>
      <c r="X78" s="177"/>
      <c r="Y78" s="178"/>
      <c r="Z78" s="230" t="str">
        <f t="shared" si="36"/>
        <v/>
      </c>
      <c r="AA78" s="122"/>
      <c r="AB78" s="123"/>
      <c r="AC78" s="128"/>
      <c r="AD78" s="5">
        <f>IF($L78=※編集不可※選択項目!$B$5,IF(M78="",1,0),0)</f>
        <v>0</v>
      </c>
      <c r="AE78" s="5">
        <f t="shared" si="37"/>
        <v>0</v>
      </c>
      <c r="AF78" s="5">
        <f t="shared" si="38"/>
        <v>0</v>
      </c>
      <c r="AG78" s="5">
        <f t="shared" si="39"/>
        <v>0</v>
      </c>
      <c r="AH78" s="5">
        <f t="shared" si="40"/>
        <v>0</v>
      </c>
      <c r="AI78" s="74">
        <f t="shared" si="41"/>
        <v>0</v>
      </c>
      <c r="AJ78" s="75">
        <f t="shared" si="42"/>
        <v>0</v>
      </c>
      <c r="AK78" s="75">
        <f t="shared" si="43"/>
        <v>0</v>
      </c>
      <c r="AL78" s="75">
        <f t="shared" si="44"/>
        <v>0</v>
      </c>
      <c r="AM78" s="142" t="str">
        <f t="shared" si="45"/>
        <v/>
      </c>
      <c r="AN78" s="142" t="str">
        <f t="shared" si="46"/>
        <v/>
      </c>
      <c r="AO78" s="66" t="str">
        <f t="shared" si="47"/>
        <v/>
      </c>
      <c r="AP78" s="66" t="str">
        <f t="shared" si="48"/>
        <v/>
      </c>
      <c r="AQ78" s="66" t="str">
        <f t="shared" si="49"/>
        <v/>
      </c>
      <c r="AR78" s="66" t="str">
        <f t="shared" si="50"/>
        <v/>
      </c>
      <c r="AS78" s="66">
        <f t="shared" si="51"/>
        <v>0</v>
      </c>
      <c r="AT78" s="66" t="str">
        <f t="shared" si="52"/>
        <v/>
      </c>
    </row>
    <row r="79" spans="1:46" ht="25.4" customHeight="1" x14ac:dyDescent="0.2">
      <c r="A79" s="204">
        <f t="shared" si="31"/>
        <v>68</v>
      </c>
      <c r="B79" s="68" t="str">
        <f t="shared" si="32"/>
        <v/>
      </c>
      <c r="C79" s="32"/>
      <c r="D79" s="70" t="str">
        <f t="shared" si="33"/>
        <v/>
      </c>
      <c r="E79" s="70" t="str">
        <f t="shared" si="34"/>
        <v/>
      </c>
      <c r="F79" s="223"/>
      <c r="G79" s="185"/>
      <c r="H79" s="186"/>
      <c r="I79" s="186"/>
      <c r="J79" s="186"/>
      <c r="K79" s="62" t="str">
        <f t="shared" si="30"/>
        <v/>
      </c>
      <c r="L79" s="140" t="str">
        <f>IF(C79="","",VLOOKUP(C79,※編集不可※選択項目!$A$3:$B$5,2,0))</f>
        <v/>
      </c>
      <c r="M79" s="28"/>
      <c r="N79" s="29" t="str">
        <f>IF(P79="","",VLOOKUP(P79,※編集不可※選択項目!D:E,2,0))</f>
        <v/>
      </c>
      <c r="O79" s="30" t="str">
        <f>IF(N79="","",VLOOKUP(N79,※編集不可※選択項目!E:F,2,0))</f>
        <v/>
      </c>
      <c r="P79" s="27"/>
      <c r="Q79" s="27"/>
      <c r="R79" s="27"/>
      <c r="S79" s="31" t="str">
        <f t="shared" si="35"/>
        <v/>
      </c>
      <c r="T79" s="28"/>
      <c r="U79" s="135"/>
      <c r="V79" s="217"/>
      <c r="W79" s="225"/>
      <c r="X79" s="177"/>
      <c r="Y79" s="178"/>
      <c r="Z79" s="230" t="str">
        <f t="shared" si="36"/>
        <v/>
      </c>
      <c r="AA79" s="122"/>
      <c r="AB79" s="123"/>
      <c r="AC79" s="128"/>
      <c r="AD79" s="5">
        <f>IF($L79=※編集不可※選択項目!$B$5,IF(M79="",1,0),0)</f>
        <v>0</v>
      </c>
      <c r="AE79" s="5">
        <f t="shared" si="37"/>
        <v>0</v>
      </c>
      <c r="AF79" s="5">
        <f t="shared" si="38"/>
        <v>0</v>
      </c>
      <c r="AG79" s="5">
        <f t="shared" si="39"/>
        <v>0</v>
      </c>
      <c r="AH79" s="5">
        <f t="shared" si="40"/>
        <v>0</v>
      </c>
      <c r="AI79" s="74">
        <f t="shared" si="41"/>
        <v>0</v>
      </c>
      <c r="AJ79" s="75">
        <f t="shared" si="42"/>
        <v>0</v>
      </c>
      <c r="AK79" s="75">
        <f t="shared" si="43"/>
        <v>0</v>
      </c>
      <c r="AL79" s="75">
        <f t="shared" si="44"/>
        <v>0</v>
      </c>
      <c r="AM79" s="142" t="str">
        <f t="shared" si="45"/>
        <v/>
      </c>
      <c r="AN79" s="142" t="str">
        <f t="shared" si="46"/>
        <v/>
      </c>
      <c r="AO79" s="66" t="str">
        <f t="shared" si="47"/>
        <v/>
      </c>
      <c r="AP79" s="66" t="str">
        <f t="shared" si="48"/>
        <v/>
      </c>
      <c r="AQ79" s="66" t="str">
        <f t="shared" si="49"/>
        <v/>
      </c>
      <c r="AR79" s="66" t="str">
        <f t="shared" si="50"/>
        <v/>
      </c>
      <c r="AS79" s="66">
        <f t="shared" si="51"/>
        <v>0</v>
      </c>
      <c r="AT79" s="66" t="str">
        <f t="shared" si="52"/>
        <v/>
      </c>
    </row>
    <row r="80" spans="1:46" ht="25.4" customHeight="1" x14ac:dyDescent="0.2">
      <c r="A80" s="204">
        <f t="shared" si="31"/>
        <v>69</v>
      </c>
      <c r="B80" s="68" t="str">
        <f t="shared" si="32"/>
        <v/>
      </c>
      <c r="C80" s="32"/>
      <c r="D80" s="70" t="str">
        <f t="shared" si="33"/>
        <v/>
      </c>
      <c r="E80" s="70" t="str">
        <f t="shared" si="34"/>
        <v/>
      </c>
      <c r="F80" s="223"/>
      <c r="G80" s="185"/>
      <c r="H80" s="186"/>
      <c r="I80" s="186"/>
      <c r="J80" s="186"/>
      <c r="K80" s="62" t="str">
        <f t="shared" si="30"/>
        <v/>
      </c>
      <c r="L80" s="140" t="str">
        <f>IF(C80="","",VLOOKUP(C80,※編集不可※選択項目!$A$3:$B$5,2,0))</f>
        <v/>
      </c>
      <c r="M80" s="28"/>
      <c r="N80" s="29" t="str">
        <f>IF(P80="","",VLOOKUP(P80,※編集不可※選択項目!D:E,2,0))</f>
        <v/>
      </c>
      <c r="O80" s="30" t="str">
        <f>IF(N80="","",VLOOKUP(N80,※編集不可※選択項目!E:F,2,0))</f>
        <v/>
      </c>
      <c r="P80" s="27"/>
      <c r="Q80" s="27"/>
      <c r="R80" s="27"/>
      <c r="S80" s="31" t="str">
        <f t="shared" si="35"/>
        <v/>
      </c>
      <c r="T80" s="28"/>
      <c r="U80" s="135"/>
      <c r="V80" s="217"/>
      <c r="W80" s="225"/>
      <c r="X80" s="177"/>
      <c r="Y80" s="178"/>
      <c r="Z80" s="230" t="str">
        <f t="shared" si="36"/>
        <v/>
      </c>
      <c r="AA80" s="122"/>
      <c r="AB80" s="123"/>
      <c r="AC80" s="128"/>
      <c r="AD80" s="5">
        <f>IF($L80=※編集不可※選択項目!$B$5,IF(M80="",1,0),0)</f>
        <v>0</v>
      </c>
      <c r="AE80" s="5">
        <f t="shared" si="37"/>
        <v>0</v>
      </c>
      <c r="AF80" s="5">
        <f t="shared" si="38"/>
        <v>0</v>
      </c>
      <c r="AG80" s="5">
        <f t="shared" si="39"/>
        <v>0</v>
      </c>
      <c r="AH80" s="5">
        <f t="shared" si="40"/>
        <v>0</v>
      </c>
      <c r="AI80" s="74">
        <f t="shared" si="41"/>
        <v>0</v>
      </c>
      <c r="AJ80" s="75">
        <f t="shared" si="42"/>
        <v>0</v>
      </c>
      <c r="AK80" s="75">
        <f t="shared" si="43"/>
        <v>0</v>
      </c>
      <c r="AL80" s="75">
        <f t="shared" si="44"/>
        <v>0</v>
      </c>
      <c r="AM80" s="142" t="str">
        <f t="shared" si="45"/>
        <v/>
      </c>
      <c r="AN80" s="142" t="str">
        <f t="shared" si="46"/>
        <v/>
      </c>
      <c r="AO80" s="66" t="str">
        <f t="shared" si="47"/>
        <v/>
      </c>
      <c r="AP80" s="66" t="str">
        <f t="shared" si="48"/>
        <v/>
      </c>
      <c r="AQ80" s="66" t="str">
        <f t="shared" si="49"/>
        <v/>
      </c>
      <c r="AR80" s="66" t="str">
        <f t="shared" si="50"/>
        <v/>
      </c>
      <c r="AS80" s="66">
        <f t="shared" si="51"/>
        <v>0</v>
      </c>
      <c r="AT80" s="66" t="str">
        <f t="shared" si="52"/>
        <v/>
      </c>
    </row>
    <row r="81" spans="1:46" ht="25.4" customHeight="1" x14ac:dyDescent="0.2">
      <c r="A81" s="204">
        <f t="shared" si="31"/>
        <v>70</v>
      </c>
      <c r="B81" s="68" t="str">
        <f t="shared" si="32"/>
        <v/>
      </c>
      <c r="C81" s="32"/>
      <c r="D81" s="70" t="str">
        <f t="shared" si="33"/>
        <v/>
      </c>
      <c r="E81" s="70" t="str">
        <f t="shared" si="34"/>
        <v/>
      </c>
      <c r="F81" s="223"/>
      <c r="G81" s="185"/>
      <c r="H81" s="186"/>
      <c r="I81" s="186"/>
      <c r="J81" s="186"/>
      <c r="K81" s="62" t="str">
        <f t="shared" si="30"/>
        <v/>
      </c>
      <c r="L81" s="140" t="str">
        <f>IF(C81="","",VLOOKUP(C81,※編集不可※選択項目!$A$3:$B$5,2,0))</f>
        <v/>
      </c>
      <c r="M81" s="28"/>
      <c r="N81" s="29" t="str">
        <f>IF(P81="","",VLOOKUP(P81,※編集不可※選択項目!D:E,2,0))</f>
        <v/>
      </c>
      <c r="O81" s="30" t="str">
        <f>IF(N81="","",VLOOKUP(N81,※編集不可※選択項目!E:F,2,0))</f>
        <v/>
      </c>
      <c r="P81" s="27"/>
      <c r="Q81" s="27"/>
      <c r="R81" s="27"/>
      <c r="S81" s="31" t="str">
        <f t="shared" si="35"/>
        <v/>
      </c>
      <c r="T81" s="28"/>
      <c r="U81" s="135"/>
      <c r="V81" s="217"/>
      <c r="W81" s="225"/>
      <c r="X81" s="177"/>
      <c r="Y81" s="178"/>
      <c r="Z81" s="230" t="str">
        <f t="shared" si="36"/>
        <v/>
      </c>
      <c r="AA81" s="122"/>
      <c r="AB81" s="123"/>
      <c r="AC81" s="128"/>
      <c r="AD81" s="5">
        <f>IF($L81=※編集不可※選択項目!$B$5,IF(M81="",1,0),0)</f>
        <v>0</v>
      </c>
      <c r="AE81" s="5">
        <f t="shared" si="37"/>
        <v>0</v>
      </c>
      <c r="AF81" s="5">
        <f t="shared" si="38"/>
        <v>0</v>
      </c>
      <c r="AG81" s="5">
        <f t="shared" si="39"/>
        <v>0</v>
      </c>
      <c r="AH81" s="5">
        <f t="shared" si="40"/>
        <v>0</v>
      </c>
      <c r="AI81" s="74">
        <f t="shared" si="41"/>
        <v>0</v>
      </c>
      <c r="AJ81" s="75">
        <f t="shared" si="42"/>
        <v>0</v>
      </c>
      <c r="AK81" s="75">
        <f t="shared" si="43"/>
        <v>0</v>
      </c>
      <c r="AL81" s="75">
        <f t="shared" si="44"/>
        <v>0</v>
      </c>
      <c r="AM81" s="142" t="str">
        <f t="shared" si="45"/>
        <v/>
      </c>
      <c r="AN81" s="142" t="str">
        <f t="shared" si="46"/>
        <v/>
      </c>
      <c r="AO81" s="66" t="str">
        <f t="shared" si="47"/>
        <v/>
      </c>
      <c r="AP81" s="66" t="str">
        <f t="shared" si="48"/>
        <v/>
      </c>
      <c r="AQ81" s="66" t="str">
        <f t="shared" si="49"/>
        <v/>
      </c>
      <c r="AR81" s="66" t="str">
        <f t="shared" si="50"/>
        <v/>
      </c>
      <c r="AS81" s="66">
        <f t="shared" si="51"/>
        <v>0</v>
      </c>
      <c r="AT81" s="66" t="str">
        <f t="shared" si="52"/>
        <v/>
      </c>
    </row>
    <row r="82" spans="1:46" ht="25.4" customHeight="1" x14ac:dyDescent="0.2">
      <c r="A82" s="204">
        <f t="shared" si="31"/>
        <v>71</v>
      </c>
      <c r="B82" s="68" t="str">
        <f t="shared" si="32"/>
        <v/>
      </c>
      <c r="C82" s="32"/>
      <c r="D82" s="70" t="str">
        <f t="shared" si="33"/>
        <v/>
      </c>
      <c r="E82" s="70" t="str">
        <f t="shared" si="34"/>
        <v/>
      </c>
      <c r="F82" s="223"/>
      <c r="G82" s="185"/>
      <c r="H82" s="186"/>
      <c r="I82" s="186"/>
      <c r="J82" s="186"/>
      <c r="K82" s="62" t="str">
        <f t="shared" si="30"/>
        <v/>
      </c>
      <c r="L82" s="140" t="str">
        <f>IF(C82="","",VLOOKUP(C82,※編集不可※選択項目!$A$3:$B$5,2,0))</f>
        <v/>
      </c>
      <c r="M82" s="28"/>
      <c r="N82" s="29" t="str">
        <f>IF(P82="","",VLOOKUP(P82,※編集不可※選択項目!D:E,2,0))</f>
        <v/>
      </c>
      <c r="O82" s="30" t="str">
        <f>IF(N82="","",VLOOKUP(N82,※編集不可※選択項目!E:F,2,0))</f>
        <v/>
      </c>
      <c r="P82" s="27"/>
      <c r="Q82" s="27"/>
      <c r="R82" s="27"/>
      <c r="S82" s="31" t="str">
        <f t="shared" si="35"/>
        <v/>
      </c>
      <c r="T82" s="28"/>
      <c r="U82" s="135"/>
      <c r="V82" s="217"/>
      <c r="W82" s="225"/>
      <c r="X82" s="177"/>
      <c r="Y82" s="178"/>
      <c r="Z82" s="230" t="str">
        <f t="shared" si="36"/>
        <v/>
      </c>
      <c r="AA82" s="122"/>
      <c r="AB82" s="123"/>
      <c r="AC82" s="128"/>
      <c r="AD82" s="5">
        <f>IF($L82=※編集不可※選択項目!$B$5,IF(M82="",1,0),0)</f>
        <v>0</v>
      </c>
      <c r="AE82" s="5">
        <f t="shared" si="37"/>
        <v>0</v>
      </c>
      <c r="AF82" s="5">
        <f t="shared" si="38"/>
        <v>0</v>
      </c>
      <c r="AG82" s="5">
        <f t="shared" si="39"/>
        <v>0</v>
      </c>
      <c r="AH82" s="5">
        <f t="shared" si="40"/>
        <v>0</v>
      </c>
      <c r="AI82" s="74">
        <f t="shared" si="41"/>
        <v>0</v>
      </c>
      <c r="AJ82" s="75">
        <f t="shared" si="42"/>
        <v>0</v>
      </c>
      <c r="AK82" s="75">
        <f t="shared" si="43"/>
        <v>0</v>
      </c>
      <c r="AL82" s="75">
        <f t="shared" si="44"/>
        <v>0</v>
      </c>
      <c r="AM82" s="142" t="str">
        <f t="shared" si="45"/>
        <v/>
      </c>
      <c r="AN82" s="142" t="str">
        <f t="shared" si="46"/>
        <v/>
      </c>
      <c r="AO82" s="66" t="str">
        <f t="shared" si="47"/>
        <v/>
      </c>
      <c r="AP82" s="66" t="str">
        <f t="shared" si="48"/>
        <v/>
      </c>
      <c r="AQ82" s="66" t="str">
        <f t="shared" si="49"/>
        <v/>
      </c>
      <c r="AR82" s="66" t="str">
        <f t="shared" si="50"/>
        <v/>
      </c>
      <c r="AS82" s="66">
        <f t="shared" si="51"/>
        <v>0</v>
      </c>
      <c r="AT82" s="66" t="str">
        <f t="shared" si="52"/>
        <v/>
      </c>
    </row>
    <row r="83" spans="1:46" ht="25.4" customHeight="1" x14ac:dyDescent="0.2">
      <c r="A83" s="204">
        <f t="shared" si="31"/>
        <v>72</v>
      </c>
      <c r="B83" s="68" t="str">
        <f t="shared" si="32"/>
        <v/>
      </c>
      <c r="C83" s="32"/>
      <c r="D83" s="70" t="str">
        <f t="shared" si="33"/>
        <v/>
      </c>
      <c r="E83" s="70" t="str">
        <f t="shared" si="34"/>
        <v/>
      </c>
      <c r="F83" s="223"/>
      <c r="G83" s="185"/>
      <c r="H83" s="186"/>
      <c r="I83" s="186"/>
      <c r="J83" s="186"/>
      <c r="K83" s="62" t="str">
        <f t="shared" si="30"/>
        <v/>
      </c>
      <c r="L83" s="140" t="str">
        <f>IF(C83="","",VLOOKUP(C83,※編集不可※選択項目!$A$3:$B$5,2,0))</f>
        <v/>
      </c>
      <c r="M83" s="28"/>
      <c r="N83" s="29" t="str">
        <f>IF(P83="","",VLOOKUP(P83,※編集不可※選択項目!D:E,2,0))</f>
        <v/>
      </c>
      <c r="O83" s="30" t="str">
        <f>IF(N83="","",VLOOKUP(N83,※編集不可※選択項目!E:F,2,0))</f>
        <v/>
      </c>
      <c r="P83" s="27"/>
      <c r="Q83" s="27"/>
      <c r="R83" s="27"/>
      <c r="S83" s="31" t="str">
        <f t="shared" si="35"/>
        <v/>
      </c>
      <c r="T83" s="28"/>
      <c r="U83" s="135"/>
      <c r="V83" s="217"/>
      <c r="W83" s="225"/>
      <c r="X83" s="177"/>
      <c r="Y83" s="178"/>
      <c r="Z83" s="230" t="str">
        <f t="shared" si="36"/>
        <v/>
      </c>
      <c r="AA83" s="122"/>
      <c r="AB83" s="123"/>
      <c r="AC83" s="128"/>
      <c r="AD83" s="5">
        <f>IF($L83=※編集不可※選択項目!$B$5,IF(M83="",1,0),0)</f>
        <v>0</v>
      </c>
      <c r="AE83" s="5">
        <f t="shared" si="37"/>
        <v>0</v>
      </c>
      <c r="AF83" s="5">
        <f t="shared" si="38"/>
        <v>0</v>
      </c>
      <c r="AG83" s="5">
        <f t="shared" si="39"/>
        <v>0</v>
      </c>
      <c r="AH83" s="5">
        <f t="shared" si="40"/>
        <v>0</v>
      </c>
      <c r="AI83" s="74">
        <f t="shared" si="41"/>
        <v>0</v>
      </c>
      <c r="AJ83" s="75">
        <f t="shared" si="42"/>
        <v>0</v>
      </c>
      <c r="AK83" s="75">
        <f t="shared" si="43"/>
        <v>0</v>
      </c>
      <c r="AL83" s="75">
        <f t="shared" si="44"/>
        <v>0</v>
      </c>
      <c r="AM83" s="142" t="str">
        <f t="shared" si="45"/>
        <v/>
      </c>
      <c r="AN83" s="142" t="str">
        <f t="shared" si="46"/>
        <v/>
      </c>
      <c r="AO83" s="66" t="str">
        <f t="shared" si="47"/>
        <v/>
      </c>
      <c r="AP83" s="66" t="str">
        <f t="shared" si="48"/>
        <v/>
      </c>
      <c r="AQ83" s="66" t="str">
        <f t="shared" si="49"/>
        <v/>
      </c>
      <c r="AR83" s="66" t="str">
        <f t="shared" si="50"/>
        <v/>
      </c>
      <c r="AS83" s="66">
        <f t="shared" si="51"/>
        <v>0</v>
      </c>
      <c r="AT83" s="66" t="str">
        <f t="shared" si="52"/>
        <v/>
      </c>
    </row>
    <row r="84" spans="1:46" ht="25.4" customHeight="1" x14ac:dyDescent="0.2">
      <c r="A84" s="204">
        <f t="shared" si="31"/>
        <v>73</v>
      </c>
      <c r="B84" s="68" t="str">
        <f t="shared" si="32"/>
        <v/>
      </c>
      <c r="C84" s="32"/>
      <c r="D84" s="70" t="str">
        <f t="shared" si="33"/>
        <v/>
      </c>
      <c r="E84" s="70" t="str">
        <f t="shared" si="34"/>
        <v/>
      </c>
      <c r="F84" s="223"/>
      <c r="G84" s="185"/>
      <c r="H84" s="186"/>
      <c r="I84" s="186"/>
      <c r="J84" s="186"/>
      <c r="K84" s="62" t="str">
        <f t="shared" si="30"/>
        <v/>
      </c>
      <c r="L84" s="140" t="str">
        <f>IF(C84="","",VLOOKUP(C84,※編集不可※選択項目!$A$3:$B$5,2,0))</f>
        <v/>
      </c>
      <c r="M84" s="28"/>
      <c r="N84" s="29" t="str">
        <f>IF(P84="","",VLOOKUP(P84,※編集不可※選択項目!D:E,2,0))</f>
        <v/>
      </c>
      <c r="O84" s="30" t="str">
        <f>IF(N84="","",VLOOKUP(N84,※編集不可※選択項目!E:F,2,0))</f>
        <v/>
      </c>
      <c r="P84" s="27"/>
      <c r="Q84" s="27"/>
      <c r="R84" s="27"/>
      <c r="S84" s="31" t="str">
        <f t="shared" si="35"/>
        <v/>
      </c>
      <c r="T84" s="28"/>
      <c r="U84" s="135"/>
      <c r="V84" s="217"/>
      <c r="W84" s="225"/>
      <c r="X84" s="177"/>
      <c r="Y84" s="178"/>
      <c r="Z84" s="230" t="str">
        <f t="shared" si="36"/>
        <v/>
      </c>
      <c r="AA84" s="122"/>
      <c r="AB84" s="123"/>
      <c r="AC84" s="128"/>
      <c r="AD84" s="5">
        <f>IF($L84=※編集不可※選択項目!$B$5,IF(M84="",1,0),0)</f>
        <v>0</v>
      </c>
      <c r="AE84" s="5">
        <f t="shared" si="37"/>
        <v>0</v>
      </c>
      <c r="AF84" s="5">
        <f t="shared" si="38"/>
        <v>0</v>
      </c>
      <c r="AG84" s="5">
        <f t="shared" si="39"/>
        <v>0</v>
      </c>
      <c r="AH84" s="5">
        <f t="shared" si="40"/>
        <v>0</v>
      </c>
      <c r="AI84" s="74">
        <f t="shared" si="41"/>
        <v>0</v>
      </c>
      <c r="AJ84" s="75">
        <f t="shared" si="42"/>
        <v>0</v>
      </c>
      <c r="AK84" s="75">
        <f t="shared" si="43"/>
        <v>0</v>
      </c>
      <c r="AL84" s="75">
        <f t="shared" si="44"/>
        <v>0</v>
      </c>
      <c r="AM84" s="142" t="str">
        <f t="shared" si="45"/>
        <v/>
      </c>
      <c r="AN84" s="142" t="str">
        <f t="shared" si="46"/>
        <v/>
      </c>
      <c r="AO84" s="66" t="str">
        <f t="shared" si="47"/>
        <v/>
      </c>
      <c r="AP84" s="66" t="str">
        <f t="shared" si="48"/>
        <v/>
      </c>
      <c r="AQ84" s="66" t="str">
        <f t="shared" si="49"/>
        <v/>
      </c>
      <c r="AR84" s="66" t="str">
        <f t="shared" si="50"/>
        <v/>
      </c>
      <c r="AS84" s="66">
        <f t="shared" si="51"/>
        <v>0</v>
      </c>
      <c r="AT84" s="66" t="str">
        <f t="shared" si="52"/>
        <v/>
      </c>
    </row>
    <row r="85" spans="1:46" ht="25.4" customHeight="1" x14ac:dyDescent="0.2">
      <c r="A85" s="204">
        <f t="shared" si="31"/>
        <v>74</v>
      </c>
      <c r="B85" s="68" t="str">
        <f t="shared" si="32"/>
        <v/>
      </c>
      <c r="C85" s="32"/>
      <c r="D85" s="70" t="str">
        <f t="shared" si="33"/>
        <v/>
      </c>
      <c r="E85" s="70" t="str">
        <f t="shared" si="34"/>
        <v/>
      </c>
      <c r="F85" s="223"/>
      <c r="G85" s="185"/>
      <c r="H85" s="186"/>
      <c r="I85" s="186"/>
      <c r="J85" s="186"/>
      <c r="K85" s="62" t="str">
        <f t="shared" si="30"/>
        <v/>
      </c>
      <c r="L85" s="140" t="str">
        <f>IF(C85="","",VLOOKUP(C85,※編集不可※選択項目!$A$3:$B$5,2,0))</f>
        <v/>
      </c>
      <c r="M85" s="28"/>
      <c r="N85" s="29" t="str">
        <f>IF(P85="","",VLOOKUP(P85,※編集不可※選択項目!D:E,2,0))</f>
        <v/>
      </c>
      <c r="O85" s="30" t="str">
        <f>IF(N85="","",VLOOKUP(N85,※編集不可※選択項目!E:F,2,0))</f>
        <v/>
      </c>
      <c r="P85" s="27"/>
      <c r="Q85" s="27"/>
      <c r="R85" s="27"/>
      <c r="S85" s="31" t="str">
        <f t="shared" si="35"/>
        <v/>
      </c>
      <c r="T85" s="28"/>
      <c r="U85" s="135"/>
      <c r="V85" s="217"/>
      <c r="W85" s="225"/>
      <c r="X85" s="177"/>
      <c r="Y85" s="178"/>
      <c r="Z85" s="230" t="str">
        <f t="shared" si="36"/>
        <v/>
      </c>
      <c r="AA85" s="122"/>
      <c r="AB85" s="123"/>
      <c r="AC85" s="128"/>
      <c r="AD85" s="5">
        <f>IF($L85=※編集不可※選択項目!$B$5,IF(M85="",1,0),0)</f>
        <v>0</v>
      </c>
      <c r="AE85" s="5">
        <f t="shared" si="37"/>
        <v>0</v>
      </c>
      <c r="AF85" s="5">
        <f t="shared" si="38"/>
        <v>0</v>
      </c>
      <c r="AG85" s="5">
        <f t="shared" si="39"/>
        <v>0</v>
      </c>
      <c r="AH85" s="5">
        <f t="shared" si="40"/>
        <v>0</v>
      </c>
      <c r="AI85" s="74">
        <f t="shared" si="41"/>
        <v>0</v>
      </c>
      <c r="AJ85" s="75">
        <f t="shared" si="42"/>
        <v>0</v>
      </c>
      <c r="AK85" s="75">
        <f t="shared" si="43"/>
        <v>0</v>
      </c>
      <c r="AL85" s="75">
        <f t="shared" si="44"/>
        <v>0</v>
      </c>
      <c r="AM85" s="142" t="str">
        <f t="shared" si="45"/>
        <v/>
      </c>
      <c r="AN85" s="142" t="str">
        <f t="shared" si="46"/>
        <v/>
      </c>
      <c r="AO85" s="66" t="str">
        <f t="shared" si="47"/>
        <v/>
      </c>
      <c r="AP85" s="66" t="str">
        <f t="shared" si="48"/>
        <v/>
      </c>
      <c r="AQ85" s="66" t="str">
        <f t="shared" si="49"/>
        <v/>
      </c>
      <c r="AR85" s="66" t="str">
        <f t="shared" si="50"/>
        <v/>
      </c>
      <c r="AS85" s="66">
        <f t="shared" si="51"/>
        <v>0</v>
      </c>
      <c r="AT85" s="66" t="str">
        <f t="shared" si="52"/>
        <v/>
      </c>
    </row>
    <row r="86" spans="1:46" ht="25.4" customHeight="1" x14ac:dyDescent="0.2">
      <c r="A86" s="204">
        <f t="shared" si="31"/>
        <v>75</v>
      </c>
      <c r="B86" s="68" t="str">
        <f t="shared" si="32"/>
        <v/>
      </c>
      <c r="C86" s="32"/>
      <c r="D86" s="70" t="str">
        <f t="shared" si="33"/>
        <v/>
      </c>
      <c r="E86" s="70" t="str">
        <f t="shared" si="34"/>
        <v/>
      </c>
      <c r="F86" s="223"/>
      <c r="G86" s="185"/>
      <c r="H86" s="186"/>
      <c r="I86" s="186"/>
      <c r="J86" s="186"/>
      <c r="K86" s="62" t="str">
        <f t="shared" si="30"/>
        <v/>
      </c>
      <c r="L86" s="140" t="str">
        <f>IF(C86="","",VLOOKUP(C86,※編集不可※選択項目!$A$3:$B$5,2,0))</f>
        <v/>
      </c>
      <c r="M86" s="28"/>
      <c r="N86" s="29" t="str">
        <f>IF(P86="","",VLOOKUP(P86,※編集不可※選択項目!D:E,2,0))</f>
        <v/>
      </c>
      <c r="O86" s="30" t="str">
        <f>IF(N86="","",VLOOKUP(N86,※編集不可※選択項目!E:F,2,0))</f>
        <v/>
      </c>
      <c r="P86" s="27"/>
      <c r="Q86" s="27"/>
      <c r="R86" s="27"/>
      <c r="S86" s="31" t="str">
        <f t="shared" si="35"/>
        <v/>
      </c>
      <c r="T86" s="28"/>
      <c r="U86" s="135"/>
      <c r="V86" s="217"/>
      <c r="W86" s="225"/>
      <c r="X86" s="177"/>
      <c r="Y86" s="178"/>
      <c r="Z86" s="230" t="str">
        <f t="shared" si="36"/>
        <v/>
      </c>
      <c r="AA86" s="122"/>
      <c r="AB86" s="123"/>
      <c r="AC86" s="128"/>
      <c r="AD86" s="5">
        <f>IF($L86=※編集不可※選択項目!$B$5,IF(M86="",1,0),0)</f>
        <v>0</v>
      </c>
      <c r="AE86" s="5">
        <f t="shared" si="37"/>
        <v>0</v>
      </c>
      <c r="AF86" s="5">
        <f t="shared" si="38"/>
        <v>0</v>
      </c>
      <c r="AG86" s="5">
        <f t="shared" si="39"/>
        <v>0</v>
      </c>
      <c r="AH86" s="5">
        <f t="shared" si="40"/>
        <v>0</v>
      </c>
      <c r="AI86" s="74">
        <f t="shared" si="41"/>
        <v>0</v>
      </c>
      <c r="AJ86" s="75">
        <f t="shared" si="42"/>
        <v>0</v>
      </c>
      <c r="AK86" s="75">
        <f t="shared" si="43"/>
        <v>0</v>
      </c>
      <c r="AL86" s="75">
        <f t="shared" si="44"/>
        <v>0</v>
      </c>
      <c r="AM86" s="142" t="str">
        <f t="shared" si="45"/>
        <v/>
      </c>
      <c r="AN86" s="142" t="str">
        <f t="shared" si="46"/>
        <v/>
      </c>
      <c r="AO86" s="66" t="str">
        <f t="shared" si="47"/>
        <v/>
      </c>
      <c r="AP86" s="66" t="str">
        <f t="shared" si="48"/>
        <v/>
      </c>
      <c r="AQ86" s="66" t="str">
        <f t="shared" si="49"/>
        <v/>
      </c>
      <c r="AR86" s="66" t="str">
        <f t="shared" si="50"/>
        <v/>
      </c>
      <c r="AS86" s="66">
        <f t="shared" si="51"/>
        <v>0</v>
      </c>
      <c r="AT86" s="66" t="str">
        <f t="shared" si="52"/>
        <v/>
      </c>
    </row>
    <row r="87" spans="1:46" ht="25.4" customHeight="1" x14ac:dyDescent="0.2">
      <c r="A87" s="204">
        <f t="shared" si="31"/>
        <v>76</v>
      </c>
      <c r="B87" s="68" t="str">
        <f t="shared" si="32"/>
        <v/>
      </c>
      <c r="C87" s="32"/>
      <c r="D87" s="70" t="str">
        <f t="shared" si="33"/>
        <v/>
      </c>
      <c r="E87" s="70" t="str">
        <f t="shared" si="34"/>
        <v/>
      </c>
      <c r="F87" s="223"/>
      <c r="G87" s="185"/>
      <c r="H87" s="186"/>
      <c r="I87" s="186"/>
      <c r="J87" s="186"/>
      <c r="K87" s="62" t="str">
        <f t="shared" si="30"/>
        <v/>
      </c>
      <c r="L87" s="140" t="str">
        <f>IF(C87="","",VLOOKUP(C87,※編集不可※選択項目!$A$3:$B$5,2,0))</f>
        <v/>
      </c>
      <c r="M87" s="28"/>
      <c r="N87" s="29" t="str">
        <f>IF(P87="","",VLOOKUP(P87,※編集不可※選択項目!D:E,2,0))</f>
        <v/>
      </c>
      <c r="O87" s="30" t="str">
        <f>IF(N87="","",VLOOKUP(N87,※編集不可※選択項目!E:F,2,0))</f>
        <v/>
      </c>
      <c r="P87" s="27"/>
      <c r="Q87" s="27"/>
      <c r="R87" s="27"/>
      <c r="S87" s="31" t="str">
        <f t="shared" si="35"/>
        <v/>
      </c>
      <c r="T87" s="28"/>
      <c r="U87" s="135"/>
      <c r="V87" s="217"/>
      <c r="W87" s="225"/>
      <c r="X87" s="177"/>
      <c r="Y87" s="178"/>
      <c r="Z87" s="230" t="str">
        <f t="shared" si="36"/>
        <v/>
      </c>
      <c r="AA87" s="122"/>
      <c r="AB87" s="123"/>
      <c r="AC87" s="128"/>
      <c r="AD87" s="5">
        <f>IF($L87=※編集不可※選択項目!$B$5,IF(M87="",1,0),0)</f>
        <v>0</v>
      </c>
      <c r="AE87" s="5">
        <f t="shared" si="37"/>
        <v>0</v>
      </c>
      <c r="AF87" s="5">
        <f t="shared" si="38"/>
        <v>0</v>
      </c>
      <c r="AG87" s="5">
        <f t="shared" si="39"/>
        <v>0</v>
      </c>
      <c r="AH87" s="5">
        <f t="shared" si="40"/>
        <v>0</v>
      </c>
      <c r="AI87" s="74">
        <f t="shared" si="41"/>
        <v>0</v>
      </c>
      <c r="AJ87" s="75">
        <f t="shared" si="42"/>
        <v>0</v>
      </c>
      <c r="AK87" s="75">
        <f t="shared" si="43"/>
        <v>0</v>
      </c>
      <c r="AL87" s="75">
        <f t="shared" si="44"/>
        <v>0</v>
      </c>
      <c r="AM87" s="142" t="str">
        <f t="shared" si="45"/>
        <v/>
      </c>
      <c r="AN87" s="142" t="str">
        <f t="shared" si="46"/>
        <v/>
      </c>
      <c r="AO87" s="66" t="str">
        <f t="shared" si="47"/>
        <v/>
      </c>
      <c r="AP87" s="66" t="str">
        <f t="shared" si="48"/>
        <v/>
      </c>
      <c r="AQ87" s="66" t="str">
        <f t="shared" si="49"/>
        <v/>
      </c>
      <c r="AR87" s="66" t="str">
        <f t="shared" si="50"/>
        <v/>
      </c>
      <c r="AS87" s="66">
        <f t="shared" si="51"/>
        <v>0</v>
      </c>
      <c r="AT87" s="66" t="str">
        <f t="shared" si="52"/>
        <v/>
      </c>
    </row>
    <row r="88" spans="1:46" ht="25.4" customHeight="1" x14ac:dyDescent="0.2">
      <c r="A88" s="204">
        <f t="shared" si="31"/>
        <v>77</v>
      </c>
      <c r="B88" s="68" t="str">
        <f t="shared" si="32"/>
        <v/>
      </c>
      <c r="C88" s="32"/>
      <c r="D88" s="70" t="str">
        <f t="shared" si="33"/>
        <v/>
      </c>
      <c r="E88" s="70" t="str">
        <f t="shared" si="34"/>
        <v/>
      </c>
      <c r="F88" s="223"/>
      <c r="G88" s="185"/>
      <c r="H88" s="186"/>
      <c r="I88" s="186"/>
      <c r="J88" s="186"/>
      <c r="K88" s="62" t="str">
        <f t="shared" si="30"/>
        <v/>
      </c>
      <c r="L88" s="140" t="str">
        <f>IF(C88="","",VLOOKUP(C88,※編集不可※選択項目!$A$3:$B$5,2,0))</f>
        <v/>
      </c>
      <c r="M88" s="28"/>
      <c r="N88" s="29" t="str">
        <f>IF(P88="","",VLOOKUP(P88,※編集不可※選択項目!D:E,2,0))</f>
        <v/>
      </c>
      <c r="O88" s="30" t="str">
        <f>IF(N88="","",VLOOKUP(N88,※編集不可※選択項目!E:F,2,0))</f>
        <v/>
      </c>
      <c r="P88" s="27"/>
      <c r="Q88" s="27"/>
      <c r="R88" s="27"/>
      <c r="S88" s="31" t="str">
        <f t="shared" si="35"/>
        <v/>
      </c>
      <c r="T88" s="28"/>
      <c r="U88" s="135"/>
      <c r="V88" s="217"/>
      <c r="W88" s="225"/>
      <c r="X88" s="177"/>
      <c r="Y88" s="178"/>
      <c r="Z88" s="230" t="str">
        <f t="shared" si="36"/>
        <v/>
      </c>
      <c r="AA88" s="122"/>
      <c r="AB88" s="123"/>
      <c r="AC88" s="128"/>
      <c r="AD88" s="5">
        <f>IF($L88=※編集不可※選択項目!$B$5,IF(M88="",1,0),0)</f>
        <v>0</v>
      </c>
      <c r="AE88" s="5">
        <f t="shared" si="37"/>
        <v>0</v>
      </c>
      <c r="AF88" s="5">
        <f t="shared" si="38"/>
        <v>0</v>
      </c>
      <c r="AG88" s="5">
        <f t="shared" si="39"/>
        <v>0</v>
      </c>
      <c r="AH88" s="5">
        <f t="shared" si="40"/>
        <v>0</v>
      </c>
      <c r="AI88" s="74">
        <f t="shared" si="41"/>
        <v>0</v>
      </c>
      <c r="AJ88" s="75">
        <f t="shared" si="42"/>
        <v>0</v>
      </c>
      <c r="AK88" s="75">
        <f t="shared" si="43"/>
        <v>0</v>
      </c>
      <c r="AL88" s="75">
        <f t="shared" si="44"/>
        <v>0</v>
      </c>
      <c r="AM88" s="142" t="str">
        <f t="shared" si="45"/>
        <v/>
      </c>
      <c r="AN88" s="142" t="str">
        <f t="shared" si="46"/>
        <v/>
      </c>
      <c r="AO88" s="66" t="str">
        <f t="shared" si="47"/>
        <v/>
      </c>
      <c r="AP88" s="66" t="str">
        <f t="shared" si="48"/>
        <v/>
      </c>
      <c r="AQ88" s="66" t="str">
        <f t="shared" si="49"/>
        <v/>
      </c>
      <c r="AR88" s="66" t="str">
        <f t="shared" si="50"/>
        <v/>
      </c>
      <c r="AS88" s="66">
        <f t="shared" si="51"/>
        <v>0</v>
      </c>
      <c r="AT88" s="66" t="str">
        <f t="shared" si="52"/>
        <v/>
      </c>
    </row>
    <row r="89" spans="1:46" ht="25.4" customHeight="1" x14ac:dyDescent="0.2">
      <c r="A89" s="204">
        <f t="shared" si="31"/>
        <v>78</v>
      </c>
      <c r="B89" s="68" t="str">
        <f t="shared" si="32"/>
        <v/>
      </c>
      <c r="C89" s="32"/>
      <c r="D89" s="70" t="str">
        <f t="shared" si="33"/>
        <v/>
      </c>
      <c r="E89" s="70" t="str">
        <f t="shared" si="34"/>
        <v/>
      </c>
      <c r="F89" s="223"/>
      <c r="G89" s="185"/>
      <c r="H89" s="186"/>
      <c r="I89" s="186"/>
      <c r="J89" s="186"/>
      <c r="K89" s="62" t="str">
        <f t="shared" si="30"/>
        <v/>
      </c>
      <c r="L89" s="140" t="str">
        <f>IF(C89="","",VLOOKUP(C89,※編集不可※選択項目!$A$3:$B$5,2,0))</f>
        <v/>
      </c>
      <c r="M89" s="28"/>
      <c r="N89" s="29" t="str">
        <f>IF(P89="","",VLOOKUP(P89,※編集不可※選択項目!D:E,2,0))</f>
        <v/>
      </c>
      <c r="O89" s="30" t="str">
        <f>IF(N89="","",VLOOKUP(N89,※編集不可※選択項目!E:F,2,0))</f>
        <v/>
      </c>
      <c r="P89" s="27"/>
      <c r="Q89" s="27"/>
      <c r="R89" s="27"/>
      <c r="S89" s="31" t="str">
        <f t="shared" si="35"/>
        <v/>
      </c>
      <c r="T89" s="28"/>
      <c r="U89" s="135"/>
      <c r="V89" s="217"/>
      <c r="W89" s="225"/>
      <c r="X89" s="177"/>
      <c r="Y89" s="178"/>
      <c r="Z89" s="230" t="str">
        <f t="shared" si="36"/>
        <v/>
      </c>
      <c r="AA89" s="122"/>
      <c r="AB89" s="123"/>
      <c r="AC89" s="128"/>
      <c r="AD89" s="5">
        <f>IF($L89=※編集不可※選択項目!$B$5,IF(M89="",1,0),0)</f>
        <v>0</v>
      </c>
      <c r="AE89" s="5">
        <f t="shared" si="37"/>
        <v>0</v>
      </c>
      <c r="AF89" s="5">
        <f t="shared" si="38"/>
        <v>0</v>
      </c>
      <c r="AG89" s="5">
        <f t="shared" si="39"/>
        <v>0</v>
      </c>
      <c r="AH89" s="5">
        <f t="shared" si="40"/>
        <v>0</v>
      </c>
      <c r="AI89" s="74">
        <f t="shared" si="41"/>
        <v>0</v>
      </c>
      <c r="AJ89" s="75">
        <f t="shared" si="42"/>
        <v>0</v>
      </c>
      <c r="AK89" s="75">
        <f t="shared" si="43"/>
        <v>0</v>
      </c>
      <c r="AL89" s="75">
        <f t="shared" si="44"/>
        <v>0</v>
      </c>
      <c r="AM89" s="142" t="str">
        <f t="shared" si="45"/>
        <v/>
      </c>
      <c r="AN89" s="142" t="str">
        <f t="shared" si="46"/>
        <v/>
      </c>
      <c r="AO89" s="66" t="str">
        <f t="shared" si="47"/>
        <v/>
      </c>
      <c r="AP89" s="66" t="str">
        <f t="shared" si="48"/>
        <v/>
      </c>
      <c r="AQ89" s="66" t="str">
        <f t="shared" si="49"/>
        <v/>
      </c>
      <c r="AR89" s="66" t="str">
        <f t="shared" si="50"/>
        <v/>
      </c>
      <c r="AS89" s="66">
        <f t="shared" si="51"/>
        <v>0</v>
      </c>
      <c r="AT89" s="66" t="str">
        <f t="shared" si="52"/>
        <v/>
      </c>
    </row>
    <row r="90" spans="1:46" ht="25.4" customHeight="1" x14ac:dyDescent="0.2">
      <c r="A90" s="204">
        <f t="shared" si="31"/>
        <v>79</v>
      </c>
      <c r="B90" s="68" t="str">
        <f t="shared" si="32"/>
        <v/>
      </c>
      <c r="C90" s="32"/>
      <c r="D90" s="70" t="str">
        <f t="shared" si="33"/>
        <v/>
      </c>
      <c r="E90" s="70" t="str">
        <f t="shared" si="34"/>
        <v/>
      </c>
      <c r="F90" s="223"/>
      <c r="G90" s="185"/>
      <c r="H90" s="186"/>
      <c r="I90" s="186"/>
      <c r="J90" s="186"/>
      <c r="K90" s="62" t="str">
        <f t="shared" si="30"/>
        <v/>
      </c>
      <c r="L90" s="140" t="str">
        <f>IF(C90="","",VLOOKUP(C90,※編集不可※選択項目!$A$3:$B$5,2,0))</f>
        <v/>
      </c>
      <c r="M90" s="28"/>
      <c r="N90" s="29" t="str">
        <f>IF(P90="","",VLOOKUP(P90,※編集不可※選択項目!D:E,2,0))</f>
        <v/>
      </c>
      <c r="O90" s="30" t="str">
        <f>IF(N90="","",VLOOKUP(N90,※編集不可※選択項目!E:F,2,0))</f>
        <v/>
      </c>
      <c r="P90" s="27"/>
      <c r="Q90" s="27"/>
      <c r="R90" s="27"/>
      <c r="S90" s="31" t="str">
        <f t="shared" si="35"/>
        <v/>
      </c>
      <c r="T90" s="28"/>
      <c r="U90" s="135"/>
      <c r="V90" s="217"/>
      <c r="W90" s="225"/>
      <c r="X90" s="177"/>
      <c r="Y90" s="178"/>
      <c r="Z90" s="230" t="str">
        <f t="shared" si="36"/>
        <v/>
      </c>
      <c r="AA90" s="122"/>
      <c r="AB90" s="123"/>
      <c r="AC90" s="128"/>
      <c r="AD90" s="5">
        <f>IF($L90=※編集不可※選択項目!$B$5,IF(M90="",1,0),0)</f>
        <v>0</v>
      </c>
      <c r="AE90" s="5">
        <f t="shared" si="37"/>
        <v>0</v>
      </c>
      <c r="AF90" s="5">
        <f t="shared" si="38"/>
        <v>0</v>
      </c>
      <c r="AG90" s="5">
        <f t="shared" si="39"/>
        <v>0</v>
      </c>
      <c r="AH90" s="5">
        <f t="shared" si="40"/>
        <v>0</v>
      </c>
      <c r="AI90" s="74">
        <f t="shared" si="41"/>
        <v>0</v>
      </c>
      <c r="AJ90" s="75">
        <f t="shared" si="42"/>
        <v>0</v>
      </c>
      <c r="AK90" s="75">
        <f t="shared" si="43"/>
        <v>0</v>
      </c>
      <c r="AL90" s="75">
        <f t="shared" si="44"/>
        <v>0</v>
      </c>
      <c r="AM90" s="142" t="str">
        <f t="shared" si="45"/>
        <v/>
      </c>
      <c r="AN90" s="142" t="str">
        <f t="shared" si="46"/>
        <v/>
      </c>
      <c r="AO90" s="66" t="str">
        <f t="shared" si="47"/>
        <v/>
      </c>
      <c r="AP90" s="66" t="str">
        <f t="shared" si="48"/>
        <v/>
      </c>
      <c r="AQ90" s="66" t="str">
        <f t="shared" si="49"/>
        <v/>
      </c>
      <c r="AR90" s="66" t="str">
        <f t="shared" si="50"/>
        <v/>
      </c>
      <c r="AS90" s="66">
        <f t="shared" si="51"/>
        <v>0</v>
      </c>
      <c r="AT90" s="66" t="str">
        <f t="shared" si="52"/>
        <v/>
      </c>
    </row>
    <row r="91" spans="1:46" ht="25.4" customHeight="1" x14ac:dyDescent="0.2">
      <c r="A91" s="204">
        <f t="shared" si="31"/>
        <v>80</v>
      </c>
      <c r="B91" s="68" t="str">
        <f t="shared" si="32"/>
        <v/>
      </c>
      <c r="C91" s="32"/>
      <c r="D91" s="70" t="str">
        <f t="shared" si="33"/>
        <v/>
      </c>
      <c r="E91" s="70" t="str">
        <f t="shared" si="34"/>
        <v/>
      </c>
      <c r="F91" s="223"/>
      <c r="G91" s="185"/>
      <c r="H91" s="186"/>
      <c r="I91" s="186"/>
      <c r="J91" s="186"/>
      <c r="K91" s="62" t="str">
        <f t="shared" si="30"/>
        <v/>
      </c>
      <c r="L91" s="140" t="str">
        <f>IF(C91="","",VLOOKUP(C91,※編集不可※選択項目!$A$3:$B$5,2,0))</f>
        <v/>
      </c>
      <c r="M91" s="28"/>
      <c r="N91" s="29" t="str">
        <f>IF(P91="","",VLOOKUP(P91,※編集不可※選択項目!D:E,2,0))</f>
        <v/>
      </c>
      <c r="O91" s="30" t="str">
        <f>IF(N91="","",VLOOKUP(N91,※編集不可※選択項目!E:F,2,0))</f>
        <v/>
      </c>
      <c r="P91" s="27"/>
      <c r="Q91" s="27"/>
      <c r="R91" s="27"/>
      <c r="S91" s="31" t="str">
        <f t="shared" si="35"/>
        <v/>
      </c>
      <c r="T91" s="28"/>
      <c r="U91" s="135"/>
      <c r="V91" s="217"/>
      <c r="W91" s="225"/>
      <c r="X91" s="177"/>
      <c r="Y91" s="178"/>
      <c r="Z91" s="230" t="str">
        <f t="shared" si="36"/>
        <v/>
      </c>
      <c r="AA91" s="122"/>
      <c r="AB91" s="123"/>
      <c r="AC91" s="128"/>
      <c r="AD91" s="5">
        <f>IF($L91=※編集不可※選択項目!$B$5,IF(M91="",1,0),0)</f>
        <v>0</v>
      </c>
      <c r="AE91" s="5">
        <f t="shared" si="37"/>
        <v>0</v>
      </c>
      <c r="AF91" s="5">
        <f t="shared" si="38"/>
        <v>0</v>
      </c>
      <c r="AG91" s="5">
        <f t="shared" si="39"/>
        <v>0</v>
      </c>
      <c r="AH91" s="5">
        <f t="shared" si="40"/>
        <v>0</v>
      </c>
      <c r="AI91" s="74">
        <f t="shared" si="41"/>
        <v>0</v>
      </c>
      <c r="AJ91" s="75">
        <f t="shared" si="42"/>
        <v>0</v>
      </c>
      <c r="AK91" s="75">
        <f t="shared" si="43"/>
        <v>0</v>
      </c>
      <c r="AL91" s="75">
        <f t="shared" si="44"/>
        <v>0</v>
      </c>
      <c r="AM91" s="142" t="str">
        <f t="shared" si="45"/>
        <v/>
      </c>
      <c r="AN91" s="142" t="str">
        <f t="shared" si="46"/>
        <v/>
      </c>
      <c r="AO91" s="66" t="str">
        <f t="shared" si="47"/>
        <v/>
      </c>
      <c r="AP91" s="66" t="str">
        <f t="shared" si="48"/>
        <v/>
      </c>
      <c r="AQ91" s="66" t="str">
        <f t="shared" si="49"/>
        <v/>
      </c>
      <c r="AR91" s="66" t="str">
        <f t="shared" si="50"/>
        <v/>
      </c>
      <c r="AS91" s="66">
        <f t="shared" si="51"/>
        <v>0</v>
      </c>
      <c r="AT91" s="66" t="str">
        <f t="shared" si="52"/>
        <v/>
      </c>
    </row>
    <row r="92" spans="1:46" ht="25.4" customHeight="1" x14ac:dyDescent="0.2">
      <c r="A92" s="204">
        <f t="shared" si="31"/>
        <v>81</v>
      </c>
      <c r="B92" s="68" t="str">
        <f t="shared" si="32"/>
        <v/>
      </c>
      <c r="C92" s="32"/>
      <c r="D92" s="70" t="str">
        <f t="shared" si="33"/>
        <v/>
      </c>
      <c r="E92" s="70" t="str">
        <f t="shared" si="34"/>
        <v/>
      </c>
      <c r="F92" s="223"/>
      <c r="G92" s="185"/>
      <c r="H92" s="186"/>
      <c r="I92" s="186"/>
      <c r="J92" s="186"/>
      <c r="K92" s="62" t="str">
        <f t="shared" si="30"/>
        <v/>
      </c>
      <c r="L92" s="140" t="str">
        <f>IF(C92="","",VLOOKUP(C92,※編集不可※選択項目!$A$3:$B$5,2,0))</f>
        <v/>
      </c>
      <c r="M92" s="28"/>
      <c r="N92" s="29" t="str">
        <f>IF(P92="","",VLOOKUP(P92,※編集不可※選択項目!D:E,2,0))</f>
        <v/>
      </c>
      <c r="O92" s="30" t="str">
        <f>IF(N92="","",VLOOKUP(N92,※編集不可※選択項目!E:F,2,0))</f>
        <v/>
      </c>
      <c r="P92" s="27"/>
      <c r="Q92" s="27"/>
      <c r="R92" s="27"/>
      <c r="S92" s="31" t="str">
        <f t="shared" si="35"/>
        <v/>
      </c>
      <c r="T92" s="28"/>
      <c r="U92" s="135"/>
      <c r="V92" s="217"/>
      <c r="W92" s="225"/>
      <c r="X92" s="177"/>
      <c r="Y92" s="178"/>
      <c r="Z92" s="230" t="str">
        <f t="shared" si="36"/>
        <v/>
      </c>
      <c r="AA92" s="122"/>
      <c r="AB92" s="123"/>
      <c r="AC92" s="128"/>
      <c r="AD92" s="5">
        <f>IF($L92=※編集不可※選択項目!$B$5,IF(M92="",1,0),0)</f>
        <v>0</v>
      </c>
      <c r="AE92" s="5">
        <f t="shared" si="37"/>
        <v>0</v>
      </c>
      <c r="AF92" s="5">
        <f t="shared" si="38"/>
        <v>0</v>
      </c>
      <c r="AG92" s="5">
        <f t="shared" si="39"/>
        <v>0</v>
      </c>
      <c r="AH92" s="5">
        <f t="shared" si="40"/>
        <v>0</v>
      </c>
      <c r="AI92" s="74">
        <f t="shared" si="41"/>
        <v>0</v>
      </c>
      <c r="AJ92" s="75">
        <f t="shared" si="42"/>
        <v>0</v>
      </c>
      <c r="AK92" s="75">
        <f t="shared" si="43"/>
        <v>0</v>
      </c>
      <c r="AL92" s="75">
        <f t="shared" si="44"/>
        <v>0</v>
      </c>
      <c r="AM92" s="142" t="str">
        <f t="shared" si="45"/>
        <v/>
      </c>
      <c r="AN92" s="142" t="str">
        <f t="shared" si="46"/>
        <v/>
      </c>
      <c r="AO92" s="66" t="str">
        <f t="shared" si="47"/>
        <v/>
      </c>
      <c r="AP92" s="66" t="str">
        <f t="shared" si="48"/>
        <v/>
      </c>
      <c r="AQ92" s="66" t="str">
        <f t="shared" si="49"/>
        <v/>
      </c>
      <c r="AR92" s="66" t="str">
        <f t="shared" si="50"/>
        <v/>
      </c>
      <c r="AS92" s="66">
        <f t="shared" si="51"/>
        <v>0</v>
      </c>
      <c r="AT92" s="66" t="str">
        <f t="shared" si="52"/>
        <v/>
      </c>
    </row>
    <row r="93" spans="1:46" ht="25.4" customHeight="1" x14ac:dyDescent="0.2">
      <c r="A93" s="204">
        <f t="shared" si="31"/>
        <v>82</v>
      </c>
      <c r="B93" s="68" t="str">
        <f t="shared" si="32"/>
        <v/>
      </c>
      <c r="C93" s="32"/>
      <c r="D93" s="70" t="str">
        <f t="shared" si="33"/>
        <v/>
      </c>
      <c r="E93" s="70" t="str">
        <f t="shared" si="34"/>
        <v/>
      </c>
      <c r="F93" s="223"/>
      <c r="G93" s="185"/>
      <c r="H93" s="186"/>
      <c r="I93" s="186"/>
      <c r="J93" s="186"/>
      <c r="K93" s="62" t="str">
        <f t="shared" si="30"/>
        <v/>
      </c>
      <c r="L93" s="140" t="str">
        <f>IF(C93="","",VLOOKUP(C93,※編集不可※選択項目!$A$3:$B$5,2,0))</f>
        <v/>
      </c>
      <c r="M93" s="28"/>
      <c r="N93" s="29" t="str">
        <f>IF(P93="","",VLOOKUP(P93,※編集不可※選択項目!D:E,2,0))</f>
        <v/>
      </c>
      <c r="O93" s="30" t="str">
        <f>IF(N93="","",VLOOKUP(N93,※編集不可※選択項目!E:F,2,0))</f>
        <v/>
      </c>
      <c r="P93" s="27"/>
      <c r="Q93" s="27"/>
      <c r="R93" s="27"/>
      <c r="S93" s="31" t="str">
        <f t="shared" si="35"/>
        <v/>
      </c>
      <c r="T93" s="28"/>
      <c r="U93" s="135"/>
      <c r="V93" s="217"/>
      <c r="W93" s="225"/>
      <c r="X93" s="177"/>
      <c r="Y93" s="178"/>
      <c r="Z93" s="230" t="str">
        <f t="shared" si="36"/>
        <v/>
      </c>
      <c r="AA93" s="122"/>
      <c r="AB93" s="123"/>
      <c r="AC93" s="128"/>
      <c r="AD93" s="5">
        <f>IF($L93=※編集不可※選択項目!$B$5,IF(M93="",1,0),0)</f>
        <v>0</v>
      </c>
      <c r="AE93" s="5">
        <f t="shared" si="37"/>
        <v>0</v>
      </c>
      <c r="AF93" s="5">
        <f t="shared" si="38"/>
        <v>0</v>
      </c>
      <c r="AG93" s="5">
        <f t="shared" si="39"/>
        <v>0</v>
      </c>
      <c r="AH93" s="5">
        <f t="shared" si="40"/>
        <v>0</v>
      </c>
      <c r="AI93" s="74">
        <f t="shared" si="41"/>
        <v>0</v>
      </c>
      <c r="AJ93" s="75">
        <f t="shared" si="42"/>
        <v>0</v>
      </c>
      <c r="AK93" s="75">
        <f t="shared" si="43"/>
        <v>0</v>
      </c>
      <c r="AL93" s="75">
        <f t="shared" si="44"/>
        <v>0</v>
      </c>
      <c r="AM93" s="142" t="str">
        <f t="shared" si="45"/>
        <v/>
      </c>
      <c r="AN93" s="142" t="str">
        <f t="shared" si="46"/>
        <v/>
      </c>
      <c r="AO93" s="66" t="str">
        <f t="shared" si="47"/>
        <v/>
      </c>
      <c r="AP93" s="66" t="str">
        <f t="shared" si="48"/>
        <v/>
      </c>
      <c r="AQ93" s="66" t="str">
        <f t="shared" si="49"/>
        <v/>
      </c>
      <c r="AR93" s="66" t="str">
        <f t="shared" si="50"/>
        <v/>
      </c>
      <c r="AS93" s="66">
        <f t="shared" si="51"/>
        <v>0</v>
      </c>
      <c r="AT93" s="66" t="str">
        <f t="shared" si="52"/>
        <v/>
      </c>
    </row>
    <row r="94" spans="1:46" ht="25.4" customHeight="1" x14ac:dyDescent="0.2">
      <c r="A94" s="204">
        <f t="shared" si="31"/>
        <v>83</v>
      </c>
      <c r="B94" s="68" t="str">
        <f t="shared" si="32"/>
        <v/>
      </c>
      <c r="C94" s="32"/>
      <c r="D94" s="70" t="str">
        <f t="shared" si="33"/>
        <v/>
      </c>
      <c r="E94" s="70" t="str">
        <f t="shared" si="34"/>
        <v/>
      </c>
      <c r="F94" s="223"/>
      <c r="G94" s="185"/>
      <c r="H94" s="186"/>
      <c r="I94" s="186"/>
      <c r="J94" s="186"/>
      <c r="K94" s="62" t="str">
        <f t="shared" si="30"/>
        <v/>
      </c>
      <c r="L94" s="140" t="str">
        <f>IF(C94="","",VLOOKUP(C94,※編集不可※選択項目!$A$3:$B$5,2,0))</f>
        <v/>
      </c>
      <c r="M94" s="28"/>
      <c r="N94" s="29" t="str">
        <f>IF(P94="","",VLOOKUP(P94,※編集不可※選択項目!D:E,2,0))</f>
        <v/>
      </c>
      <c r="O94" s="30" t="str">
        <f>IF(N94="","",VLOOKUP(N94,※編集不可※選択項目!E:F,2,0))</f>
        <v/>
      </c>
      <c r="P94" s="27"/>
      <c r="Q94" s="27"/>
      <c r="R94" s="27"/>
      <c r="S94" s="31" t="str">
        <f t="shared" si="35"/>
        <v/>
      </c>
      <c r="T94" s="28"/>
      <c r="U94" s="135"/>
      <c r="V94" s="217"/>
      <c r="W94" s="225"/>
      <c r="X94" s="177"/>
      <c r="Y94" s="178"/>
      <c r="Z94" s="230" t="str">
        <f t="shared" si="36"/>
        <v/>
      </c>
      <c r="AA94" s="122"/>
      <c r="AB94" s="123"/>
      <c r="AC94" s="128"/>
      <c r="AD94" s="5">
        <f>IF($L94=※編集不可※選択項目!$B$5,IF(M94="",1,0),0)</f>
        <v>0</v>
      </c>
      <c r="AE94" s="5">
        <f t="shared" si="37"/>
        <v>0</v>
      </c>
      <c r="AF94" s="5">
        <f t="shared" si="38"/>
        <v>0</v>
      </c>
      <c r="AG94" s="5">
        <f t="shared" si="39"/>
        <v>0</v>
      </c>
      <c r="AH94" s="5">
        <f t="shared" si="40"/>
        <v>0</v>
      </c>
      <c r="AI94" s="74">
        <f t="shared" si="41"/>
        <v>0</v>
      </c>
      <c r="AJ94" s="75">
        <f t="shared" si="42"/>
        <v>0</v>
      </c>
      <c r="AK94" s="75">
        <f t="shared" si="43"/>
        <v>0</v>
      </c>
      <c r="AL94" s="75">
        <f t="shared" si="44"/>
        <v>0</v>
      </c>
      <c r="AM94" s="142" t="str">
        <f t="shared" si="45"/>
        <v/>
      </c>
      <c r="AN94" s="142" t="str">
        <f t="shared" si="46"/>
        <v/>
      </c>
      <c r="AO94" s="66" t="str">
        <f t="shared" si="47"/>
        <v/>
      </c>
      <c r="AP94" s="66" t="str">
        <f t="shared" si="48"/>
        <v/>
      </c>
      <c r="AQ94" s="66" t="str">
        <f t="shared" si="49"/>
        <v/>
      </c>
      <c r="AR94" s="66" t="str">
        <f t="shared" si="50"/>
        <v/>
      </c>
      <c r="AS94" s="66">
        <f t="shared" si="51"/>
        <v>0</v>
      </c>
      <c r="AT94" s="66" t="str">
        <f t="shared" si="52"/>
        <v/>
      </c>
    </row>
    <row r="95" spans="1:46" ht="25.4" customHeight="1" x14ac:dyDescent="0.2">
      <c r="A95" s="204">
        <f t="shared" si="31"/>
        <v>84</v>
      </c>
      <c r="B95" s="68" t="str">
        <f t="shared" si="32"/>
        <v/>
      </c>
      <c r="C95" s="32"/>
      <c r="D95" s="70" t="str">
        <f t="shared" si="33"/>
        <v/>
      </c>
      <c r="E95" s="70" t="str">
        <f t="shared" si="34"/>
        <v/>
      </c>
      <c r="F95" s="223"/>
      <c r="G95" s="185"/>
      <c r="H95" s="186"/>
      <c r="I95" s="186"/>
      <c r="J95" s="186"/>
      <c r="K95" s="62" t="str">
        <f t="shared" si="30"/>
        <v/>
      </c>
      <c r="L95" s="140" t="str">
        <f>IF(C95="","",VLOOKUP(C95,※編集不可※選択項目!$A$3:$B$5,2,0))</f>
        <v/>
      </c>
      <c r="M95" s="28"/>
      <c r="N95" s="29" t="str">
        <f>IF(P95="","",VLOOKUP(P95,※編集不可※選択項目!D:E,2,0))</f>
        <v/>
      </c>
      <c r="O95" s="30" t="str">
        <f>IF(N95="","",VLOOKUP(N95,※編集不可※選択項目!E:F,2,0))</f>
        <v/>
      </c>
      <c r="P95" s="27"/>
      <c r="Q95" s="27"/>
      <c r="R95" s="27"/>
      <c r="S95" s="31" t="str">
        <f t="shared" si="35"/>
        <v/>
      </c>
      <c r="T95" s="28"/>
      <c r="U95" s="135"/>
      <c r="V95" s="217"/>
      <c r="W95" s="225"/>
      <c r="X95" s="177"/>
      <c r="Y95" s="178"/>
      <c r="Z95" s="230" t="str">
        <f t="shared" si="36"/>
        <v/>
      </c>
      <c r="AA95" s="122"/>
      <c r="AB95" s="123"/>
      <c r="AC95" s="128"/>
      <c r="AD95" s="5">
        <f>IF($L95=※編集不可※選択項目!$B$5,IF(M95="",1,0),0)</f>
        <v>0</v>
      </c>
      <c r="AE95" s="5">
        <f t="shared" si="37"/>
        <v>0</v>
      </c>
      <c r="AF95" s="5">
        <f t="shared" si="38"/>
        <v>0</v>
      </c>
      <c r="AG95" s="5">
        <f t="shared" si="39"/>
        <v>0</v>
      </c>
      <c r="AH95" s="5">
        <f t="shared" si="40"/>
        <v>0</v>
      </c>
      <c r="AI95" s="74">
        <f t="shared" si="41"/>
        <v>0</v>
      </c>
      <c r="AJ95" s="75">
        <f t="shared" si="42"/>
        <v>0</v>
      </c>
      <c r="AK95" s="75">
        <f t="shared" si="43"/>
        <v>0</v>
      </c>
      <c r="AL95" s="75">
        <f t="shared" si="44"/>
        <v>0</v>
      </c>
      <c r="AM95" s="142" t="str">
        <f t="shared" si="45"/>
        <v/>
      </c>
      <c r="AN95" s="142" t="str">
        <f t="shared" si="46"/>
        <v/>
      </c>
      <c r="AO95" s="66" t="str">
        <f t="shared" si="47"/>
        <v/>
      </c>
      <c r="AP95" s="66" t="str">
        <f t="shared" si="48"/>
        <v/>
      </c>
      <c r="AQ95" s="66" t="str">
        <f t="shared" si="49"/>
        <v/>
      </c>
      <c r="AR95" s="66" t="str">
        <f t="shared" si="50"/>
        <v/>
      </c>
      <c r="AS95" s="66">
        <f t="shared" si="51"/>
        <v>0</v>
      </c>
      <c r="AT95" s="66" t="str">
        <f t="shared" si="52"/>
        <v/>
      </c>
    </row>
    <row r="96" spans="1:46" ht="25.4" customHeight="1" x14ac:dyDescent="0.2">
      <c r="A96" s="204">
        <f t="shared" si="31"/>
        <v>85</v>
      </c>
      <c r="B96" s="68" t="str">
        <f t="shared" si="32"/>
        <v/>
      </c>
      <c r="C96" s="32"/>
      <c r="D96" s="70" t="str">
        <f t="shared" si="33"/>
        <v/>
      </c>
      <c r="E96" s="70" t="str">
        <f t="shared" si="34"/>
        <v/>
      </c>
      <c r="F96" s="223"/>
      <c r="G96" s="185"/>
      <c r="H96" s="186"/>
      <c r="I96" s="186"/>
      <c r="J96" s="186"/>
      <c r="K96" s="62" t="str">
        <f t="shared" si="30"/>
        <v/>
      </c>
      <c r="L96" s="140" t="str">
        <f>IF(C96="","",VLOOKUP(C96,※編集不可※選択項目!$A$3:$B$5,2,0))</f>
        <v/>
      </c>
      <c r="M96" s="28"/>
      <c r="N96" s="29" t="str">
        <f>IF(P96="","",VLOOKUP(P96,※編集不可※選択項目!D:E,2,0))</f>
        <v/>
      </c>
      <c r="O96" s="30" t="str">
        <f>IF(N96="","",VLOOKUP(N96,※編集不可※選択項目!E:F,2,0))</f>
        <v/>
      </c>
      <c r="P96" s="27"/>
      <c r="Q96" s="27"/>
      <c r="R96" s="27"/>
      <c r="S96" s="31" t="str">
        <f t="shared" si="35"/>
        <v/>
      </c>
      <c r="T96" s="28"/>
      <c r="U96" s="135"/>
      <c r="V96" s="217"/>
      <c r="W96" s="225"/>
      <c r="X96" s="177"/>
      <c r="Y96" s="178"/>
      <c r="Z96" s="230" t="str">
        <f t="shared" si="36"/>
        <v/>
      </c>
      <c r="AA96" s="122"/>
      <c r="AB96" s="123"/>
      <c r="AC96" s="128"/>
      <c r="AD96" s="5">
        <f>IF($L96=※編集不可※選択項目!$B$5,IF(M96="",1,0),0)</f>
        <v>0</v>
      </c>
      <c r="AE96" s="5">
        <f t="shared" si="37"/>
        <v>0</v>
      </c>
      <c r="AF96" s="5">
        <f t="shared" si="38"/>
        <v>0</v>
      </c>
      <c r="AG96" s="5">
        <f t="shared" si="39"/>
        <v>0</v>
      </c>
      <c r="AH96" s="5">
        <f t="shared" si="40"/>
        <v>0</v>
      </c>
      <c r="AI96" s="74">
        <f t="shared" si="41"/>
        <v>0</v>
      </c>
      <c r="AJ96" s="75">
        <f t="shared" si="42"/>
        <v>0</v>
      </c>
      <c r="AK96" s="75">
        <f t="shared" si="43"/>
        <v>0</v>
      </c>
      <c r="AL96" s="75">
        <f t="shared" si="44"/>
        <v>0</v>
      </c>
      <c r="AM96" s="142" t="str">
        <f t="shared" si="45"/>
        <v/>
      </c>
      <c r="AN96" s="142" t="str">
        <f t="shared" si="46"/>
        <v/>
      </c>
      <c r="AO96" s="66" t="str">
        <f t="shared" si="47"/>
        <v/>
      </c>
      <c r="AP96" s="66" t="str">
        <f t="shared" si="48"/>
        <v/>
      </c>
      <c r="AQ96" s="66" t="str">
        <f t="shared" si="49"/>
        <v/>
      </c>
      <c r="AR96" s="66" t="str">
        <f t="shared" si="50"/>
        <v/>
      </c>
      <c r="AS96" s="66">
        <f t="shared" si="51"/>
        <v>0</v>
      </c>
      <c r="AT96" s="66" t="str">
        <f t="shared" si="52"/>
        <v/>
      </c>
    </row>
    <row r="97" spans="1:46" ht="25.4" customHeight="1" x14ac:dyDescent="0.2">
      <c r="A97" s="204">
        <f t="shared" si="31"/>
        <v>86</v>
      </c>
      <c r="B97" s="68" t="str">
        <f t="shared" si="32"/>
        <v/>
      </c>
      <c r="C97" s="32"/>
      <c r="D97" s="70" t="str">
        <f t="shared" si="33"/>
        <v/>
      </c>
      <c r="E97" s="70" t="str">
        <f t="shared" si="34"/>
        <v/>
      </c>
      <c r="F97" s="223"/>
      <c r="G97" s="185"/>
      <c r="H97" s="186"/>
      <c r="I97" s="186"/>
      <c r="J97" s="186"/>
      <c r="K97" s="62" t="str">
        <f t="shared" si="30"/>
        <v/>
      </c>
      <c r="L97" s="140" t="str">
        <f>IF(C97="","",VLOOKUP(C97,※編集不可※選択項目!$A$3:$B$5,2,0))</f>
        <v/>
      </c>
      <c r="M97" s="28"/>
      <c r="N97" s="29" t="str">
        <f>IF(P97="","",VLOOKUP(P97,※編集不可※選択項目!D:E,2,0))</f>
        <v/>
      </c>
      <c r="O97" s="30" t="str">
        <f>IF(N97="","",VLOOKUP(N97,※編集不可※選択項目!E:F,2,0))</f>
        <v/>
      </c>
      <c r="P97" s="27"/>
      <c r="Q97" s="27"/>
      <c r="R97" s="27"/>
      <c r="S97" s="31" t="str">
        <f t="shared" si="35"/>
        <v/>
      </c>
      <c r="T97" s="28"/>
      <c r="U97" s="135"/>
      <c r="V97" s="217"/>
      <c r="W97" s="225"/>
      <c r="X97" s="177"/>
      <c r="Y97" s="178"/>
      <c r="Z97" s="230" t="str">
        <f t="shared" si="36"/>
        <v/>
      </c>
      <c r="AA97" s="122"/>
      <c r="AB97" s="123"/>
      <c r="AC97" s="128"/>
      <c r="AD97" s="5">
        <f>IF($L97=※編集不可※選択項目!$B$5,IF(M97="",1,0),0)</f>
        <v>0</v>
      </c>
      <c r="AE97" s="5">
        <f t="shared" si="37"/>
        <v>0</v>
      </c>
      <c r="AF97" s="5">
        <f t="shared" si="38"/>
        <v>0</v>
      </c>
      <c r="AG97" s="5">
        <f t="shared" si="39"/>
        <v>0</v>
      </c>
      <c r="AH97" s="5">
        <f t="shared" si="40"/>
        <v>0</v>
      </c>
      <c r="AI97" s="74">
        <f t="shared" si="41"/>
        <v>0</v>
      </c>
      <c r="AJ97" s="75">
        <f t="shared" si="42"/>
        <v>0</v>
      </c>
      <c r="AK97" s="75">
        <f t="shared" si="43"/>
        <v>0</v>
      </c>
      <c r="AL97" s="75">
        <f t="shared" si="44"/>
        <v>0</v>
      </c>
      <c r="AM97" s="142" t="str">
        <f t="shared" si="45"/>
        <v/>
      </c>
      <c r="AN97" s="142" t="str">
        <f t="shared" si="46"/>
        <v/>
      </c>
      <c r="AO97" s="66" t="str">
        <f t="shared" si="47"/>
        <v/>
      </c>
      <c r="AP97" s="66" t="str">
        <f t="shared" si="48"/>
        <v/>
      </c>
      <c r="AQ97" s="66" t="str">
        <f t="shared" si="49"/>
        <v/>
      </c>
      <c r="AR97" s="66" t="str">
        <f t="shared" si="50"/>
        <v/>
      </c>
      <c r="AS97" s="66">
        <f t="shared" si="51"/>
        <v>0</v>
      </c>
      <c r="AT97" s="66" t="str">
        <f t="shared" si="52"/>
        <v/>
      </c>
    </row>
    <row r="98" spans="1:46" ht="25.4" customHeight="1" x14ac:dyDescent="0.2">
      <c r="A98" s="204">
        <f t="shared" si="31"/>
        <v>87</v>
      </c>
      <c r="B98" s="68" t="str">
        <f t="shared" si="32"/>
        <v/>
      </c>
      <c r="C98" s="32"/>
      <c r="D98" s="70" t="str">
        <f t="shared" si="33"/>
        <v/>
      </c>
      <c r="E98" s="70" t="str">
        <f t="shared" si="34"/>
        <v/>
      </c>
      <c r="F98" s="223"/>
      <c r="G98" s="185"/>
      <c r="H98" s="186"/>
      <c r="I98" s="186"/>
      <c r="J98" s="186"/>
      <c r="K98" s="62" t="str">
        <f t="shared" si="30"/>
        <v/>
      </c>
      <c r="L98" s="140" t="str">
        <f>IF(C98="","",VLOOKUP(C98,※編集不可※選択項目!$A$3:$B$5,2,0))</f>
        <v/>
      </c>
      <c r="M98" s="28"/>
      <c r="N98" s="29" t="str">
        <f>IF(P98="","",VLOOKUP(P98,※編集不可※選択項目!D:E,2,0))</f>
        <v/>
      </c>
      <c r="O98" s="30" t="str">
        <f>IF(N98="","",VLOOKUP(N98,※編集不可※選択項目!E:F,2,0))</f>
        <v/>
      </c>
      <c r="P98" s="27"/>
      <c r="Q98" s="27"/>
      <c r="R98" s="27"/>
      <c r="S98" s="31" t="str">
        <f t="shared" si="35"/>
        <v/>
      </c>
      <c r="T98" s="28"/>
      <c r="U98" s="135"/>
      <c r="V98" s="217"/>
      <c r="W98" s="225"/>
      <c r="X98" s="177"/>
      <c r="Y98" s="178"/>
      <c r="Z98" s="230" t="str">
        <f t="shared" si="36"/>
        <v/>
      </c>
      <c r="AA98" s="122"/>
      <c r="AB98" s="123"/>
      <c r="AC98" s="128"/>
      <c r="AD98" s="5">
        <f>IF($L98=※編集不可※選択項目!$B$5,IF(M98="",1,0),0)</f>
        <v>0</v>
      </c>
      <c r="AE98" s="5">
        <f t="shared" si="37"/>
        <v>0</v>
      </c>
      <c r="AF98" s="5">
        <f t="shared" si="38"/>
        <v>0</v>
      </c>
      <c r="AG98" s="5">
        <f t="shared" si="39"/>
        <v>0</v>
      </c>
      <c r="AH98" s="5">
        <f t="shared" si="40"/>
        <v>0</v>
      </c>
      <c r="AI98" s="74">
        <f t="shared" si="41"/>
        <v>0</v>
      </c>
      <c r="AJ98" s="75">
        <f t="shared" si="42"/>
        <v>0</v>
      </c>
      <c r="AK98" s="75">
        <f t="shared" si="43"/>
        <v>0</v>
      </c>
      <c r="AL98" s="75">
        <f t="shared" si="44"/>
        <v>0</v>
      </c>
      <c r="AM98" s="142" t="str">
        <f t="shared" si="45"/>
        <v/>
      </c>
      <c r="AN98" s="142" t="str">
        <f t="shared" si="46"/>
        <v/>
      </c>
      <c r="AO98" s="66" t="str">
        <f t="shared" si="47"/>
        <v/>
      </c>
      <c r="AP98" s="66" t="str">
        <f t="shared" si="48"/>
        <v/>
      </c>
      <c r="AQ98" s="66" t="str">
        <f t="shared" si="49"/>
        <v/>
      </c>
      <c r="AR98" s="66" t="str">
        <f t="shared" si="50"/>
        <v/>
      </c>
      <c r="AS98" s="66">
        <f t="shared" si="51"/>
        <v>0</v>
      </c>
      <c r="AT98" s="66" t="str">
        <f t="shared" si="52"/>
        <v/>
      </c>
    </row>
    <row r="99" spans="1:46" ht="25.4" customHeight="1" x14ac:dyDescent="0.2">
      <c r="A99" s="204">
        <f t="shared" si="31"/>
        <v>88</v>
      </c>
      <c r="B99" s="68" t="str">
        <f t="shared" si="32"/>
        <v/>
      </c>
      <c r="C99" s="32"/>
      <c r="D99" s="70" t="str">
        <f t="shared" si="33"/>
        <v/>
      </c>
      <c r="E99" s="70" t="str">
        <f t="shared" si="34"/>
        <v/>
      </c>
      <c r="F99" s="223"/>
      <c r="G99" s="185"/>
      <c r="H99" s="186"/>
      <c r="I99" s="186"/>
      <c r="J99" s="186"/>
      <c r="K99" s="62" t="str">
        <f t="shared" si="30"/>
        <v/>
      </c>
      <c r="L99" s="140" t="str">
        <f>IF(C99="","",VLOOKUP(C99,※編集不可※選択項目!$A$3:$B$5,2,0))</f>
        <v/>
      </c>
      <c r="M99" s="28"/>
      <c r="N99" s="29" t="str">
        <f>IF(P99="","",VLOOKUP(P99,※編集不可※選択項目!D:E,2,0))</f>
        <v/>
      </c>
      <c r="O99" s="30" t="str">
        <f>IF(N99="","",VLOOKUP(N99,※編集不可※選択項目!E:F,2,0))</f>
        <v/>
      </c>
      <c r="P99" s="27"/>
      <c r="Q99" s="27"/>
      <c r="R99" s="27"/>
      <c r="S99" s="31" t="str">
        <f t="shared" si="35"/>
        <v/>
      </c>
      <c r="T99" s="28"/>
      <c r="U99" s="135"/>
      <c r="V99" s="217"/>
      <c r="W99" s="225"/>
      <c r="X99" s="177"/>
      <c r="Y99" s="178"/>
      <c r="Z99" s="230" t="str">
        <f t="shared" si="36"/>
        <v/>
      </c>
      <c r="AA99" s="122"/>
      <c r="AB99" s="123"/>
      <c r="AC99" s="128"/>
      <c r="AD99" s="5">
        <f>IF($L99=※編集不可※選択項目!$B$5,IF(M99="",1,0),0)</f>
        <v>0</v>
      </c>
      <c r="AE99" s="5">
        <f t="shared" si="37"/>
        <v>0</v>
      </c>
      <c r="AF99" s="5">
        <f t="shared" si="38"/>
        <v>0</v>
      </c>
      <c r="AG99" s="5">
        <f t="shared" si="39"/>
        <v>0</v>
      </c>
      <c r="AH99" s="5">
        <f t="shared" si="40"/>
        <v>0</v>
      </c>
      <c r="AI99" s="74">
        <f t="shared" si="41"/>
        <v>0</v>
      </c>
      <c r="AJ99" s="75">
        <f t="shared" si="42"/>
        <v>0</v>
      </c>
      <c r="AK99" s="75">
        <f t="shared" si="43"/>
        <v>0</v>
      </c>
      <c r="AL99" s="75">
        <f t="shared" si="44"/>
        <v>0</v>
      </c>
      <c r="AM99" s="142" t="str">
        <f t="shared" si="45"/>
        <v/>
      </c>
      <c r="AN99" s="142" t="str">
        <f t="shared" si="46"/>
        <v/>
      </c>
      <c r="AO99" s="66" t="str">
        <f t="shared" si="47"/>
        <v/>
      </c>
      <c r="AP99" s="66" t="str">
        <f t="shared" si="48"/>
        <v/>
      </c>
      <c r="AQ99" s="66" t="str">
        <f t="shared" si="49"/>
        <v/>
      </c>
      <c r="AR99" s="66" t="str">
        <f t="shared" si="50"/>
        <v/>
      </c>
      <c r="AS99" s="66">
        <f t="shared" si="51"/>
        <v>0</v>
      </c>
      <c r="AT99" s="66" t="str">
        <f t="shared" si="52"/>
        <v/>
      </c>
    </row>
    <row r="100" spans="1:46" ht="25.4" customHeight="1" x14ac:dyDescent="0.2">
      <c r="A100" s="204">
        <f t="shared" si="31"/>
        <v>89</v>
      </c>
      <c r="B100" s="68" t="str">
        <f t="shared" si="32"/>
        <v/>
      </c>
      <c r="C100" s="32"/>
      <c r="D100" s="70" t="str">
        <f t="shared" si="33"/>
        <v/>
      </c>
      <c r="E100" s="70" t="str">
        <f t="shared" si="34"/>
        <v/>
      </c>
      <c r="F100" s="223"/>
      <c r="G100" s="185"/>
      <c r="H100" s="186"/>
      <c r="I100" s="186"/>
      <c r="J100" s="186"/>
      <c r="K100" s="62" t="str">
        <f t="shared" si="30"/>
        <v/>
      </c>
      <c r="L100" s="140" t="str">
        <f>IF(C100="","",VLOOKUP(C100,※編集不可※選択項目!$A$3:$B$5,2,0))</f>
        <v/>
      </c>
      <c r="M100" s="28"/>
      <c r="N100" s="29" t="str">
        <f>IF(P100="","",VLOOKUP(P100,※編集不可※選択項目!D:E,2,0))</f>
        <v/>
      </c>
      <c r="O100" s="30" t="str">
        <f>IF(N100="","",VLOOKUP(N100,※編集不可※選択項目!E:F,2,0))</f>
        <v/>
      </c>
      <c r="P100" s="27"/>
      <c r="Q100" s="27"/>
      <c r="R100" s="27"/>
      <c r="S100" s="31" t="str">
        <f t="shared" si="35"/>
        <v/>
      </c>
      <c r="T100" s="28"/>
      <c r="U100" s="135"/>
      <c r="V100" s="217"/>
      <c r="W100" s="225"/>
      <c r="X100" s="177"/>
      <c r="Y100" s="178"/>
      <c r="Z100" s="230" t="str">
        <f t="shared" si="36"/>
        <v/>
      </c>
      <c r="AA100" s="122"/>
      <c r="AB100" s="123"/>
      <c r="AC100" s="128"/>
      <c r="AD100" s="5">
        <f>IF($L100=※編集不可※選択項目!$B$5,IF(M100="",1,0),0)</f>
        <v>0</v>
      </c>
      <c r="AE100" s="5">
        <f t="shared" si="37"/>
        <v>0</v>
      </c>
      <c r="AF100" s="5">
        <f t="shared" si="38"/>
        <v>0</v>
      </c>
      <c r="AG100" s="5">
        <f t="shared" si="39"/>
        <v>0</v>
      </c>
      <c r="AH100" s="5">
        <f t="shared" si="40"/>
        <v>0</v>
      </c>
      <c r="AI100" s="74">
        <f t="shared" si="41"/>
        <v>0</v>
      </c>
      <c r="AJ100" s="75">
        <f t="shared" si="42"/>
        <v>0</v>
      </c>
      <c r="AK100" s="75">
        <f t="shared" si="43"/>
        <v>0</v>
      </c>
      <c r="AL100" s="75">
        <f t="shared" si="44"/>
        <v>0</v>
      </c>
      <c r="AM100" s="142" t="str">
        <f t="shared" si="45"/>
        <v/>
      </c>
      <c r="AN100" s="142" t="str">
        <f t="shared" si="46"/>
        <v/>
      </c>
      <c r="AO100" s="66" t="str">
        <f t="shared" si="47"/>
        <v/>
      </c>
      <c r="AP100" s="66" t="str">
        <f t="shared" si="48"/>
        <v/>
      </c>
      <c r="AQ100" s="66" t="str">
        <f t="shared" si="49"/>
        <v/>
      </c>
      <c r="AR100" s="66" t="str">
        <f t="shared" si="50"/>
        <v/>
      </c>
      <c r="AS100" s="66">
        <f t="shared" si="51"/>
        <v>0</v>
      </c>
      <c r="AT100" s="66" t="str">
        <f t="shared" si="52"/>
        <v/>
      </c>
    </row>
    <row r="101" spans="1:46" ht="25.4" customHeight="1" x14ac:dyDescent="0.2">
      <c r="A101" s="204">
        <f t="shared" si="31"/>
        <v>90</v>
      </c>
      <c r="B101" s="68" t="str">
        <f t="shared" si="32"/>
        <v/>
      </c>
      <c r="C101" s="32"/>
      <c r="D101" s="70" t="str">
        <f t="shared" si="33"/>
        <v/>
      </c>
      <c r="E101" s="70" t="str">
        <f t="shared" si="34"/>
        <v/>
      </c>
      <c r="F101" s="223"/>
      <c r="G101" s="185"/>
      <c r="H101" s="186"/>
      <c r="I101" s="186"/>
      <c r="J101" s="186"/>
      <c r="K101" s="62" t="str">
        <f t="shared" si="30"/>
        <v/>
      </c>
      <c r="L101" s="140" t="str">
        <f>IF(C101="","",VLOOKUP(C101,※編集不可※選択項目!$A$3:$B$5,2,0))</f>
        <v/>
      </c>
      <c r="M101" s="28"/>
      <c r="N101" s="29" t="str">
        <f>IF(P101="","",VLOOKUP(P101,※編集不可※選択項目!D:E,2,0))</f>
        <v/>
      </c>
      <c r="O101" s="30" t="str">
        <f>IF(N101="","",VLOOKUP(N101,※編集不可※選択項目!E:F,2,0))</f>
        <v/>
      </c>
      <c r="P101" s="27"/>
      <c r="Q101" s="27"/>
      <c r="R101" s="27"/>
      <c r="S101" s="31" t="str">
        <f t="shared" si="35"/>
        <v/>
      </c>
      <c r="T101" s="28"/>
      <c r="U101" s="135"/>
      <c r="V101" s="217"/>
      <c r="W101" s="225"/>
      <c r="X101" s="177"/>
      <c r="Y101" s="178"/>
      <c r="Z101" s="230" t="str">
        <f t="shared" si="36"/>
        <v/>
      </c>
      <c r="AA101" s="122"/>
      <c r="AB101" s="123"/>
      <c r="AC101" s="128"/>
      <c r="AD101" s="5">
        <f>IF($L101=※編集不可※選択項目!$B$5,IF(M101="",1,0),0)</f>
        <v>0</v>
      </c>
      <c r="AE101" s="5">
        <f t="shared" si="37"/>
        <v>0</v>
      </c>
      <c r="AF101" s="5">
        <f t="shared" si="38"/>
        <v>0</v>
      </c>
      <c r="AG101" s="5">
        <f t="shared" si="39"/>
        <v>0</v>
      </c>
      <c r="AH101" s="5">
        <f t="shared" si="40"/>
        <v>0</v>
      </c>
      <c r="AI101" s="74">
        <f t="shared" si="41"/>
        <v>0</v>
      </c>
      <c r="AJ101" s="75">
        <f t="shared" si="42"/>
        <v>0</v>
      </c>
      <c r="AK101" s="75">
        <f t="shared" si="43"/>
        <v>0</v>
      </c>
      <c r="AL101" s="75">
        <f t="shared" si="44"/>
        <v>0</v>
      </c>
      <c r="AM101" s="142" t="str">
        <f t="shared" si="45"/>
        <v/>
      </c>
      <c r="AN101" s="142" t="str">
        <f t="shared" si="46"/>
        <v/>
      </c>
      <c r="AO101" s="66" t="str">
        <f t="shared" si="47"/>
        <v/>
      </c>
      <c r="AP101" s="66" t="str">
        <f t="shared" si="48"/>
        <v/>
      </c>
      <c r="AQ101" s="66" t="str">
        <f t="shared" si="49"/>
        <v/>
      </c>
      <c r="AR101" s="66" t="str">
        <f t="shared" si="50"/>
        <v/>
      </c>
      <c r="AS101" s="66">
        <f t="shared" si="51"/>
        <v>0</v>
      </c>
      <c r="AT101" s="66" t="str">
        <f t="shared" si="52"/>
        <v/>
      </c>
    </row>
    <row r="102" spans="1:46" ht="25.4" customHeight="1" x14ac:dyDescent="0.2">
      <c r="A102" s="204">
        <f t="shared" si="31"/>
        <v>91</v>
      </c>
      <c r="B102" s="68" t="str">
        <f t="shared" si="32"/>
        <v/>
      </c>
      <c r="C102" s="32"/>
      <c r="D102" s="70" t="str">
        <f t="shared" si="33"/>
        <v/>
      </c>
      <c r="E102" s="70" t="str">
        <f t="shared" si="34"/>
        <v/>
      </c>
      <c r="F102" s="223"/>
      <c r="G102" s="185"/>
      <c r="H102" s="186"/>
      <c r="I102" s="186"/>
      <c r="J102" s="186"/>
      <c r="K102" s="62" t="str">
        <f t="shared" si="30"/>
        <v/>
      </c>
      <c r="L102" s="140" t="str">
        <f>IF(C102="","",VLOOKUP(C102,※編集不可※選択項目!$A$3:$B$5,2,0))</f>
        <v/>
      </c>
      <c r="M102" s="28"/>
      <c r="N102" s="29" t="str">
        <f>IF(P102="","",VLOOKUP(P102,※編集不可※選択項目!D:E,2,0))</f>
        <v/>
      </c>
      <c r="O102" s="30" t="str">
        <f>IF(N102="","",VLOOKUP(N102,※編集不可※選択項目!E:F,2,0))</f>
        <v/>
      </c>
      <c r="P102" s="27"/>
      <c r="Q102" s="27"/>
      <c r="R102" s="27"/>
      <c r="S102" s="31" t="str">
        <f t="shared" si="35"/>
        <v/>
      </c>
      <c r="T102" s="28"/>
      <c r="U102" s="135"/>
      <c r="V102" s="217"/>
      <c r="W102" s="225"/>
      <c r="X102" s="177"/>
      <c r="Y102" s="178"/>
      <c r="Z102" s="230" t="str">
        <f t="shared" si="36"/>
        <v/>
      </c>
      <c r="AA102" s="122"/>
      <c r="AB102" s="123"/>
      <c r="AC102" s="128"/>
      <c r="AD102" s="5">
        <f>IF($L102=※編集不可※選択項目!$B$5,IF(M102="",1,0),0)</f>
        <v>0</v>
      </c>
      <c r="AE102" s="5">
        <f t="shared" si="37"/>
        <v>0</v>
      </c>
      <c r="AF102" s="5">
        <f t="shared" si="38"/>
        <v>0</v>
      </c>
      <c r="AG102" s="5">
        <f t="shared" si="39"/>
        <v>0</v>
      </c>
      <c r="AH102" s="5">
        <f t="shared" si="40"/>
        <v>0</v>
      </c>
      <c r="AI102" s="74">
        <f t="shared" si="41"/>
        <v>0</v>
      </c>
      <c r="AJ102" s="75">
        <f t="shared" si="42"/>
        <v>0</v>
      </c>
      <c r="AK102" s="75">
        <f t="shared" si="43"/>
        <v>0</v>
      </c>
      <c r="AL102" s="75">
        <f t="shared" si="44"/>
        <v>0</v>
      </c>
      <c r="AM102" s="142" t="str">
        <f t="shared" si="45"/>
        <v/>
      </c>
      <c r="AN102" s="142" t="str">
        <f t="shared" si="46"/>
        <v/>
      </c>
      <c r="AO102" s="66" t="str">
        <f t="shared" si="47"/>
        <v/>
      </c>
      <c r="AP102" s="66" t="str">
        <f t="shared" si="48"/>
        <v/>
      </c>
      <c r="AQ102" s="66" t="str">
        <f t="shared" si="49"/>
        <v/>
      </c>
      <c r="AR102" s="66" t="str">
        <f t="shared" si="50"/>
        <v/>
      </c>
      <c r="AS102" s="66">
        <f t="shared" si="51"/>
        <v>0</v>
      </c>
      <c r="AT102" s="66" t="str">
        <f t="shared" si="52"/>
        <v/>
      </c>
    </row>
    <row r="103" spans="1:46" ht="25.4" customHeight="1" x14ac:dyDescent="0.2">
      <c r="A103" s="204">
        <f t="shared" si="31"/>
        <v>92</v>
      </c>
      <c r="B103" s="68" t="str">
        <f t="shared" si="32"/>
        <v/>
      </c>
      <c r="C103" s="32"/>
      <c r="D103" s="70" t="str">
        <f t="shared" si="33"/>
        <v/>
      </c>
      <c r="E103" s="70" t="str">
        <f t="shared" si="34"/>
        <v/>
      </c>
      <c r="F103" s="223"/>
      <c r="G103" s="185"/>
      <c r="H103" s="186"/>
      <c r="I103" s="186"/>
      <c r="J103" s="186"/>
      <c r="K103" s="62" t="str">
        <f t="shared" si="30"/>
        <v/>
      </c>
      <c r="L103" s="140" t="str">
        <f>IF(C103="","",VLOOKUP(C103,※編集不可※選択項目!$A$3:$B$5,2,0))</f>
        <v/>
      </c>
      <c r="M103" s="28"/>
      <c r="N103" s="29" t="str">
        <f>IF(P103="","",VLOOKUP(P103,※編集不可※選択項目!D:E,2,0))</f>
        <v/>
      </c>
      <c r="O103" s="30" t="str">
        <f>IF(N103="","",VLOOKUP(N103,※編集不可※選択項目!E:F,2,0))</f>
        <v/>
      </c>
      <c r="P103" s="27"/>
      <c r="Q103" s="27"/>
      <c r="R103" s="27"/>
      <c r="S103" s="31" t="str">
        <f t="shared" si="35"/>
        <v/>
      </c>
      <c r="T103" s="28"/>
      <c r="U103" s="135"/>
      <c r="V103" s="217"/>
      <c r="W103" s="225"/>
      <c r="X103" s="177"/>
      <c r="Y103" s="178"/>
      <c r="Z103" s="230" t="str">
        <f t="shared" si="36"/>
        <v/>
      </c>
      <c r="AA103" s="122"/>
      <c r="AB103" s="123"/>
      <c r="AC103" s="128"/>
      <c r="AD103" s="5">
        <f>IF($L103=※編集不可※選択項目!$B$5,IF(M103="",1,0),0)</f>
        <v>0</v>
      </c>
      <c r="AE103" s="5">
        <f t="shared" si="37"/>
        <v>0</v>
      </c>
      <c r="AF103" s="5">
        <f t="shared" si="38"/>
        <v>0</v>
      </c>
      <c r="AG103" s="5">
        <f t="shared" si="39"/>
        <v>0</v>
      </c>
      <c r="AH103" s="5">
        <f t="shared" si="40"/>
        <v>0</v>
      </c>
      <c r="AI103" s="74">
        <f t="shared" si="41"/>
        <v>0</v>
      </c>
      <c r="AJ103" s="75">
        <f t="shared" si="42"/>
        <v>0</v>
      </c>
      <c r="AK103" s="75">
        <f t="shared" si="43"/>
        <v>0</v>
      </c>
      <c r="AL103" s="75">
        <f t="shared" si="44"/>
        <v>0</v>
      </c>
      <c r="AM103" s="142" t="str">
        <f t="shared" si="45"/>
        <v/>
      </c>
      <c r="AN103" s="142" t="str">
        <f t="shared" si="46"/>
        <v/>
      </c>
      <c r="AO103" s="66" t="str">
        <f t="shared" si="47"/>
        <v/>
      </c>
      <c r="AP103" s="66" t="str">
        <f t="shared" si="48"/>
        <v/>
      </c>
      <c r="AQ103" s="66" t="str">
        <f t="shared" si="49"/>
        <v/>
      </c>
      <c r="AR103" s="66" t="str">
        <f t="shared" si="50"/>
        <v/>
      </c>
      <c r="AS103" s="66">
        <f t="shared" si="51"/>
        <v>0</v>
      </c>
      <c r="AT103" s="66" t="str">
        <f t="shared" si="52"/>
        <v/>
      </c>
    </row>
    <row r="104" spans="1:46" ht="25.4" customHeight="1" x14ac:dyDescent="0.2">
      <c r="A104" s="204">
        <f t="shared" si="31"/>
        <v>93</v>
      </c>
      <c r="B104" s="68" t="str">
        <f t="shared" si="32"/>
        <v/>
      </c>
      <c r="C104" s="32"/>
      <c r="D104" s="70" t="str">
        <f t="shared" si="33"/>
        <v/>
      </c>
      <c r="E104" s="70" t="str">
        <f t="shared" si="34"/>
        <v/>
      </c>
      <c r="F104" s="223"/>
      <c r="G104" s="185"/>
      <c r="H104" s="186"/>
      <c r="I104" s="186"/>
      <c r="J104" s="186"/>
      <c r="K104" s="62" t="str">
        <f t="shared" si="30"/>
        <v/>
      </c>
      <c r="L104" s="140" t="str">
        <f>IF(C104="","",VLOOKUP(C104,※編集不可※選択項目!$A$3:$B$5,2,0))</f>
        <v/>
      </c>
      <c r="M104" s="28"/>
      <c r="N104" s="29" t="str">
        <f>IF(P104="","",VLOOKUP(P104,※編集不可※選択項目!D:E,2,0))</f>
        <v/>
      </c>
      <c r="O104" s="30" t="str">
        <f>IF(N104="","",VLOOKUP(N104,※編集不可※選択項目!E:F,2,0))</f>
        <v/>
      </c>
      <c r="P104" s="27"/>
      <c r="Q104" s="27"/>
      <c r="R104" s="27"/>
      <c r="S104" s="31" t="str">
        <f t="shared" si="35"/>
        <v/>
      </c>
      <c r="T104" s="28"/>
      <c r="U104" s="135"/>
      <c r="V104" s="217"/>
      <c r="W104" s="225"/>
      <c r="X104" s="177"/>
      <c r="Y104" s="178"/>
      <c r="Z104" s="230" t="str">
        <f t="shared" si="36"/>
        <v/>
      </c>
      <c r="AA104" s="122"/>
      <c r="AB104" s="123"/>
      <c r="AC104" s="128"/>
      <c r="AD104" s="5">
        <f>IF($L104=※編集不可※選択項目!$B$5,IF(M104="",1,0),0)</f>
        <v>0</v>
      </c>
      <c r="AE104" s="5">
        <f t="shared" si="37"/>
        <v>0</v>
      </c>
      <c r="AF104" s="5">
        <f t="shared" si="38"/>
        <v>0</v>
      </c>
      <c r="AG104" s="5">
        <f t="shared" si="39"/>
        <v>0</v>
      </c>
      <c r="AH104" s="5">
        <f t="shared" si="40"/>
        <v>0</v>
      </c>
      <c r="AI104" s="74">
        <f t="shared" si="41"/>
        <v>0</v>
      </c>
      <c r="AJ104" s="75">
        <f t="shared" si="42"/>
        <v>0</v>
      </c>
      <c r="AK104" s="75">
        <f t="shared" si="43"/>
        <v>0</v>
      </c>
      <c r="AL104" s="75">
        <f t="shared" si="44"/>
        <v>0</v>
      </c>
      <c r="AM104" s="142" t="str">
        <f t="shared" si="45"/>
        <v/>
      </c>
      <c r="AN104" s="142" t="str">
        <f t="shared" si="46"/>
        <v/>
      </c>
      <c r="AO104" s="66" t="str">
        <f t="shared" si="47"/>
        <v/>
      </c>
      <c r="AP104" s="66" t="str">
        <f t="shared" si="48"/>
        <v/>
      </c>
      <c r="AQ104" s="66" t="str">
        <f t="shared" si="49"/>
        <v/>
      </c>
      <c r="AR104" s="66" t="str">
        <f t="shared" si="50"/>
        <v/>
      </c>
      <c r="AS104" s="66">
        <f t="shared" si="51"/>
        <v>0</v>
      </c>
      <c r="AT104" s="66" t="str">
        <f t="shared" si="52"/>
        <v/>
      </c>
    </row>
    <row r="105" spans="1:46" ht="25.4" customHeight="1" x14ac:dyDescent="0.2">
      <c r="A105" s="204">
        <f t="shared" si="31"/>
        <v>94</v>
      </c>
      <c r="B105" s="68" t="str">
        <f t="shared" si="32"/>
        <v/>
      </c>
      <c r="C105" s="32"/>
      <c r="D105" s="70" t="str">
        <f t="shared" si="33"/>
        <v/>
      </c>
      <c r="E105" s="70" t="str">
        <f t="shared" si="34"/>
        <v/>
      </c>
      <c r="F105" s="223"/>
      <c r="G105" s="185"/>
      <c r="H105" s="186"/>
      <c r="I105" s="186"/>
      <c r="J105" s="186"/>
      <c r="K105" s="62" t="str">
        <f t="shared" si="30"/>
        <v/>
      </c>
      <c r="L105" s="140" t="str">
        <f>IF(C105="","",VLOOKUP(C105,※編集不可※選択項目!$A$3:$B$5,2,0))</f>
        <v/>
      </c>
      <c r="M105" s="28"/>
      <c r="N105" s="29" t="str">
        <f>IF(P105="","",VLOOKUP(P105,※編集不可※選択項目!D:E,2,0))</f>
        <v/>
      </c>
      <c r="O105" s="30" t="str">
        <f>IF(N105="","",VLOOKUP(N105,※編集不可※選択項目!E:F,2,0))</f>
        <v/>
      </c>
      <c r="P105" s="27"/>
      <c r="Q105" s="27"/>
      <c r="R105" s="27"/>
      <c r="S105" s="31" t="str">
        <f t="shared" si="35"/>
        <v/>
      </c>
      <c r="T105" s="28"/>
      <c r="U105" s="135"/>
      <c r="V105" s="217"/>
      <c r="W105" s="225"/>
      <c r="X105" s="177"/>
      <c r="Y105" s="178"/>
      <c r="Z105" s="230" t="str">
        <f t="shared" si="36"/>
        <v/>
      </c>
      <c r="AA105" s="122"/>
      <c r="AB105" s="123"/>
      <c r="AC105" s="128"/>
      <c r="AD105" s="5">
        <f>IF($L105=※編集不可※選択項目!$B$5,IF(M105="",1,0),0)</f>
        <v>0</v>
      </c>
      <c r="AE105" s="5">
        <f t="shared" si="37"/>
        <v>0</v>
      </c>
      <c r="AF105" s="5">
        <f t="shared" si="38"/>
        <v>0</v>
      </c>
      <c r="AG105" s="5">
        <f t="shared" si="39"/>
        <v>0</v>
      </c>
      <c r="AH105" s="5">
        <f t="shared" si="40"/>
        <v>0</v>
      </c>
      <c r="AI105" s="74">
        <f t="shared" si="41"/>
        <v>0</v>
      </c>
      <c r="AJ105" s="75">
        <f t="shared" si="42"/>
        <v>0</v>
      </c>
      <c r="AK105" s="75">
        <f t="shared" si="43"/>
        <v>0</v>
      </c>
      <c r="AL105" s="75">
        <f t="shared" si="44"/>
        <v>0</v>
      </c>
      <c r="AM105" s="142" t="str">
        <f t="shared" si="45"/>
        <v/>
      </c>
      <c r="AN105" s="142" t="str">
        <f t="shared" si="46"/>
        <v/>
      </c>
      <c r="AO105" s="66" t="str">
        <f t="shared" si="47"/>
        <v/>
      </c>
      <c r="AP105" s="66" t="str">
        <f t="shared" si="48"/>
        <v/>
      </c>
      <c r="AQ105" s="66" t="str">
        <f t="shared" si="49"/>
        <v/>
      </c>
      <c r="AR105" s="66" t="str">
        <f t="shared" si="50"/>
        <v/>
      </c>
      <c r="AS105" s="66">
        <f t="shared" si="51"/>
        <v>0</v>
      </c>
      <c r="AT105" s="66" t="str">
        <f t="shared" si="52"/>
        <v/>
      </c>
    </row>
    <row r="106" spans="1:46" ht="25.4" customHeight="1" x14ac:dyDescent="0.2">
      <c r="A106" s="204">
        <f t="shared" si="31"/>
        <v>95</v>
      </c>
      <c r="B106" s="68" t="str">
        <f t="shared" si="32"/>
        <v/>
      </c>
      <c r="C106" s="32"/>
      <c r="D106" s="70" t="str">
        <f t="shared" si="33"/>
        <v/>
      </c>
      <c r="E106" s="70" t="str">
        <f t="shared" si="34"/>
        <v/>
      </c>
      <c r="F106" s="223"/>
      <c r="G106" s="185"/>
      <c r="H106" s="186"/>
      <c r="I106" s="186"/>
      <c r="J106" s="186"/>
      <c r="K106" s="62" t="str">
        <f t="shared" si="30"/>
        <v/>
      </c>
      <c r="L106" s="140" t="str">
        <f>IF(C106="","",VLOOKUP(C106,※編集不可※選択項目!$A$3:$B$5,2,0))</f>
        <v/>
      </c>
      <c r="M106" s="28"/>
      <c r="N106" s="29" t="str">
        <f>IF(P106="","",VLOOKUP(P106,※編集不可※選択項目!D:E,2,0))</f>
        <v/>
      </c>
      <c r="O106" s="30" t="str">
        <f>IF(N106="","",VLOOKUP(N106,※編集不可※選択項目!E:F,2,0))</f>
        <v/>
      </c>
      <c r="P106" s="27"/>
      <c r="Q106" s="27"/>
      <c r="R106" s="27"/>
      <c r="S106" s="31" t="str">
        <f t="shared" si="35"/>
        <v/>
      </c>
      <c r="T106" s="28"/>
      <c r="U106" s="135"/>
      <c r="V106" s="217"/>
      <c r="W106" s="225"/>
      <c r="X106" s="177"/>
      <c r="Y106" s="178"/>
      <c r="Z106" s="230" t="str">
        <f t="shared" si="36"/>
        <v/>
      </c>
      <c r="AA106" s="122"/>
      <c r="AB106" s="123"/>
      <c r="AC106" s="128"/>
      <c r="AD106" s="5">
        <f>IF($L106=※編集不可※選択項目!$B$5,IF(M106="",1,0),0)</f>
        <v>0</v>
      </c>
      <c r="AE106" s="5">
        <f t="shared" si="37"/>
        <v>0</v>
      </c>
      <c r="AF106" s="5">
        <f t="shared" si="38"/>
        <v>0</v>
      </c>
      <c r="AG106" s="5">
        <f t="shared" si="39"/>
        <v>0</v>
      </c>
      <c r="AH106" s="5">
        <f t="shared" si="40"/>
        <v>0</v>
      </c>
      <c r="AI106" s="74">
        <f t="shared" si="41"/>
        <v>0</v>
      </c>
      <c r="AJ106" s="75">
        <f t="shared" si="42"/>
        <v>0</v>
      </c>
      <c r="AK106" s="75">
        <f t="shared" si="43"/>
        <v>0</v>
      </c>
      <c r="AL106" s="75">
        <f t="shared" si="44"/>
        <v>0</v>
      </c>
      <c r="AM106" s="142" t="str">
        <f t="shared" si="45"/>
        <v/>
      </c>
      <c r="AN106" s="142" t="str">
        <f t="shared" si="46"/>
        <v/>
      </c>
      <c r="AO106" s="66" t="str">
        <f t="shared" si="47"/>
        <v/>
      </c>
      <c r="AP106" s="66" t="str">
        <f t="shared" si="48"/>
        <v/>
      </c>
      <c r="AQ106" s="66" t="str">
        <f t="shared" si="49"/>
        <v/>
      </c>
      <c r="AR106" s="66" t="str">
        <f t="shared" si="50"/>
        <v/>
      </c>
      <c r="AS106" s="66">
        <f t="shared" si="51"/>
        <v>0</v>
      </c>
      <c r="AT106" s="66" t="str">
        <f t="shared" si="52"/>
        <v/>
      </c>
    </row>
    <row r="107" spans="1:46" ht="25.4" customHeight="1" x14ac:dyDescent="0.2">
      <c r="A107" s="204">
        <f t="shared" si="31"/>
        <v>96</v>
      </c>
      <c r="B107" s="68" t="str">
        <f t="shared" si="32"/>
        <v/>
      </c>
      <c r="C107" s="32"/>
      <c r="D107" s="70" t="str">
        <f t="shared" si="33"/>
        <v/>
      </c>
      <c r="E107" s="70" t="str">
        <f t="shared" si="34"/>
        <v/>
      </c>
      <c r="F107" s="223"/>
      <c r="G107" s="185"/>
      <c r="H107" s="186"/>
      <c r="I107" s="186"/>
      <c r="J107" s="186"/>
      <c r="K107" s="62" t="str">
        <f t="shared" si="30"/>
        <v/>
      </c>
      <c r="L107" s="140" t="str">
        <f>IF(C107="","",VLOOKUP(C107,※編集不可※選択項目!$A$3:$B$5,2,0))</f>
        <v/>
      </c>
      <c r="M107" s="28"/>
      <c r="N107" s="29" t="str">
        <f>IF(P107="","",VLOOKUP(P107,※編集不可※選択項目!D:E,2,0))</f>
        <v/>
      </c>
      <c r="O107" s="30" t="str">
        <f>IF(N107="","",VLOOKUP(N107,※編集不可※選択項目!E:F,2,0))</f>
        <v/>
      </c>
      <c r="P107" s="27"/>
      <c r="Q107" s="27"/>
      <c r="R107" s="27"/>
      <c r="S107" s="31" t="str">
        <f t="shared" si="35"/>
        <v/>
      </c>
      <c r="T107" s="28"/>
      <c r="U107" s="135"/>
      <c r="V107" s="217"/>
      <c r="W107" s="225"/>
      <c r="X107" s="177"/>
      <c r="Y107" s="178"/>
      <c r="Z107" s="230" t="str">
        <f t="shared" si="36"/>
        <v/>
      </c>
      <c r="AA107" s="122"/>
      <c r="AB107" s="123"/>
      <c r="AC107" s="128"/>
      <c r="AD107" s="5">
        <f>IF($L107=※編集不可※選択項目!$B$5,IF(M107="",1,0),0)</f>
        <v>0</v>
      </c>
      <c r="AE107" s="5">
        <f t="shared" si="37"/>
        <v>0</v>
      </c>
      <c r="AF107" s="5">
        <f t="shared" si="38"/>
        <v>0</v>
      </c>
      <c r="AG107" s="5">
        <f t="shared" si="39"/>
        <v>0</v>
      </c>
      <c r="AH107" s="5">
        <f t="shared" si="40"/>
        <v>0</v>
      </c>
      <c r="AI107" s="74">
        <f t="shared" si="41"/>
        <v>0</v>
      </c>
      <c r="AJ107" s="75">
        <f t="shared" si="42"/>
        <v>0</v>
      </c>
      <c r="AK107" s="75">
        <f t="shared" si="43"/>
        <v>0</v>
      </c>
      <c r="AL107" s="75">
        <f t="shared" si="44"/>
        <v>0</v>
      </c>
      <c r="AM107" s="142" t="str">
        <f t="shared" si="45"/>
        <v/>
      </c>
      <c r="AN107" s="142" t="str">
        <f t="shared" si="46"/>
        <v/>
      </c>
      <c r="AO107" s="66" t="str">
        <f t="shared" si="47"/>
        <v/>
      </c>
      <c r="AP107" s="66" t="str">
        <f t="shared" si="48"/>
        <v/>
      </c>
      <c r="AQ107" s="66" t="str">
        <f t="shared" si="49"/>
        <v/>
      </c>
      <c r="AR107" s="66" t="str">
        <f t="shared" si="50"/>
        <v/>
      </c>
      <c r="AS107" s="66">
        <f t="shared" si="51"/>
        <v>0</v>
      </c>
      <c r="AT107" s="66" t="str">
        <f t="shared" si="52"/>
        <v/>
      </c>
    </row>
    <row r="108" spans="1:46" ht="25.4" customHeight="1" x14ac:dyDescent="0.2">
      <c r="A108" s="204">
        <f t="shared" si="31"/>
        <v>97</v>
      </c>
      <c r="B108" s="68" t="str">
        <f t="shared" si="32"/>
        <v/>
      </c>
      <c r="C108" s="32"/>
      <c r="D108" s="70" t="str">
        <f t="shared" si="33"/>
        <v/>
      </c>
      <c r="E108" s="70" t="str">
        <f t="shared" si="34"/>
        <v/>
      </c>
      <c r="F108" s="223"/>
      <c r="G108" s="185"/>
      <c r="H108" s="186"/>
      <c r="I108" s="186"/>
      <c r="J108" s="186"/>
      <c r="K108" s="62" t="str">
        <f t="shared" si="30"/>
        <v/>
      </c>
      <c r="L108" s="140" t="str">
        <f>IF(C108="","",VLOOKUP(C108,※編集不可※選択項目!$A$3:$B$5,2,0))</f>
        <v/>
      </c>
      <c r="M108" s="28"/>
      <c r="N108" s="29" t="str">
        <f>IF(P108="","",VLOOKUP(P108,※編集不可※選択項目!D:E,2,0))</f>
        <v/>
      </c>
      <c r="O108" s="30" t="str">
        <f>IF(N108="","",VLOOKUP(N108,※編集不可※選択項目!E:F,2,0))</f>
        <v/>
      </c>
      <c r="P108" s="27"/>
      <c r="Q108" s="27"/>
      <c r="R108" s="27"/>
      <c r="S108" s="31" t="str">
        <f t="shared" si="35"/>
        <v/>
      </c>
      <c r="T108" s="28"/>
      <c r="U108" s="135"/>
      <c r="V108" s="217"/>
      <c r="W108" s="225"/>
      <c r="X108" s="177"/>
      <c r="Y108" s="178"/>
      <c r="Z108" s="230" t="str">
        <f t="shared" si="36"/>
        <v/>
      </c>
      <c r="AA108" s="122"/>
      <c r="AB108" s="123"/>
      <c r="AC108" s="128"/>
      <c r="AD108" s="5">
        <f>IF($L108=※編集不可※選択項目!$B$5,IF(M108="",1,0),0)</f>
        <v>0</v>
      </c>
      <c r="AE108" s="5">
        <f t="shared" si="37"/>
        <v>0</v>
      </c>
      <c r="AF108" s="5">
        <f t="shared" si="38"/>
        <v>0</v>
      </c>
      <c r="AG108" s="5">
        <f t="shared" si="39"/>
        <v>0</v>
      </c>
      <c r="AH108" s="5">
        <f t="shared" si="40"/>
        <v>0</v>
      </c>
      <c r="AI108" s="74">
        <f t="shared" si="41"/>
        <v>0</v>
      </c>
      <c r="AJ108" s="75">
        <f t="shared" si="42"/>
        <v>0</v>
      </c>
      <c r="AK108" s="75">
        <f t="shared" si="43"/>
        <v>0</v>
      </c>
      <c r="AL108" s="75">
        <f t="shared" si="44"/>
        <v>0</v>
      </c>
      <c r="AM108" s="142" t="str">
        <f t="shared" si="45"/>
        <v/>
      </c>
      <c r="AN108" s="142" t="str">
        <f t="shared" si="46"/>
        <v/>
      </c>
      <c r="AO108" s="66" t="str">
        <f t="shared" si="47"/>
        <v/>
      </c>
      <c r="AP108" s="66" t="str">
        <f t="shared" si="48"/>
        <v/>
      </c>
      <c r="AQ108" s="66" t="str">
        <f t="shared" si="49"/>
        <v/>
      </c>
      <c r="AR108" s="66" t="str">
        <f t="shared" si="50"/>
        <v/>
      </c>
      <c r="AS108" s="66">
        <f t="shared" si="51"/>
        <v>0</v>
      </c>
      <c r="AT108" s="66" t="str">
        <f t="shared" si="52"/>
        <v/>
      </c>
    </row>
    <row r="109" spans="1:46" ht="25.4" customHeight="1" x14ac:dyDescent="0.2">
      <c r="A109" s="204">
        <f t="shared" si="31"/>
        <v>98</v>
      </c>
      <c r="B109" s="68" t="str">
        <f t="shared" si="32"/>
        <v/>
      </c>
      <c r="C109" s="32"/>
      <c r="D109" s="70" t="str">
        <f t="shared" si="33"/>
        <v/>
      </c>
      <c r="E109" s="70" t="str">
        <f t="shared" si="34"/>
        <v/>
      </c>
      <c r="F109" s="223"/>
      <c r="G109" s="185"/>
      <c r="H109" s="186"/>
      <c r="I109" s="186"/>
      <c r="J109" s="186"/>
      <c r="K109" s="62" t="str">
        <f t="shared" si="30"/>
        <v/>
      </c>
      <c r="L109" s="140" t="str">
        <f>IF(C109="","",VLOOKUP(C109,※編集不可※選択項目!$A$3:$B$5,2,0))</f>
        <v/>
      </c>
      <c r="M109" s="28"/>
      <c r="N109" s="29" t="str">
        <f>IF(P109="","",VLOOKUP(P109,※編集不可※選択項目!D:E,2,0))</f>
        <v/>
      </c>
      <c r="O109" s="30" t="str">
        <f>IF(N109="","",VLOOKUP(N109,※編集不可※選択項目!E:F,2,0))</f>
        <v/>
      </c>
      <c r="P109" s="27"/>
      <c r="Q109" s="27"/>
      <c r="R109" s="27"/>
      <c r="S109" s="31" t="str">
        <f t="shared" si="35"/>
        <v/>
      </c>
      <c r="T109" s="28"/>
      <c r="U109" s="135"/>
      <c r="V109" s="217"/>
      <c r="W109" s="225"/>
      <c r="X109" s="177"/>
      <c r="Y109" s="178"/>
      <c r="Z109" s="230" t="str">
        <f t="shared" si="36"/>
        <v/>
      </c>
      <c r="AA109" s="122"/>
      <c r="AB109" s="123"/>
      <c r="AC109" s="128"/>
      <c r="AD109" s="5">
        <f>IF($L109=※編集不可※選択項目!$B$5,IF(M109="",1,0),0)</f>
        <v>0</v>
      </c>
      <c r="AE109" s="5">
        <f t="shared" si="37"/>
        <v>0</v>
      </c>
      <c r="AF109" s="5">
        <f t="shared" si="38"/>
        <v>0</v>
      </c>
      <c r="AG109" s="5">
        <f t="shared" si="39"/>
        <v>0</v>
      </c>
      <c r="AH109" s="5">
        <f t="shared" si="40"/>
        <v>0</v>
      </c>
      <c r="AI109" s="74">
        <f t="shared" si="41"/>
        <v>0</v>
      </c>
      <c r="AJ109" s="75">
        <f t="shared" si="42"/>
        <v>0</v>
      </c>
      <c r="AK109" s="75">
        <f t="shared" si="43"/>
        <v>0</v>
      </c>
      <c r="AL109" s="75">
        <f t="shared" si="44"/>
        <v>0</v>
      </c>
      <c r="AM109" s="142" t="str">
        <f t="shared" si="45"/>
        <v/>
      </c>
      <c r="AN109" s="142" t="str">
        <f t="shared" si="46"/>
        <v/>
      </c>
      <c r="AO109" s="66" t="str">
        <f t="shared" si="47"/>
        <v/>
      </c>
      <c r="AP109" s="66" t="str">
        <f t="shared" si="48"/>
        <v/>
      </c>
      <c r="AQ109" s="66" t="str">
        <f t="shared" si="49"/>
        <v/>
      </c>
      <c r="AR109" s="66" t="str">
        <f t="shared" si="50"/>
        <v/>
      </c>
      <c r="AS109" s="66">
        <f t="shared" si="51"/>
        <v>0</v>
      </c>
      <c r="AT109" s="66" t="str">
        <f t="shared" si="52"/>
        <v/>
      </c>
    </row>
    <row r="110" spans="1:46" ht="25.4" customHeight="1" x14ac:dyDescent="0.2">
      <c r="A110" s="204">
        <f t="shared" si="31"/>
        <v>99</v>
      </c>
      <c r="B110" s="68" t="str">
        <f t="shared" si="32"/>
        <v/>
      </c>
      <c r="C110" s="32"/>
      <c r="D110" s="70" t="str">
        <f t="shared" si="33"/>
        <v/>
      </c>
      <c r="E110" s="70" t="str">
        <f t="shared" si="34"/>
        <v/>
      </c>
      <c r="F110" s="223"/>
      <c r="G110" s="185"/>
      <c r="H110" s="186"/>
      <c r="I110" s="186"/>
      <c r="J110" s="186"/>
      <c r="K110" s="62" t="str">
        <f t="shared" si="30"/>
        <v/>
      </c>
      <c r="L110" s="140" t="str">
        <f>IF(C110="","",VLOOKUP(C110,※編集不可※選択項目!$A$3:$B$5,2,0))</f>
        <v/>
      </c>
      <c r="M110" s="28"/>
      <c r="N110" s="29" t="str">
        <f>IF(P110="","",VLOOKUP(P110,※編集不可※選択項目!D:E,2,0))</f>
        <v/>
      </c>
      <c r="O110" s="30" t="str">
        <f>IF(N110="","",VLOOKUP(N110,※編集不可※選択項目!E:F,2,0))</f>
        <v/>
      </c>
      <c r="P110" s="27"/>
      <c r="Q110" s="27"/>
      <c r="R110" s="27"/>
      <c r="S110" s="31" t="str">
        <f t="shared" si="35"/>
        <v/>
      </c>
      <c r="T110" s="28"/>
      <c r="U110" s="135"/>
      <c r="V110" s="217"/>
      <c r="W110" s="225"/>
      <c r="X110" s="177"/>
      <c r="Y110" s="178"/>
      <c r="Z110" s="230" t="str">
        <f t="shared" si="36"/>
        <v/>
      </c>
      <c r="AA110" s="122"/>
      <c r="AB110" s="123"/>
      <c r="AC110" s="128"/>
      <c r="AD110" s="5">
        <f>IF($L110=※編集不可※選択項目!$B$5,IF(M110="",1,0),0)</f>
        <v>0</v>
      </c>
      <c r="AE110" s="5">
        <f t="shared" si="37"/>
        <v>0</v>
      </c>
      <c r="AF110" s="5">
        <f t="shared" si="38"/>
        <v>0</v>
      </c>
      <c r="AG110" s="5">
        <f t="shared" si="39"/>
        <v>0</v>
      </c>
      <c r="AH110" s="5">
        <f t="shared" si="40"/>
        <v>0</v>
      </c>
      <c r="AI110" s="74">
        <f t="shared" si="41"/>
        <v>0</v>
      </c>
      <c r="AJ110" s="75">
        <f t="shared" si="42"/>
        <v>0</v>
      </c>
      <c r="AK110" s="75">
        <f t="shared" si="43"/>
        <v>0</v>
      </c>
      <c r="AL110" s="75">
        <f t="shared" si="44"/>
        <v>0</v>
      </c>
      <c r="AM110" s="142" t="str">
        <f t="shared" si="45"/>
        <v/>
      </c>
      <c r="AN110" s="142" t="str">
        <f t="shared" si="46"/>
        <v/>
      </c>
      <c r="AO110" s="66" t="str">
        <f t="shared" si="47"/>
        <v/>
      </c>
      <c r="AP110" s="66" t="str">
        <f t="shared" si="48"/>
        <v/>
      </c>
      <c r="AQ110" s="66" t="str">
        <f t="shared" si="49"/>
        <v/>
      </c>
      <c r="AR110" s="66" t="str">
        <f t="shared" si="50"/>
        <v/>
      </c>
      <c r="AS110" s="66">
        <f t="shared" si="51"/>
        <v>0</v>
      </c>
      <c r="AT110" s="66" t="str">
        <f t="shared" si="52"/>
        <v/>
      </c>
    </row>
    <row r="111" spans="1:46" ht="25.4" customHeight="1" x14ac:dyDescent="0.2">
      <c r="A111" s="204">
        <f t="shared" si="31"/>
        <v>100</v>
      </c>
      <c r="B111" s="68" t="str">
        <f t="shared" si="32"/>
        <v/>
      </c>
      <c r="C111" s="32"/>
      <c r="D111" s="70" t="str">
        <f t="shared" si="33"/>
        <v/>
      </c>
      <c r="E111" s="70" t="str">
        <f t="shared" si="34"/>
        <v/>
      </c>
      <c r="F111" s="223"/>
      <c r="G111" s="185"/>
      <c r="H111" s="186"/>
      <c r="I111" s="186"/>
      <c r="J111" s="186"/>
      <c r="K111" s="62" t="str">
        <f t="shared" si="30"/>
        <v/>
      </c>
      <c r="L111" s="140" t="str">
        <f>IF(C111="","",VLOOKUP(C111,※編集不可※選択項目!$A$3:$B$5,2,0))</f>
        <v/>
      </c>
      <c r="M111" s="28"/>
      <c r="N111" s="29" t="str">
        <f>IF(P111="","",VLOOKUP(P111,※編集不可※選択項目!D:E,2,0))</f>
        <v/>
      </c>
      <c r="O111" s="30" t="str">
        <f>IF(N111="","",VLOOKUP(N111,※編集不可※選択項目!E:F,2,0))</f>
        <v/>
      </c>
      <c r="P111" s="27"/>
      <c r="Q111" s="27"/>
      <c r="R111" s="27"/>
      <c r="S111" s="31" t="str">
        <f t="shared" si="35"/>
        <v/>
      </c>
      <c r="T111" s="28"/>
      <c r="U111" s="135"/>
      <c r="V111" s="217"/>
      <c r="W111" s="225"/>
      <c r="X111" s="177"/>
      <c r="Y111" s="178"/>
      <c r="Z111" s="230" t="str">
        <f t="shared" si="36"/>
        <v/>
      </c>
      <c r="AA111" s="122"/>
      <c r="AB111" s="123"/>
      <c r="AC111" s="128"/>
      <c r="AD111" s="5">
        <f>IF($L111=※編集不可※選択項目!$B$5,IF(M111="",1,0),0)</f>
        <v>0</v>
      </c>
      <c r="AE111" s="5">
        <f t="shared" si="37"/>
        <v>0</v>
      </c>
      <c r="AF111" s="5">
        <f t="shared" si="38"/>
        <v>0</v>
      </c>
      <c r="AG111" s="5">
        <f t="shared" si="39"/>
        <v>0</v>
      </c>
      <c r="AH111" s="5">
        <f t="shared" si="40"/>
        <v>0</v>
      </c>
      <c r="AI111" s="74">
        <f t="shared" si="41"/>
        <v>0</v>
      </c>
      <c r="AJ111" s="75">
        <f t="shared" si="42"/>
        <v>0</v>
      </c>
      <c r="AK111" s="75">
        <f t="shared" si="43"/>
        <v>0</v>
      </c>
      <c r="AL111" s="75">
        <f t="shared" si="44"/>
        <v>0</v>
      </c>
      <c r="AM111" s="142" t="str">
        <f t="shared" si="45"/>
        <v/>
      </c>
      <c r="AN111" s="142" t="str">
        <f t="shared" si="46"/>
        <v/>
      </c>
      <c r="AO111" s="66" t="str">
        <f t="shared" si="47"/>
        <v/>
      </c>
      <c r="AP111" s="66" t="str">
        <f t="shared" si="48"/>
        <v/>
      </c>
      <c r="AQ111" s="66" t="str">
        <f t="shared" si="49"/>
        <v/>
      </c>
      <c r="AR111" s="66" t="str">
        <f t="shared" si="50"/>
        <v/>
      </c>
      <c r="AS111" s="66">
        <f t="shared" si="51"/>
        <v>0</v>
      </c>
      <c r="AT111" s="66" t="str">
        <f t="shared" si="52"/>
        <v/>
      </c>
    </row>
    <row r="112" spans="1:46" ht="25.4" customHeight="1" x14ac:dyDescent="0.2">
      <c r="A112" s="204">
        <f t="shared" si="31"/>
        <v>101</v>
      </c>
      <c r="B112" s="68" t="str">
        <f t="shared" si="32"/>
        <v/>
      </c>
      <c r="C112" s="32"/>
      <c r="D112" s="70" t="str">
        <f t="shared" si="33"/>
        <v/>
      </c>
      <c r="E112" s="70" t="str">
        <f t="shared" si="34"/>
        <v/>
      </c>
      <c r="F112" s="223"/>
      <c r="G112" s="185"/>
      <c r="H112" s="186"/>
      <c r="I112" s="186"/>
      <c r="J112" s="186"/>
      <c r="K112" s="62" t="str">
        <f t="shared" si="30"/>
        <v/>
      </c>
      <c r="L112" s="140" t="str">
        <f>IF(C112="","",VLOOKUP(C112,※編集不可※選択項目!$A$3:$B$5,2,0))</f>
        <v/>
      </c>
      <c r="M112" s="28"/>
      <c r="N112" s="29" t="str">
        <f>IF(P112="","",VLOOKUP(P112,※編集不可※選択項目!D:E,2,0))</f>
        <v/>
      </c>
      <c r="O112" s="30" t="str">
        <f>IF(N112="","",VLOOKUP(N112,※編集不可※選択項目!E:F,2,0))</f>
        <v/>
      </c>
      <c r="P112" s="27"/>
      <c r="Q112" s="27"/>
      <c r="R112" s="27"/>
      <c r="S112" s="31" t="str">
        <f t="shared" si="35"/>
        <v/>
      </c>
      <c r="T112" s="28"/>
      <c r="U112" s="135"/>
      <c r="V112" s="217"/>
      <c r="W112" s="225"/>
      <c r="X112" s="177"/>
      <c r="Y112" s="178"/>
      <c r="Z112" s="230" t="str">
        <f t="shared" si="36"/>
        <v/>
      </c>
      <c r="AA112" s="122"/>
      <c r="AB112" s="123"/>
      <c r="AC112" s="128"/>
      <c r="AD112" s="5">
        <f>IF($L112=※編集不可※選択項目!$B$5,IF(M112="",1,0),0)</f>
        <v>0</v>
      </c>
      <c r="AE112" s="5">
        <f t="shared" si="37"/>
        <v>0</v>
      </c>
      <c r="AF112" s="5">
        <f t="shared" si="38"/>
        <v>0</v>
      </c>
      <c r="AG112" s="5">
        <f t="shared" si="39"/>
        <v>0</v>
      </c>
      <c r="AH112" s="5">
        <f t="shared" si="40"/>
        <v>0</v>
      </c>
      <c r="AI112" s="74">
        <f t="shared" si="41"/>
        <v>0</v>
      </c>
      <c r="AJ112" s="75">
        <f t="shared" si="42"/>
        <v>0</v>
      </c>
      <c r="AK112" s="75">
        <f t="shared" si="43"/>
        <v>0</v>
      </c>
      <c r="AL112" s="75">
        <f t="shared" si="44"/>
        <v>0</v>
      </c>
      <c r="AM112" s="142" t="str">
        <f t="shared" si="45"/>
        <v/>
      </c>
      <c r="AN112" s="142" t="str">
        <f t="shared" si="46"/>
        <v/>
      </c>
      <c r="AO112" s="66" t="str">
        <f t="shared" si="47"/>
        <v/>
      </c>
      <c r="AP112" s="66" t="str">
        <f t="shared" si="48"/>
        <v/>
      </c>
      <c r="AQ112" s="66" t="str">
        <f t="shared" si="49"/>
        <v/>
      </c>
      <c r="AR112" s="66" t="str">
        <f t="shared" si="50"/>
        <v/>
      </c>
      <c r="AS112" s="66">
        <f t="shared" si="51"/>
        <v>0</v>
      </c>
      <c r="AT112" s="66" t="str">
        <f t="shared" si="52"/>
        <v/>
      </c>
    </row>
    <row r="113" spans="1:46" ht="25.4" customHeight="1" x14ac:dyDescent="0.2">
      <c r="A113" s="204">
        <f t="shared" si="31"/>
        <v>102</v>
      </c>
      <c r="B113" s="68" t="str">
        <f t="shared" si="32"/>
        <v/>
      </c>
      <c r="C113" s="32"/>
      <c r="D113" s="70" t="str">
        <f t="shared" si="33"/>
        <v/>
      </c>
      <c r="E113" s="70" t="str">
        <f t="shared" si="34"/>
        <v/>
      </c>
      <c r="F113" s="223"/>
      <c r="G113" s="185"/>
      <c r="H113" s="186"/>
      <c r="I113" s="186"/>
      <c r="J113" s="186"/>
      <c r="K113" s="62" t="str">
        <f t="shared" si="30"/>
        <v/>
      </c>
      <c r="L113" s="140" t="str">
        <f>IF(C113="","",VLOOKUP(C113,※編集不可※選択項目!$A$3:$B$5,2,0))</f>
        <v/>
      </c>
      <c r="M113" s="28"/>
      <c r="N113" s="29" t="str">
        <f>IF(P113="","",VLOOKUP(P113,※編集不可※選択項目!D:E,2,0))</f>
        <v/>
      </c>
      <c r="O113" s="30" t="str">
        <f>IF(N113="","",VLOOKUP(N113,※編集不可※選択項目!E:F,2,0))</f>
        <v/>
      </c>
      <c r="P113" s="27"/>
      <c r="Q113" s="27"/>
      <c r="R113" s="27"/>
      <c r="S113" s="31" t="str">
        <f t="shared" si="35"/>
        <v/>
      </c>
      <c r="T113" s="28"/>
      <c r="U113" s="135"/>
      <c r="V113" s="217"/>
      <c r="W113" s="225"/>
      <c r="X113" s="177"/>
      <c r="Y113" s="178"/>
      <c r="Z113" s="230" t="str">
        <f t="shared" si="36"/>
        <v/>
      </c>
      <c r="AA113" s="122"/>
      <c r="AB113" s="123"/>
      <c r="AC113" s="128"/>
      <c r="AD113" s="5">
        <f>IF($L113=※編集不可※選択項目!$B$5,IF(M113="",1,0),0)</f>
        <v>0</v>
      </c>
      <c r="AE113" s="5">
        <f t="shared" si="37"/>
        <v>0</v>
      </c>
      <c r="AF113" s="5">
        <f t="shared" si="38"/>
        <v>0</v>
      </c>
      <c r="AG113" s="5">
        <f t="shared" si="39"/>
        <v>0</v>
      </c>
      <c r="AH113" s="5">
        <f t="shared" si="40"/>
        <v>0</v>
      </c>
      <c r="AI113" s="74">
        <f t="shared" si="41"/>
        <v>0</v>
      </c>
      <c r="AJ113" s="75">
        <f t="shared" si="42"/>
        <v>0</v>
      </c>
      <c r="AK113" s="75">
        <f t="shared" si="43"/>
        <v>0</v>
      </c>
      <c r="AL113" s="75">
        <f t="shared" si="44"/>
        <v>0</v>
      </c>
      <c r="AM113" s="142" t="str">
        <f t="shared" si="45"/>
        <v/>
      </c>
      <c r="AN113" s="142" t="str">
        <f t="shared" si="46"/>
        <v/>
      </c>
      <c r="AO113" s="66" t="str">
        <f t="shared" si="47"/>
        <v/>
      </c>
      <c r="AP113" s="66" t="str">
        <f t="shared" si="48"/>
        <v/>
      </c>
      <c r="AQ113" s="66" t="str">
        <f t="shared" si="49"/>
        <v/>
      </c>
      <c r="AR113" s="66" t="str">
        <f t="shared" si="50"/>
        <v/>
      </c>
      <c r="AS113" s="66">
        <f t="shared" si="51"/>
        <v>0</v>
      </c>
      <c r="AT113" s="66" t="str">
        <f t="shared" si="52"/>
        <v/>
      </c>
    </row>
    <row r="114" spans="1:46" ht="25.4" customHeight="1" x14ac:dyDescent="0.2">
      <c r="A114" s="204">
        <f t="shared" si="31"/>
        <v>103</v>
      </c>
      <c r="B114" s="68" t="str">
        <f t="shared" si="32"/>
        <v/>
      </c>
      <c r="C114" s="32"/>
      <c r="D114" s="70" t="str">
        <f t="shared" si="33"/>
        <v/>
      </c>
      <c r="E114" s="70" t="str">
        <f t="shared" si="34"/>
        <v/>
      </c>
      <c r="F114" s="223"/>
      <c r="G114" s="185"/>
      <c r="H114" s="186"/>
      <c r="I114" s="186"/>
      <c r="J114" s="186"/>
      <c r="K114" s="62" t="str">
        <f t="shared" si="30"/>
        <v/>
      </c>
      <c r="L114" s="140" t="str">
        <f>IF(C114="","",VLOOKUP(C114,※編集不可※選択項目!$A$3:$B$5,2,0))</f>
        <v/>
      </c>
      <c r="M114" s="28"/>
      <c r="N114" s="29" t="str">
        <f>IF(P114="","",VLOOKUP(P114,※編集不可※選択項目!D:E,2,0))</f>
        <v/>
      </c>
      <c r="O114" s="30" t="str">
        <f>IF(N114="","",VLOOKUP(N114,※編集不可※選択項目!E:F,2,0))</f>
        <v/>
      </c>
      <c r="P114" s="27"/>
      <c r="Q114" s="27"/>
      <c r="R114" s="27"/>
      <c r="S114" s="31" t="str">
        <f t="shared" si="35"/>
        <v/>
      </c>
      <c r="T114" s="28"/>
      <c r="U114" s="135"/>
      <c r="V114" s="217"/>
      <c r="W114" s="225"/>
      <c r="X114" s="177"/>
      <c r="Y114" s="178"/>
      <c r="Z114" s="230" t="str">
        <f t="shared" si="36"/>
        <v/>
      </c>
      <c r="AA114" s="122"/>
      <c r="AB114" s="123"/>
      <c r="AC114" s="128"/>
      <c r="AD114" s="5">
        <f>IF($L114=※編集不可※選択項目!$B$5,IF(M114="",1,0),0)</f>
        <v>0</v>
      </c>
      <c r="AE114" s="5">
        <f t="shared" si="37"/>
        <v>0</v>
      </c>
      <c r="AF114" s="5">
        <f t="shared" si="38"/>
        <v>0</v>
      </c>
      <c r="AG114" s="5">
        <f t="shared" si="39"/>
        <v>0</v>
      </c>
      <c r="AH114" s="5">
        <f t="shared" si="40"/>
        <v>0</v>
      </c>
      <c r="AI114" s="74">
        <f t="shared" si="41"/>
        <v>0</v>
      </c>
      <c r="AJ114" s="75">
        <f t="shared" si="42"/>
        <v>0</v>
      </c>
      <c r="AK114" s="75">
        <f t="shared" si="43"/>
        <v>0</v>
      </c>
      <c r="AL114" s="75">
        <f t="shared" si="44"/>
        <v>0</v>
      </c>
      <c r="AM114" s="142" t="str">
        <f t="shared" si="45"/>
        <v/>
      </c>
      <c r="AN114" s="142" t="str">
        <f t="shared" si="46"/>
        <v/>
      </c>
      <c r="AO114" s="66" t="str">
        <f t="shared" si="47"/>
        <v/>
      </c>
      <c r="AP114" s="66" t="str">
        <f t="shared" si="48"/>
        <v/>
      </c>
      <c r="AQ114" s="66" t="str">
        <f t="shared" si="49"/>
        <v/>
      </c>
      <c r="AR114" s="66" t="str">
        <f t="shared" si="50"/>
        <v/>
      </c>
      <c r="AS114" s="66">
        <f t="shared" si="51"/>
        <v>0</v>
      </c>
      <c r="AT114" s="66" t="str">
        <f t="shared" si="52"/>
        <v/>
      </c>
    </row>
    <row r="115" spans="1:46" ht="25.4" customHeight="1" x14ac:dyDescent="0.2">
      <c r="A115" s="204">
        <f t="shared" si="31"/>
        <v>104</v>
      </c>
      <c r="B115" s="68" t="str">
        <f t="shared" si="32"/>
        <v/>
      </c>
      <c r="C115" s="32"/>
      <c r="D115" s="70" t="str">
        <f t="shared" si="33"/>
        <v/>
      </c>
      <c r="E115" s="70" t="str">
        <f t="shared" si="34"/>
        <v/>
      </c>
      <c r="F115" s="223"/>
      <c r="G115" s="185"/>
      <c r="H115" s="186"/>
      <c r="I115" s="186"/>
      <c r="J115" s="186"/>
      <c r="K115" s="62" t="str">
        <f t="shared" si="30"/>
        <v/>
      </c>
      <c r="L115" s="140" t="str">
        <f>IF(C115="","",VLOOKUP(C115,※編集不可※選択項目!$A$3:$B$5,2,0))</f>
        <v/>
      </c>
      <c r="M115" s="28"/>
      <c r="N115" s="29" t="str">
        <f>IF(P115="","",VLOOKUP(P115,※編集不可※選択項目!D:E,2,0))</f>
        <v/>
      </c>
      <c r="O115" s="30" t="str">
        <f>IF(N115="","",VLOOKUP(N115,※編集不可※選択項目!E:F,2,0))</f>
        <v/>
      </c>
      <c r="P115" s="27"/>
      <c r="Q115" s="27"/>
      <c r="R115" s="27"/>
      <c r="S115" s="31" t="str">
        <f t="shared" si="35"/>
        <v/>
      </c>
      <c r="T115" s="28"/>
      <c r="U115" s="135"/>
      <c r="V115" s="217"/>
      <c r="W115" s="225"/>
      <c r="X115" s="177"/>
      <c r="Y115" s="178"/>
      <c r="Z115" s="230" t="str">
        <f t="shared" si="36"/>
        <v/>
      </c>
      <c r="AA115" s="122"/>
      <c r="AB115" s="123"/>
      <c r="AC115" s="128"/>
      <c r="AD115" s="5">
        <f>IF($L115=※編集不可※選択項目!$B$5,IF(M115="",1,0),0)</f>
        <v>0</v>
      </c>
      <c r="AE115" s="5">
        <f t="shared" si="37"/>
        <v>0</v>
      </c>
      <c r="AF115" s="5">
        <f t="shared" si="38"/>
        <v>0</v>
      </c>
      <c r="AG115" s="5">
        <f t="shared" si="39"/>
        <v>0</v>
      </c>
      <c r="AH115" s="5">
        <f t="shared" si="40"/>
        <v>0</v>
      </c>
      <c r="AI115" s="74">
        <f t="shared" si="41"/>
        <v>0</v>
      </c>
      <c r="AJ115" s="75">
        <f t="shared" si="42"/>
        <v>0</v>
      </c>
      <c r="AK115" s="75">
        <f t="shared" si="43"/>
        <v>0</v>
      </c>
      <c r="AL115" s="75">
        <f t="shared" si="44"/>
        <v>0</v>
      </c>
      <c r="AM115" s="142" t="str">
        <f t="shared" si="45"/>
        <v/>
      </c>
      <c r="AN115" s="142" t="str">
        <f t="shared" si="46"/>
        <v/>
      </c>
      <c r="AO115" s="66" t="str">
        <f t="shared" si="47"/>
        <v/>
      </c>
      <c r="AP115" s="66" t="str">
        <f t="shared" si="48"/>
        <v/>
      </c>
      <c r="AQ115" s="66" t="str">
        <f t="shared" si="49"/>
        <v/>
      </c>
      <c r="AR115" s="66" t="str">
        <f t="shared" si="50"/>
        <v/>
      </c>
      <c r="AS115" s="66">
        <f t="shared" si="51"/>
        <v>0</v>
      </c>
      <c r="AT115" s="66" t="str">
        <f t="shared" si="52"/>
        <v/>
      </c>
    </row>
    <row r="116" spans="1:46" ht="25.4" customHeight="1" x14ac:dyDescent="0.2">
      <c r="A116" s="204">
        <f t="shared" si="31"/>
        <v>105</v>
      </c>
      <c r="B116" s="68" t="str">
        <f t="shared" si="32"/>
        <v/>
      </c>
      <c r="C116" s="32"/>
      <c r="D116" s="70" t="str">
        <f t="shared" si="33"/>
        <v/>
      </c>
      <c r="E116" s="70" t="str">
        <f t="shared" si="34"/>
        <v/>
      </c>
      <c r="F116" s="223"/>
      <c r="G116" s="185"/>
      <c r="H116" s="186"/>
      <c r="I116" s="186"/>
      <c r="J116" s="186"/>
      <c r="K116" s="62" t="str">
        <f t="shared" si="30"/>
        <v/>
      </c>
      <c r="L116" s="140" t="str">
        <f>IF(C116="","",VLOOKUP(C116,※編集不可※選択項目!$A$3:$B$5,2,0))</f>
        <v/>
      </c>
      <c r="M116" s="28"/>
      <c r="N116" s="29" t="str">
        <f>IF(P116="","",VLOOKUP(P116,※編集不可※選択項目!D:E,2,0))</f>
        <v/>
      </c>
      <c r="O116" s="30" t="str">
        <f>IF(N116="","",VLOOKUP(N116,※編集不可※選択項目!E:F,2,0))</f>
        <v/>
      </c>
      <c r="P116" s="27"/>
      <c r="Q116" s="27"/>
      <c r="R116" s="27"/>
      <c r="S116" s="31" t="str">
        <f t="shared" si="35"/>
        <v/>
      </c>
      <c r="T116" s="28"/>
      <c r="U116" s="135"/>
      <c r="V116" s="217"/>
      <c r="W116" s="225"/>
      <c r="X116" s="177"/>
      <c r="Y116" s="178"/>
      <c r="Z116" s="230" t="str">
        <f t="shared" si="36"/>
        <v/>
      </c>
      <c r="AA116" s="122"/>
      <c r="AB116" s="123"/>
      <c r="AC116" s="128"/>
      <c r="AD116" s="5">
        <f>IF($L116=※編集不可※選択項目!$B$5,IF(M116="",1,0),0)</f>
        <v>0</v>
      </c>
      <c r="AE116" s="5">
        <f t="shared" si="37"/>
        <v>0</v>
      </c>
      <c r="AF116" s="5">
        <f t="shared" si="38"/>
        <v>0</v>
      </c>
      <c r="AG116" s="5">
        <f t="shared" si="39"/>
        <v>0</v>
      </c>
      <c r="AH116" s="5">
        <f t="shared" si="40"/>
        <v>0</v>
      </c>
      <c r="AI116" s="74">
        <f t="shared" si="41"/>
        <v>0</v>
      </c>
      <c r="AJ116" s="75">
        <f t="shared" si="42"/>
        <v>0</v>
      </c>
      <c r="AK116" s="75">
        <f t="shared" si="43"/>
        <v>0</v>
      </c>
      <c r="AL116" s="75">
        <f t="shared" si="44"/>
        <v>0</v>
      </c>
      <c r="AM116" s="142" t="str">
        <f t="shared" si="45"/>
        <v/>
      </c>
      <c r="AN116" s="142" t="str">
        <f t="shared" si="46"/>
        <v/>
      </c>
      <c r="AO116" s="66" t="str">
        <f t="shared" si="47"/>
        <v/>
      </c>
      <c r="AP116" s="66" t="str">
        <f t="shared" si="48"/>
        <v/>
      </c>
      <c r="AQ116" s="66" t="str">
        <f t="shared" si="49"/>
        <v/>
      </c>
      <c r="AR116" s="66" t="str">
        <f t="shared" si="50"/>
        <v/>
      </c>
      <c r="AS116" s="66">
        <f t="shared" si="51"/>
        <v>0</v>
      </c>
      <c r="AT116" s="66" t="str">
        <f t="shared" si="52"/>
        <v/>
      </c>
    </row>
    <row r="117" spans="1:46" ht="25.4" customHeight="1" x14ac:dyDescent="0.2">
      <c r="A117" s="204">
        <f t="shared" si="31"/>
        <v>106</v>
      </c>
      <c r="B117" s="68" t="str">
        <f t="shared" si="32"/>
        <v/>
      </c>
      <c r="C117" s="32"/>
      <c r="D117" s="70" t="str">
        <f t="shared" si="33"/>
        <v/>
      </c>
      <c r="E117" s="70" t="str">
        <f t="shared" si="34"/>
        <v/>
      </c>
      <c r="F117" s="223"/>
      <c r="G117" s="185"/>
      <c r="H117" s="186"/>
      <c r="I117" s="186"/>
      <c r="J117" s="186"/>
      <c r="K117" s="62" t="str">
        <f t="shared" si="30"/>
        <v/>
      </c>
      <c r="L117" s="140" t="str">
        <f>IF(C117="","",VLOOKUP(C117,※編集不可※選択項目!$A$3:$B$5,2,0))</f>
        <v/>
      </c>
      <c r="M117" s="28"/>
      <c r="N117" s="29" t="str">
        <f>IF(P117="","",VLOOKUP(P117,※編集不可※選択項目!D:E,2,0))</f>
        <v/>
      </c>
      <c r="O117" s="30" t="str">
        <f>IF(N117="","",VLOOKUP(N117,※編集不可※選択項目!E:F,2,0))</f>
        <v/>
      </c>
      <c r="P117" s="27"/>
      <c r="Q117" s="27"/>
      <c r="R117" s="27"/>
      <c r="S117" s="31" t="str">
        <f t="shared" si="35"/>
        <v/>
      </c>
      <c r="T117" s="28"/>
      <c r="U117" s="135"/>
      <c r="V117" s="217"/>
      <c r="W117" s="225"/>
      <c r="X117" s="177"/>
      <c r="Y117" s="178"/>
      <c r="Z117" s="230" t="str">
        <f t="shared" si="36"/>
        <v/>
      </c>
      <c r="AA117" s="122"/>
      <c r="AB117" s="123"/>
      <c r="AC117" s="128"/>
      <c r="AD117" s="5">
        <f>IF($L117=※編集不可※選択項目!$B$5,IF(M117="",1,0),0)</f>
        <v>0</v>
      </c>
      <c r="AE117" s="5">
        <f t="shared" si="37"/>
        <v>0</v>
      </c>
      <c r="AF117" s="5">
        <f t="shared" si="38"/>
        <v>0</v>
      </c>
      <c r="AG117" s="5">
        <f t="shared" si="39"/>
        <v>0</v>
      </c>
      <c r="AH117" s="5">
        <f t="shared" si="40"/>
        <v>0</v>
      </c>
      <c r="AI117" s="74">
        <f t="shared" si="41"/>
        <v>0</v>
      </c>
      <c r="AJ117" s="75">
        <f t="shared" si="42"/>
        <v>0</v>
      </c>
      <c r="AK117" s="75">
        <f t="shared" si="43"/>
        <v>0</v>
      </c>
      <c r="AL117" s="75">
        <f t="shared" si="44"/>
        <v>0</v>
      </c>
      <c r="AM117" s="142" t="str">
        <f t="shared" si="45"/>
        <v/>
      </c>
      <c r="AN117" s="142" t="str">
        <f t="shared" si="46"/>
        <v/>
      </c>
      <c r="AO117" s="66" t="str">
        <f t="shared" si="47"/>
        <v/>
      </c>
      <c r="AP117" s="66" t="str">
        <f t="shared" si="48"/>
        <v/>
      </c>
      <c r="AQ117" s="66" t="str">
        <f t="shared" si="49"/>
        <v/>
      </c>
      <c r="AR117" s="66" t="str">
        <f t="shared" si="50"/>
        <v/>
      </c>
      <c r="AS117" s="66">
        <f t="shared" si="51"/>
        <v>0</v>
      </c>
      <c r="AT117" s="66" t="str">
        <f t="shared" si="52"/>
        <v/>
      </c>
    </row>
    <row r="118" spans="1:46" ht="25.4" customHeight="1" x14ac:dyDescent="0.2">
      <c r="A118" s="204">
        <f t="shared" si="31"/>
        <v>107</v>
      </c>
      <c r="B118" s="68" t="str">
        <f t="shared" si="32"/>
        <v/>
      </c>
      <c r="C118" s="32"/>
      <c r="D118" s="70" t="str">
        <f t="shared" si="33"/>
        <v/>
      </c>
      <c r="E118" s="70" t="str">
        <f t="shared" si="34"/>
        <v/>
      </c>
      <c r="F118" s="223"/>
      <c r="G118" s="185"/>
      <c r="H118" s="186"/>
      <c r="I118" s="186"/>
      <c r="J118" s="186"/>
      <c r="K118" s="62" t="str">
        <f t="shared" si="30"/>
        <v/>
      </c>
      <c r="L118" s="140" t="str">
        <f>IF(C118="","",VLOOKUP(C118,※編集不可※選択項目!$A$3:$B$5,2,0))</f>
        <v/>
      </c>
      <c r="M118" s="28"/>
      <c r="N118" s="29" t="str">
        <f>IF(P118="","",VLOOKUP(P118,※編集不可※選択項目!D:E,2,0))</f>
        <v/>
      </c>
      <c r="O118" s="30" t="str">
        <f>IF(N118="","",VLOOKUP(N118,※編集不可※選択項目!E:F,2,0))</f>
        <v/>
      </c>
      <c r="P118" s="27"/>
      <c r="Q118" s="27"/>
      <c r="R118" s="27"/>
      <c r="S118" s="31" t="str">
        <f t="shared" si="35"/>
        <v/>
      </c>
      <c r="T118" s="28"/>
      <c r="U118" s="135"/>
      <c r="V118" s="217"/>
      <c r="W118" s="225"/>
      <c r="X118" s="177"/>
      <c r="Y118" s="178"/>
      <c r="Z118" s="230" t="str">
        <f t="shared" si="36"/>
        <v/>
      </c>
      <c r="AA118" s="122"/>
      <c r="AB118" s="123"/>
      <c r="AC118" s="128"/>
      <c r="AD118" s="5">
        <f>IF($L118=※編集不可※選択項目!$B$5,IF(M118="",1,0),0)</f>
        <v>0</v>
      </c>
      <c r="AE118" s="5">
        <f t="shared" si="37"/>
        <v>0</v>
      </c>
      <c r="AF118" s="5">
        <f t="shared" si="38"/>
        <v>0</v>
      </c>
      <c r="AG118" s="5">
        <f t="shared" si="39"/>
        <v>0</v>
      </c>
      <c r="AH118" s="5">
        <f t="shared" si="40"/>
        <v>0</v>
      </c>
      <c r="AI118" s="74">
        <f t="shared" si="41"/>
        <v>0</v>
      </c>
      <c r="AJ118" s="75">
        <f t="shared" si="42"/>
        <v>0</v>
      </c>
      <c r="AK118" s="75">
        <f t="shared" si="43"/>
        <v>0</v>
      </c>
      <c r="AL118" s="75">
        <f t="shared" si="44"/>
        <v>0</v>
      </c>
      <c r="AM118" s="142" t="str">
        <f t="shared" si="45"/>
        <v/>
      </c>
      <c r="AN118" s="142" t="str">
        <f t="shared" si="46"/>
        <v/>
      </c>
      <c r="AO118" s="66" t="str">
        <f t="shared" si="47"/>
        <v/>
      </c>
      <c r="AP118" s="66" t="str">
        <f t="shared" si="48"/>
        <v/>
      </c>
      <c r="AQ118" s="66" t="str">
        <f t="shared" si="49"/>
        <v/>
      </c>
      <c r="AR118" s="66" t="str">
        <f t="shared" si="50"/>
        <v/>
      </c>
      <c r="AS118" s="66">
        <f t="shared" si="51"/>
        <v>0</v>
      </c>
      <c r="AT118" s="66" t="str">
        <f t="shared" si="52"/>
        <v/>
      </c>
    </row>
    <row r="119" spans="1:46" ht="25.4" customHeight="1" x14ac:dyDescent="0.2">
      <c r="A119" s="204">
        <f t="shared" si="31"/>
        <v>108</v>
      </c>
      <c r="B119" s="68" t="str">
        <f t="shared" si="32"/>
        <v/>
      </c>
      <c r="C119" s="32"/>
      <c r="D119" s="70" t="str">
        <f t="shared" si="33"/>
        <v/>
      </c>
      <c r="E119" s="70" t="str">
        <f t="shared" si="34"/>
        <v/>
      </c>
      <c r="F119" s="223"/>
      <c r="G119" s="185"/>
      <c r="H119" s="186"/>
      <c r="I119" s="186"/>
      <c r="J119" s="186"/>
      <c r="K119" s="62" t="str">
        <f t="shared" si="30"/>
        <v/>
      </c>
      <c r="L119" s="140" t="str">
        <f>IF(C119="","",VLOOKUP(C119,※編集不可※選択項目!$A$3:$B$5,2,0))</f>
        <v/>
      </c>
      <c r="M119" s="28"/>
      <c r="N119" s="29" t="str">
        <f>IF(P119="","",VLOOKUP(P119,※編集不可※選択項目!D:E,2,0))</f>
        <v/>
      </c>
      <c r="O119" s="30" t="str">
        <f>IF(N119="","",VLOOKUP(N119,※編集不可※選択項目!E:F,2,0))</f>
        <v/>
      </c>
      <c r="P119" s="27"/>
      <c r="Q119" s="27"/>
      <c r="R119" s="27"/>
      <c r="S119" s="31" t="str">
        <f t="shared" si="35"/>
        <v/>
      </c>
      <c r="T119" s="28"/>
      <c r="U119" s="135"/>
      <c r="V119" s="217"/>
      <c r="W119" s="225"/>
      <c r="X119" s="177"/>
      <c r="Y119" s="178"/>
      <c r="Z119" s="230" t="str">
        <f t="shared" si="36"/>
        <v/>
      </c>
      <c r="AA119" s="122"/>
      <c r="AB119" s="123"/>
      <c r="AC119" s="128"/>
      <c r="AD119" s="5">
        <f>IF($L119=※編集不可※選択項目!$B$5,IF(M119="",1,0),0)</f>
        <v>0</v>
      </c>
      <c r="AE119" s="5">
        <f t="shared" si="37"/>
        <v>0</v>
      </c>
      <c r="AF119" s="5">
        <f t="shared" si="38"/>
        <v>0</v>
      </c>
      <c r="AG119" s="5">
        <f t="shared" si="39"/>
        <v>0</v>
      </c>
      <c r="AH119" s="5">
        <f t="shared" si="40"/>
        <v>0</v>
      </c>
      <c r="AI119" s="74">
        <f t="shared" si="41"/>
        <v>0</v>
      </c>
      <c r="AJ119" s="75">
        <f t="shared" si="42"/>
        <v>0</v>
      </c>
      <c r="AK119" s="75">
        <f t="shared" si="43"/>
        <v>0</v>
      </c>
      <c r="AL119" s="75">
        <f t="shared" si="44"/>
        <v>0</v>
      </c>
      <c r="AM119" s="142" t="str">
        <f t="shared" si="45"/>
        <v/>
      </c>
      <c r="AN119" s="142" t="str">
        <f t="shared" si="46"/>
        <v/>
      </c>
      <c r="AO119" s="66" t="str">
        <f t="shared" si="47"/>
        <v/>
      </c>
      <c r="AP119" s="66" t="str">
        <f t="shared" si="48"/>
        <v/>
      </c>
      <c r="AQ119" s="66" t="str">
        <f t="shared" si="49"/>
        <v/>
      </c>
      <c r="AR119" s="66" t="str">
        <f t="shared" si="50"/>
        <v/>
      </c>
      <c r="AS119" s="66">
        <f t="shared" si="51"/>
        <v>0</v>
      </c>
      <c r="AT119" s="66" t="str">
        <f t="shared" si="52"/>
        <v/>
      </c>
    </row>
    <row r="120" spans="1:46" ht="25.4" customHeight="1" x14ac:dyDescent="0.2">
      <c r="A120" s="204">
        <f t="shared" si="31"/>
        <v>109</v>
      </c>
      <c r="B120" s="68" t="str">
        <f t="shared" si="32"/>
        <v/>
      </c>
      <c r="C120" s="32"/>
      <c r="D120" s="70" t="str">
        <f t="shared" si="33"/>
        <v/>
      </c>
      <c r="E120" s="70" t="str">
        <f t="shared" si="34"/>
        <v/>
      </c>
      <c r="F120" s="223"/>
      <c r="G120" s="185"/>
      <c r="H120" s="186"/>
      <c r="I120" s="186"/>
      <c r="J120" s="186"/>
      <c r="K120" s="62" t="str">
        <f t="shared" si="30"/>
        <v/>
      </c>
      <c r="L120" s="140" t="str">
        <f>IF(C120="","",VLOOKUP(C120,※編集不可※選択項目!$A$3:$B$5,2,0))</f>
        <v/>
      </c>
      <c r="M120" s="28"/>
      <c r="N120" s="29" t="str">
        <f>IF(P120="","",VLOOKUP(P120,※編集不可※選択項目!D:E,2,0))</f>
        <v/>
      </c>
      <c r="O120" s="30" t="str">
        <f>IF(N120="","",VLOOKUP(N120,※編集不可※選択項目!E:F,2,0))</f>
        <v/>
      </c>
      <c r="P120" s="27"/>
      <c r="Q120" s="27"/>
      <c r="R120" s="27"/>
      <c r="S120" s="31" t="str">
        <f t="shared" si="35"/>
        <v/>
      </c>
      <c r="T120" s="28"/>
      <c r="U120" s="135"/>
      <c r="V120" s="217"/>
      <c r="W120" s="225"/>
      <c r="X120" s="177"/>
      <c r="Y120" s="178"/>
      <c r="Z120" s="230" t="str">
        <f t="shared" si="36"/>
        <v/>
      </c>
      <c r="AA120" s="122"/>
      <c r="AB120" s="123"/>
      <c r="AC120" s="128"/>
      <c r="AD120" s="5">
        <f>IF($L120=※編集不可※選択項目!$B$5,IF(M120="",1,0),0)</f>
        <v>0</v>
      </c>
      <c r="AE120" s="5">
        <f t="shared" si="37"/>
        <v>0</v>
      </c>
      <c r="AF120" s="5">
        <f t="shared" si="38"/>
        <v>0</v>
      </c>
      <c r="AG120" s="5">
        <f t="shared" si="39"/>
        <v>0</v>
      </c>
      <c r="AH120" s="5">
        <f t="shared" si="40"/>
        <v>0</v>
      </c>
      <c r="AI120" s="74">
        <f t="shared" si="41"/>
        <v>0</v>
      </c>
      <c r="AJ120" s="75">
        <f t="shared" si="42"/>
        <v>0</v>
      </c>
      <c r="AK120" s="75">
        <f t="shared" si="43"/>
        <v>0</v>
      </c>
      <c r="AL120" s="75">
        <f t="shared" si="44"/>
        <v>0</v>
      </c>
      <c r="AM120" s="142" t="str">
        <f t="shared" si="45"/>
        <v/>
      </c>
      <c r="AN120" s="142" t="str">
        <f t="shared" si="46"/>
        <v/>
      </c>
      <c r="AO120" s="66" t="str">
        <f t="shared" si="47"/>
        <v/>
      </c>
      <c r="AP120" s="66" t="str">
        <f t="shared" si="48"/>
        <v/>
      </c>
      <c r="AQ120" s="66" t="str">
        <f t="shared" si="49"/>
        <v/>
      </c>
      <c r="AR120" s="66" t="str">
        <f t="shared" si="50"/>
        <v/>
      </c>
      <c r="AS120" s="66">
        <f t="shared" si="51"/>
        <v>0</v>
      </c>
      <c r="AT120" s="66" t="str">
        <f t="shared" si="52"/>
        <v/>
      </c>
    </row>
    <row r="121" spans="1:46" ht="25.4" customHeight="1" x14ac:dyDescent="0.2">
      <c r="A121" s="204">
        <f t="shared" si="31"/>
        <v>110</v>
      </c>
      <c r="B121" s="68" t="str">
        <f t="shared" si="32"/>
        <v/>
      </c>
      <c r="C121" s="32"/>
      <c r="D121" s="70" t="str">
        <f t="shared" si="33"/>
        <v/>
      </c>
      <c r="E121" s="70" t="str">
        <f t="shared" si="34"/>
        <v/>
      </c>
      <c r="F121" s="223"/>
      <c r="G121" s="185"/>
      <c r="H121" s="186"/>
      <c r="I121" s="186"/>
      <c r="J121" s="186"/>
      <c r="K121" s="62" t="str">
        <f t="shared" si="30"/>
        <v/>
      </c>
      <c r="L121" s="140" t="str">
        <f>IF(C121="","",VLOOKUP(C121,※編集不可※選択項目!$A$3:$B$5,2,0))</f>
        <v/>
      </c>
      <c r="M121" s="28"/>
      <c r="N121" s="29" t="str">
        <f>IF(P121="","",VLOOKUP(P121,※編集不可※選択項目!D:E,2,0))</f>
        <v/>
      </c>
      <c r="O121" s="30" t="str">
        <f>IF(N121="","",VLOOKUP(N121,※編集不可※選択項目!E:F,2,0))</f>
        <v/>
      </c>
      <c r="P121" s="27"/>
      <c r="Q121" s="27"/>
      <c r="R121" s="27"/>
      <c r="S121" s="31" t="str">
        <f t="shared" si="35"/>
        <v/>
      </c>
      <c r="T121" s="28"/>
      <c r="U121" s="135"/>
      <c r="V121" s="217"/>
      <c r="W121" s="225"/>
      <c r="X121" s="177"/>
      <c r="Y121" s="178"/>
      <c r="Z121" s="230" t="str">
        <f t="shared" si="36"/>
        <v/>
      </c>
      <c r="AA121" s="122"/>
      <c r="AB121" s="123"/>
      <c r="AC121" s="128"/>
      <c r="AD121" s="5">
        <f>IF($L121=※編集不可※選択項目!$B$5,IF(M121="",1,0),0)</f>
        <v>0</v>
      </c>
      <c r="AE121" s="5">
        <f t="shared" si="37"/>
        <v>0</v>
      </c>
      <c r="AF121" s="5">
        <f t="shared" si="38"/>
        <v>0</v>
      </c>
      <c r="AG121" s="5">
        <f t="shared" si="39"/>
        <v>0</v>
      </c>
      <c r="AH121" s="5">
        <f t="shared" si="40"/>
        <v>0</v>
      </c>
      <c r="AI121" s="74">
        <f t="shared" si="41"/>
        <v>0</v>
      </c>
      <c r="AJ121" s="75">
        <f t="shared" si="42"/>
        <v>0</v>
      </c>
      <c r="AK121" s="75">
        <f t="shared" si="43"/>
        <v>0</v>
      </c>
      <c r="AL121" s="75">
        <f t="shared" si="44"/>
        <v>0</v>
      </c>
      <c r="AM121" s="142" t="str">
        <f t="shared" si="45"/>
        <v/>
      </c>
      <c r="AN121" s="142" t="str">
        <f t="shared" si="46"/>
        <v/>
      </c>
      <c r="AO121" s="66" t="str">
        <f t="shared" si="47"/>
        <v/>
      </c>
      <c r="AP121" s="66" t="str">
        <f t="shared" si="48"/>
        <v/>
      </c>
      <c r="AQ121" s="66" t="str">
        <f t="shared" si="49"/>
        <v/>
      </c>
      <c r="AR121" s="66" t="str">
        <f t="shared" si="50"/>
        <v/>
      </c>
      <c r="AS121" s="66">
        <f t="shared" si="51"/>
        <v>0</v>
      </c>
      <c r="AT121" s="66" t="str">
        <f t="shared" si="52"/>
        <v/>
      </c>
    </row>
    <row r="122" spans="1:46" ht="25.4" customHeight="1" x14ac:dyDescent="0.2">
      <c r="A122" s="204">
        <f t="shared" si="31"/>
        <v>111</v>
      </c>
      <c r="B122" s="68" t="str">
        <f t="shared" si="32"/>
        <v/>
      </c>
      <c r="C122" s="32"/>
      <c r="D122" s="70" t="str">
        <f t="shared" si="33"/>
        <v/>
      </c>
      <c r="E122" s="70" t="str">
        <f t="shared" si="34"/>
        <v/>
      </c>
      <c r="F122" s="223"/>
      <c r="G122" s="185"/>
      <c r="H122" s="186"/>
      <c r="I122" s="186"/>
      <c r="J122" s="186"/>
      <c r="K122" s="62" t="str">
        <f t="shared" si="30"/>
        <v/>
      </c>
      <c r="L122" s="140" t="str">
        <f>IF(C122="","",VLOOKUP(C122,※編集不可※選択項目!$A$3:$B$5,2,0))</f>
        <v/>
      </c>
      <c r="M122" s="28"/>
      <c r="N122" s="29" t="str">
        <f>IF(P122="","",VLOOKUP(P122,※編集不可※選択項目!D:E,2,0))</f>
        <v/>
      </c>
      <c r="O122" s="30" t="str">
        <f>IF(N122="","",VLOOKUP(N122,※編集不可※選択項目!E:F,2,0))</f>
        <v/>
      </c>
      <c r="P122" s="27"/>
      <c r="Q122" s="27"/>
      <c r="R122" s="27"/>
      <c r="S122" s="31" t="str">
        <f t="shared" si="35"/>
        <v/>
      </c>
      <c r="T122" s="28"/>
      <c r="U122" s="135"/>
      <c r="V122" s="217"/>
      <c r="W122" s="225"/>
      <c r="X122" s="177"/>
      <c r="Y122" s="178"/>
      <c r="Z122" s="230" t="str">
        <f t="shared" si="36"/>
        <v/>
      </c>
      <c r="AA122" s="122"/>
      <c r="AB122" s="123"/>
      <c r="AC122" s="128"/>
      <c r="AD122" s="5">
        <f>IF($L122=※編集不可※選択項目!$B$5,IF(M122="",1,0),0)</f>
        <v>0</v>
      </c>
      <c r="AE122" s="5">
        <f t="shared" si="37"/>
        <v>0</v>
      </c>
      <c r="AF122" s="5">
        <f t="shared" si="38"/>
        <v>0</v>
      </c>
      <c r="AG122" s="5">
        <f t="shared" si="39"/>
        <v>0</v>
      </c>
      <c r="AH122" s="5">
        <f t="shared" si="40"/>
        <v>0</v>
      </c>
      <c r="AI122" s="74">
        <f t="shared" si="41"/>
        <v>0</v>
      </c>
      <c r="AJ122" s="75">
        <f t="shared" si="42"/>
        <v>0</v>
      </c>
      <c r="AK122" s="75">
        <f t="shared" si="43"/>
        <v>0</v>
      </c>
      <c r="AL122" s="75">
        <f t="shared" si="44"/>
        <v>0</v>
      </c>
      <c r="AM122" s="142" t="str">
        <f t="shared" si="45"/>
        <v/>
      </c>
      <c r="AN122" s="142" t="str">
        <f t="shared" si="46"/>
        <v/>
      </c>
      <c r="AO122" s="66" t="str">
        <f t="shared" si="47"/>
        <v/>
      </c>
      <c r="AP122" s="66" t="str">
        <f t="shared" si="48"/>
        <v/>
      </c>
      <c r="AQ122" s="66" t="str">
        <f t="shared" si="49"/>
        <v/>
      </c>
      <c r="AR122" s="66" t="str">
        <f t="shared" si="50"/>
        <v/>
      </c>
      <c r="AS122" s="66">
        <f t="shared" si="51"/>
        <v>0</v>
      </c>
      <c r="AT122" s="66" t="str">
        <f t="shared" si="52"/>
        <v/>
      </c>
    </row>
    <row r="123" spans="1:46" ht="25.4" customHeight="1" x14ac:dyDescent="0.2">
      <c r="A123" s="204">
        <f t="shared" si="31"/>
        <v>112</v>
      </c>
      <c r="B123" s="68" t="str">
        <f t="shared" si="32"/>
        <v/>
      </c>
      <c r="C123" s="32"/>
      <c r="D123" s="70" t="str">
        <f t="shared" si="33"/>
        <v/>
      </c>
      <c r="E123" s="70" t="str">
        <f t="shared" si="34"/>
        <v/>
      </c>
      <c r="F123" s="223"/>
      <c r="G123" s="185"/>
      <c r="H123" s="186"/>
      <c r="I123" s="186"/>
      <c r="J123" s="186"/>
      <c r="K123" s="62" t="str">
        <f t="shared" si="30"/>
        <v/>
      </c>
      <c r="L123" s="140" t="str">
        <f>IF(C123="","",VLOOKUP(C123,※編集不可※選択項目!$A$3:$B$5,2,0))</f>
        <v/>
      </c>
      <c r="M123" s="28"/>
      <c r="N123" s="29" t="str">
        <f>IF(P123="","",VLOOKUP(P123,※編集不可※選択項目!D:E,2,0))</f>
        <v/>
      </c>
      <c r="O123" s="30" t="str">
        <f>IF(N123="","",VLOOKUP(N123,※編集不可※選択項目!E:F,2,0))</f>
        <v/>
      </c>
      <c r="P123" s="27"/>
      <c r="Q123" s="27"/>
      <c r="R123" s="27"/>
      <c r="S123" s="31" t="str">
        <f t="shared" si="35"/>
        <v/>
      </c>
      <c r="T123" s="28"/>
      <c r="U123" s="135"/>
      <c r="V123" s="217"/>
      <c r="W123" s="225"/>
      <c r="X123" s="177"/>
      <c r="Y123" s="178"/>
      <c r="Z123" s="230" t="str">
        <f t="shared" si="36"/>
        <v/>
      </c>
      <c r="AA123" s="122"/>
      <c r="AB123" s="123"/>
      <c r="AC123" s="128"/>
      <c r="AD123" s="5">
        <f>IF($L123=※編集不可※選択項目!$B$5,IF(M123="",1,0),0)</f>
        <v>0</v>
      </c>
      <c r="AE123" s="5">
        <f t="shared" si="37"/>
        <v>0</v>
      </c>
      <c r="AF123" s="5">
        <f t="shared" si="38"/>
        <v>0</v>
      </c>
      <c r="AG123" s="5">
        <f t="shared" si="39"/>
        <v>0</v>
      </c>
      <c r="AH123" s="5">
        <f t="shared" si="40"/>
        <v>0</v>
      </c>
      <c r="AI123" s="74">
        <f t="shared" si="41"/>
        <v>0</v>
      </c>
      <c r="AJ123" s="75">
        <f t="shared" si="42"/>
        <v>0</v>
      </c>
      <c r="AK123" s="75">
        <f t="shared" si="43"/>
        <v>0</v>
      </c>
      <c r="AL123" s="75">
        <f t="shared" si="44"/>
        <v>0</v>
      </c>
      <c r="AM123" s="142" t="str">
        <f t="shared" si="45"/>
        <v/>
      </c>
      <c r="AN123" s="142" t="str">
        <f t="shared" si="46"/>
        <v/>
      </c>
      <c r="AO123" s="66" t="str">
        <f t="shared" si="47"/>
        <v/>
      </c>
      <c r="AP123" s="66" t="str">
        <f t="shared" si="48"/>
        <v/>
      </c>
      <c r="AQ123" s="66" t="str">
        <f t="shared" si="49"/>
        <v/>
      </c>
      <c r="AR123" s="66" t="str">
        <f t="shared" si="50"/>
        <v/>
      </c>
      <c r="AS123" s="66">
        <f t="shared" si="51"/>
        <v>0</v>
      </c>
      <c r="AT123" s="66" t="str">
        <f t="shared" si="52"/>
        <v/>
      </c>
    </row>
    <row r="124" spans="1:46" ht="25.4" customHeight="1" x14ac:dyDescent="0.2">
      <c r="A124" s="204">
        <f t="shared" si="31"/>
        <v>113</v>
      </c>
      <c r="B124" s="68" t="str">
        <f t="shared" si="32"/>
        <v/>
      </c>
      <c r="C124" s="32"/>
      <c r="D124" s="70" t="str">
        <f t="shared" si="33"/>
        <v/>
      </c>
      <c r="E124" s="70" t="str">
        <f t="shared" si="34"/>
        <v/>
      </c>
      <c r="F124" s="223"/>
      <c r="G124" s="185"/>
      <c r="H124" s="186"/>
      <c r="I124" s="186"/>
      <c r="J124" s="186"/>
      <c r="K124" s="62" t="str">
        <f t="shared" si="30"/>
        <v/>
      </c>
      <c r="L124" s="140" t="str">
        <f>IF(C124="","",VLOOKUP(C124,※編集不可※選択項目!$A$3:$B$5,2,0))</f>
        <v/>
      </c>
      <c r="M124" s="28"/>
      <c r="N124" s="29" t="str">
        <f>IF(P124="","",VLOOKUP(P124,※編集不可※選択項目!D:E,2,0))</f>
        <v/>
      </c>
      <c r="O124" s="30" t="str">
        <f>IF(N124="","",VLOOKUP(N124,※編集不可※選択項目!E:F,2,0))</f>
        <v/>
      </c>
      <c r="P124" s="27"/>
      <c r="Q124" s="27"/>
      <c r="R124" s="27"/>
      <c r="S124" s="31" t="str">
        <f t="shared" si="35"/>
        <v/>
      </c>
      <c r="T124" s="28"/>
      <c r="U124" s="135"/>
      <c r="V124" s="217"/>
      <c r="W124" s="225"/>
      <c r="X124" s="177"/>
      <c r="Y124" s="178"/>
      <c r="Z124" s="230" t="str">
        <f t="shared" si="36"/>
        <v/>
      </c>
      <c r="AA124" s="122"/>
      <c r="AB124" s="123"/>
      <c r="AC124" s="128"/>
      <c r="AD124" s="5">
        <f>IF($L124=※編集不可※選択項目!$B$5,IF(M124="",1,0),0)</f>
        <v>0</v>
      </c>
      <c r="AE124" s="5">
        <f t="shared" si="37"/>
        <v>0</v>
      </c>
      <c r="AF124" s="5">
        <f t="shared" si="38"/>
        <v>0</v>
      </c>
      <c r="AG124" s="5">
        <f t="shared" si="39"/>
        <v>0</v>
      </c>
      <c r="AH124" s="5">
        <f t="shared" si="40"/>
        <v>0</v>
      </c>
      <c r="AI124" s="74">
        <f t="shared" si="41"/>
        <v>0</v>
      </c>
      <c r="AJ124" s="75">
        <f t="shared" si="42"/>
        <v>0</v>
      </c>
      <c r="AK124" s="75">
        <f t="shared" si="43"/>
        <v>0</v>
      </c>
      <c r="AL124" s="75">
        <f t="shared" si="44"/>
        <v>0</v>
      </c>
      <c r="AM124" s="142" t="str">
        <f t="shared" si="45"/>
        <v/>
      </c>
      <c r="AN124" s="142" t="str">
        <f t="shared" si="46"/>
        <v/>
      </c>
      <c r="AO124" s="66" t="str">
        <f t="shared" si="47"/>
        <v/>
      </c>
      <c r="AP124" s="66" t="str">
        <f t="shared" si="48"/>
        <v/>
      </c>
      <c r="AQ124" s="66" t="str">
        <f t="shared" si="49"/>
        <v/>
      </c>
      <c r="AR124" s="66" t="str">
        <f t="shared" si="50"/>
        <v/>
      </c>
      <c r="AS124" s="66">
        <f t="shared" si="51"/>
        <v>0</v>
      </c>
      <c r="AT124" s="66" t="str">
        <f t="shared" si="52"/>
        <v/>
      </c>
    </row>
    <row r="125" spans="1:46" ht="25.4" customHeight="1" x14ac:dyDescent="0.2">
      <c r="A125" s="204">
        <f t="shared" si="31"/>
        <v>114</v>
      </c>
      <c r="B125" s="68" t="str">
        <f t="shared" si="32"/>
        <v/>
      </c>
      <c r="C125" s="32"/>
      <c r="D125" s="70" t="str">
        <f t="shared" si="33"/>
        <v/>
      </c>
      <c r="E125" s="70" t="str">
        <f t="shared" si="34"/>
        <v/>
      </c>
      <c r="F125" s="223"/>
      <c r="G125" s="185"/>
      <c r="H125" s="186"/>
      <c r="I125" s="186"/>
      <c r="J125" s="186"/>
      <c r="K125" s="62" t="str">
        <f t="shared" si="30"/>
        <v/>
      </c>
      <c r="L125" s="140" t="str">
        <f>IF(C125="","",VLOOKUP(C125,※編集不可※選択項目!$A$3:$B$5,2,0))</f>
        <v/>
      </c>
      <c r="M125" s="28"/>
      <c r="N125" s="29" t="str">
        <f>IF(P125="","",VLOOKUP(P125,※編集不可※選択項目!D:E,2,0))</f>
        <v/>
      </c>
      <c r="O125" s="30" t="str">
        <f>IF(N125="","",VLOOKUP(N125,※編集不可※選択項目!E:F,2,0))</f>
        <v/>
      </c>
      <c r="P125" s="27"/>
      <c r="Q125" s="27"/>
      <c r="R125" s="27"/>
      <c r="S125" s="31" t="str">
        <f t="shared" si="35"/>
        <v/>
      </c>
      <c r="T125" s="28"/>
      <c r="U125" s="135"/>
      <c r="V125" s="217"/>
      <c r="W125" s="225"/>
      <c r="X125" s="177"/>
      <c r="Y125" s="178"/>
      <c r="Z125" s="230" t="str">
        <f t="shared" si="36"/>
        <v/>
      </c>
      <c r="AA125" s="122"/>
      <c r="AB125" s="123"/>
      <c r="AC125" s="128"/>
      <c r="AD125" s="5">
        <f>IF($L125=※編集不可※選択項目!$B$5,IF(M125="",1,0),0)</f>
        <v>0</v>
      </c>
      <c r="AE125" s="5">
        <f t="shared" si="37"/>
        <v>0</v>
      </c>
      <c r="AF125" s="5">
        <f t="shared" si="38"/>
        <v>0</v>
      </c>
      <c r="AG125" s="5">
        <f t="shared" si="39"/>
        <v>0</v>
      </c>
      <c r="AH125" s="5">
        <f t="shared" si="40"/>
        <v>0</v>
      </c>
      <c r="AI125" s="74">
        <f t="shared" si="41"/>
        <v>0</v>
      </c>
      <c r="AJ125" s="75">
        <f t="shared" si="42"/>
        <v>0</v>
      </c>
      <c r="AK125" s="75">
        <f t="shared" si="43"/>
        <v>0</v>
      </c>
      <c r="AL125" s="75">
        <f t="shared" si="44"/>
        <v>0</v>
      </c>
      <c r="AM125" s="142" t="str">
        <f t="shared" si="45"/>
        <v/>
      </c>
      <c r="AN125" s="142" t="str">
        <f t="shared" si="46"/>
        <v/>
      </c>
      <c r="AO125" s="66" t="str">
        <f t="shared" si="47"/>
        <v/>
      </c>
      <c r="AP125" s="66" t="str">
        <f t="shared" si="48"/>
        <v/>
      </c>
      <c r="AQ125" s="66" t="str">
        <f t="shared" si="49"/>
        <v/>
      </c>
      <c r="AR125" s="66" t="str">
        <f t="shared" si="50"/>
        <v/>
      </c>
      <c r="AS125" s="66">
        <f t="shared" si="51"/>
        <v>0</v>
      </c>
      <c r="AT125" s="66" t="str">
        <f t="shared" si="52"/>
        <v/>
      </c>
    </row>
    <row r="126" spans="1:46" ht="25.4" customHeight="1" x14ac:dyDescent="0.2">
      <c r="A126" s="204">
        <f t="shared" si="31"/>
        <v>115</v>
      </c>
      <c r="B126" s="68" t="str">
        <f t="shared" si="32"/>
        <v/>
      </c>
      <c r="C126" s="32"/>
      <c r="D126" s="70" t="str">
        <f t="shared" si="33"/>
        <v/>
      </c>
      <c r="E126" s="70" t="str">
        <f t="shared" si="34"/>
        <v/>
      </c>
      <c r="F126" s="223"/>
      <c r="G126" s="185"/>
      <c r="H126" s="186"/>
      <c r="I126" s="186"/>
      <c r="J126" s="186"/>
      <c r="K126" s="62" t="str">
        <f t="shared" si="30"/>
        <v/>
      </c>
      <c r="L126" s="140" t="str">
        <f>IF(C126="","",VLOOKUP(C126,※編集不可※選択項目!$A$3:$B$5,2,0))</f>
        <v/>
      </c>
      <c r="M126" s="28"/>
      <c r="N126" s="29" t="str">
        <f>IF(P126="","",VLOOKUP(P126,※編集不可※選択項目!D:E,2,0))</f>
        <v/>
      </c>
      <c r="O126" s="30" t="str">
        <f>IF(N126="","",VLOOKUP(N126,※編集不可※選択項目!E:F,2,0))</f>
        <v/>
      </c>
      <c r="P126" s="27"/>
      <c r="Q126" s="27"/>
      <c r="R126" s="27"/>
      <c r="S126" s="31" t="str">
        <f t="shared" si="35"/>
        <v/>
      </c>
      <c r="T126" s="28"/>
      <c r="U126" s="135"/>
      <c r="V126" s="217"/>
      <c r="W126" s="225"/>
      <c r="X126" s="177"/>
      <c r="Y126" s="178"/>
      <c r="Z126" s="230" t="str">
        <f t="shared" si="36"/>
        <v/>
      </c>
      <c r="AA126" s="122"/>
      <c r="AB126" s="123"/>
      <c r="AC126" s="128"/>
      <c r="AD126" s="5">
        <f>IF($L126=※編集不可※選択項目!$B$5,IF(M126="",1,0),0)</f>
        <v>0</v>
      </c>
      <c r="AE126" s="5">
        <f t="shared" si="37"/>
        <v>0</v>
      </c>
      <c r="AF126" s="5">
        <f t="shared" si="38"/>
        <v>0</v>
      </c>
      <c r="AG126" s="5">
        <f t="shared" si="39"/>
        <v>0</v>
      </c>
      <c r="AH126" s="5">
        <f t="shared" si="40"/>
        <v>0</v>
      </c>
      <c r="AI126" s="74">
        <f t="shared" si="41"/>
        <v>0</v>
      </c>
      <c r="AJ126" s="75">
        <f t="shared" si="42"/>
        <v>0</v>
      </c>
      <c r="AK126" s="75">
        <f t="shared" si="43"/>
        <v>0</v>
      </c>
      <c r="AL126" s="75">
        <f t="shared" si="44"/>
        <v>0</v>
      </c>
      <c r="AM126" s="142" t="str">
        <f t="shared" si="45"/>
        <v/>
      </c>
      <c r="AN126" s="142" t="str">
        <f t="shared" si="46"/>
        <v/>
      </c>
      <c r="AO126" s="66" t="str">
        <f t="shared" si="47"/>
        <v/>
      </c>
      <c r="AP126" s="66" t="str">
        <f t="shared" si="48"/>
        <v/>
      </c>
      <c r="AQ126" s="66" t="str">
        <f t="shared" si="49"/>
        <v/>
      </c>
      <c r="AR126" s="66" t="str">
        <f t="shared" si="50"/>
        <v/>
      </c>
      <c r="AS126" s="66">
        <f t="shared" si="51"/>
        <v>0</v>
      </c>
      <c r="AT126" s="66" t="str">
        <f t="shared" si="52"/>
        <v/>
      </c>
    </row>
    <row r="127" spans="1:46" ht="25.4" customHeight="1" x14ac:dyDescent="0.2">
      <c r="A127" s="204">
        <f t="shared" si="31"/>
        <v>116</v>
      </c>
      <c r="B127" s="68" t="str">
        <f t="shared" si="32"/>
        <v/>
      </c>
      <c r="C127" s="32"/>
      <c r="D127" s="70" t="str">
        <f t="shared" si="33"/>
        <v/>
      </c>
      <c r="E127" s="70" t="str">
        <f t="shared" si="34"/>
        <v/>
      </c>
      <c r="F127" s="223"/>
      <c r="G127" s="185"/>
      <c r="H127" s="186"/>
      <c r="I127" s="186"/>
      <c r="J127" s="186"/>
      <c r="K127" s="62" t="str">
        <f t="shared" si="30"/>
        <v/>
      </c>
      <c r="L127" s="140" t="str">
        <f>IF(C127="","",VLOOKUP(C127,※編集不可※選択項目!$A$3:$B$5,2,0))</f>
        <v/>
      </c>
      <c r="M127" s="28"/>
      <c r="N127" s="29" t="str">
        <f>IF(P127="","",VLOOKUP(P127,※編集不可※選択項目!D:E,2,0))</f>
        <v/>
      </c>
      <c r="O127" s="30" t="str">
        <f>IF(N127="","",VLOOKUP(N127,※編集不可※選択項目!E:F,2,0))</f>
        <v/>
      </c>
      <c r="P127" s="27"/>
      <c r="Q127" s="27"/>
      <c r="R127" s="27"/>
      <c r="S127" s="31" t="str">
        <f t="shared" si="35"/>
        <v/>
      </c>
      <c r="T127" s="28"/>
      <c r="U127" s="135"/>
      <c r="V127" s="217"/>
      <c r="W127" s="225"/>
      <c r="X127" s="177"/>
      <c r="Y127" s="178"/>
      <c r="Z127" s="230" t="str">
        <f t="shared" si="36"/>
        <v/>
      </c>
      <c r="AA127" s="122"/>
      <c r="AB127" s="123"/>
      <c r="AC127" s="128"/>
      <c r="AD127" s="5">
        <f>IF($L127=※編集不可※選択項目!$B$5,IF(M127="",1,0),0)</f>
        <v>0</v>
      </c>
      <c r="AE127" s="5">
        <f t="shared" si="37"/>
        <v>0</v>
      </c>
      <c r="AF127" s="5">
        <f t="shared" si="38"/>
        <v>0</v>
      </c>
      <c r="AG127" s="5">
        <f t="shared" si="39"/>
        <v>0</v>
      </c>
      <c r="AH127" s="5">
        <f t="shared" si="40"/>
        <v>0</v>
      </c>
      <c r="AI127" s="74">
        <f t="shared" si="41"/>
        <v>0</v>
      </c>
      <c r="AJ127" s="75">
        <f t="shared" si="42"/>
        <v>0</v>
      </c>
      <c r="AK127" s="75">
        <f t="shared" si="43"/>
        <v>0</v>
      </c>
      <c r="AL127" s="75">
        <f t="shared" si="44"/>
        <v>0</v>
      </c>
      <c r="AM127" s="142" t="str">
        <f t="shared" si="45"/>
        <v/>
      </c>
      <c r="AN127" s="142" t="str">
        <f t="shared" si="46"/>
        <v/>
      </c>
      <c r="AO127" s="66" t="str">
        <f t="shared" si="47"/>
        <v/>
      </c>
      <c r="AP127" s="66" t="str">
        <f t="shared" si="48"/>
        <v/>
      </c>
      <c r="AQ127" s="66" t="str">
        <f t="shared" si="49"/>
        <v/>
      </c>
      <c r="AR127" s="66" t="str">
        <f t="shared" si="50"/>
        <v/>
      </c>
      <c r="AS127" s="66">
        <f t="shared" si="51"/>
        <v>0</v>
      </c>
      <c r="AT127" s="66" t="str">
        <f t="shared" si="52"/>
        <v/>
      </c>
    </row>
    <row r="128" spans="1:46" ht="25.4" customHeight="1" x14ac:dyDescent="0.2">
      <c r="A128" s="204">
        <f t="shared" si="31"/>
        <v>117</v>
      </c>
      <c r="B128" s="68" t="str">
        <f t="shared" si="32"/>
        <v/>
      </c>
      <c r="C128" s="32"/>
      <c r="D128" s="70" t="str">
        <f t="shared" si="33"/>
        <v/>
      </c>
      <c r="E128" s="70" t="str">
        <f t="shared" si="34"/>
        <v/>
      </c>
      <c r="F128" s="223"/>
      <c r="G128" s="185"/>
      <c r="H128" s="186"/>
      <c r="I128" s="186"/>
      <c r="J128" s="186"/>
      <c r="K128" s="62" t="str">
        <f t="shared" si="30"/>
        <v/>
      </c>
      <c r="L128" s="140" t="str">
        <f>IF(C128="","",VLOOKUP(C128,※編集不可※選択項目!$A$3:$B$5,2,0))</f>
        <v/>
      </c>
      <c r="M128" s="28"/>
      <c r="N128" s="29" t="str">
        <f>IF(P128="","",VLOOKUP(P128,※編集不可※選択項目!D:E,2,0))</f>
        <v/>
      </c>
      <c r="O128" s="30" t="str">
        <f>IF(N128="","",VLOOKUP(N128,※編集不可※選択項目!E:F,2,0))</f>
        <v/>
      </c>
      <c r="P128" s="27"/>
      <c r="Q128" s="27"/>
      <c r="R128" s="27"/>
      <c r="S128" s="31" t="str">
        <f t="shared" si="35"/>
        <v/>
      </c>
      <c r="T128" s="28"/>
      <c r="U128" s="135"/>
      <c r="V128" s="217"/>
      <c r="W128" s="225"/>
      <c r="X128" s="177"/>
      <c r="Y128" s="178"/>
      <c r="Z128" s="230" t="str">
        <f t="shared" si="36"/>
        <v/>
      </c>
      <c r="AA128" s="122"/>
      <c r="AB128" s="123"/>
      <c r="AC128" s="128"/>
      <c r="AD128" s="5">
        <f>IF($L128=※編集不可※選択項目!$B$5,IF(M128="",1,0),0)</f>
        <v>0</v>
      </c>
      <c r="AE128" s="5">
        <f t="shared" si="37"/>
        <v>0</v>
      </c>
      <c r="AF128" s="5">
        <f t="shared" si="38"/>
        <v>0</v>
      </c>
      <c r="AG128" s="5">
        <f t="shared" si="39"/>
        <v>0</v>
      </c>
      <c r="AH128" s="5">
        <f t="shared" si="40"/>
        <v>0</v>
      </c>
      <c r="AI128" s="74">
        <f t="shared" si="41"/>
        <v>0</v>
      </c>
      <c r="AJ128" s="75">
        <f t="shared" si="42"/>
        <v>0</v>
      </c>
      <c r="AK128" s="75">
        <f t="shared" si="43"/>
        <v>0</v>
      </c>
      <c r="AL128" s="75">
        <f t="shared" si="44"/>
        <v>0</v>
      </c>
      <c r="AM128" s="142" t="str">
        <f t="shared" si="45"/>
        <v/>
      </c>
      <c r="AN128" s="142" t="str">
        <f t="shared" si="46"/>
        <v/>
      </c>
      <c r="AO128" s="66" t="str">
        <f t="shared" si="47"/>
        <v/>
      </c>
      <c r="AP128" s="66" t="str">
        <f t="shared" si="48"/>
        <v/>
      </c>
      <c r="AQ128" s="66" t="str">
        <f t="shared" si="49"/>
        <v/>
      </c>
      <c r="AR128" s="66" t="str">
        <f t="shared" si="50"/>
        <v/>
      </c>
      <c r="AS128" s="66">
        <f t="shared" si="51"/>
        <v>0</v>
      </c>
      <c r="AT128" s="66" t="str">
        <f t="shared" si="52"/>
        <v/>
      </c>
    </row>
    <row r="129" spans="1:46" ht="25.4" customHeight="1" x14ac:dyDescent="0.2">
      <c r="A129" s="204">
        <f t="shared" si="31"/>
        <v>118</v>
      </c>
      <c r="B129" s="68" t="str">
        <f t="shared" si="32"/>
        <v/>
      </c>
      <c r="C129" s="32"/>
      <c r="D129" s="70" t="str">
        <f t="shared" si="33"/>
        <v/>
      </c>
      <c r="E129" s="70" t="str">
        <f t="shared" si="34"/>
        <v/>
      </c>
      <c r="F129" s="223"/>
      <c r="G129" s="185"/>
      <c r="H129" s="186"/>
      <c r="I129" s="186"/>
      <c r="J129" s="186"/>
      <c r="K129" s="62" t="str">
        <f t="shared" si="30"/>
        <v/>
      </c>
      <c r="L129" s="140" t="str">
        <f>IF(C129="","",VLOOKUP(C129,※編集不可※選択項目!$A$3:$B$5,2,0))</f>
        <v/>
      </c>
      <c r="M129" s="28"/>
      <c r="N129" s="29" t="str">
        <f>IF(P129="","",VLOOKUP(P129,※編集不可※選択項目!D:E,2,0))</f>
        <v/>
      </c>
      <c r="O129" s="30" t="str">
        <f>IF(N129="","",VLOOKUP(N129,※編集不可※選択項目!E:F,2,0))</f>
        <v/>
      </c>
      <c r="P129" s="27"/>
      <c r="Q129" s="27"/>
      <c r="R129" s="27"/>
      <c r="S129" s="31" t="str">
        <f t="shared" si="35"/>
        <v/>
      </c>
      <c r="T129" s="28"/>
      <c r="U129" s="135"/>
      <c r="V129" s="217"/>
      <c r="W129" s="225"/>
      <c r="X129" s="177"/>
      <c r="Y129" s="178"/>
      <c r="Z129" s="230" t="str">
        <f t="shared" si="36"/>
        <v/>
      </c>
      <c r="AA129" s="122"/>
      <c r="AB129" s="123"/>
      <c r="AC129" s="128"/>
      <c r="AD129" s="5">
        <f>IF($L129=※編集不可※選択項目!$B$5,IF(M129="",1,0),0)</f>
        <v>0</v>
      </c>
      <c r="AE129" s="5">
        <f t="shared" si="37"/>
        <v>0</v>
      </c>
      <c r="AF129" s="5">
        <f t="shared" si="38"/>
        <v>0</v>
      </c>
      <c r="AG129" s="5">
        <f t="shared" si="39"/>
        <v>0</v>
      </c>
      <c r="AH129" s="5">
        <f t="shared" si="40"/>
        <v>0</v>
      </c>
      <c r="AI129" s="74">
        <f t="shared" si="41"/>
        <v>0</v>
      </c>
      <c r="AJ129" s="75">
        <f t="shared" si="42"/>
        <v>0</v>
      </c>
      <c r="AK129" s="75">
        <f t="shared" si="43"/>
        <v>0</v>
      </c>
      <c r="AL129" s="75">
        <f t="shared" si="44"/>
        <v>0</v>
      </c>
      <c r="AM129" s="142" t="str">
        <f t="shared" si="45"/>
        <v/>
      </c>
      <c r="AN129" s="142" t="str">
        <f t="shared" si="46"/>
        <v/>
      </c>
      <c r="AO129" s="66" t="str">
        <f t="shared" si="47"/>
        <v/>
      </c>
      <c r="AP129" s="66" t="str">
        <f t="shared" si="48"/>
        <v/>
      </c>
      <c r="AQ129" s="66" t="str">
        <f t="shared" si="49"/>
        <v/>
      </c>
      <c r="AR129" s="66" t="str">
        <f t="shared" si="50"/>
        <v/>
      </c>
      <c r="AS129" s="66">
        <f t="shared" si="51"/>
        <v>0</v>
      </c>
      <c r="AT129" s="66" t="str">
        <f t="shared" si="52"/>
        <v/>
      </c>
    </row>
    <row r="130" spans="1:46" ht="25.4" customHeight="1" x14ac:dyDescent="0.2">
      <c r="A130" s="204">
        <f t="shared" si="31"/>
        <v>119</v>
      </c>
      <c r="B130" s="68" t="str">
        <f t="shared" si="32"/>
        <v/>
      </c>
      <c r="C130" s="32"/>
      <c r="D130" s="70" t="str">
        <f t="shared" si="33"/>
        <v/>
      </c>
      <c r="E130" s="70" t="str">
        <f t="shared" si="34"/>
        <v/>
      </c>
      <c r="F130" s="223"/>
      <c r="G130" s="185"/>
      <c r="H130" s="186"/>
      <c r="I130" s="186"/>
      <c r="J130" s="186"/>
      <c r="K130" s="62" t="str">
        <f t="shared" si="30"/>
        <v/>
      </c>
      <c r="L130" s="140" t="str">
        <f>IF(C130="","",VLOOKUP(C130,※編集不可※選択項目!$A$3:$B$5,2,0))</f>
        <v/>
      </c>
      <c r="M130" s="28"/>
      <c r="N130" s="29" t="str">
        <f>IF(P130="","",VLOOKUP(P130,※編集不可※選択項目!D:E,2,0))</f>
        <v/>
      </c>
      <c r="O130" s="30" t="str">
        <f>IF(N130="","",VLOOKUP(N130,※編集不可※選択項目!E:F,2,0))</f>
        <v/>
      </c>
      <c r="P130" s="27"/>
      <c r="Q130" s="27"/>
      <c r="R130" s="27"/>
      <c r="S130" s="31" t="str">
        <f t="shared" si="35"/>
        <v/>
      </c>
      <c r="T130" s="28"/>
      <c r="U130" s="135"/>
      <c r="V130" s="217"/>
      <c r="W130" s="225"/>
      <c r="X130" s="177"/>
      <c r="Y130" s="178"/>
      <c r="Z130" s="230" t="str">
        <f t="shared" si="36"/>
        <v/>
      </c>
      <c r="AA130" s="122"/>
      <c r="AB130" s="123"/>
      <c r="AC130" s="128"/>
      <c r="AD130" s="5">
        <f>IF($L130=※編集不可※選択項目!$B$5,IF(M130="",1,0),0)</f>
        <v>0</v>
      </c>
      <c r="AE130" s="5">
        <f t="shared" si="37"/>
        <v>0</v>
      </c>
      <c r="AF130" s="5">
        <f t="shared" si="38"/>
        <v>0</v>
      </c>
      <c r="AG130" s="5">
        <f t="shared" si="39"/>
        <v>0</v>
      </c>
      <c r="AH130" s="5">
        <f t="shared" si="40"/>
        <v>0</v>
      </c>
      <c r="AI130" s="74">
        <f t="shared" si="41"/>
        <v>0</v>
      </c>
      <c r="AJ130" s="75">
        <f t="shared" si="42"/>
        <v>0</v>
      </c>
      <c r="AK130" s="75">
        <f t="shared" si="43"/>
        <v>0</v>
      </c>
      <c r="AL130" s="75">
        <f t="shared" si="44"/>
        <v>0</v>
      </c>
      <c r="AM130" s="142" t="str">
        <f t="shared" si="45"/>
        <v/>
      </c>
      <c r="AN130" s="142" t="str">
        <f t="shared" si="46"/>
        <v/>
      </c>
      <c r="AO130" s="66" t="str">
        <f t="shared" si="47"/>
        <v/>
      </c>
      <c r="AP130" s="66" t="str">
        <f t="shared" si="48"/>
        <v/>
      </c>
      <c r="AQ130" s="66" t="str">
        <f t="shared" si="49"/>
        <v/>
      </c>
      <c r="AR130" s="66" t="str">
        <f t="shared" si="50"/>
        <v/>
      </c>
      <c r="AS130" s="66">
        <f t="shared" si="51"/>
        <v>0</v>
      </c>
      <c r="AT130" s="66" t="str">
        <f t="shared" si="52"/>
        <v/>
      </c>
    </row>
    <row r="131" spans="1:46" ht="25.4" customHeight="1" x14ac:dyDescent="0.2">
      <c r="A131" s="204">
        <f t="shared" si="31"/>
        <v>120</v>
      </c>
      <c r="B131" s="68" t="str">
        <f t="shared" si="32"/>
        <v/>
      </c>
      <c r="C131" s="32"/>
      <c r="D131" s="70" t="str">
        <f t="shared" si="33"/>
        <v/>
      </c>
      <c r="E131" s="70" t="str">
        <f t="shared" si="34"/>
        <v/>
      </c>
      <c r="F131" s="223"/>
      <c r="G131" s="185"/>
      <c r="H131" s="186"/>
      <c r="I131" s="186"/>
      <c r="J131" s="186"/>
      <c r="K131" s="62" t="str">
        <f t="shared" si="30"/>
        <v/>
      </c>
      <c r="L131" s="140" t="str">
        <f>IF(C131="","",VLOOKUP(C131,※編集不可※選択項目!$A$3:$B$5,2,0))</f>
        <v/>
      </c>
      <c r="M131" s="28"/>
      <c r="N131" s="29" t="str">
        <f>IF(P131="","",VLOOKUP(P131,※編集不可※選択項目!D:E,2,0))</f>
        <v/>
      </c>
      <c r="O131" s="30" t="str">
        <f>IF(N131="","",VLOOKUP(N131,※編集不可※選択項目!E:F,2,0))</f>
        <v/>
      </c>
      <c r="P131" s="27"/>
      <c r="Q131" s="27"/>
      <c r="R131" s="27"/>
      <c r="S131" s="31" t="str">
        <f t="shared" si="35"/>
        <v/>
      </c>
      <c r="T131" s="28"/>
      <c r="U131" s="135"/>
      <c r="V131" s="217"/>
      <c r="W131" s="225"/>
      <c r="X131" s="177"/>
      <c r="Y131" s="178"/>
      <c r="Z131" s="230" t="str">
        <f t="shared" si="36"/>
        <v/>
      </c>
      <c r="AA131" s="122"/>
      <c r="AB131" s="123"/>
      <c r="AC131" s="128"/>
      <c r="AD131" s="5">
        <f>IF($L131=※編集不可※選択項目!$B$5,IF(M131="",1,0),0)</f>
        <v>0</v>
      </c>
      <c r="AE131" s="5">
        <f t="shared" si="37"/>
        <v>0</v>
      </c>
      <c r="AF131" s="5">
        <f t="shared" si="38"/>
        <v>0</v>
      </c>
      <c r="AG131" s="5">
        <f t="shared" si="39"/>
        <v>0</v>
      </c>
      <c r="AH131" s="5">
        <f t="shared" si="40"/>
        <v>0</v>
      </c>
      <c r="AI131" s="74">
        <f t="shared" si="41"/>
        <v>0</v>
      </c>
      <c r="AJ131" s="75">
        <f t="shared" si="42"/>
        <v>0</v>
      </c>
      <c r="AK131" s="75">
        <f t="shared" si="43"/>
        <v>0</v>
      </c>
      <c r="AL131" s="75">
        <f t="shared" si="44"/>
        <v>0</v>
      </c>
      <c r="AM131" s="142" t="str">
        <f t="shared" si="45"/>
        <v/>
      </c>
      <c r="AN131" s="142" t="str">
        <f t="shared" si="46"/>
        <v/>
      </c>
      <c r="AO131" s="66" t="str">
        <f t="shared" si="47"/>
        <v/>
      </c>
      <c r="AP131" s="66" t="str">
        <f t="shared" si="48"/>
        <v/>
      </c>
      <c r="AQ131" s="66" t="str">
        <f t="shared" si="49"/>
        <v/>
      </c>
      <c r="AR131" s="66" t="str">
        <f t="shared" si="50"/>
        <v/>
      </c>
      <c r="AS131" s="66">
        <f t="shared" si="51"/>
        <v>0</v>
      </c>
      <c r="AT131" s="66" t="str">
        <f t="shared" si="52"/>
        <v/>
      </c>
    </row>
    <row r="132" spans="1:46" ht="25.4" customHeight="1" x14ac:dyDescent="0.2">
      <c r="A132" s="204">
        <f t="shared" si="31"/>
        <v>121</v>
      </c>
      <c r="B132" s="68" t="str">
        <f t="shared" si="32"/>
        <v/>
      </c>
      <c r="C132" s="32"/>
      <c r="D132" s="70" t="str">
        <f t="shared" si="33"/>
        <v/>
      </c>
      <c r="E132" s="70" t="str">
        <f t="shared" si="34"/>
        <v/>
      </c>
      <c r="F132" s="223"/>
      <c r="G132" s="185"/>
      <c r="H132" s="186"/>
      <c r="I132" s="186"/>
      <c r="J132" s="186"/>
      <c r="K132" s="62" t="str">
        <f t="shared" si="30"/>
        <v/>
      </c>
      <c r="L132" s="140" t="str">
        <f>IF(C132="","",VLOOKUP(C132,※編集不可※選択項目!$A$3:$B$5,2,0))</f>
        <v/>
      </c>
      <c r="M132" s="28"/>
      <c r="N132" s="29" t="str">
        <f>IF(P132="","",VLOOKUP(P132,※編集不可※選択項目!D:E,2,0))</f>
        <v/>
      </c>
      <c r="O132" s="30" t="str">
        <f>IF(N132="","",VLOOKUP(N132,※編集不可※選択項目!E:F,2,0))</f>
        <v/>
      </c>
      <c r="P132" s="27"/>
      <c r="Q132" s="27"/>
      <c r="R132" s="27"/>
      <c r="S132" s="31" t="str">
        <f t="shared" si="35"/>
        <v/>
      </c>
      <c r="T132" s="28"/>
      <c r="U132" s="135"/>
      <c r="V132" s="217"/>
      <c r="W132" s="225"/>
      <c r="X132" s="177"/>
      <c r="Y132" s="178"/>
      <c r="Z132" s="230" t="str">
        <f t="shared" si="36"/>
        <v/>
      </c>
      <c r="AA132" s="122"/>
      <c r="AB132" s="123"/>
      <c r="AC132" s="128"/>
      <c r="AD132" s="5">
        <f>IF($L132=※編集不可※選択項目!$B$5,IF(M132="",1,0),0)</f>
        <v>0</v>
      </c>
      <c r="AE132" s="5">
        <f t="shared" si="37"/>
        <v>0</v>
      </c>
      <c r="AF132" s="5">
        <f t="shared" si="38"/>
        <v>0</v>
      </c>
      <c r="AG132" s="5">
        <f t="shared" si="39"/>
        <v>0</v>
      </c>
      <c r="AH132" s="5">
        <f t="shared" si="40"/>
        <v>0</v>
      </c>
      <c r="AI132" s="74">
        <f t="shared" si="41"/>
        <v>0</v>
      </c>
      <c r="AJ132" s="75">
        <f t="shared" si="42"/>
        <v>0</v>
      </c>
      <c r="AK132" s="75">
        <f t="shared" si="43"/>
        <v>0</v>
      </c>
      <c r="AL132" s="75">
        <f t="shared" si="44"/>
        <v>0</v>
      </c>
      <c r="AM132" s="142" t="str">
        <f t="shared" si="45"/>
        <v/>
      </c>
      <c r="AN132" s="142" t="str">
        <f t="shared" si="46"/>
        <v/>
      </c>
      <c r="AO132" s="66" t="str">
        <f t="shared" si="47"/>
        <v/>
      </c>
      <c r="AP132" s="66" t="str">
        <f t="shared" si="48"/>
        <v/>
      </c>
      <c r="AQ132" s="66" t="str">
        <f t="shared" si="49"/>
        <v/>
      </c>
      <c r="AR132" s="66" t="str">
        <f t="shared" si="50"/>
        <v/>
      </c>
      <c r="AS132" s="66">
        <f t="shared" si="51"/>
        <v>0</v>
      </c>
      <c r="AT132" s="66" t="str">
        <f t="shared" si="52"/>
        <v/>
      </c>
    </row>
    <row r="133" spans="1:46" ht="25.4" customHeight="1" x14ac:dyDescent="0.2">
      <c r="A133" s="204">
        <f t="shared" si="31"/>
        <v>122</v>
      </c>
      <c r="B133" s="68" t="str">
        <f t="shared" si="32"/>
        <v/>
      </c>
      <c r="C133" s="32"/>
      <c r="D133" s="70" t="str">
        <f t="shared" si="33"/>
        <v/>
      </c>
      <c r="E133" s="70" t="str">
        <f t="shared" si="34"/>
        <v/>
      </c>
      <c r="F133" s="223"/>
      <c r="G133" s="185"/>
      <c r="H133" s="186"/>
      <c r="I133" s="186"/>
      <c r="J133" s="186"/>
      <c r="K133" s="62" t="str">
        <f t="shared" si="30"/>
        <v/>
      </c>
      <c r="L133" s="140" t="str">
        <f>IF(C133="","",VLOOKUP(C133,※編集不可※選択項目!$A$3:$B$5,2,0))</f>
        <v/>
      </c>
      <c r="M133" s="28"/>
      <c r="N133" s="29" t="str">
        <f>IF(P133="","",VLOOKUP(P133,※編集不可※選択項目!D:E,2,0))</f>
        <v/>
      </c>
      <c r="O133" s="30" t="str">
        <f>IF(N133="","",VLOOKUP(N133,※編集不可※選択項目!E:F,2,0))</f>
        <v/>
      </c>
      <c r="P133" s="27"/>
      <c r="Q133" s="27"/>
      <c r="R133" s="27"/>
      <c r="S133" s="31" t="str">
        <f t="shared" si="35"/>
        <v/>
      </c>
      <c r="T133" s="28"/>
      <c r="U133" s="135"/>
      <c r="V133" s="217"/>
      <c r="W133" s="225"/>
      <c r="X133" s="177"/>
      <c r="Y133" s="178"/>
      <c r="Z133" s="230" t="str">
        <f t="shared" si="36"/>
        <v/>
      </c>
      <c r="AA133" s="122"/>
      <c r="AB133" s="123"/>
      <c r="AC133" s="128"/>
      <c r="AD133" s="5">
        <f>IF($L133=※編集不可※選択項目!$B$5,IF(M133="",1,0),0)</f>
        <v>0</v>
      </c>
      <c r="AE133" s="5">
        <f t="shared" si="37"/>
        <v>0</v>
      </c>
      <c r="AF133" s="5">
        <f t="shared" si="38"/>
        <v>0</v>
      </c>
      <c r="AG133" s="5">
        <f t="shared" si="39"/>
        <v>0</v>
      </c>
      <c r="AH133" s="5">
        <f t="shared" si="40"/>
        <v>0</v>
      </c>
      <c r="AI133" s="74">
        <f t="shared" si="41"/>
        <v>0</v>
      </c>
      <c r="AJ133" s="75">
        <f t="shared" si="42"/>
        <v>0</v>
      </c>
      <c r="AK133" s="75">
        <f t="shared" si="43"/>
        <v>0</v>
      </c>
      <c r="AL133" s="75">
        <f t="shared" si="44"/>
        <v>0</v>
      </c>
      <c r="AM133" s="142" t="str">
        <f t="shared" si="45"/>
        <v/>
      </c>
      <c r="AN133" s="142" t="str">
        <f t="shared" si="46"/>
        <v/>
      </c>
      <c r="AO133" s="66" t="str">
        <f t="shared" si="47"/>
        <v/>
      </c>
      <c r="AP133" s="66" t="str">
        <f t="shared" si="48"/>
        <v/>
      </c>
      <c r="AQ133" s="66" t="str">
        <f t="shared" si="49"/>
        <v/>
      </c>
      <c r="AR133" s="66" t="str">
        <f t="shared" si="50"/>
        <v/>
      </c>
      <c r="AS133" s="66">
        <f t="shared" si="51"/>
        <v>0</v>
      </c>
      <c r="AT133" s="66" t="str">
        <f t="shared" si="52"/>
        <v/>
      </c>
    </row>
    <row r="134" spans="1:46" ht="25.4" customHeight="1" x14ac:dyDescent="0.2">
      <c r="A134" s="204">
        <f t="shared" si="31"/>
        <v>123</v>
      </c>
      <c r="B134" s="68" t="str">
        <f t="shared" si="32"/>
        <v/>
      </c>
      <c r="C134" s="32"/>
      <c r="D134" s="70" t="str">
        <f t="shared" si="33"/>
        <v/>
      </c>
      <c r="E134" s="70" t="str">
        <f t="shared" si="34"/>
        <v/>
      </c>
      <c r="F134" s="223"/>
      <c r="G134" s="185"/>
      <c r="H134" s="186"/>
      <c r="I134" s="186"/>
      <c r="J134" s="186"/>
      <c r="K134" s="62" t="str">
        <f t="shared" si="30"/>
        <v/>
      </c>
      <c r="L134" s="140" t="str">
        <f>IF(C134="","",VLOOKUP(C134,※編集不可※選択項目!$A$3:$B$5,2,0))</f>
        <v/>
      </c>
      <c r="M134" s="28"/>
      <c r="N134" s="29" t="str">
        <f>IF(P134="","",VLOOKUP(P134,※編集不可※選択項目!D:E,2,0))</f>
        <v/>
      </c>
      <c r="O134" s="30" t="str">
        <f>IF(N134="","",VLOOKUP(N134,※編集不可※選択項目!E:F,2,0))</f>
        <v/>
      </c>
      <c r="P134" s="27"/>
      <c r="Q134" s="27"/>
      <c r="R134" s="27"/>
      <c r="S134" s="31" t="str">
        <f t="shared" si="35"/>
        <v/>
      </c>
      <c r="T134" s="28"/>
      <c r="U134" s="135"/>
      <c r="V134" s="217"/>
      <c r="W134" s="225"/>
      <c r="X134" s="177"/>
      <c r="Y134" s="178"/>
      <c r="Z134" s="230" t="str">
        <f t="shared" si="36"/>
        <v/>
      </c>
      <c r="AA134" s="122"/>
      <c r="AB134" s="123"/>
      <c r="AC134" s="128"/>
      <c r="AD134" s="5">
        <f>IF($L134=※編集不可※選択項目!$B$5,IF(M134="",1,0),0)</f>
        <v>0</v>
      </c>
      <c r="AE134" s="5">
        <f t="shared" si="37"/>
        <v>0</v>
      </c>
      <c r="AF134" s="5">
        <f t="shared" si="38"/>
        <v>0</v>
      </c>
      <c r="AG134" s="5">
        <f t="shared" si="39"/>
        <v>0</v>
      </c>
      <c r="AH134" s="5">
        <f t="shared" si="40"/>
        <v>0</v>
      </c>
      <c r="AI134" s="74">
        <f t="shared" si="41"/>
        <v>0</v>
      </c>
      <c r="AJ134" s="75">
        <f t="shared" si="42"/>
        <v>0</v>
      </c>
      <c r="AK134" s="75">
        <f t="shared" si="43"/>
        <v>0</v>
      </c>
      <c r="AL134" s="75">
        <f t="shared" si="44"/>
        <v>0</v>
      </c>
      <c r="AM134" s="142" t="str">
        <f t="shared" si="45"/>
        <v/>
      </c>
      <c r="AN134" s="142" t="str">
        <f t="shared" si="46"/>
        <v/>
      </c>
      <c r="AO134" s="66" t="str">
        <f t="shared" si="47"/>
        <v/>
      </c>
      <c r="AP134" s="66" t="str">
        <f t="shared" si="48"/>
        <v/>
      </c>
      <c r="AQ134" s="66" t="str">
        <f t="shared" si="49"/>
        <v/>
      </c>
      <c r="AR134" s="66" t="str">
        <f t="shared" si="50"/>
        <v/>
      </c>
      <c r="AS134" s="66">
        <f t="shared" si="51"/>
        <v>0</v>
      </c>
      <c r="AT134" s="66" t="str">
        <f t="shared" si="52"/>
        <v/>
      </c>
    </row>
    <row r="135" spans="1:46" ht="25.4" customHeight="1" x14ac:dyDescent="0.2">
      <c r="A135" s="204">
        <f t="shared" si="31"/>
        <v>124</v>
      </c>
      <c r="B135" s="68" t="str">
        <f t="shared" si="32"/>
        <v/>
      </c>
      <c r="C135" s="32"/>
      <c r="D135" s="70" t="str">
        <f t="shared" si="33"/>
        <v/>
      </c>
      <c r="E135" s="70" t="str">
        <f t="shared" si="34"/>
        <v/>
      </c>
      <c r="F135" s="223"/>
      <c r="G135" s="185"/>
      <c r="H135" s="186"/>
      <c r="I135" s="186"/>
      <c r="J135" s="186"/>
      <c r="K135" s="62" t="str">
        <f t="shared" si="30"/>
        <v/>
      </c>
      <c r="L135" s="140" t="str">
        <f>IF(C135="","",VLOOKUP(C135,※編集不可※選択項目!$A$3:$B$5,2,0))</f>
        <v/>
      </c>
      <c r="M135" s="28"/>
      <c r="N135" s="29" t="str">
        <f>IF(P135="","",VLOOKUP(P135,※編集不可※選択項目!D:E,2,0))</f>
        <v/>
      </c>
      <c r="O135" s="30" t="str">
        <f>IF(N135="","",VLOOKUP(N135,※編集不可※選択項目!E:F,2,0))</f>
        <v/>
      </c>
      <c r="P135" s="27"/>
      <c r="Q135" s="27"/>
      <c r="R135" s="27"/>
      <c r="S135" s="31" t="str">
        <f t="shared" si="35"/>
        <v/>
      </c>
      <c r="T135" s="28"/>
      <c r="U135" s="135"/>
      <c r="V135" s="217"/>
      <c r="W135" s="225"/>
      <c r="X135" s="177"/>
      <c r="Y135" s="178"/>
      <c r="Z135" s="230" t="str">
        <f t="shared" si="36"/>
        <v/>
      </c>
      <c r="AA135" s="122"/>
      <c r="AB135" s="123"/>
      <c r="AC135" s="128"/>
      <c r="AD135" s="5">
        <f>IF($L135=※編集不可※選択項目!$B$5,IF(M135="",1,0),0)</f>
        <v>0</v>
      </c>
      <c r="AE135" s="5">
        <f t="shared" si="37"/>
        <v>0</v>
      </c>
      <c r="AF135" s="5">
        <f t="shared" si="38"/>
        <v>0</v>
      </c>
      <c r="AG135" s="5">
        <f t="shared" si="39"/>
        <v>0</v>
      </c>
      <c r="AH135" s="5">
        <f t="shared" si="40"/>
        <v>0</v>
      </c>
      <c r="AI135" s="74">
        <f t="shared" si="41"/>
        <v>0</v>
      </c>
      <c r="AJ135" s="75">
        <f t="shared" si="42"/>
        <v>0</v>
      </c>
      <c r="AK135" s="75">
        <f t="shared" si="43"/>
        <v>0</v>
      </c>
      <c r="AL135" s="75">
        <f t="shared" si="44"/>
        <v>0</v>
      </c>
      <c r="AM135" s="142" t="str">
        <f t="shared" si="45"/>
        <v/>
      </c>
      <c r="AN135" s="142" t="str">
        <f t="shared" si="46"/>
        <v/>
      </c>
      <c r="AO135" s="66" t="str">
        <f t="shared" si="47"/>
        <v/>
      </c>
      <c r="AP135" s="66" t="str">
        <f t="shared" si="48"/>
        <v/>
      </c>
      <c r="AQ135" s="66" t="str">
        <f t="shared" si="49"/>
        <v/>
      </c>
      <c r="AR135" s="66" t="str">
        <f t="shared" si="50"/>
        <v/>
      </c>
      <c r="AS135" s="66">
        <f t="shared" si="51"/>
        <v>0</v>
      </c>
      <c r="AT135" s="66" t="str">
        <f t="shared" si="52"/>
        <v/>
      </c>
    </row>
    <row r="136" spans="1:46" ht="25.4" customHeight="1" x14ac:dyDescent="0.2">
      <c r="A136" s="204">
        <f t="shared" si="31"/>
        <v>125</v>
      </c>
      <c r="B136" s="68" t="str">
        <f t="shared" si="32"/>
        <v/>
      </c>
      <c r="C136" s="32"/>
      <c r="D136" s="70" t="str">
        <f t="shared" si="33"/>
        <v/>
      </c>
      <c r="E136" s="70" t="str">
        <f t="shared" si="34"/>
        <v/>
      </c>
      <c r="F136" s="223"/>
      <c r="G136" s="185"/>
      <c r="H136" s="186"/>
      <c r="I136" s="186"/>
      <c r="J136" s="186"/>
      <c r="K136" s="62" t="str">
        <f t="shared" si="30"/>
        <v/>
      </c>
      <c r="L136" s="140" t="str">
        <f>IF(C136="","",VLOOKUP(C136,※編集不可※選択項目!$A$3:$B$5,2,0))</f>
        <v/>
      </c>
      <c r="M136" s="28"/>
      <c r="N136" s="29" t="str">
        <f>IF(P136="","",VLOOKUP(P136,※編集不可※選択項目!D:E,2,0))</f>
        <v/>
      </c>
      <c r="O136" s="30" t="str">
        <f>IF(N136="","",VLOOKUP(N136,※編集不可※選択項目!E:F,2,0))</f>
        <v/>
      </c>
      <c r="P136" s="27"/>
      <c r="Q136" s="27"/>
      <c r="R136" s="27"/>
      <c r="S136" s="31" t="str">
        <f t="shared" si="35"/>
        <v/>
      </c>
      <c r="T136" s="28"/>
      <c r="U136" s="135"/>
      <c r="V136" s="217"/>
      <c r="W136" s="225"/>
      <c r="X136" s="177"/>
      <c r="Y136" s="178"/>
      <c r="Z136" s="230" t="str">
        <f t="shared" si="36"/>
        <v/>
      </c>
      <c r="AA136" s="122"/>
      <c r="AB136" s="123"/>
      <c r="AC136" s="128"/>
      <c r="AD136" s="5">
        <f>IF($L136=※編集不可※選択項目!$B$5,IF(M136="",1,0),0)</f>
        <v>0</v>
      </c>
      <c r="AE136" s="5">
        <f t="shared" si="37"/>
        <v>0</v>
      </c>
      <c r="AF136" s="5">
        <f t="shared" si="38"/>
        <v>0</v>
      </c>
      <c r="AG136" s="5">
        <f t="shared" si="39"/>
        <v>0</v>
      </c>
      <c r="AH136" s="5">
        <f t="shared" si="40"/>
        <v>0</v>
      </c>
      <c r="AI136" s="74">
        <f t="shared" si="41"/>
        <v>0</v>
      </c>
      <c r="AJ136" s="75">
        <f t="shared" si="42"/>
        <v>0</v>
      </c>
      <c r="AK136" s="75">
        <f t="shared" si="43"/>
        <v>0</v>
      </c>
      <c r="AL136" s="75">
        <f t="shared" si="44"/>
        <v>0</v>
      </c>
      <c r="AM136" s="142" t="str">
        <f t="shared" si="45"/>
        <v/>
      </c>
      <c r="AN136" s="142" t="str">
        <f t="shared" si="46"/>
        <v/>
      </c>
      <c r="AO136" s="66" t="str">
        <f t="shared" si="47"/>
        <v/>
      </c>
      <c r="AP136" s="66" t="str">
        <f t="shared" si="48"/>
        <v/>
      </c>
      <c r="AQ136" s="66" t="str">
        <f t="shared" si="49"/>
        <v/>
      </c>
      <c r="AR136" s="66" t="str">
        <f t="shared" si="50"/>
        <v/>
      </c>
      <c r="AS136" s="66">
        <f t="shared" si="51"/>
        <v>0</v>
      </c>
      <c r="AT136" s="66" t="str">
        <f t="shared" si="52"/>
        <v/>
      </c>
    </row>
    <row r="137" spans="1:46" ht="25.4" customHeight="1" x14ac:dyDescent="0.2">
      <c r="A137" s="204">
        <f t="shared" si="31"/>
        <v>126</v>
      </c>
      <c r="B137" s="68" t="str">
        <f t="shared" si="32"/>
        <v/>
      </c>
      <c r="C137" s="32"/>
      <c r="D137" s="70" t="str">
        <f t="shared" si="33"/>
        <v/>
      </c>
      <c r="E137" s="70" t="str">
        <f t="shared" si="34"/>
        <v/>
      </c>
      <c r="F137" s="223"/>
      <c r="G137" s="185"/>
      <c r="H137" s="186"/>
      <c r="I137" s="186"/>
      <c r="J137" s="186"/>
      <c r="K137" s="62" t="str">
        <f t="shared" si="30"/>
        <v/>
      </c>
      <c r="L137" s="140" t="str">
        <f>IF(C137="","",VLOOKUP(C137,※編集不可※選択項目!$A$3:$B$5,2,0))</f>
        <v/>
      </c>
      <c r="M137" s="28"/>
      <c r="N137" s="29" t="str">
        <f>IF(P137="","",VLOOKUP(P137,※編集不可※選択項目!D:E,2,0))</f>
        <v/>
      </c>
      <c r="O137" s="30" t="str">
        <f>IF(N137="","",VLOOKUP(N137,※編集不可※選択項目!E:F,2,0))</f>
        <v/>
      </c>
      <c r="P137" s="27"/>
      <c r="Q137" s="27"/>
      <c r="R137" s="27"/>
      <c r="S137" s="31" t="str">
        <f t="shared" si="35"/>
        <v/>
      </c>
      <c r="T137" s="28"/>
      <c r="U137" s="135"/>
      <c r="V137" s="217"/>
      <c r="W137" s="225"/>
      <c r="X137" s="177"/>
      <c r="Y137" s="178"/>
      <c r="Z137" s="230" t="str">
        <f t="shared" si="36"/>
        <v/>
      </c>
      <c r="AA137" s="122"/>
      <c r="AB137" s="123"/>
      <c r="AC137" s="128"/>
      <c r="AD137" s="5">
        <f>IF($L137=※編集不可※選択項目!$B$5,IF(M137="",1,0),0)</f>
        <v>0</v>
      </c>
      <c r="AE137" s="5">
        <f t="shared" si="37"/>
        <v>0</v>
      </c>
      <c r="AF137" s="5">
        <f t="shared" si="38"/>
        <v>0</v>
      </c>
      <c r="AG137" s="5">
        <f t="shared" si="39"/>
        <v>0</v>
      </c>
      <c r="AH137" s="5">
        <f t="shared" si="40"/>
        <v>0</v>
      </c>
      <c r="AI137" s="74">
        <f t="shared" si="41"/>
        <v>0</v>
      </c>
      <c r="AJ137" s="75">
        <f t="shared" si="42"/>
        <v>0</v>
      </c>
      <c r="AK137" s="75">
        <f t="shared" si="43"/>
        <v>0</v>
      </c>
      <c r="AL137" s="75">
        <f t="shared" si="44"/>
        <v>0</v>
      </c>
      <c r="AM137" s="142" t="str">
        <f t="shared" si="45"/>
        <v/>
      </c>
      <c r="AN137" s="142" t="str">
        <f t="shared" si="46"/>
        <v/>
      </c>
      <c r="AO137" s="66" t="str">
        <f t="shared" si="47"/>
        <v/>
      </c>
      <c r="AP137" s="66" t="str">
        <f t="shared" si="48"/>
        <v/>
      </c>
      <c r="AQ137" s="66" t="str">
        <f t="shared" si="49"/>
        <v/>
      </c>
      <c r="AR137" s="66" t="str">
        <f t="shared" si="50"/>
        <v/>
      </c>
      <c r="AS137" s="66">
        <f t="shared" si="51"/>
        <v>0</v>
      </c>
      <c r="AT137" s="66" t="str">
        <f t="shared" si="52"/>
        <v/>
      </c>
    </row>
    <row r="138" spans="1:46" ht="25.4" customHeight="1" x14ac:dyDescent="0.2">
      <c r="A138" s="204">
        <f t="shared" si="31"/>
        <v>127</v>
      </c>
      <c r="B138" s="68" t="str">
        <f t="shared" si="32"/>
        <v/>
      </c>
      <c r="C138" s="32"/>
      <c r="D138" s="70" t="str">
        <f t="shared" si="33"/>
        <v/>
      </c>
      <c r="E138" s="70" t="str">
        <f t="shared" si="34"/>
        <v/>
      </c>
      <c r="F138" s="223"/>
      <c r="G138" s="185"/>
      <c r="H138" s="186"/>
      <c r="I138" s="186"/>
      <c r="J138" s="186"/>
      <c r="K138" s="62" t="str">
        <f t="shared" si="30"/>
        <v/>
      </c>
      <c r="L138" s="140" t="str">
        <f>IF(C138="","",VLOOKUP(C138,※編集不可※選択項目!$A$3:$B$5,2,0))</f>
        <v/>
      </c>
      <c r="M138" s="28"/>
      <c r="N138" s="29" t="str">
        <f>IF(P138="","",VLOOKUP(P138,※編集不可※選択項目!D:E,2,0))</f>
        <v/>
      </c>
      <c r="O138" s="30" t="str">
        <f>IF(N138="","",VLOOKUP(N138,※編集不可※選択項目!E:F,2,0))</f>
        <v/>
      </c>
      <c r="P138" s="27"/>
      <c r="Q138" s="27"/>
      <c r="R138" s="27"/>
      <c r="S138" s="31" t="str">
        <f t="shared" si="35"/>
        <v/>
      </c>
      <c r="T138" s="28"/>
      <c r="U138" s="135"/>
      <c r="V138" s="217"/>
      <c r="W138" s="225"/>
      <c r="X138" s="177"/>
      <c r="Y138" s="178"/>
      <c r="Z138" s="230" t="str">
        <f t="shared" si="36"/>
        <v/>
      </c>
      <c r="AA138" s="122"/>
      <c r="AB138" s="123"/>
      <c r="AC138" s="128"/>
      <c r="AD138" s="5">
        <f>IF($L138=※編集不可※選択項目!$B$5,IF(M138="",1,0),0)</f>
        <v>0</v>
      </c>
      <c r="AE138" s="5">
        <f t="shared" si="37"/>
        <v>0</v>
      </c>
      <c r="AF138" s="5">
        <f t="shared" si="38"/>
        <v>0</v>
      </c>
      <c r="AG138" s="5">
        <f t="shared" si="39"/>
        <v>0</v>
      </c>
      <c r="AH138" s="5">
        <f t="shared" si="40"/>
        <v>0</v>
      </c>
      <c r="AI138" s="74">
        <f t="shared" si="41"/>
        <v>0</v>
      </c>
      <c r="AJ138" s="75">
        <f t="shared" si="42"/>
        <v>0</v>
      </c>
      <c r="AK138" s="75">
        <f t="shared" si="43"/>
        <v>0</v>
      </c>
      <c r="AL138" s="75">
        <f t="shared" si="44"/>
        <v>0</v>
      </c>
      <c r="AM138" s="142" t="str">
        <f t="shared" si="45"/>
        <v/>
      </c>
      <c r="AN138" s="142" t="str">
        <f t="shared" si="46"/>
        <v/>
      </c>
      <c r="AO138" s="66" t="str">
        <f t="shared" si="47"/>
        <v/>
      </c>
      <c r="AP138" s="66" t="str">
        <f t="shared" si="48"/>
        <v/>
      </c>
      <c r="AQ138" s="66" t="str">
        <f t="shared" si="49"/>
        <v/>
      </c>
      <c r="AR138" s="66" t="str">
        <f t="shared" si="50"/>
        <v/>
      </c>
      <c r="AS138" s="66">
        <f t="shared" si="51"/>
        <v>0</v>
      </c>
      <c r="AT138" s="66" t="str">
        <f t="shared" si="52"/>
        <v/>
      </c>
    </row>
    <row r="139" spans="1:46" ht="25.4" customHeight="1" x14ac:dyDescent="0.2">
      <c r="A139" s="204">
        <f t="shared" si="31"/>
        <v>128</v>
      </c>
      <c r="B139" s="68" t="str">
        <f t="shared" si="32"/>
        <v/>
      </c>
      <c r="C139" s="32"/>
      <c r="D139" s="70" t="str">
        <f t="shared" si="33"/>
        <v/>
      </c>
      <c r="E139" s="70" t="str">
        <f t="shared" si="34"/>
        <v/>
      </c>
      <c r="F139" s="223"/>
      <c r="G139" s="185"/>
      <c r="H139" s="186"/>
      <c r="I139" s="186"/>
      <c r="J139" s="186"/>
      <c r="K139" s="62" t="str">
        <f t="shared" ref="K139:K202" si="53">IF(G139&lt;&gt;"",G139,IF(AT139&lt;&gt;"",AT139,""))</f>
        <v/>
      </c>
      <c r="L139" s="140" t="str">
        <f>IF(C139="","",VLOOKUP(C139,※編集不可※選択項目!$A$3:$B$5,2,0))</f>
        <v/>
      </c>
      <c r="M139" s="28"/>
      <c r="N139" s="29" t="str">
        <f>IF(P139="","",VLOOKUP(P139,※編集不可※選択項目!D:E,2,0))</f>
        <v/>
      </c>
      <c r="O139" s="30" t="str">
        <f>IF(N139="","",VLOOKUP(N139,※編集不可※選択項目!E:F,2,0))</f>
        <v/>
      </c>
      <c r="P139" s="27"/>
      <c r="Q139" s="27"/>
      <c r="R139" s="27"/>
      <c r="S139" s="31" t="str">
        <f t="shared" si="35"/>
        <v/>
      </c>
      <c r="T139" s="28"/>
      <c r="U139" s="135"/>
      <c r="V139" s="217"/>
      <c r="W139" s="225"/>
      <c r="X139" s="177"/>
      <c r="Y139" s="178"/>
      <c r="Z139" s="230" t="str">
        <f t="shared" si="36"/>
        <v/>
      </c>
      <c r="AA139" s="122"/>
      <c r="AB139" s="123"/>
      <c r="AC139" s="128"/>
      <c r="AD139" s="5">
        <f>IF($L139=※編集不可※選択項目!$B$5,IF(M139="",1,0),0)</f>
        <v>0</v>
      </c>
      <c r="AE139" s="5">
        <f t="shared" si="37"/>
        <v>0</v>
      </c>
      <c r="AF139" s="5">
        <f t="shared" si="38"/>
        <v>0</v>
      </c>
      <c r="AG139" s="5">
        <f t="shared" si="39"/>
        <v>0</v>
      </c>
      <c r="AH139" s="5">
        <f t="shared" si="40"/>
        <v>0</v>
      </c>
      <c r="AI139" s="74">
        <f t="shared" si="41"/>
        <v>0</v>
      </c>
      <c r="AJ139" s="75">
        <f t="shared" si="42"/>
        <v>0</v>
      </c>
      <c r="AK139" s="75">
        <f t="shared" si="43"/>
        <v>0</v>
      </c>
      <c r="AL139" s="75">
        <f t="shared" si="44"/>
        <v>0</v>
      </c>
      <c r="AM139" s="142" t="str">
        <f t="shared" si="45"/>
        <v/>
      </c>
      <c r="AN139" s="142" t="str">
        <f t="shared" si="46"/>
        <v/>
      </c>
      <c r="AO139" s="66" t="str">
        <f t="shared" si="47"/>
        <v/>
      </c>
      <c r="AP139" s="66" t="str">
        <f t="shared" si="48"/>
        <v/>
      </c>
      <c r="AQ139" s="66" t="str">
        <f t="shared" si="49"/>
        <v/>
      </c>
      <c r="AR139" s="66" t="str">
        <f t="shared" si="50"/>
        <v/>
      </c>
      <c r="AS139" s="66">
        <f t="shared" si="51"/>
        <v>0</v>
      </c>
      <c r="AT139" s="66" t="str">
        <f t="shared" si="52"/>
        <v/>
      </c>
    </row>
    <row r="140" spans="1:46" ht="25.4" customHeight="1" x14ac:dyDescent="0.2">
      <c r="A140" s="204">
        <f t="shared" ref="A140:A203" si="54">ROW()-11</f>
        <v>129</v>
      </c>
      <c r="B140" s="68" t="str">
        <f t="shared" si="32"/>
        <v/>
      </c>
      <c r="C140" s="32"/>
      <c r="D140" s="70" t="str">
        <f t="shared" si="33"/>
        <v/>
      </c>
      <c r="E140" s="70" t="str">
        <f t="shared" si="34"/>
        <v/>
      </c>
      <c r="F140" s="223"/>
      <c r="G140" s="185"/>
      <c r="H140" s="186"/>
      <c r="I140" s="186"/>
      <c r="J140" s="186"/>
      <c r="K140" s="62" t="str">
        <f t="shared" si="53"/>
        <v/>
      </c>
      <c r="L140" s="140" t="str">
        <f>IF(C140="","",VLOOKUP(C140,※編集不可※選択項目!$A$3:$B$5,2,0))</f>
        <v/>
      </c>
      <c r="M140" s="28"/>
      <c r="N140" s="29" t="str">
        <f>IF(P140="","",VLOOKUP(P140,※編集不可※選択項目!D:E,2,0))</f>
        <v/>
      </c>
      <c r="O140" s="30" t="str">
        <f>IF(N140="","",VLOOKUP(N140,※編集不可※選択項目!E:F,2,0))</f>
        <v/>
      </c>
      <c r="P140" s="27"/>
      <c r="Q140" s="27"/>
      <c r="R140" s="27"/>
      <c r="S140" s="31" t="str">
        <f t="shared" si="35"/>
        <v/>
      </c>
      <c r="T140" s="28"/>
      <c r="U140" s="135"/>
      <c r="V140" s="217"/>
      <c r="W140" s="225"/>
      <c r="X140" s="177"/>
      <c r="Y140" s="178"/>
      <c r="Z140" s="230" t="str">
        <f t="shared" si="36"/>
        <v/>
      </c>
      <c r="AA140" s="122"/>
      <c r="AB140" s="123"/>
      <c r="AC140" s="128"/>
      <c r="AD140" s="5">
        <f>IF($L140=※編集不可※選択項目!$B$5,IF(M140="",1,0),0)</f>
        <v>0</v>
      </c>
      <c r="AE140" s="5">
        <f t="shared" si="37"/>
        <v>0</v>
      </c>
      <c r="AF140" s="5">
        <f t="shared" si="38"/>
        <v>0</v>
      </c>
      <c r="AG140" s="5">
        <f t="shared" si="39"/>
        <v>0</v>
      </c>
      <c r="AH140" s="5">
        <f t="shared" si="40"/>
        <v>0</v>
      </c>
      <c r="AI140" s="74">
        <f t="shared" si="41"/>
        <v>0</v>
      </c>
      <c r="AJ140" s="75">
        <f t="shared" si="42"/>
        <v>0</v>
      </c>
      <c r="AK140" s="75">
        <f t="shared" si="43"/>
        <v>0</v>
      </c>
      <c r="AL140" s="75">
        <f t="shared" si="44"/>
        <v>0</v>
      </c>
      <c r="AM140" s="142" t="str">
        <f t="shared" si="45"/>
        <v/>
      </c>
      <c r="AN140" s="142" t="str">
        <f t="shared" si="46"/>
        <v/>
      </c>
      <c r="AO140" s="66" t="str">
        <f t="shared" si="47"/>
        <v/>
      </c>
      <c r="AP140" s="66" t="str">
        <f t="shared" si="48"/>
        <v/>
      </c>
      <c r="AQ140" s="66" t="str">
        <f t="shared" si="49"/>
        <v/>
      </c>
      <c r="AR140" s="66" t="str">
        <f t="shared" si="50"/>
        <v/>
      </c>
      <c r="AS140" s="66">
        <f t="shared" si="51"/>
        <v>0</v>
      </c>
      <c r="AT140" s="66" t="str">
        <f t="shared" si="52"/>
        <v/>
      </c>
    </row>
    <row r="141" spans="1:46" ht="25.4" customHeight="1" x14ac:dyDescent="0.2">
      <c r="A141" s="204">
        <f t="shared" si="54"/>
        <v>130</v>
      </c>
      <c r="B141" s="68" t="str">
        <f t="shared" ref="B141:B204" si="55">IF($C141="","",$C$1)</f>
        <v/>
      </c>
      <c r="C141" s="32"/>
      <c r="D141" s="70" t="str">
        <f t="shared" ref="D141:D204" si="56">IF($C$2="","",IF($B141&lt;&gt;"",$C$2,""))</f>
        <v/>
      </c>
      <c r="E141" s="70" t="str">
        <f t="shared" ref="E141:E204" si="57">IF($F$2="","",IF($B141&lt;&gt;"",$F$2,""))</f>
        <v/>
      </c>
      <c r="F141" s="223"/>
      <c r="G141" s="185"/>
      <c r="H141" s="186"/>
      <c r="I141" s="186"/>
      <c r="J141" s="186"/>
      <c r="K141" s="62" t="str">
        <f t="shared" si="53"/>
        <v/>
      </c>
      <c r="L141" s="140" t="str">
        <f>IF(C141="","",VLOOKUP(C141,※編集不可※選択項目!$A$3:$B$5,2,0))</f>
        <v/>
      </c>
      <c r="M141" s="28"/>
      <c r="N141" s="29" t="str">
        <f>IF(P141="","",VLOOKUP(P141,※編集不可※選択項目!D:E,2,0))</f>
        <v/>
      </c>
      <c r="O141" s="30" t="str">
        <f>IF(N141="","",VLOOKUP(N141,※編集不可※選択項目!E:F,2,0))</f>
        <v/>
      </c>
      <c r="P141" s="27"/>
      <c r="Q141" s="27"/>
      <c r="R141" s="27"/>
      <c r="S141" s="31" t="str">
        <f t="shared" ref="S141:S204" si="58">IF(OR(Q141="",R141=""),"",ROUNDDOWN(Q141/R141,1))</f>
        <v/>
      </c>
      <c r="T141" s="28"/>
      <c r="U141" s="135"/>
      <c r="V141" s="217"/>
      <c r="W141" s="225"/>
      <c r="X141" s="177"/>
      <c r="Y141" s="178"/>
      <c r="Z141" s="230" t="str">
        <f t="shared" ref="Z141:Z204" si="59">IF($B141="","",IF(AND($B141&lt;&gt;"",$C$3="あり"),1,0))</f>
        <v/>
      </c>
      <c r="AA141" s="122"/>
      <c r="AB141" s="123"/>
      <c r="AC141" s="128"/>
      <c r="AD141" s="5">
        <f>IF($L141=※編集不可※選択項目!$B$5,IF(M141="",1,0),0)</f>
        <v>0</v>
      </c>
      <c r="AE141" s="5">
        <f t="shared" ref="AE141:AE204" si="60">IF(AND(COUNTIF($G141:$J141,"*■*"),$V141=""),1,0)</f>
        <v>0</v>
      </c>
      <c r="AF141" s="5">
        <f t="shared" ref="AF141:AF204" si="61">IF(AND($C141&lt;&gt;"",G141=""),1,0)</f>
        <v>0</v>
      </c>
      <c r="AG141" s="5">
        <f t="shared" ref="AG141:AG204" si="62">IF(AND($C141&lt;&gt;"",H141="",I141=""),1,0)</f>
        <v>0</v>
      </c>
      <c r="AH141" s="5">
        <f t="shared" ref="AH141:AH204" si="63">IF(SUM(AF141:AG141)=2,1,0)</f>
        <v>0</v>
      </c>
      <c r="AI141" s="74">
        <f t="shared" ref="AI141:AI204" si="64">IF(AND($C141&lt;&gt;"",OR(F141="",P141="",Q141="",R141="",AD141=1,AE141=1,AH141=1)),1,0)</f>
        <v>0</v>
      </c>
      <c r="AJ141" s="75">
        <f t="shared" ref="AJ141:AJ204" si="65">IF(AM141="",0,COUNTIF($AM$12:$AM$2011,AM141))</f>
        <v>0</v>
      </c>
      <c r="AK141" s="75">
        <f t="shared" ref="AK141:AK204" si="66">IF(AN141="",0,COUNTIF($AN$12:$AN$2011,AN141))</f>
        <v>0</v>
      </c>
      <c r="AL141" s="75">
        <f t="shared" ref="AL141:AL204" si="67">IF($S141&lt;$O141,1,0)</f>
        <v>0</v>
      </c>
      <c r="AM141" s="142" t="str">
        <f t="shared" ref="AM141:AM204" si="68">IF(G141="","",C141&amp;G141)</f>
        <v/>
      </c>
      <c r="AN141" s="142" t="str">
        <f t="shared" ref="AN141:AN204" si="69">IF(COUNTA(H141:J141)=0,"",C141&amp;AT141)</f>
        <v/>
      </c>
      <c r="AO141" s="66" t="str">
        <f t="shared" ref="AO141:AO204" si="70">IF(H141="","","+"&amp;H141)</f>
        <v/>
      </c>
      <c r="AP141" s="66" t="str">
        <f t="shared" ref="AP141:AP204" si="71">IF(I141="","","+"&amp;I141)</f>
        <v/>
      </c>
      <c r="AQ141" s="66" t="str">
        <f t="shared" ref="AQ141:AQ204" si="72">IF(J141="","","+"&amp;J141)</f>
        <v/>
      </c>
      <c r="AR141" s="66" t="str">
        <f t="shared" ref="AR141:AR204" si="73">CONCATENATE(AO141,AP141,AQ141)</f>
        <v/>
      </c>
      <c r="AS141" s="66">
        <f t="shared" ref="AS141:AS204" si="74">LEN(AR141)</f>
        <v>0</v>
      </c>
      <c r="AT141" s="66" t="str">
        <f t="shared" ref="AT141:AT204" si="75">IF(AS141=0,"",RIGHT(AR141,AS141-1))</f>
        <v/>
      </c>
    </row>
    <row r="142" spans="1:46" ht="25.4" customHeight="1" x14ac:dyDescent="0.2">
      <c r="A142" s="204">
        <f t="shared" si="54"/>
        <v>131</v>
      </c>
      <c r="B142" s="68" t="str">
        <f t="shared" si="55"/>
        <v/>
      </c>
      <c r="C142" s="32"/>
      <c r="D142" s="70" t="str">
        <f t="shared" si="56"/>
        <v/>
      </c>
      <c r="E142" s="70" t="str">
        <f t="shared" si="57"/>
        <v/>
      </c>
      <c r="F142" s="223"/>
      <c r="G142" s="185"/>
      <c r="H142" s="186"/>
      <c r="I142" s="186"/>
      <c r="J142" s="186"/>
      <c r="K142" s="62" t="str">
        <f t="shared" si="53"/>
        <v/>
      </c>
      <c r="L142" s="140" t="str">
        <f>IF(C142="","",VLOOKUP(C142,※編集不可※選択項目!$A$3:$B$5,2,0))</f>
        <v/>
      </c>
      <c r="M142" s="28"/>
      <c r="N142" s="29" t="str">
        <f>IF(P142="","",VLOOKUP(P142,※編集不可※選択項目!D:E,2,0))</f>
        <v/>
      </c>
      <c r="O142" s="30" t="str">
        <f>IF(N142="","",VLOOKUP(N142,※編集不可※選択項目!E:F,2,0))</f>
        <v/>
      </c>
      <c r="P142" s="27"/>
      <c r="Q142" s="27"/>
      <c r="R142" s="27"/>
      <c r="S142" s="31" t="str">
        <f t="shared" si="58"/>
        <v/>
      </c>
      <c r="T142" s="28"/>
      <c r="U142" s="135"/>
      <c r="V142" s="217"/>
      <c r="W142" s="225"/>
      <c r="X142" s="177"/>
      <c r="Y142" s="178"/>
      <c r="Z142" s="230" t="str">
        <f t="shared" si="59"/>
        <v/>
      </c>
      <c r="AA142" s="122"/>
      <c r="AB142" s="123"/>
      <c r="AC142" s="128"/>
      <c r="AD142" s="5">
        <f>IF($L142=※編集不可※選択項目!$B$5,IF(M142="",1,0),0)</f>
        <v>0</v>
      </c>
      <c r="AE142" s="5">
        <f t="shared" si="60"/>
        <v>0</v>
      </c>
      <c r="AF142" s="5">
        <f t="shared" si="61"/>
        <v>0</v>
      </c>
      <c r="AG142" s="5">
        <f t="shared" si="62"/>
        <v>0</v>
      </c>
      <c r="AH142" s="5">
        <f t="shared" si="63"/>
        <v>0</v>
      </c>
      <c r="AI142" s="74">
        <f t="shared" si="64"/>
        <v>0</v>
      </c>
      <c r="AJ142" s="75">
        <f t="shared" si="65"/>
        <v>0</v>
      </c>
      <c r="AK142" s="75">
        <f t="shared" si="66"/>
        <v>0</v>
      </c>
      <c r="AL142" s="75">
        <f t="shared" si="67"/>
        <v>0</v>
      </c>
      <c r="AM142" s="142" t="str">
        <f t="shared" si="68"/>
        <v/>
      </c>
      <c r="AN142" s="142" t="str">
        <f t="shared" si="69"/>
        <v/>
      </c>
      <c r="AO142" s="66" t="str">
        <f t="shared" si="70"/>
        <v/>
      </c>
      <c r="AP142" s="66" t="str">
        <f t="shared" si="71"/>
        <v/>
      </c>
      <c r="AQ142" s="66" t="str">
        <f t="shared" si="72"/>
        <v/>
      </c>
      <c r="AR142" s="66" t="str">
        <f t="shared" si="73"/>
        <v/>
      </c>
      <c r="AS142" s="66">
        <f t="shared" si="74"/>
        <v>0</v>
      </c>
      <c r="AT142" s="66" t="str">
        <f t="shared" si="75"/>
        <v/>
      </c>
    </row>
    <row r="143" spans="1:46" ht="25.4" customHeight="1" x14ac:dyDescent="0.2">
      <c r="A143" s="204">
        <f t="shared" si="54"/>
        <v>132</v>
      </c>
      <c r="B143" s="68" t="str">
        <f t="shared" si="55"/>
        <v/>
      </c>
      <c r="C143" s="32"/>
      <c r="D143" s="70" t="str">
        <f t="shared" si="56"/>
        <v/>
      </c>
      <c r="E143" s="70" t="str">
        <f t="shared" si="57"/>
        <v/>
      </c>
      <c r="F143" s="223"/>
      <c r="G143" s="185"/>
      <c r="H143" s="186"/>
      <c r="I143" s="186"/>
      <c r="J143" s="186"/>
      <c r="K143" s="62" t="str">
        <f t="shared" si="53"/>
        <v/>
      </c>
      <c r="L143" s="140" t="str">
        <f>IF(C143="","",VLOOKUP(C143,※編集不可※選択項目!$A$3:$B$5,2,0))</f>
        <v/>
      </c>
      <c r="M143" s="28"/>
      <c r="N143" s="29" t="str">
        <f>IF(P143="","",VLOOKUP(P143,※編集不可※選択項目!D:E,2,0))</f>
        <v/>
      </c>
      <c r="O143" s="30" t="str">
        <f>IF(N143="","",VLOOKUP(N143,※編集不可※選択項目!E:F,2,0))</f>
        <v/>
      </c>
      <c r="P143" s="27"/>
      <c r="Q143" s="27"/>
      <c r="R143" s="27"/>
      <c r="S143" s="31" t="str">
        <f t="shared" si="58"/>
        <v/>
      </c>
      <c r="T143" s="28"/>
      <c r="U143" s="135"/>
      <c r="V143" s="217"/>
      <c r="W143" s="225"/>
      <c r="X143" s="177"/>
      <c r="Y143" s="178"/>
      <c r="Z143" s="230" t="str">
        <f t="shared" si="59"/>
        <v/>
      </c>
      <c r="AA143" s="122"/>
      <c r="AB143" s="123"/>
      <c r="AC143" s="128"/>
      <c r="AD143" s="5">
        <f>IF($L143=※編集不可※選択項目!$B$5,IF(M143="",1,0),0)</f>
        <v>0</v>
      </c>
      <c r="AE143" s="5">
        <f t="shared" si="60"/>
        <v>0</v>
      </c>
      <c r="AF143" s="5">
        <f t="shared" si="61"/>
        <v>0</v>
      </c>
      <c r="AG143" s="5">
        <f t="shared" si="62"/>
        <v>0</v>
      </c>
      <c r="AH143" s="5">
        <f t="shared" si="63"/>
        <v>0</v>
      </c>
      <c r="AI143" s="74">
        <f t="shared" si="64"/>
        <v>0</v>
      </c>
      <c r="AJ143" s="75">
        <f t="shared" si="65"/>
        <v>0</v>
      </c>
      <c r="AK143" s="75">
        <f t="shared" si="66"/>
        <v>0</v>
      </c>
      <c r="AL143" s="75">
        <f t="shared" si="67"/>
        <v>0</v>
      </c>
      <c r="AM143" s="142" t="str">
        <f t="shared" si="68"/>
        <v/>
      </c>
      <c r="AN143" s="142" t="str">
        <f t="shared" si="69"/>
        <v/>
      </c>
      <c r="AO143" s="66" t="str">
        <f t="shared" si="70"/>
        <v/>
      </c>
      <c r="AP143" s="66" t="str">
        <f t="shared" si="71"/>
        <v/>
      </c>
      <c r="AQ143" s="66" t="str">
        <f t="shared" si="72"/>
        <v/>
      </c>
      <c r="AR143" s="66" t="str">
        <f t="shared" si="73"/>
        <v/>
      </c>
      <c r="AS143" s="66">
        <f t="shared" si="74"/>
        <v>0</v>
      </c>
      <c r="AT143" s="66" t="str">
        <f t="shared" si="75"/>
        <v/>
      </c>
    </row>
    <row r="144" spans="1:46" ht="25.4" customHeight="1" x14ac:dyDescent="0.2">
      <c r="A144" s="204">
        <f t="shared" si="54"/>
        <v>133</v>
      </c>
      <c r="B144" s="68" t="str">
        <f t="shared" si="55"/>
        <v/>
      </c>
      <c r="C144" s="32"/>
      <c r="D144" s="70" t="str">
        <f t="shared" si="56"/>
        <v/>
      </c>
      <c r="E144" s="70" t="str">
        <f t="shared" si="57"/>
        <v/>
      </c>
      <c r="F144" s="223"/>
      <c r="G144" s="185"/>
      <c r="H144" s="186"/>
      <c r="I144" s="186"/>
      <c r="J144" s="186"/>
      <c r="K144" s="62" t="str">
        <f t="shared" si="53"/>
        <v/>
      </c>
      <c r="L144" s="140" t="str">
        <f>IF(C144="","",VLOOKUP(C144,※編集不可※選択項目!$A$3:$B$5,2,0))</f>
        <v/>
      </c>
      <c r="M144" s="28"/>
      <c r="N144" s="29" t="str">
        <f>IF(P144="","",VLOOKUP(P144,※編集不可※選択項目!D:E,2,0))</f>
        <v/>
      </c>
      <c r="O144" s="30" t="str">
        <f>IF(N144="","",VLOOKUP(N144,※編集不可※選択項目!E:F,2,0))</f>
        <v/>
      </c>
      <c r="P144" s="27"/>
      <c r="Q144" s="27"/>
      <c r="R144" s="27"/>
      <c r="S144" s="31" t="str">
        <f t="shared" si="58"/>
        <v/>
      </c>
      <c r="T144" s="28"/>
      <c r="U144" s="135"/>
      <c r="V144" s="217"/>
      <c r="W144" s="225"/>
      <c r="X144" s="177"/>
      <c r="Y144" s="178"/>
      <c r="Z144" s="230" t="str">
        <f t="shared" si="59"/>
        <v/>
      </c>
      <c r="AA144" s="122"/>
      <c r="AB144" s="123"/>
      <c r="AC144" s="128"/>
      <c r="AD144" s="5">
        <f>IF($L144=※編集不可※選択項目!$B$5,IF(M144="",1,0),0)</f>
        <v>0</v>
      </c>
      <c r="AE144" s="5">
        <f t="shared" si="60"/>
        <v>0</v>
      </c>
      <c r="AF144" s="5">
        <f t="shared" si="61"/>
        <v>0</v>
      </c>
      <c r="AG144" s="5">
        <f t="shared" si="62"/>
        <v>0</v>
      </c>
      <c r="AH144" s="5">
        <f t="shared" si="63"/>
        <v>0</v>
      </c>
      <c r="AI144" s="74">
        <f t="shared" si="64"/>
        <v>0</v>
      </c>
      <c r="AJ144" s="75">
        <f t="shared" si="65"/>
        <v>0</v>
      </c>
      <c r="AK144" s="75">
        <f t="shared" si="66"/>
        <v>0</v>
      </c>
      <c r="AL144" s="75">
        <f t="shared" si="67"/>
        <v>0</v>
      </c>
      <c r="AM144" s="142" t="str">
        <f t="shared" si="68"/>
        <v/>
      </c>
      <c r="AN144" s="142" t="str">
        <f t="shared" si="69"/>
        <v/>
      </c>
      <c r="AO144" s="66" t="str">
        <f t="shared" si="70"/>
        <v/>
      </c>
      <c r="AP144" s="66" t="str">
        <f t="shared" si="71"/>
        <v/>
      </c>
      <c r="AQ144" s="66" t="str">
        <f t="shared" si="72"/>
        <v/>
      </c>
      <c r="AR144" s="66" t="str">
        <f t="shared" si="73"/>
        <v/>
      </c>
      <c r="AS144" s="66">
        <f t="shared" si="74"/>
        <v>0</v>
      </c>
      <c r="AT144" s="66" t="str">
        <f t="shared" si="75"/>
        <v/>
      </c>
    </row>
    <row r="145" spans="1:46" ht="25.4" customHeight="1" x14ac:dyDescent="0.2">
      <c r="A145" s="204">
        <f t="shared" si="54"/>
        <v>134</v>
      </c>
      <c r="B145" s="68" t="str">
        <f t="shared" si="55"/>
        <v/>
      </c>
      <c r="C145" s="32"/>
      <c r="D145" s="70" t="str">
        <f t="shared" si="56"/>
        <v/>
      </c>
      <c r="E145" s="70" t="str">
        <f t="shared" si="57"/>
        <v/>
      </c>
      <c r="F145" s="223"/>
      <c r="G145" s="185"/>
      <c r="H145" s="186"/>
      <c r="I145" s="186"/>
      <c r="J145" s="186"/>
      <c r="K145" s="62" t="str">
        <f t="shared" si="53"/>
        <v/>
      </c>
      <c r="L145" s="140" t="str">
        <f>IF(C145="","",VLOOKUP(C145,※編集不可※選択項目!$A$3:$B$5,2,0))</f>
        <v/>
      </c>
      <c r="M145" s="28"/>
      <c r="N145" s="29" t="str">
        <f>IF(P145="","",VLOOKUP(P145,※編集不可※選択項目!D:E,2,0))</f>
        <v/>
      </c>
      <c r="O145" s="30" t="str">
        <f>IF(N145="","",VLOOKUP(N145,※編集不可※選択項目!E:F,2,0))</f>
        <v/>
      </c>
      <c r="P145" s="27"/>
      <c r="Q145" s="27"/>
      <c r="R145" s="27"/>
      <c r="S145" s="31" t="str">
        <f t="shared" si="58"/>
        <v/>
      </c>
      <c r="T145" s="28"/>
      <c r="U145" s="135"/>
      <c r="V145" s="217"/>
      <c r="W145" s="225"/>
      <c r="X145" s="177"/>
      <c r="Y145" s="178"/>
      <c r="Z145" s="230" t="str">
        <f t="shared" si="59"/>
        <v/>
      </c>
      <c r="AA145" s="122"/>
      <c r="AB145" s="123"/>
      <c r="AC145" s="128"/>
      <c r="AD145" s="5">
        <f>IF($L145=※編集不可※選択項目!$B$5,IF(M145="",1,0),0)</f>
        <v>0</v>
      </c>
      <c r="AE145" s="5">
        <f t="shared" si="60"/>
        <v>0</v>
      </c>
      <c r="AF145" s="5">
        <f t="shared" si="61"/>
        <v>0</v>
      </c>
      <c r="AG145" s="5">
        <f t="shared" si="62"/>
        <v>0</v>
      </c>
      <c r="AH145" s="5">
        <f t="shared" si="63"/>
        <v>0</v>
      </c>
      <c r="AI145" s="74">
        <f t="shared" si="64"/>
        <v>0</v>
      </c>
      <c r="AJ145" s="75">
        <f t="shared" si="65"/>
        <v>0</v>
      </c>
      <c r="AK145" s="75">
        <f t="shared" si="66"/>
        <v>0</v>
      </c>
      <c r="AL145" s="75">
        <f t="shared" si="67"/>
        <v>0</v>
      </c>
      <c r="AM145" s="142" t="str">
        <f t="shared" si="68"/>
        <v/>
      </c>
      <c r="AN145" s="142" t="str">
        <f t="shared" si="69"/>
        <v/>
      </c>
      <c r="AO145" s="66" t="str">
        <f t="shared" si="70"/>
        <v/>
      </c>
      <c r="AP145" s="66" t="str">
        <f t="shared" si="71"/>
        <v/>
      </c>
      <c r="AQ145" s="66" t="str">
        <f t="shared" si="72"/>
        <v/>
      </c>
      <c r="AR145" s="66" t="str">
        <f t="shared" si="73"/>
        <v/>
      </c>
      <c r="AS145" s="66">
        <f t="shared" si="74"/>
        <v>0</v>
      </c>
      <c r="AT145" s="66" t="str">
        <f t="shared" si="75"/>
        <v/>
      </c>
    </row>
    <row r="146" spans="1:46" ht="25.4" customHeight="1" x14ac:dyDescent="0.2">
      <c r="A146" s="204">
        <f t="shared" si="54"/>
        <v>135</v>
      </c>
      <c r="B146" s="68" t="str">
        <f t="shared" si="55"/>
        <v/>
      </c>
      <c r="C146" s="32"/>
      <c r="D146" s="70" t="str">
        <f t="shared" si="56"/>
        <v/>
      </c>
      <c r="E146" s="70" t="str">
        <f t="shared" si="57"/>
        <v/>
      </c>
      <c r="F146" s="223"/>
      <c r="G146" s="185"/>
      <c r="H146" s="186"/>
      <c r="I146" s="186"/>
      <c r="J146" s="186"/>
      <c r="K146" s="62" t="str">
        <f t="shared" si="53"/>
        <v/>
      </c>
      <c r="L146" s="140" t="str">
        <f>IF(C146="","",VLOOKUP(C146,※編集不可※選択項目!$A$3:$B$5,2,0))</f>
        <v/>
      </c>
      <c r="M146" s="28"/>
      <c r="N146" s="29" t="str">
        <f>IF(P146="","",VLOOKUP(P146,※編集不可※選択項目!D:E,2,0))</f>
        <v/>
      </c>
      <c r="O146" s="30" t="str">
        <f>IF(N146="","",VLOOKUP(N146,※編集不可※選択項目!E:F,2,0))</f>
        <v/>
      </c>
      <c r="P146" s="27"/>
      <c r="Q146" s="27"/>
      <c r="R146" s="27"/>
      <c r="S146" s="31" t="str">
        <f t="shared" si="58"/>
        <v/>
      </c>
      <c r="T146" s="28"/>
      <c r="U146" s="135"/>
      <c r="V146" s="217"/>
      <c r="W146" s="225"/>
      <c r="X146" s="177"/>
      <c r="Y146" s="178"/>
      <c r="Z146" s="230" t="str">
        <f t="shared" si="59"/>
        <v/>
      </c>
      <c r="AA146" s="122"/>
      <c r="AB146" s="123"/>
      <c r="AC146" s="128"/>
      <c r="AD146" s="5">
        <f>IF($L146=※編集不可※選択項目!$B$5,IF(M146="",1,0),0)</f>
        <v>0</v>
      </c>
      <c r="AE146" s="5">
        <f t="shared" si="60"/>
        <v>0</v>
      </c>
      <c r="AF146" s="5">
        <f t="shared" si="61"/>
        <v>0</v>
      </c>
      <c r="AG146" s="5">
        <f t="shared" si="62"/>
        <v>0</v>
      </c>
      <c r="AH146" s="5">
        <f t="shared" si="63"/>
        <v>0</v>
      </c>
      <c r="AI146" s="74">
        <f t="shared" si="64"/>
        <v>0</v>
      </c>
      <c r="AJ146" s="75">
        <f t="shared" si="65"/>
        <v>0</v>
      </c>
      <c r="AK146" s="75">
        <f t="shared" si="66"/>
        <v>0</v>
      </c>
      <c r="AL146" s="75">
        <f t="shared" si="67"/>
        <v>0</v>
      </c>
      <c r="AM146" s="142" t="str">
        <f t="shared" si="68"/>
        <v/>
      </c>
      <c r="AN146" s="142" t="str">
        <f t="shared" si="69"/>
        <v/>
      </c>
      <c r="AO146" s="66" t="str">
        <f t="shared" si="70"/>
        <v/>
      </c>
      <c r="AP146" s="66" t="str">
        <f t="shared" si="71"/>
        <v/>
      </c>
      <c r="AQ146" s="66" t="str">
        <f t="shared" si="72"/>
        <v/>
      </c>
      <c r="AR146" s="66" t="str">
        <f t="shared" si="73"/>
        <v/>
      </c>
      <c r="AS146" s="66">
        <f t="shared" si="74"/>
        <v>0</v>
      </c>
      <c r="AT146" s="66" t="str">
        <f t="shared" si="75"/>
        <v/>
      </c>
    </row>
    <row r="147" spans="1:46" ht="25.4" customHeight="1" x14ac:dyDescent="0.2">
      <c r="A147" s="204">
        <f t="shared" si="54"/>
        <v>136</v>
      </c>
      <c r="B147" s="68" t="str">
        <f t="shared" si="55"/>
        <v/>
      </c>
      <c r="C147" s="32"/>
      <c r="D147" s="70" t="str">
        <f t="shared" si="56"/>
        <v/>
      </c>
      <c r="E147" s="70" t="str">
        <f t="shared" si="57"/>
        <v/>
      </c>
      <c r="F147" s="223"/>
      <c r="G147" s="185"/>
      <c r="H147" s="186"/>
      <c r="I147" s="186"/>
      <c r="J147" s="186"/>
      <c r="K147" s="62" t="str">
        <f t="shared" si="53"/>
        <v/>
      </c>
      <c r="L147" s="140" t="str">
        <f>IF(C147="","",VLOOKUP(C147,※編集不可※選択項目!$A$3:$B$5,2,0))</f>
        <v/>
      </c>
      <c r="M147" s="28"/>
      <c r="N147" s="29" t="str">
        <f>IF(P147="","",VLOOKUP(P147,※編集不可※選択項目!D:E,2,0))</f>
        <v/>
      </c>
      <c r="O147" s="30" t="str">
        <f>IF(N147="","",VLOOKUP(N147,※編集不可※選択項目!E:F,2,0))</f>
        <v/>
      </c>
      <c r="P147" s="27"/>
      <c r="Q147" s="27"/>
      <c r="R147" s="27"/>
      <c r="S147" s="31" t="str">
        <f t="shared" si="58"/>
        <v/>
      </c>
      <c r="T147" s="28"/>
      <c r="U147" s="135"/>
      <c r="V147" s="217"/>
      <c r="W147" s="225"/>
      <c r="X147" s="177"/>
      <c r="Y147" s="178"/>
      <c r="Z147" s="230" t="str">
        <f t="shared" si="59"/>
        <v/>
      </c>
      <c r="AA147" s="122"/>
      <c r="AB147" s="123"/>
      <c r="AC147" s="128"/>
      <c r="AD147" s="5">
        <f>IF($L147=※編集不可※選択項目!$B$5,IF(M147="",1,0),0)</f>
        <v>0</v>
      </c>
      <c r="AE147" s="5">
        <f t="shared" si="60"/>
        <v>0</v>
      </c>
      <c r="AF147" s="5">
        <f t="shared" si="61"/>
        <v>0</v>
      </c>
      <c r="AG147" s="5">
        <f t="shared" si="62"/>
        <v>0</v>
      </c>
      <c r="AH147" s="5">
        <f t="shared" si="63"/>
        <v>0</v>
      </c>
      <c r="AI147" s="74">
        <f t="shared" si="64"/>
        <v>0</v>
      </c>
      <c r="AJ147" s="75">
        <f t="shared" si="65"/>
        <v>0</v>
      </c>
      <c r="AK147" s="75">
        <f t="shared" si="66"/>
        <v>0</v>
      </c>
      <c r="AL147" s="75">
        <f t="shared" si="67"/>
        <v>0</v>
      </c>
      <c r="AM147" s="142" t="str">
        <f t="shared" si="68"/>
        <v/>
      </c>
      <c r="AN147" s="142" t="str">
        <f t="shared" si="69"/>
        <v/>
      </c>
      <c r="AO147" s="66" t="str">
        <f t="shared" si="70"/>
        <v/>
      </c>
      <c r="AP147" s="66" t="str">
        <f t="shared" si="71"/>
        <v/>
      </c>
      <c r="AQ147" s="66" t="str">
        <f t="shared" si="72"/>
        <v/>
      </c>
      <c r="AR147" s="66" t="str">
        <f t="shared" si="73"/>
        <v/>
      </c>
      <c r="AS147" s="66">
        <f t="shared" si="74"/>
        <v>0</v>
      </c>
      <c r="AT147" s="66" t="str">
        <f t="shared" si="75"/>
        <v/>
      </c>
    </row>
    <row r="148" spans="1:46" ht="25.4" customHeight="1" x14ac:dyDescent="0.2">
      <c r="A148" s="204">
        <f t="shared" si="54"/>
        <v>137</v>
      </c>
      <c r="B148" s="68" t="str">
        <f t="shared" si="55"/>
        <v/>
      </c>
      <c r="C148" s="32"/>
      <c r="D148" s="70" t="str">
        <f t="shared" si="56"/>
        <v/>
      </c>
      <c r="E148" s="70" t="str">
        <f t="shared" si="57"/>
        <v/>
      </c>
      <c r="F148" s="223"/>
      <c r="G148" s="185"/>
      <c r="H148" s="186"/>
      <c r="I148" s="186"/>
      <c r="J148" s="186"/>
      <c r="K148" s="62" t="str">
        <f t="shared" si="53"/>
        <v/>
      </c>
      <c r="L148" s="140" t="str">
        <f>IF(C148="","",VLOOKUP(C148,※編集不可※選択項目!$A$3:$B$5,2,0))</f>
        <v/>
      </c>
      <c r="M148" s="28"/>
      <c r="N148" s="29" t="str">
        <f>IF(P148="","",VLOOKUP(P148,※編集不可※選択項目!D:E,2,0))</f>
        <v/>
      </c>
      <c r="O148" s="30" t="str">
        <f>IF(N148="","",VLOOKUP(N148,※編集不可※選択項目!E:F,2,0))</f>
        <v/>
      </c>
      <c r="P148" s="27"/>
      <c r="Q148" s="27"/>
      <c r="R148" s="27"/>
      <c r="S148" s="31" t="str">
        <f t="shared" si="58"/>
        <v/>
      </c>
      <c r="T148" s="28"/>
      <c r="U148" s="135"/>
      <c r="V148" s="217"/>
      <c r="W148" s="225"/>
      <c r="X148" s="177"/>
      <c r="Y148" s="178"/>
      <c r="Z148" s="230" t="str">
        <f t="shared" si="59"/>
        <v/>
      </c>
      <c r="AA148" s="122"/>
      <c r="AB148" s="123"/>
      <c r="AC148" s="128"/>
      <c r="AD148" s="5">
        <f>IF($L148=※編集不可※選択項目!$B$5,IF(M148="",1,0),0)</f>
        <v>0</v>
      </c>
      <c r="AE148" s="5">
        <f t="shared" si="60"/>
        <v>0</v>
      </c>
      <c r="AF148" s="5">
        <f t="shared" si="61"/>
        <v>0</v>
      </c>
      <c r="AG148" s="5">
        <f t="shared" si="62"/>
        <v>0</v>
      </c>
      <c r="AH148" s="5">
        <f t="shared" si="63"/>
        <v>0</v>
      </c>
      <c r="AI148" s="74">
        <f t="shared" si="64"/>
        <v>0</v>
      </c>
      <c r="AJ148" s="75">
        <f t="shared" si="65"/>
        <v>0</v>
      </c>
      <c r="AK148" s="75">
        <f t="shared" si="66"/>
        <v>0</v>
      </c>
      <c r="AL148" s="75">
        <f t="shared" si="67"/>
        <v>0</v>
      </c>
      <c r="AM148" s="142" t="str">
        <f t="shared" si="68"/>
        <v/>
      </c>
      <c r="AN148" s="142" t="str">
        <f t="shared" si="69"/>
        <v/>
      </c>
      <c r="AO148" s="66" t="str">
        <f t="shared" si="70"/>
        <v/>
      </c>
      <c r="AP148" s="66" t="str">
        <f t="shared" si="71"/>
        <v/>
      </c>
      <c r="AQ148" s="66" t="str">
        <f t="shared" si="72"/>
        <v/>
      </c>
      <c r="AR148" s="66" t="str">
        <f t="shared" si="73"/>
        <v/>
      </c>
      <c r="AS148" s="66">
        <f t="shared" si="74"/>
        <v>0</v>
      </c>
      <c r="AT148" s="66" t="str">
        <f t="shared" si="75"/>
        <v/>
      </c>
    </row>
    <row r="149" spans="1:46" ht="25.4" customHeight="1" x14ac:dyDescent="0.2">
      <c r="A149" s="204">
        <f t="shared" si="54"/>
        <v>138</v>
      </c>
      <c r="B149" s="68" t="str">
        <f t="shared" si="55"/>
        <v/>
      </c>
      <c r="C149" s="32"/>
      <c r="D149" s="70" t="str">
        <f t="shared" si="56"/>
        <v/>
      </c>
      <c r="E149" s="70" t="str">
        <f t="shared" si="57"/>
        <v/>
      </c>
      <c r="F149" s="223"/>
      <c r="G149" s="185"/>
      <c r="H149" s="186"/>
      <c r="I149" s="186"/>
      <c r="J149" s="186"/>
      <c r="K149" s="62" t="str">
        <f t="shared" si="53"/>
        <v/>
      </c>
      <c r="L149" s="140" t="str">
        <f>IF(C149="","",VLOOKUP(C149,※編集不可※選択項目!$A$3:$B$5,2,0))</f>
        <v/>
      </c>
      <c r="M149" s="28"/>
      <c r="N149" s="29" t="str">
        <f>IF(P149="","",VLOOKUP(P149,※編集不可※選択項目!D:E,2,0))</f>
        <v/>
      </c>
      <c r="O149" s="30" t="str">
        <f>IF(N149="","",VLOOKUP(N149,※編集不可※選択項目!E:F,2,0))</f>
        <v/>
      </c>
      <c r="P149" s="27"/>
      <c r="Q149" s="27"/>
      <c r="R149" s="27"/>
      <c r="S149" s="31" t="str">
        <f t="shared" si="58"/>
        <v/>
      </c>
      <c r="T149" s="28"/>
      <c r="U149" s="135"/>
      <c r="V149" s="217"/>
      <c r="W149" s="225"/>
      <c r="X149" s="177"/>
      <c r="Y149" s="178"/>
      <c r="Z149" s="230" t="str">
        <f t="shared" si="59"/>
        <v/>
      </c>
      <c r="AA149" s="122"/>
      <c r="AB149" s="123"/>
      <c r="AC149" s="128"/>
      <c r="AD149" s="5">
        <f>IF($L149=※編集不可※選択項目!$B$5,IF(M149="",1,0),0)</f>
        <v>0</v>
      </c>
      <c r="AE149" s="5">
        <f t="shared" si="60"/>
        <v>0</v>
      </c>
      <c r="AF149" s="5">
        <f t="shared" si="61"/>
        <v>0</v>
      </c>
      <c r="AG149" s="5">
        <f t="shared" si="62"/>
        <v>0</v>
      </c>
      <c r="AH149" s="5">
        <f t="shared" si="63"/>
        <v>0</v>
      </c>
      <c r="AI149" s="74">
        <f t="shared" si="64"/>
        <v>0</v>
      </c>
      <c r="AJ149" s="75">
        <f t="shared" si="65"/>
        <v>0</v>
      </c>
      <c r="AK149" s="75">
        <f t="shared" si="66"/>
        <v>0</v>
      </c>
      <c r="AL149" s="75">
        <f t="shared" si="67"/>
        <v>0</v>
      </c>
      <c r="AM149" s="142" t="str">
        <f t="shared" si="68"/>
        <v/>
      </c>
      <c r="AN149" s="142" t="str">
        <f t="shared" si="69"/>
        <v/>
      </c>
      <c r="AO149" s="66" t="str">
        <f t="shared" si="70"/>
        <v/>
      </c>
      <c r="AP149" s="66" t="str">
        <f t="shared" si="71"/>
        <v/>
      </c>
      <c r="AQ149" s="66" t="str">
        <f t="shared" si="72"/>
        <v/>
      </c>
      <c r="AR149" s="66" t="str">
        <f t="shared" si="73"/>
        <v/>
      </c>
      <c r="AS149" s="66">
        <f t="shared" si="74"/>
        <v>0</v>
      </c>
      <c r="AT149" s="66" t="str">
        <f t="shared" si="75"/>
        <v/>
      </c>
    </row>
    <row r="150" spans="1:46" ht="25.4" customHeight="1" x14ac:dyDescent="0.2">
      <c r="A150" s="204">
        <f t="shared" si="54"/>
        <v>139</v>
      </c>
      <c r="B150" s="68" t="str">
        <f t="shared" si="55"/>
        <v/>
      </c>
      <c r="C150" s="32"/>
      <c r="D150" s="70" t="str">
        <f t="shared" si="56"/>
        <v/>
      </c>
      <c r="E150" s="70" t="str">
        <f t="shared" si="57"/>
        <v/>
      </c>
      <c r="F150" s="223"/>
      <c r="G150" s="185"/>
      <c r="H150" s="186"/>
      <c r="I150" s="186"/>
      <c r="J150" s="186"/>
      <c r="K150" s="62" t="str">
        <f t="shared" si="53"/>
        <v/>
      </c>
      <c r="L150" s="140" t="str">
        <f>IF(C150="","",VLOOKUP(C150,※編集不可※選択項目!$A$3:$B$5,2,0))</f>
        <v/>
      </c>
      <c r="M150" s="28"/>
      <c r="N150" s="29" t="str">
        <f>IF(P150="","",VLOOKUP(P150,※編集不可※選択項目!D:E,2,0))</f>
        <v/>
      </c>
      <c r="O150" s="30" t="str">
        <f>IF(N150="","",VLOOKUP(N150,※編集不可※選択項目!E:F,2,0))</f>
        <v/>
      </c>
      <c r="P150" s="27"/>
      <c r="Q150" s="27"/>
      <c r="R150" s="27"/>
      <c r="S150" s="31" t="str">
        <f t="shared" si="58"/>
        <v/>
      </c>
      <c r="T150" s="28"/>
      <c r="U150" s="135"/>
      <c r="V150" s="217"/>
      <c r="W150" s="225"/>
      <c r="X150" s="177"/>
      <c r="Y150" s="178"/>
      <c r="Z150" s="230" t="str">
        <f t="shared" si="59"/>
        <v/>
      </c>
      <c r="AA150" s="122"/>
      <c r="AB150" s="123"/>
      <c r="AC150" s="128"/>
      <c r="AD150" s="5">
        <f>IF($L150=※編集不可※選択項目!$B$5,IF(M150="",1,0),0)</f>
        <v>0</v>
      </c>
      <c r="AE150" s="5">
        <f t="shared" si="60"/>
        <v>0</v>
      </c>
      <c r="AF150" s="5">
        <f t="shared" si="61"/>
        <v>0</v>
      </c>
      <c r="AG150" s="5">
        <f t="shared" si="62"/>
        <v>0</v>
      </c>
      <c r="AH150" s="5">
        <f t="shared" si="63"/>
        <v>0</v>
      </c>
      <c r="AI150" s="74">
        <f t="shared" si="64"/>
        <v>0</v>
      </c>
      <c r="AJ150" s="75">
        <f t="shared" si="65"/>
        <v>0</v>
      </c>
      <c r="AK150" s="75">
        <f t="shared" si="66"/>
        <v>0</v>
      </c>
      <c r="AL150" s="75">
        <f t="shared" si="67"/>
        <v>0</v>
      </c>
      <c r="AM150" s="142" t="str">
        <f t="shared" si="68"/>
        <v/>
      </c>
      <c r="AN150" s="142" t="str">
        <f t="shared" si="69"/>
        <v/>
      </c>
      <c r="AO150" s="66" t="str">
        <f t="shared" si="70"/>
        <v/>
      </c>
      <c r="AP150" s="66" t="str">
        <f t="shared" si="71"/>
        <v/>
      </c>
      <c r="AQ150" s="66" t="str">
        <f t="shared" si="72"/>
        <v/>
      </c>
      <c r="AR150" s="66" t="str">
        <f t="shared" si="73"/>
        <v/>
      </c>
      <c r="AS150" s="66">
        <f t="shared" si="74"/>
        <v>0</v>
      </c>
      <c r="AT150" s="66" t="str">
        <f t="shared" si="75"/>
        <v/>
      </c>
    </row>
    <row r="151" spans="1:46" ht="25.4" customHeight="1" x14ac:dyDescent="0.2">
      <c r="A151" s="204">
        <f t="shared" si="54"/>
        <v>140</v>
      </c>
      <c r="B151" s="68" t="str">
        <f t="shared" si="55"/>
        <v/>
      </c>
      <c r="C151" s="32"/>
      <c r="D151" s="70" t="str">
        <f t="shared" si="56"/>
        <v/>
      </c>
      <c r="E151" s="70" t="str">
        <f t="shared" si="57"/>
        <v/>
      </c>
      <c r="F151" s="223"/>
      <c r="G151" s="185"/>
      <c r="H151" s="186"/>
      <c r="I151" s="186"/>
      <c r="J151" s="186"/>
      <c r="K151" s="62" t="str">
        <f t="shared" si="53"/>
        <v/>
      </c>
      <c r="L151" s="140" t="str">
        <f>IF(C151="","",VLOOKUP(C151,※編集不可※選択項目!$A$3:$B$5,2,0))</f>
        <v/>
      </c>
      <c r="M151" s="28"/>
      <c r="N151" s="29" t="str">
        <f>IF(P151="","",VLOOKUP(P151,※編集不可※選択項目!D:E,2,0))</f>
        <v/>
      </c>
      <c r="O151" s="30" t="str">
        <f>IF(N151="","",VLOOKUP(N151,※編集不可※選択項目!E:F,2,0))</f>
        <v/>
      </c>
      <c r="P151" s="27"/>
      <c r="Q151" s="27"/>
      <c r="R151" s="27"/>
      <c r="S151" s="31" t="str">
        <f t="shared" si="58"/>
        <v/>
      </c>
      <c r="T151" s="28"/>
      <c r="U151" s="135"/>
      <c r="V151" s="217"/>
      <c r="W151" s="225"/>
      <c r="X151" s="177"/>
      <c r="Y151" s="178"/>
      <c r="Z151" s="230" t="str">
        <f t="shared" si="59"/>
        <v/>
      </c>
      <c r="AA151" s="122"/>
      <c r="AB151" s="123"/>
      <c r="AC151" s="128"/>
      <c r="AD151" s="5">
        <f>IF($L151=※編集不可※選択項目!$B$5,IF(M151="",1,0),0)</f>
        <v>0</v>
      </c>
      <c r="AE151" s="5">
        <f t="shared" si="60"/>
        <v>0</v>
      </c>
      <c r="AF151" s="5">
        <f t="shared" si="61"/>
        <v>0</v>
      </c>
      <c r="AG151" s="5">
        <f t="shared" si="62"/>
        <v>0</v>
      </c>
      <c r="AH151" s="5">
        <f t="shared" si="63"/>
        <v>0</v>
      </c>
      <c r="AI151" s="74">
        <f t="shared" si="64"/>
        <v>0</v>
      </c>
      <c r="AJ151" s="75">
        <f t="shared" si="65"/>
        <v>0</v>
      </c>
      <c r="AK151" s="75">
        <f t="shared" si="66"/>
        <v>0</v>
      </c>
      <c r="AL151" s="75">
        <f t="shared" si="67"/>
        <v>0</v>
      </c>
      <c r="AM151" s="142" t="str">
        <f t="shared" si="68"/>
        <v/>
      </c>
      <c r="AN151" s="142" t="str">
        <f t="shared" si="69"/>
        <v/>
      </c>
      <c r="AO151" s="66" t="str">
        <f t="shared" si="70"/>
        <v/>
      </c>
      <c r="AP151" s="66" t="str">
        <f t="shared" si="71"/>
        <v/>
      </c>
      <c r="AQ151" s="66" t="str">
        <f t="shared" si="72"/>
        <v/>
      </c>
      <c r="AR151" s="66" t="str">
        <f t="shared" si="73"/>
        <v/>
      </c>
      <c r="AS151" s="66">
        <f t="shared" si="74"/>
        <v>0</v>
      </c>
      <c r="AT151" s="66" t="str">
        <f t="shared" si="75"/>
        <v/>
      </c>
    </row>
    <row r="152" spans="1:46" ht="25.4" customHeight="1" x14ac:dyDescent="0.2">
      <c r="A152" s="204">
        <f t="shared" si="54"/>
        <v>141</v>
      </c>
      <c r="B152" s="68" t="str">
        <f t="shared" si="55"/>
        <v/>
      </c>
      <c r="C152" s="32"/>
      <c r="D152" s="70" t="str">
        <f t="shared" si="56"/>
        <v/>
      </c>
      <c r="E152" s="70" t="str">
        <f t="shared" si="57"/>
        <v/>
      </c>
      <c r="F152" s="223"/>
      <c r="G152" s="185"/>
      <c r="H152" s="186"/>
      <c r="I152" s="186"/>
      <c r="J152" s="186"/>
      <c r="K152" s="62" t="str">
        <f t="shared" si="53"/>
        <v/>
      </c>
      <c r="L152" s="140" t="str">
        <f>IF(C152="","",VLOOKUP(C152,※編集不可※選択項目!$A$3:$B$5,2,0))</f>
        <v/>
      </c>
      <c r="M152" s="28"/>
      <c r="N152" s="29" t="str">
        <f>IF(P152="","",VLOOKUP(P152,※編集不可※選択項目!D:E,2,0))</f>
        <v/>
      </c>
      <c r="O152" s="30" t="str">
        <f>IF(N152="","",VLOOKUP(N152,※編集不可※選択項目!E:F,2,0))</f>
        <v/>
      </c>
      <c r="P152" s="27"/>
      <c r="Q152" s="27"/>
      <c r="R152" s="27"/>
      <c r="S152" s="31" t="str">
        <f t="shared" si="58"/>
        <v/>
      </c>
      <c r="T152" s="28"/>
      <c r="U152" s="135"/>
      <c r="V152" s="217"/>
      <c r="W152" s="225"/>
      <c r="X152" s="177"/>
      <c r="Y152" s="178"/>
      <c r="Z152" s="230" t="str">
        <f t="shared" si="59"/>
        <v/>
      </c>
      <c r="AA152" s="122"/>
      <c r="AB152" s="123"/>
      <c r="AC152" s="128"/>
      <c r="AD152" s="5">
        <f>IF($L152=※編集不可※選択項目!$B$5,IF(M152="",1,0),0)</f>
        <v>0</v>
      </c>
      <c r="AE152" s="5">
        <f t="shared" si="60"/>
        <v>0</v>
      </c>
      <c r="AF152" s="5">
        <f t="shared" si="61"/>
        <v>0</v>
      </c>
      <c r="AG152" s="5">
        <f t="shared" si="62"/>
        <v>0</v>
      </c>
      <c r="AH152" s="5">
        <f t="shared" si="63"/>
        <v>0</v>
      </c>
      <c r="AI152" s="74">
        <f t="shared" si="64"/>
        <v>0</v>
      </c>
      <c r="AJ152" s="75">
        <f t="shared" si="65"/>
        <v>0</v>
      </c>
      <c r="AK152" s="75">
        <f t="shared" si="66"/>
        <v>0</v>
      </c>
      <c r="AL152" s="75">
        <f t="shared" si="67"/>
        <v>0</v>
      </c>
      <c r="AM152" s="142" t="str">
        <f t="shared" si="68"/>
        <v/>
      </c>
      <c r="AN152" s="142" t="str">
        <f t="shared" si="69"/>
        <v/>
      </c>
      <c r="AO152" s="66" t="str">
        <f t="shared" si="70"/>
        <v/>
      </c>
      <c r="AP152" s="66" t="str">
        <f t="shared" si="71"/>
        <v/>
      </c>
      <c r="AQ152" s="66" t="str">
        <f t="shared" si="72"/>
        <v/>
      </c>
      <c r="AR152" s="66" t="str">
        <f t="shared" si="73"/>
        <v/>
      </c>
      <c r="AS152" s="66">
        <f t="shared" si="74"/>
        <v>0</v>
      </c>
      <c r="AT152" s="66" t="str">
        <f t="shared" si="75"/>
        <v/>
      </c>
    </row>
    <row r="153" spans="1:46" ht="25.4" customHeight="1" x14ac:dyDescent="0.2">
      <c r="A153" s="204">
        <f t="shared" si="54"/>
        <v>142</v>
      </c>
      <c r="B153" s="68" t="str">
        <f t="shared" si="55"/>
        <v/>
      </c>
      <c r="C153" s="32"/>
      <c r="D153" s="70" t="str">
        <f t="shared" si="56"/>
        <v/>
      </c>
      <c r="E153" s="70" t="str">
        <f t="shared" si="57"/>
        <v/>
      </c>
      <c r="F153" s="223"/>
      <c r="G153" s="185"/>
      <c r="H153" s="186"/>
      <c r="I153" s="186"/>
      <c r="J153" s="186"/>
      <c r="K153" s="62" t="str">
        <f t="shared" si="53"/>
        <v/>
      </c>
      <c r="L153" s="140" t="str">
        <f>IF(C153="","",VLOOKUP(C153,※編集不可※選択項目!$A$3:$B$5,2,0))</f>
        <v/>
      </c>
      <c r="M153" s="28"/>
      <c r="N153" s="29" t="str">
        <f>IF(P153="","",VLOOKUP(P153,※編集不可※選択項目!D:E,2,0))</f>
        <v/>
      </c>
      <c r="O153" s="30" t="str">
        <f>IF(N153="","",VLOOKUP(N153,※編集不可※選択項目!E:F,2,0))</f>
        <v/>
      </c>
      <c r="P153" s="27"/>
      <c r="Q153" s="27"/>
      <c r="R153" s="27"/>
      <c r="S153" s="31" t="str">
        <f t="shared" si="58"/>
        <v/>
      </c>
      <c r="T153" s="28"/>
      <c r="U153" s="135"/>
      <c r="V153" s="217"/>
      <c r="W153" s="225"/>
      <c r="X153" s="177"/>
      <c r="Y153" s="178"/>
      <c r="Z153" s="230" t="str">
        <f t="shared" si="59"/>
        <v/>
      </c>
      <c r="AA153" s="122"/>
      <c r="AB153" s="123"/>
      <c r="AC153" s="128"/>
      <c r="AD153" s="5">
        <f>IF($L153=※編集不可※選択項目!$B$5,IF(M153="",1,0),0)</f>
        <v>0</v>
      </c>
      <c r="AE153" s="5">
        <f t="shared" si="60"/>
        <v>0</v>
      </c>
      <c r="AF153" s="5">
        <f t="shared" si="61"/>
        <v>0</v>
      </c>
      <c r="AG153" s="5">
        <f t="shared" si="62"/>
        <v>0</v>
      </c>
      <c r="AH153" s="5">
        <f t="shared" si="63"/>
        <v>0</v>
      </c>
      <c r="AI153" s="74">
        <f t="shared" si="64"/>
        <v>0</v>
      </c>
      <c r="AJ153" s="75">
        <f t="shared" si="65"/>
        <v>0</v>
      </c>
      <c r="AK153" s="75">
        <f t="shared" si="66"/>
        <v>0</v>
      </c>
      <c r="AL153" s="75">
        <f t="shared" si="67"/>
        <v>0</v>
      </c>
      <c r="AM153" s="142" t="str">
        <f t="shared" si="68"/>
        <v/>
      </c>
      <c r="AN153" s="142" t="str">
        <f t="shared" si="69"/>
        <v/>
      </c>
      <c r="AO153" s="66" t="str">
        <f t="shared" si="70"/>
        <v/>
      </c>
      <c r="AP153" s="66" t="str">
        <f t="shared" si="71"/>
        <v/>
      </c>
      <c r="AQ153" s="66" t="str">
        <f t="shared" si="72"/>
        <v/>
      </c>
      <c r="AR153" s="66" t="str">
        <f t="shared" si="73"/>
        <v/>
      </c>
      <c r="AS153" s="66">
        <f t="shared" si="74"/>
        <v>0</v>
      </c>
      <c r="AT153" s="66" t="str">
        <f t="shared" si="75"/>
        <v/>
      </c>
    </row>
    <row r="154" spans="1:46" ht="25.4" customHeight="1" x14ac:dyDescent="0.2">
      <c r="A154" s="204">
        <f t="shared" si="54"/>
        <v>143</v>
      </c>
      <c r="B154" s="68" t="str">
        <f t="shared" si="55"/>
        <v/>
      </c>
      <c r="C154" s="32"/>
      <c r="D154" s="70" t="str">
        <f t="shared" si="56"/>
        <v/>
      </c>
      <c r="E154" s="70" t="str">
        <f t="shared" si="57"/>
        <v/>
      </c>
      <c r="F154" s="223"/>
      <c r="G154" s="185"/>
      <c r="H154" s="186"/>
      <c r="I154" s="186"/>
      <c r="J154" s="186"/>
      <c r="K154" s="62" t="str">
        <f t="shared" si="53"/>
        <v/>
      </c>
      <c r="L154" s="140" t="str">
        <f>IF(C154="","",VLOOKUP(C154,※編集不可※選択項目!$A$3:$B$5,2,0))</f>
        <v/>
      </c>
      <c r="M154" s="28"/>
      <c r="N154" s="29" t="str">
        <f>IF(P154="","",VLOOKUP(P154,※編集不可※選択項目!D:E,2,0))</f>
        <v/>
      </c>
      <c r="O154" s="30" t="str">
        <f>IF(N154="","",VLOOKUP(N154,※編集不可※選択項目!E:F,2,0))</f>
        <v/>
      </c>
      <c r="P154" s="27"/>
      <c r="Q154" s="27"/>
      <c r="R154" s="27"/>
      <c r="S154" s="31" t="str">
        <f t="shared" si="58"/>
        <v/>
      </c>
      <c r="T154" s="28"/>
      <c r="U154" s="135"/>
      <c r="V154" s="217"/>
      <c r="W154" s="225"/>
      <c r="X154" s="177"/>
      <c r="Y154" s="178"/>
      <c r="Z154" s="230" t="str">
        <f t="shared" si="59"/>
        <v/>
      </c>
      <c r="AA154" s="122"/>
      <c r="AB154" s="123"/>
      <c r="AC154" s="128"/>
      <c r="AD154" s="5">
        <f>IF($L154=※編集不可※選択項目!$B$5,IF(M154="",1,0),0)</f>
        <v>0</v>
      </c>
      <c r="AE154" s="5">
        <f t="shared" si="60"/>
        <v>0</v>
      </c>
      <c r="AF154" s="5">
        <f t="shared" si="61"/>
        <v>0</v>
      </c>
      <c r="AG154" s="5">
        <f t="shared" si="62"/>
        <v>0</v>
      </c>
      <c r="AH154" s="5">
        <f t="shared" si="63"/>
        <v>0</v>
      </c>
      <c r="AI154" s="74">
        <f t="shared" si="64"/>
        <v>0</v>
      </c>
      <c r="AJ154" s="75">
        <f t="shared" si="65"/>
        <v>0</v>
      </c>
      <c r="AK154" s="75">
        <f t="shared" si="66"/>
        <v>0</v>
      </c>
      <c r="AL154" s="75">
        <f t="shared" si="67"/>
        <v>0</v>
      </c>
      <c r="AM154" s="142" t="str">
        <f t="shared" si="68"/>
        <v/>
      </c>
      <c r="AN154" s="142" t="str">
        <f t="shared" si="69"/>
        <v/>
      </c>
      <c r="AO154" s="66" t="str">
        <f t="shared" si="70"/>
        <v/>
      </c>
      <c r="AP154" s="66" t="str">
        <f t="shared" si="71"/>
        <v/>
      </c>
      <c r="AQ154" s="66" t="str">
        <f t="shared" si="72"/>
        <v/>
      </c>
      <c r="AR154" s="66" t="str">
        <f t="shared" si="73"/>
        <v/>
      </c>
      <c r="AS154" s="66">
        <f t="shared" si="74"/>
        <v>0</v>
      </c>
      <c r="AT154" s="66" t="str">
        <f t="shared" si="75"/>
        <v/>
      </c>
    </row>
    <row r="155" spans="1:46" ht="25.4" customHeight="1" x14ac:dyDescent="0.2">
      <c r="A155" s="204">
        <f t="shared" si="54"/>
        <v>144</v>
      </c>
      <c r="B155" s="68" t="str">
        <f t="shared" si="55"/>
        <v/>
      </c>
      <c r="C155" s="32"/>
      <c r="D155" s="70" t="str">
        <f t="shared" si="56"/>
        <v/>
      </c>
      <c r="E155" s="70" t="str">
        <f t="shared" si="57"/>
        <v/>
      </c>
      <c r="F155" s="223"/>
      <c r="G155" s="185"/>
      <c r="H155" s="186"/>
      <c r="I155" s="186"/>
      <c r="J155" s="186"/>
      <c r="K155" s="62" t="str">
        <f t="shared" si="53"/>
        <v/>
      </c>
      <c r="L155" s="140" t="str">
        <f>IF(C155="","",VLOOKUP(C155,※編集不可※選択項目!$A$3:$B$5,2,0))</f>
        <v/>
      </c>
      <c r="M155" s="28"/>
      <c r="N155" s="29" t="str">
        <f>IF(P155="","",VLOOKUP(P155,※編集不可※選択項目!D:E,2,0))</f>
        <v/>
      </c>
      <c r="O155" s="30" t="str">
        <f>IF(N155="","",VLOOKUP(N155,※編集不可※選択項目!E:F,2,0))</f>
        <v/>
      </c>
      <c r="P155" s="27"/>
      <c r="Q155" s="27"/>
      <c r="R155" s="27"/>
      <c r="S155" s="31" t="str">
        <f t="shared" si="58"/>
        <v/>
      </c>
      <c r="T155" s="28"/>
      <c r="U155" s="135"/>
      <c r="V155" s="217"/>
      <c r="W155" s="225"/>
      <c r="X155" s="177"/>
      <c r="Y155" s="178"/>
      <c r="Z155" s="230" t="str">
        <f t="shared" si="59"/>
        <v/>
      </c>
      <c r="AA155" s="122"/>
      <c r="AB155" s="123"/>
      <c r="AC155" s="128"/>
      <c r="AD155" s="5">
        <f>IF($L155=※編集不可※選択項目!$B$5,IF(M155="",1,0),0)</f>
        <v>0</v>
      </c>
      <c r="AE155" s="5">
        <f t="shared" si="60"/>
        <v>0</v>
      </c>
      <c r="AF155" s="5">
        <f t="shared" si="61"/>
        <v>0</v>
      </c>
      <c r="AG155" s="5">
        <f t="shared" si="62"/>
        <v>0</v>
      </c>
      <c r="AH155" s="5">
        <f t="shared" si="63"/>
        <v>0</v>
      </c>
      <c r="AI155" s="74">
        <f t="shared" si="64"/>
        <v>0</v>
      </c>
      <c r="AJ155" s="75">
        <f t="shared" si="65"/>
        <v>0</v>
      </c>
      <c r="AK155" s="75">
        <f t="shared" si="66"/>
        <v>0</v>
      </c>
      <c r="AL155" s="75">
        <f t="shared" si="67"/>
        <v>0</v>
      </c>
      <c r="AM155" s="142" t="str">
        <f t="shared" si="68"/>
        <v/>
      </c>
      <c r="AN155" s="142" t="str">
        <f t="shared" si="69"/>
        <v/>
      </c>
      <c r="AO155" s="66" t="str">
        <f t="shared" si="70"/>
        <v/>
      </c>
      <c r="AP155" s="66" t="str">
        <f t="shared" si="71"/>
        <v/>
      </c>
      <c r="AQ155" s="66" t="str">
        <f t="shared" si="72"/>
        <v/>
      </c>
      <c r="AR155" s="66" t="str">
        <f t="shared" si="73"/>
        <v/>
      </c>
      <c r="AS155" s="66">
        <f t="shared" si="74"/>
        <v>0</v>
      </c>
      <c r="AT155" s="66" t="str">
        <f t="shared" si="75"/>
        <v/>
      </c>
    </row>
    <row r="156" spans="1:46" ht="25.4" customHeight="1" x14ac:dyDescent="0.2">
      <c r="A156" s="204">
        <f t="shared" si="54"/>
        <v>145</v>
      </c>
      <c r="B156" s="68" t="str">
        <f t="shared" si="55"/>
        <v/>
      </c>
      <c r="C156" s="32"/>
      <c r="D156" s="70" t="str">
        <f t="shared" si="56"/>
        <v/>
      </c>
      <c r="E156" s="70" t="str">
        <f t="shared" si="57"/>
        <v/>
      </c>
      <c r="F156" s="223"/>
      <c r="G156" s="185"/>
      <c r="H156" s="186"/>
      <c r="I156" s="186"/>
      <c r="J156" s="186"/>
      <c r="K156" s="62" t="str">
        <f t="shared" si="53"/>
        <v/>
      </c>
      <c r="L156" s="140" t="str">
        <f>IF(C156="","",VLOOKUP(C156,※編集不可※選択項目!$A$3:$B$5,2,0))</f>
        <v/>
      </c>
      <c r="M156" s="28"/>
      <c r="N156" s="29" t="str">
        <f>IF(P156="","",VLOOKUP(P156,※編集不可※選択項目!D:E,2,0))</f>
        <v/>
      </c>
      <c r="O156" s="30" t="str">
        <f>IF(N156="","",VLOOKUP(N156,※編集不可※選択項目!E:F,2,0))</f>
        <v/>
      </c>
      <c r="P156" s="27"/>
      <c r="Q156" s="27"/>
      <c r="R156" s="27"/>
      <c r="S156" s="31" t="str">
        <f t="shared" si="58"/>
        <v/>
      </c>
      <c r="T156" s="28"/>
      <c r="U156" s="135"/>
      <c r="V156" s="217"/>
      <c r="W156" s="225"/>
      <c r="X156" s="177"/>
      <c r="Y156" s="178"/>
      <c r="Z156" s="230" t="str">
        <f t="shared" si="59"/>
        <v/>
      </c>
      <c r="AA156" s="122"/>
      <c r="AB156" s="123"/>
      <c r="AC156" s="128"/>
      <c r="AD156" s="5">
        <f>IF($L156=※編集不可※選択項目!$B$5,IF(M156="",1,0),0)</f>
        <v>0</v>
      </c>
      <c r="AE156" s="5">
        <f t="shared" si="60"/>
        <v>0</v>
      </c>
      <c r="AF156" s="5">
        <f t="shared" si="61"/>
        <v>0</v>
      </c>
      <c r="AG156" s="5">
        <f t="shared" si="62"/>
        <v>0</v>
      </c>
      <c r="AH156" s="5">
        <f t="shared" si="63"/>
        <v>0</v>
      </c>
      <c r="AI156" s="74">
        <f t="shared" si="64"/>
        <v>0</v>
      </c>
      <c r="AJ156" s="75">
        <f t="shared" si="65"/>
        <v>0</v>
      </c>
      <c r="AK156" s="75">
        <f t="shared" si="66"/>
        <v>0</v>
      </c>
      <c r="AL156" s="75">
        <f t="shared" si="67"/>
        <v>0</v>
      </c>
      <c r="AM156" s="142" t="str">
        <f t="shared" si="68"/>
        <v/>
      </c>
      <c r="AN156" s="142" t="str">
        <f t="shared" si="69"/>
        <v/>
      </c>
      <c r="AO156" s="66" t="str">
        <f t="shared" si="70"/>
        <v/>
      </c>
      <c r="AP156" s="66" t="str">
        <f t="shared" si="71"/>
        <v/>
      </c>
      <c r="AQ156" s="66" t="str">
        <f t="shared" si="72"/>
        <v/>
      </c>
      <c r="AR156" s="66" t="str">
        <f t="shared" si="73"/>
        <v/>
      </c>
      <c r="AS156" s="66">
        <f t="shared" si="74"/>
        <v>0</v>
      </c>
      <c r="AT156" s="66" t="str">
        <f t="shared" si="75"/>
        <v/>
      </c>
    </row>
    <row r="157" spans="1:46" ht="25.4" customHeight="1" x14ac:dyDescent="0.2">
      <c r="A157" s="204">
        <f t="shared" si="54"/>
        <v>146</v>
      </c>
      <c r="B157" s="68" t="str">
        <f t="shared" si="55"/>
        <v/>
      </c>
      <c r="C157" s="32"/>
      <c r="D157" s="70" t="str">
        <f t="shared" si="56"/>
        <v/>
      </c>
      <c r="E157" s="70" t="str">
        <f t="shared" si="57"/>
        <v/>
      </c>
      <c r="F157" s="223"/>
      <c r="G157" s="185"/>
      <c r="H157" s="186"/>
      <c r="I157" s="186"/>
      <c r="J157" s="186"/>
      <c r="K157" s="62" t="str">
        <f t="shared" si="53"/>
        <v/>
      </c>
      <c r="L157" s="140" t="str">
        <f>IF(C157="","",VLOOKUP(C157,※編集不可※選択項目!$A$3:$B$5,2,0))</f>
        <v/>
      </c>
      <c r="M157" s="28"/>
      <c r="N157" s="29" t="str">
        <f>IF(P157="","",VLOOKUP(P157,※編集不可※選択項目!D:E,2,0))</f>
        <v/>
      </c>
      <c r="O157" s="30" t="str">
        <f>IF(N157="","",VLOOKUP(N157,※編集不可※選択項目!E:F,2,0))</f>
        <v/>
      </c>
      <c r="P157" s="27"/>
      <c r="Q157" s="27"/>
      <c r="R157" s="27"/>
      <c r="S157" s="31" t="str">
        <f t="shared" si="58"/>
        <v/>
      </c>
      <c r="T157" s="28"/>
      <c r="U157" s="135"/>
      <c r="V157" s="217"/>
      <c r="W157" s="225"/>
      <c r="X157" s="177"/>
      <c r="Y157" s="178"/>
      <c r="Z157" s="230" t="str">
        <f t="shared" si="59"/>
        <v/>
      </c>
      <c r="AA157" s="122"/>
      <c r="AB157" s="123"/>
      <c r="AC157" s="128"/>
      <c r="AD157" s="5">
        <f>IF($L157=※編集不可※選択項目!$B$5,IF(M157="",1,0),0)</f>
        <v>0</v>
      </c>
      <c r="AE157" s="5">
        <f t="shared" si="60"/>
        <v>0</v>
      </c>
      <c r="AF157" s="5">
        <f t="shared" si="61"/>
        <v>0</v>
      </c>
      <c r="AG157" s="5">
        <f t="shared" si="62"/>
        <v>0</v>
      </c>
      <c r="AH157" s="5">
        <f t="shared" si="63"/>
        <v>0</v>
      </c>
      <c r="AI157" s="74">
        <f t="shared" si="64"/>
        <v>0</v>
      </c>
      <c r="AJ157" s="75">
        <f t="shared" si="65"/>
        <v>0</v>
      </c>
      <c r="AK157" s="75">
        <f t="shared" si="66"/>
        <v>0</v>
      </c>
      <c r="AL157" s="75">
        <f t="shared" si="67"/>
        <v>0</v>
      </c>
      <c r="AM157" s="142" t="str">
        <f t="shared" si="68"/>
        <v/>
      </c>
      <c r="AN157" s="142" t="str">
        <f t="shared" si="69"/>
        <v/>
      </c>
      <c r="AO157" s="66" t="str">
        <f t="shared" si="70"/>
        <v/>
      </c>
      <c r="AP157" s="66" t="str">
        <f t="shared" si="71"/>
        <v/>
      </c>
      <c r="AQ157" s="66" t="str">
        <f t="shared" si="72"/>
        <v/>
      </c>
      <c r="AR157" s="66" t="str">
        <f t="shared" si="73"/>
        <v/>
      </c>
      <c r="AS157" s="66">
        <f t="shared" si="74"/>
        <v>0</v>
      </c>
      <c r="AT157" s="66" t="str">
        <f t="shared" si="75"/>
        <v/>
      </c>
    </row>
    <row r="158" spans="1:46" ht="25.4" customHeight="1" x14ac:dyDescent="0.2">
      <c r="A158" s="204">
        <f t="shared" si="54"/>
        <v>147</v>
      </c>
      <c r="B158" s="68" t="str">
        <f t="shared" si="55"/>
        <v/>
      </c>
      <c r="C158" s="32"/>
      <c r="D158" s="70" t="str">
        <f t="shared" si="56"/>
        <v/>
      </c>
      <c r="E158" s="70" t="str">
        <f t="shared" si="57"/>
        <v/>
      </c>
      <c r="F158" s="223"/>
      <c r="G158" s="185"/>
      <c r="H158" s="186"/>
      <c r="I158" s="186"/>
      <c r="J158" s="186"/>
      <c r="K158" s="62" t="str">
        <f t="shared" si="53"/>
        <v/>
      </c>
      <c r="L158" s="140" t="str">
        <f>IF(C158="","",VLOOKUP(C158,※編集不可※選択項目!$A$3:$B$5,2,0))</f>
        <v/>
      </c>
      <c r="M158" s="28"/>
      <c r="N158" s="29" t="str">
        <f>IF(P158="","",VLOOKUP(P158,※編集不可※選択項目!D:E,2,0))</f>
        <v/>
      </c>
      <c r="O158" s="30" t="str">
        <f>IF(N158="","",VLOOKUP(N158,※編集不可※選択項目!E:F,2,0))</f>
        <v/>
      </c>
      <c r="P158" s="27"/>
      <c r="Q158" s="27"/>
      <c r="R158" s="27"/>
      <c r="S158" s="31" t="str">
        <f t="shared" si="58"/>
        <v/>
      </c>
      <c r="T158" s="28"/>
      <c r="U158" s="135"/>
      <c r="V158" s="217"/>
      <c r="W158" s="225"/>
      <c r="X158" s="177"/>
      <c r="Y158" s="178"/>
      <c r="Z158" s="230" t="str">
        <f t="shared" si="59"/>
        <v/>
      </c>
      <c r="AA158" s="122"/>
      <c r="AB158" s="123"/>
      <c r="AC158" s="128"/>
      <c r="AD158" s="5">
        <f>IF($L158=※編集不可※選択項目!$B$5,IF(M158="",1,0),0)</f>
        <v>0</v>
      </c>
      <c r="AE158" s="5">
        <f t="shared" si="60"/>
        <v>0</v>
      </c>
      <c r="AF158" s="5">
        <f t="shared" si="61"/>
        <v>0</v>
      </c>
      <c r="AG158" s="5">
        <f t="shared" si="62"/>
        <v>0</v>
      </c>
      <c r="AH158" s="5">
        <f t="shared" si="63"/>
        <v>0</v>
      </c>
      <c r="AI158" s="74">
        <f t="shared" si="64"/>
        <v>0</v>
      </c>
      <c r="AJ158" s="75">
        <f t="shared" si="65"/>
        <v>0</v>
      </c>
      <c r="AK158" s="75">
        <f t="shared" si="66"/>
        <v>0</v>
      </c>
      <c r="AL158" s="75">
        <f t="shared" si="67"/>
        <v>0</v>
      </c>
      <c r="AM158" s="142" t="str">
        <f t="shared" si="68"/>
        <v/>
      </c>
      <c r="AN158" s="142" t="str">
        <f t="shared" si="69"/>
        <v/>
      </c>
      <c r="AO158" s="66" t="str">
        <f t="shared" si="70"/>
        <v/>
      </c>
      <c r="AP158" s="66" t="str">
        <f t="shared" si="71"/>
        <v/>
      </c>
      <c r="AQ158" s="66" t="str">
        <f t="shared" si="72"/>
        <v/>
      </c>
      <c r="AR158" s="66" t="str">
        <f t="shared" si="73"/>
        <v/>
      </c>
      <c r="AS158" s="66">
        <f t="shared" si="74"/>
        <v>0</v>
      </c>
      <c r="AT158" s="66" t="str">
        <f t="shared" si="75"/>
        <v/>
      </c>
    </row>
    <row r="159" spans="1:46" ht="25.4" customHeight="1" x14ac:dyDescent="0.2">
      <c r="A159" s="204">
        <f t="shared" si="54"/>
        <v>148</v>
      </c>
      <c r="B159" s="68" t="str">
        <f t="shared" si="55"/>
        <v/>
      </c>
      <c r="C159" s="32"/>
      <c r="D159" s="70" t="str">
        <f t="shared" si="56"/>
        <v/>
      </c>
      <c r="E159" s="70" t="str">
        <f t="shared" si="57"/>
        <v/>
      </c>
      <c r="F159" s="223"/>
      <c r="G159" s="185"/>
      <c r="H159" s="186"/>
      <c r="I159" s="186"/>
      <c r="J159" s="186"/>
      <c r="K159" s="62" t="str">
        <f t="shared" si="53"/>
        <v/>
      </c>
      <c r="L159" s="140" t="str">
        <f>IF(C159="","",VLOOKUP(C159,※編集不可※選択項目!$A$3:$B$5,2,0))</f>
        <v/>
      </c>
      <c r="M159" s="28"/>
      <c r="N159" s="29" t="str">
        <f>IF(P159="","",VLOOKUP(P159,※編集不可※選択項目!D:E,2,0))</f>
        <v/>
      </c>
      <c r="O159" s="30" t="str">
        <f>IF(N159="","",VLOOKUP(N159,※編集不可※選択項目!E:F,2,0))</f>
        <v/>
      </c>
      <c r="P159" s="27"/>
      <c r="Q159" s="27"/>
      <c r="R159" s="27"/>
      <c r="S159" s="31" t="str">
        <f t="shared" si="58"/>
        <v/>
      </c>
      <c r="T159" s="28"/>
      <c r="U159" s="135"/>
      <c r="V159" s="217"/>
      <c r="W159" s="225"/>
      <c r="X159" s="177"/>
      <c r="Y159" s="178"/>
      <c r="Z159" s="230" t="str">
        <f t="shared" si="59"/>
        <v/>
      </c>
      <c r="AA159" s="122"/>
      <c r="AB159" s="123"/>
      <c r="AC159" s="128"/>
      <c r="AD159" s="5">
        <f>IF($L159=※編集不可※選択項目!$B$5,IF(M159="",1,0),0)</f>
        <v>0</v>
      </c>
      <c r="AE159" s="5">
        <f t="shared" si="60"/>
        <v>0</v>
      </c>
      <c r="AF159" s="5">
        <f t="shared" si="61"/>
        <v>0</v>
      </c>
      <c r="AG159" s="5">
        <f t="shared" si="62"/>
        <v>0</v>
      </c>
      <c r="AH159" s="5">
        <f t="shared" si="63"/>
        <v>0</v>
      </c>
      <c r="AI159" s="74">
        <f t="shared" si="64"/>
        <v>0</v>
      </c>
      <c r="AJ159" s="75">
        <f t="shared" si="65"/>
        <v>0</v>
      </c>
      <c r="AK159" s="75">
        <f t="shared" si="66"/>
        <v>0</v>
      </c>
      <c r="AL159" s="75">
        <f t="shared" si="67"/>
        <v>0</v>
      </c>
      <c r="AM159" s="142" t="str">
        <f t="shared" si="68"/>
        <v/>
      </c>
      <c r="AN159" s="142" t="str">
        <f t="shared" si="69"/>
        <v/>
      </c>
      <c r="AO159" s="66" t="str">
        <f t="shared" si="70"/>
        <v/>
      </c>
      <c r="AP159" s="66" t="str">
        <f t="shared" si="71"/>
        <v/>
      </c>
      <c r="AQ159" s="66" t="str">
        <f t="shared" si="72"/>
        <v/>
      </c>
      <c r="AR159" s="66" t="str">
        <f t="shared" si="73"/>
        <v/>
      </c>
      <c r="AS159" s="66">
        <f t="shared" si="74"/>
        <v>0</v>
      </c>
      <c r="AT159" s="66" t="str">
        <f t="shared" si="75"/>
        <v/>
      </c>
    </row>
    <row r="160" spans="1:46" ht="25.4" customHeight="1" x14ac:dyDescent="0.2">
      <c r="A160" s="204">
        <f t="shared" si="54"/>
        <v>149</v>
      </c>
      <c r="B160" s="68" t="str">
        <f t="shared" si="55"/>
        <v/>
      </c>
      <c r="C160" s="32"/>
      <c r="D160" s="70" t="str">
        <f t="shared" si="56"/>
        <v/>
      </c>
      <c r="E160" s="70" t="str">
        <f t="shared" si="57"/>
        <v/>
      </c>
      <c r="F160" s="223"/>
      <c r="G160" s="185"/>
      <c r="H160" s="186"/>
      <c r="I160" s="186"/>
      <c r="J160" s="186"/>
      <c r="K160" s="62" t="str">
        <f t="shared" si="53"/>
        <v/>
      </c>
      <c r="L160" s="140" t="str">
        <f>IF(C160="","",VLOOKUP(C160,※編集不可※選択項目!$A$3:$B$5,2,0))</f>
        <v/>
      </c>
      <c r="M160" s="28"/>
      <c r="N160" s="29" t="str">
        <f>IF(P160="","",VLOOKUP(P160,※編集不可※選択項目!D:E,2,0))</f>
        <v/>
      </c>
      <c r="O160" s="30" t="str">
        <f>IF(N160="","",VLOOKUP(N160,※編集不可※選択項目!E:F,2,0))</f>
        <v/>
      </c>
      <c r="P160" s="27"/>
      <c r="Q160" s="27"/>
      <c r="R160" s="27"/>
      <c r="S160" s="31" t="str">
        <f t="shared" si="58"/>
        <v/>
      </c>
      <c r="T160" s="28"/>
      <c r="U160" s="135"/>
      <c r="V160" s="217"/>
      <c r="W160" s="225"/>
      <c r="X160" s="177"/>
      <c r="Y160" s="178"/>
      <c r="Z160" s="230" t="str">
        <f t="shared" si="59"/>
        <v/>
      </c>
      <c r="AA160" s="122"/>
      <c r="AB160" s="123"/>
      <c r="AC160" s="128"/>
      <c r="AD160" s="5">
        <f>IF($L160=※編集不可※選択項目!$B$5,IF(M160="",1,0),0)</f>
        <v>0</v>
      </c>
      <c r="AE160" s="5">
        <f t="shared" si="60"/>
        <v>0</v>
      </c>
      <c r="AF160" s="5">
        <f t="shared" si="61"/>
        <v>0</v>
      </c>
      <c r="AG160" s="5">
        <f t="shared" si="62"/>
        <v>0</v>
      </c>
      <c r="AH160" s="5">
        <f t="shared" si="63"/>
        <v>0</v>
      </c>
      <c r="AI160" s="74">
        <f t="shared" si="64"/>
        <v>0</v>
      </c>
      <c r="AJ160" s="75">
        <f t="shared" si="65"/>
        <v>0</v>
      </c>
      <c r="AK160" s="75">
        <f t="shared" si="66"/>
        <v>0</v>
      </c>
      <c r="AL160" s="75">
        <f t="shared" si="67"/>
        <v>0</v>
      </c>
      <c r="AM160" s="142" t="str">
        <f t="shared" si="68"/>
        <v/>
      </c>
      <c r="AN160" s="142" t="str">
        <f t="shared" si="69"/>
        <v/>
      </c>
      <c r="AO160" s="66" t="str">
        <f t="shared" si="70"/>
        <v/>
      </c>
      <c r="AP160" s="66" t="str">
        <f t="shared" si="71"/>
        <v/>
      </c>
      <c r="AQ160" s="66" t="str">
        <f t="shared" si="72"/>
        <v/>
      </c>
      <c r="AR160" s="66" t="str">
        <f t="shared" si="73"/>
        <v/>
      </c>
      <c r="AS160" s="66">
        <f t="shared" si="74"/>
        <v>0</v>
      </c>
      <c r="AT160" s="66" t="str">
        <f t="shared" si="75"/>
        <v/>
      </c>
    </row>
    <row r="161" spans="1:46" ht="25.4" customHeight="1" x14ac:dyDescent="0.2">
      <c r="A161" s="204">
        <f t="shared" si="54"/>
        <v>150</v>
      </c>
      <c r="B161" s="68" t="str">
        <f t="shared" si="55"/>
        <v/>
      </c>
      <c r="C161" s="32"/>
      <c r="D161" s="70" t="str">
        <f t="shared" si="56"/>
        <v/>
      </c>
      <c r="E161" s="70" t="str">
        <f t="shared" si="57"/>
        <v/>
      </c>
      <c r="F161" s="223"/>
      <c r="G161" s="185"/>
      <c r="H161" s="186"/>
      <c r="I161" s="186"/>
      <c r="J161" s="186"/>
      <c r="K161" s="62" t="str">
        <f t="shared" si="53"/>
        <v/>
      </c>
      <c r="L161" s="140" t="str">
        <f>IF(C161="","",VLOOKUP(C161,※編集不可※選択項目!$A$3:$B$5,2,0))</f>
        <v/>
      </c>
      <c r="M161" s="28"/>
      <c r="N161" s="29" t="str">
        <f>IF(P161="","",VLOOKUP(P161,※編集不可※選択項目!D:E,2,0))</f>
        <v/>
      </c>
      <c r="O161" s="30" t="str">
        <f>IF(N161="","",VLOOKUP(N161,※編集不可※選択項目!E:F,2,0))</f>
        <v/>
      </c>
      <c r="P161" s="27"/>
      <c r="Q161" s="27"/>
      <c r="R161" s="27"/>
      <c r="S161" s="31" t="str">
        <f t="shared" si="58"/>
        <v/>
      </c>
      <c r="T161" s="28"/>
      <c r="U161" s="135"/>
      <c r="V161" s="217"/>
      <c r="W161" s="225"/>
      <c r="X161" s="177"/>
      <c r="Y161" s="178"/>
      <c r="Z161" s="230" t="str">
        <f t="shared" si="59"/>
        <v/>
      </c>
      <c r="AA161" s="122"/>
      <c r="AB161" s="123"/>
      <c r="AC161" s="128"/>
      <c r="AD161" s="5">
        <f>IF($L161=※編集不可※選択項目!$B$5,IF(M161="",1,0),0)</f>
        <v>0</v>
      </c>
      <c r="AE161" s="5">
        <f t="shared" si="60"/>
        <v>0</v>
      </c>
      <c r="AF161" s="5">
        <f t="shared" si="61"/>
        <v>0</v>
      </c>
      <c r="AG161" s="5">
        <f t="shared" si="62"/>
        <v>0</v>
      </c>
      <c r="AH161" s="5">
        <f t="shared" si="63"/>
        <v>0</v>
      </c>
      <c r="AI161" s="74">
        <f t="shared" si="64"/>
        <v>0</v>
      </c>
      <c r="AJ161" s="75">
        <f t="shared" si="65"/>
        <v>0</v>
      </c>
      <c r="AK161" s="75">
        <f t="shared" si="66"/>
        <v>0</v>
      </c>
      <c r="AL161" s="75">
        <f t="shared" si="67"/>
        <v>0</v>
      </c>
      <c r="AM161" s="142" t="str">
        <f t="shared" si="68"/>
        <v/>
      </c>
      <c r="AN161" s="142" t="str">
        <f t="shared" si="69"/>
        <v/>
      </c>
      <c r="AO161" s="66" t="str">
        <f t="shared" si="70"/>
        <v/>
      </c>
      <c r="AP161" s="66" t="str">
        <f t="shared" si="71"/>
        <v/>
      </c>
      <c r="AQ161" s="66" t="str">
        <f t="shared" si="72"/>
        <v/>
      </c>
      <c r="AR161" s="66" t="str">
        <f t="shared" si="73"/>
        <v/>
      </c>
      <c r="AS161" s="66">
        <f t="shared" si="74"/>
        <v>0</v>
      </c>
      <c r="AT161" s="66" t="str">
        <f t="shared" si="75"/>
        <v/>
      </c>
    </row>
    <row r="162" spans="1:46" ht="25.4" customHeight="1" x14ac:dyDescent="0.2">
      <c r="A162" s="204">
        <f t="shared" si="54"/>
        <v>151</v>
      </c>
      <c r="B162" s="68" t="str">
        <f t="shared" si="55"/>
        <v/>
      </c>
      <c r="C162" s="32"/>
      <c r="D162" s="70" t="str">
        <f t="shared" si="56"/>
        <v/>
      </c>
      <c r="E162" s="70" t="str">
        <f t="shared" si="57"/>
        <v/>
      </c>
      <c r="F162" s="223"/>
      <c r="G162" s="185"/>
      <c r="H162" s="186"/>
      <c r="I162" s="186"/>
      <c r="J162" s="186"/>
      <c r="K162" s="62" t="str">
        <f t="shared" si="53"/>
        <v/>
      </c>
      <c r="L162" s="140" t="str">
        <f>IF(C162="","",VLOOKUP(C162,※編集不可※選択項目!$A$3:$B$5,2,0))</f>
        <v/>
      </c>
      <c r="M162" s="28"/>
      <c r="N162" s="29" t="str">
        <f>IF(P162="","",VLOOKUP(P162,※編集不可※選択項目!D:E,2,0))</f>
        <v/>
      </c>
      <c r="O162" s="30" t="str">
        <f>IF(N162="","",VLOOKUP(N162,※編集不可※選択項目!E:F,2,0))</f>
        <v/>
      </c>
      <c r="P162" s="27"/>
      <c r="Q162" s="27"/>
      <c r="R162" s="27"/>
      <c r="S162" s="31" t="str">
        <f t="shared" si="58"/>
        <v/>
      </c>
      <c r="T162" s="28"/>
      <c r="U162" s="135"/>
      <c r="V162" s="217"/>
      <c r="W162" s="225"/>
      <c r="X162" s="177"/>
      <c r="Y162" s="178"/>
      <c r="Z162" s="230" t="str">
        <f t="shared" si="59"/>
        <v/>
      </c>
      <c r="AA162" s="122"/>
      <c r="AB162" s="123"/>
      <c r="AC162" s="128"/>
      <c r="AD162" s="5">
        <f>IF($L162=※編集不可※選択項目!$B$5,IF(M162="",1,0),0)</f>
        <v>0</v>
      </c>
      <c r="AE162" s="5">
        <f t="shared" si="60"/>
        <v>0</v>
      </c>
      <c r="AF162" s="5">
        <f t="shared" si="61"/>
        <v>0</v>
      </c>
      <c r="AG162" s="5">
        <f t="shared" si="62"/>
        <v>0</v>
      </c>
      <c r="AH162" s="5">
        <f t="shared" si="63"/>
        <v>0</v>
      </c>
      <c r="AI162" s="74">
        <f t="shared" si="64"/>
        <v>0</v>
      </c>
      <c r="AJ162" s="75">
        <f t="shared" si="65"/>
        <v>0</v>
      </c>
      <c r="AK162" s="75">
        <f t="shared" si="66"/>
        <v>0</v>
      </c>
      <c r="AL162" s="75">
        <f t="shared" si="67"/>
        <v>0</v>
      </c>
      <c r="AM162" s="142" t="str">
        <f t="shared" si="68"/>
        <v/>
      </c>
      <c r="AN162" s="142" t="str">
        <f t="shared" si="69"/>
        <v/>
      </c>
      <c r="AO162" s="66" t="str">
        <f t="shared" si="70"/>
        <v/>
      </c>
      <c r="AP162" s="66" t="str">
        <f t="shared" si="71"/>
        <v/>
      </c>
      <c r="AQ162" s="66" t="str">
        <f t="shared" si="72"/>
        <v/>
      </c>
      <c r="AR162" s="66" t="str">
        <f t="shared" si="73"/>
        <v/>
      </c>
      <c r="AS162" s="66">
        <f t="shared" si="74"/>
        <v>0</v>
      </c>
      <c r="AT162" s="66" t="str">
        <f t="shared" si="75"/>
        <v/>
      </c>
    </row>
    <row r="163" spans="1:46" ht="25.4" customHeight="1" x14ac:dyDescent="0.2">
      <c r="A163" s="204">
        <f t="shared" si="54"/>
        <v>152</v>
      </c>
      <c r="B163" s="68" t="str">
        <f t="shared" si="55"/>
        <v/>
      </c>
      <c r="C163" s="32"/>
      <c r="D163" s="70" t="str">
        <f t="shared" si="56"/>
        <v/>
      </c>
      <c r="E163" s="70" t="str">
        <f t="shared" si="57"/>
        <v/>
      </c>
      <c r="F163" s="223"/>
      <c r="G163" s="185"/>
      <c r="H163" s="186"/>
      <c r="I163" s="186"/>
      <c r="J163" s="186"/>
      <c r="K163" s="62" t="str">
        <f t="shared" si="53"/>
        <v/>
      </c>
      <c r="L163" s="140" t="str">
        <f>IF(C163="","",VLOOKUP(C163,※編集不可※選択項目!$A$3:$B$5,2,0))</f>
        <v/>
      </c>
      <c r="M163" s="28"/>
      <c r="N163" s="29" t="str">
        <f>IF(P163="","",VLOOKUP(P163,※編集不可※選択項目!D:E,2,0))</f>
        <v/>
      </c>
      <c r="O163" s="30" t="str">
        <f>IF(N163="","",VLOOKUP(N163,※編集不可※選択項目!E:F,2,0))</f>
        <v/>
      </c>
      <c r="P163" s="27"/>
      <c r="Q163" s="27"/>
      <c r="R163" s="27"/>
      <c r="S163" s="31" t="str">
        <f t="shared" si="58"/>
        <v/>
      </c>
      <c r="T163" s="28"/>
      <c r="U163" s="135"/>
      <c r="V163" s="217"/>
      <c r="W163" s="225"/>
      <c r="X163" s="177"/>
      <c r="Y163" s="178"/>
      <c r="Z163" s="230" t="str">
        <f t="shared" si="59"/>
        <v/>
      </c>
      <c r="AA163" s="122"/>
      <c r="AB163" s="123"/>
      <c r="AC163" s="128"/>
      <c r="AD163" s="5">
        <f>IF($L163=※編集不可※選択項目!$B$5,IF(M163="",1,0),0)</f>
        <v>0</v>
      </c>
      <c r="AE163" s="5">
        <f t="shared" si="60"/>
        <v>0</v>
      </c>
      <c r="AF163" s="5">
        <f t="shared" si="61"/>
        <v>0</v>
      </c>
      <c r="AG163" s="5">
        <f t="shared" si="62"/>
        <v>0</v>
      </c>
      <c r="AH163" s="5">
        <f t="shared" si="63"/>
        <v>0</v>
      </c>
      <c r="AI163" s="74">
        <f t="shared" si="64"/>
        <v>0</v>
      </c>
      <c r="AJ163" s="75">
        <f t="shared" si="65"/>
        <v>0</v>
      </c>
      <c r="AK163" s="75">
        <f t="shared" si="66"/>
        <v>0</v>
      </c>
      <c r="AL163" s="75">
        <f t="shared" si="67"/>
        <v>0</v>
      </c>
      <c r="AM163" s="142" t="str">
        <f t="shared" si="68"/>
        <v/>
      </c>
      <c r="AN163" s="142" t="str">
        <f t="shared" si="69"/>
        <v/>
      </c>
      <c r="AO163" s="66" t="str">
        <f t="shared" si="70"/>
        <v/>
      </c>
      <c r="AP163" s="66" t="str">
        <f t="shared" si="71"/>
        <v/>
      </c>
      <c r="AQ163" s="66" t="str">
        <f t="shared" si="72"/>
        <v/>
      </c>
      <c r="AR163" s="66" t="str">
        <f t="shared" si="73"/>
        <v/>
      </c>
      <c r="AS163" s="66">
        <f t="shared" si="74"/>
        <v>0</v>
      </c>
      <c r="AT163" s="66" t="str">
        <f t="shared" si="75"/>
        <v/>
      </c>
    </row>
    <row r="164" spans="1:46" ht="25.4" customHeight="1" x14ac:dyDescent="0.2">
      <c r="A164" s="204">
        <f t="shared" si="54"/>
        <v>153</v>
      </c>
      <c r="B164" s="68" t="str">
        <f t="shared" si="55"/>
        <v/>
      </c>
      <c r="C164" s="32"/>
      <c r="D164" s="70" t="str">
        <f t="shared" si="56"/>
        <v/>
      </c>
      <c r="E164" s="70" t="str">
        <f t="shared" si="57"/>
        <v/>
      </c>
      <c r="F164" s="223"/>
      <c r="G164" s="185"/>
      <c r="H164" s="186"/>
      <c r="I164" s="186"/>
      <c r="J164" s="186"/>
      <c r="K164" s="62" t="str">
        <f t="shared" si="53"/>
        <v/>
      </c>
      <c r="L164" s="140" t="str">
        <f>IF(C164="","",VLOOKUP(C164,※編集不可※選択項目!$A$3:$B$5,2,0))</f>
        <v/>
      </c>
      <c r="M164" s="28"/>
      <c r="N164" s="29" t="str">
        <f>IF(P164="","",VLOOKUP(P164,※編集不可※選択項目!D:E,2,0))</f>
        <v/>
      </c>
      <c r="O164" s="30" t="str">
        <f>IF(N164="","",VLOOKUP(N164,※編集不可※選択項目!E:F,2,0))</f>
        <v/>
      </c>
      <c r="P164" s="27"/>
      <c r="Q164" s="27"/>
      <c r="R164" s="27"/>
      <c r="S164" s="31" t="str">
        <f t="shared" si="58"/>
        <v/>
      </c>
      <c r="T164" s="28"/>
      <c r="U164" s="135"/>
      <c r="V164" s="217"/>
      <c r="W164" s="225"/>
      <c r="X164" s="177"/>
      <c r="Y164" s="178"/>
      <c r="Z164" s="230" t="str">
        <f t="shared" si="59"/>
        <v/>
      </c>
      <c r="AA164" s="122"/>
      <c r="AB164" s="123"/>
      <c r="AC164" s="128"/>
      <c r="AD164" s="5">
        <f>IF($L164=※編集不可※選択項目!$B$5,IF(M164="",1,0),0)</f>
        <v>0</v>
      </c>
      <c r="AE164" s="5">
        <f t="shared" si="60"/>
        <v>0</v>
      </c>
      <c r="AF164" s="5">
        <f t="shared" si="61"/>
        <v>0</v>
      </c>
      <c r="AG164" s="5">
        <f t="shared" si="62"/>
        <v>0</v>
      </c>
      <c r="AH164" s="5">
        <f t="shared" si="63"/>
        <v>0</v>
      </c>
      <c r="AI164" s="74">
        <f t="shared" si="64"/>
        <v>0</v>
      </c>
      <c r="AJ164" s="75">
        <f t="shared" si="65"/>
        <v>0</v>
      </c>
      <c r="AK164" s="75">
        <f t="shared" si="66"/>
        <v>0</v>
      </c>
      <c r="AL164" s="75">
        <f t="shared" si="67"/>
        <v>0</v>
      </c>
      <c r="AM164" s="142" t="str">
        <f t="shared" si="68"/>
        <v/>
      </c>
      <c r="AN164" s="142" t="str">
        <f t="shared" si="69"/>
        <v/>
      </c>
      <c r="AO164" s="66" t="str">
        <f t="shared" si="70"/>
        <v/>
      </c>
      <c r="AP164" s="66" t="str">
        <f t="shared" si="71"/>
        <v/>
      </c>
      <c r="AQ164" s="66" t="str">
        <f t="shared" si="72"/>
        <v/>
      </c>
      <c r="AR164" s="66" t="str">
        <f t="shared" si="73"/>
        <v/>
      </c>
      <c r="AS164" s="66">
        <f t="shared" si="74"/>
        <v>0</v>
      </c>
      <c r="AT164" s="66" t="str">
        <f t="shared" si="75"/>
        <v/>
      </c>
    </row>
    <row r="165" spans="1:46" ht="25.4" customHeight="1" x14ac:dyDescent="0.2">
      <c r="A165" s="204">
        <f t="shared" si="54"/>
        <v>154</v>
      </c>
      <c r="B165" s="68" t="str">
        <f t="shared" si="55"/>
        <v/>
      </c>
      <c r="C165" s="32"/>
      <c r="D165" s="70" t="str">
        <f t="shared" si="56"/>
        <v/>
      </c>
      <c r="E165" s="70" t="str">
        <f t="shared" si="57"/>
        <v/>
      </c>
      <c r="F165" s="223"/>
      <c r="G165" s="185"/>
      <c r="H165" s="186"/>
      <c r="I165" s="186"/>
      <c r="J165" s="186"/>
      <c r="K165" s="62" t="str">
        <f t="shared" si="53"/>
        <v/>
      </c>
      <c r="L165" s="140" t="str">
        <f>IF(C165="","",VLOOKUP(C165,※編集不可※選択項目!$A$3:$B$5,2,0))</f>
        <v/>
      </c>
      <c r="M165" s="28"/>
      <c r="N165" s="29" t="str">
        <f>IF(P165="","",VLOOKUP(P165,※編集不可※選択項目!D:E,2,0))</f>
        <v/>
      </c>
      <c r="O165" s="30" t="str">
        <f>IF(N165="","",VLOOKUP(N165,※編集不可※選択項目!E:F,2,0))</f>
        <v/>
      </c>
      <c r="P165" s="27"/>
      <c r="Q165" s="27"/>
      <c r="R165" s="27"/>
      <c r="S165" s="31" t="str">
        <f t="shared" si="58"/>
        <v/>
      </c>
      <c r="T165" s="28"/>
      <c r="U165" s="135"/>
      <c r="V165" s="217"/>
      <c r="W165" s="225"/>
      <c r="X165" s="177"/>
      <c r="Y165" s="178"/>
      <c r="Z165" s="230" t="str">
        <f t="shared" si="59"/>
        <v/>
      </c>
      <c r="AA165" s="122"/>
      <c r="AB165" s="123"/>
      <c r="AC165" s="128"/>
      <c r="AD165" s="5">
        <f>IF($L165=※編集不可※選択項目!$B$5,IF(M165="",1,0),0)</f>
        <v>0</v>
      </c>
      <c r="AE165" s="5">
        <f t="shared" si="60"/>
        <v>0</v>
      </c>
      <c r="AF165" s="5">
        <f t="shared" si="61"/>
        <v>0</v>
      </c>
      <c r="AG165" s="5">
        <f t="shared" si="62"/>
        <v>0</v>
      </c>
      <c r="AH165" s="5">
        <f t="shared" si="63"/>
        <v>0</v>
      </c>
      <c r="AI165" s="74">
        <f t="shared" si="64"/>
        <v>0</v>
      </c>
      <c r="AJ165" s="75">
        <f t="shared" si="65"/>
        <v>0</v>
      </c>
      <c r="AK165" s="75">
        <f t="shared" si="66"/>
        <v>0</v>
      </c>
      <c r="AL165" s="75">
        <f t="shared" si="67"/>
        <v>0</v>
      </c>
      <c r="AM165" s="142" t="str">
        <f t="shared" si="68"/>
        <v/>
      </c>
      <c r="AN165" s="142" t="str">
        <f t="shared" si="69"/>
        <v/>
      </c>
      <c r="AO165" s="66" t="str">
        <f t="shared" si="70"/>
        <v/>
      </c>
      <c r="AP165" s="66" t="str">
        <f t="shared" si="71"/>
        <v/>
      </c>
      <c r="AQ165" s="66" t="str">
        <f t="shared" si="72"/>
        <v/>
      </c>
      <c r="AR165" s="66" t="str">
        <f t="shared" si="73"/>
        <v/>
      </c>
      <c r="AS165" s="66">
        <f t="shared" si="74"/>
        <v>0</v>
      </c>
      <c r="AT165" s="66" t="str">
        <f t="shared" si="75"/>
        <v/>
      </c>
    </row>
    <row r="166" spans="1:46" ht="25.4" customHeight="1" x14ac:dyDescent="0.2">
      <c r="A166" s="204">
        <f t="shared" si="54"/>
        <v>155</v>
      </c>
      <c r="B166" s="68" t="str">
        <f t="shared" si="55"/>
        <v/>
      </c>
      <c r="C166" s="32"/>
      <c r="D166" s="70" t="str">
        <f t="shared" si="56"/>
        <v/>
      </c>
      <c r="E166" s="70" t="str">
        <f t="shared" si="57"/>
        <v/>
      </c>
      <c r="F166" s="223"/>
      <c r="G166" s="185"/>
      <c r="H166" s="186"/>
      <c r="I166" s="186"/>
      <c r="J166" s="186"/>
      <c r="K166" s="62" t="str">
        <f t="shared" si="53"/>
        <v/>
      </c>
      <c r="L166" s="140" t="str">
        <f>IF(C166="","",VLOOKUP(C166,※編集不可※選択項目!$A$3:$B$5,2,0))</f>
        <v/>
      </c>
      <c r="M166" s="28"/>
      <c r="N166" s="29" t="str">
        <f>IF(P166="","",VLOOKUP(P166,※編集不可※選択項目!D:E,2,0))</f>
        <v/>
      </c>
      <c r="O166" s="30" t="str">
        <f>IF(N166="","",VLOOKUP(N166,※編集不可※選択項目!E:F,2,0))</f>
        <v/>
      </c>
      <c r="P166" s="27"/>
      <c r="Q166" s="27"/>
      <c r="R166" s="27"/>
      <c r="S166" s="31" t="str">
        <f t="shared" si="58"/>
        <v/>
      </c>
      <c r="T166" s="28"/>
      <c r="U166" s="135"/>
      <c r="V166" s="217"/>
      <c r="W166" s="225"/>
      <c r="X166" s="177"/>
      <c r="Y166" s="178"/>
      <c r="Z166" s="230" t="str">
        <f t="shared" si="59"/>
        <v/>
      </c>
      <c r="AA166" s="122"/>
      <c r="AB166" s="123"/>
      <c r="AC166" s="128"/>
      <c r="AD166" s="5">
        <f>IF($L166=※編集不可※選択項目!$B$5,IF(M166="",1,0),0)</f>
        <v>0</v>
      </c>
      <c r="AE166" s="5">
        <f t="shared" si="60"/>
        <v>0</v>
      </c>
      <c r="AF166" s="5">
        <f t="shared" si="61"/>
        <v>0</v>
      </c>
      <c r="AG166" s="5">
        <f t="shared" si="62"/>
        <v>0</v>
      </c>
      <c r="AH166" s="5">
        <f t="shared" si="63"/>
        <v>0</v>
      </c>
      <c r="AI166" s="74">
        <f t="shared" si="64"/>
        <v>0</v>
      </c>
      <c r="AJ166" s="75">
        <f t="shared" si="65"/>
        <v>0</v>
      </c>
      <c r="AK166" s="75">
        <f t="shared" si="66"/>
        <v>0</v>
      </c>
      <c r="AL166" s="75">
        <f t="shared" si="67"/>
        <v>0</v>
      </c>
      <c r="AM166" s="142" t="str">
        <f t="shared" si="68"/>
        <v/>
      </c>
      <c r="AN166" s="142" t="str">
        <f t="shared" si="69"/>
        <v/>
      </c>
      <c r="AO166" s="66" t="str">
        <f t="shared" si="70"/>
        <v/>
      </c>
      <c r="AP166" s="66" t="str">
        <f t="shared" si="71"/>
        <v/>
      </c>
      <c r="AQ166" s="66" t="str">
        <f t="shared" si="72"/>
        <v/>
      </c>
      <c r="AR166" s="66" t="str">
        <f t="shared" si="73"/>
        <v/>
      </c>
      <c r="AS166" s="66">
        <f t="shared" si="74"/>
        <v>0</v>
      </c>
      <c r="AT166" s="66" t="str">
        <f t="shared" si="75"/>
        <v/>
      </c>
    </row>
    <row r="167" spans="1:46" ht="25.4" customHeight="1" x14ac:dyDescent="0.2">
      <c r="A167" s="204">
        <f t="shared" si="54"/>
        <v>156</v>
      </c>
      <c r="B167" s="68" t="str">
        <f t="shared" si="55"/>
        <v/>
      </c>
      <c r="C167" s="32"/>
      <c r="D167" s="70" t="str">
        <f t="shared" si="56"/>
        <v/>
      </c>
      <c r="E167" s="70" t="str">
        <f t="shared" si="57"/>
        <v/>
      </c>
      <c r="F167" s="223"/>
      <c r="G167" s="185"/>
      <c r="H167" s="186"/>
      <c r="I167" s="186"/>
      <c r="J167" s="186"/>
      <c r="K167" s="62" t="str">
        <f t="shared" si="53"/>
        <v/>
      </c>
      <c r="L167" s="140" t="str">
        <f>IF(C167="","",VLOOKUP(C167,※編集不可※選択項目!$A$3:$B$5,2,0))</f>
        <v/>
      </c>
      <c r="M167" s="28"/>
      <c r="N167" s="29" t="str">
        <f>IF(P167="","",VLOOKUP(P167,※編集不可※選択項目!D:E,2,0))</f>
        <v/>
      </c>
      <c r="O167" s="30" t="str">
        <f>IF(N167="","",VLOOKUP(N167,※編集不可※選択項目!E:F,2,0))</f>
        <v/>
      </c>
      <c r="P167" s="27"/>
      <c r="Q167" s="27"/>
      <c r="R167" s="27"/>
      <c r="S167" s="31" t="str">
        <f t="shared" si="58"/>
        <v/>
      </c>
      <c r="T167" s="28"/>
      <c r="U167" s="135"/>
      <c r="V167" s="217"/>
      <c r="W167" s="225"/>
      <c r="X167" s="177"/>
      <c r="Y167" s="178"/>
      <c r="Z167" s="230" t="str">
        <f t="shared" si="59"/>
        <v/>
      </c>
      <c r="AA167" s="122"/>
      <c r="AB167" s="123"/>
      <c r="AC167" s="128"/>
      <c r="AD167" s="5">
        <f>IF($L167=※編集不可※選択項目!$B$5,IF(M167="",1,0),0)</f>
        <v>0</v>
      </c>
      <c r="AE167" s="5">
        <f t="shared" si="60"/>
        <v>0</v>
      </c>
      <c r="AF167" s="5">
        <f t="shared" si="61"/>
        <v>0</v>
      </c>
      <c r="AG167" s="5">
        <f t="shared" si="62"/>
        <v>0</v>
      </c>
      <c r="AH167" s="5">
        <f t="shared" si="63"/>
        <v>0</v>
      </c>
      <c r="AI167" s="74">
        <f t="shared" si="64"/>
        <v>0</v>
      </c>
      <c r="AJ167" s="75">
        <f t="shared" si="65"/>
        <v>0</v>
      </c>
      <c r="AK167" s="75">
        <f t="shared" si="66"/>
        <v>0</v>
      </c>
      <c r="AL167" s="75">
        <f t="shared" si="67"/>
        <v>0</v>
      </c>
      <c r="AM167" s="142" t="str">
        <f t="shared" si="68"/>
        <v/>
      </c>
      <c r="AN167" s="142" t="str">
        <f t="shared" si="69"/>
        <v/>
      </c>
      <c r="AO167" s="66" t="str">
        <f t="shared" si="70"/>
        <v/>
      </c>
      <c r="AP167" s="66" t="str">
        <f t="shared" si="71"/>
        <v/>
      </c>
      <c r="AQ167" s="66" t="str">
        <f t="shared" si="72"/>
        <v/>
      </c>
      <c r="AR167" s="66" t="str">
        <f t="shared" si="73"/>
        <v/>
      </c>
      <c r="AS167" s="66">
        <f t="shared" si="74"/>
        <v>0</v>
      </c>
      <c r="AT167" s="66" t="str">
        <f t="shared" si="75"/>
        <v/>
      </c>
    </row>
    <row r="168" spans="1:46" ht="25.4" customHeight="1" x14ac:dyDescent="0.2">
      <c r="A168" s="204">
        <f t="shared" si="54"/>
        <v>157</v>
      </c>
      <c r="B168" s="68" t="str">
        <f t="shared" si="55"/>
        <v/>
      </c>
      <c r="C168" s="32"/>
      <c r="D168" s="70" t="str">
        <f t="shared" si="56"/>
        <v/>
      </c>
      <c r="E168" s="70" t="str">
        <f t="shared" si="57"/>
        <v/>
      </c>
      <c r="F168" s="223"/>
      <c r="G168" s="185"/>
      <c r="H168" s="186"/>
      <c r="I168" s="186"/>
      <c r="J168" s="186"/>
      <c r="K168" s="62" t="str">
        <f t="shared" si="53"/>
        <v/>
      </c>
      <c r="L168" s="140" t="str">
        <f>IF(C168="","",VLOOKUP(C168,※編集不可※選択項目!$A$3:$B$5,2,0))</f>
        <v/>
      </c>
      <c r="M168" s="28"/>
      <c r="N168" s="29" t="str">
        <f>IF(P168="","",VLOOKUP(P168,※編集不可※選択項目!D:E,2,0))</f>
        <v/>
      </c>
      <c r="O168" s="30" t="str">
        <f>IF(N168="","",VLOOKUP(N168,※編集不可※選択項目!E:F,2,0))</f>
        <v/>
      </c>
      <c r="P168" s="27"/>
      <c r="Q168" s="27"/>
      <c r="R168" s="27"/>
      <c r="S168" s="31" t="str">
        <f t="shared" si="58"/>
        <v/>
      </c>
      <c r="T168" s="28"/>
      <c r="U168" s="135"/>
      <c r="V168" s="217"/>
      <c r="W168" s="225"/>
      <c r="X168" s="177"/>
      <c r="Y168" s="178"/>
      <c r="Z168" s="230" t="str">
        <f t="shared" si="59"/>
        <v/>
      </c>
      <c r="AA168" s="122"/>
      <c r="AB168" s="123"/>
      <c r="AC168" s="128"/>
      <c r="AD168" s="5">
        <f>IF($L168=※編集不可※選択項目!$B$5,IF(M168="",1,0),0)</f>
        <v>0</v>
      </c>
      <c r="AE168" s="5">
        <f t="shared" si="60"/>
        <v>0</v>
      </c>
      <c r="AF168" s="5">
        <f t="shared" si="61"/>
        <v>0</v>
      </c>
      <c r="AG168" s="5">
        <f t="shared" si="62"/>
        <v>0</v>
      </c>
      <c r="AH168" s="5">
        <f t="shared" si="63"/>
        <v>0</v>
      </c>
      <c r="AI168" s="74">
        <f t="shared" si="64"/>
        <v>0</v>
      </c>
      <c r="AJ168" s="75">
        <f t="shared" si="65"/>
        <v>0</v>
      </c>
      <c r="AK168" s="75">
        <f t="shared" si="66"/>
        <v>0</v>
      </c>
      <c r="AL168" s="75">
        <f t="shared" si="67"/>
        <v>0</v>
      </c>
      <c r="AM168" s="142" t="str">
        <f t="shared" si="68"/>
        <v/>
      </c>
      <c r="AN168" s="142" t="str">
        <f t="shared" si="69"/>
        <v/>
      </c>
      <c r="AO168" s="66" t="str">
        <f t="shared" si="70"/>
        <v/>
      </c>
      <c r="AP168" s="66" t="str">
        <f t="shared" si="71"/>
        <v/>
      </c>
      <c r="AQ168" s="66" t="str">
        <f t="shared" si="72"/>
        <v/>
      </c>
      <c r="AR168" s="66" t="str">
        <f t="shared" si="73"/>
        <v/>
      </c>
      <c r="AS168" s="66">
        <f t="shared" si="74"/>
        <v>0</v>
      </c>
      <c r="AT168" s="66" t="str">
        <f t="shared" si="75"/>
        <v/>
      </c>
    </row>
    <row r="169" spans="1:46" ht="25.4" customHeight="1" x14ac:dyDescent="0.2">
      <c r="A169" s="204">
        <f t="shared" si="54"/>
        <v>158</v>
      </c>
      <c r="B169" s="68" t="str">
        <f t="shared" si="55"/>
        <v/>
      </c>
      <c r="C169" s="32"/>
      <c r="D169" s="70" t="str">
        <f t="shared" si="56"/>
        <v/>
      </c>
      <c r="E169" s="70" t="str">
        <f t="shared" si="57"/>
        <v/>
      </c>
      <c r="F169" s="223"/>
      <c r="G169" s="185"/>
      <c r="H169" s="186"/>
      <c r="I169" s="186"/>
      <c r="J169" s="186"/>
      <c r="K169" s="62" t="str">
        <f t="shared" si="53"/>
        <v/>
      </c>
      <c r="L169" s="140" t="str">
        <f>IF(C169="","",VLOOKUP(C169,※編集不可※選択項目!$A$3:$B$5,2,0))</f>
        <v/>
      </c>
      <c r="M169" s="28"/>
      <c r="N169" s="29" t="str">
        <f>IF(P169="","",VLOOKUP(P169,※編集不可※選択項目!D:E,2,0))</f>
        <v/>
      </c>
      <c r="O169" s="30" t="str">
        <f>IF(N169="","",VLOOKUP(N169,※編集不可※選択項目!E:F,2,0))</f>
        <v/>
      </c>
      <c r="P169" s="27"/>
      <c r="Q169" s="27"/>
      <c r="R169" s="27"/>
      <c r="S169" s="31" t="str">
        <f t="shared" si="58"/>
        <v/>
      </c>
      <c r="T169" s="28"/>
      <c r="U169" s="135"/>
      <c r="V169" s="217"/>
      <c r="W169" s="225"/>
      <c r="X169" s="177"/>
      <c r="Y169" s="178"/>
      <c r="Z169" s="230" t="str">
        <f t="shared" si="59"/>
        <v/>
      </c>
      <c r="AA169" s="122"/>
      <c r="AB169" s="123"/>
      <c r="AC169" s="128"/>
      <c r="AD169" s="5">
        <f>IF($L169=※編集不可※選択項目!$B$5,IF(M169="",1,0),0)</f>
        <v>0</v>
      </c>
      <c r="AE169" s="5">
        <f t="shared" si="60"/>
        <v>0</v>
      </c>
      <c r="AF169" s="5">
        <f t="shared" si="61"/>
        <v>0</v>
      </c>
      <c r="AG169" s="5">
        <f t="shared" si="62"/>
        <v>0</v>
      </c>
      <c r="AH169" s="5">
        <f t="shared" si="63"/>
        <v>0</v>
      </c>
      <c r="AI169" s="74">
        <f t="shared" si="64"/>
        <v>0</v>
      </c>
      <c r="AJ169" s="75">
        <f t="shared" si="65"/>
        <v>0</v>
      </c>
      <c r="AK169" s="75">
        <f t="shared" si="66"/>
        <v>0</v>
      </c>
      <c r="AL169" s="75">
        <f t="shared" si="67"/>
        <v>0</v>
      </c>
      <c r="AM169" s="142" t="str">
        <f t="shared" si="68"/>
        <v/>
      </c>
      <c r="AN169" s="142" t="str">
        <f t="shared" si="69"/>
        <v/>
      </c>
      <c r="AO169" s="66" t="str">
        <f t="shared" si="70"/>
        <v/>
      </c>
      <c r="AP169" s="66" t="str">
        <f t="shared" si="71"/>
        <v/>
      </c>
      <c r="AQ169" s="66" t="str">
        <f t="shared" si="72"/>
        <v/>
      </c>
      <c r="AR169" s="66" t="str">
        <f t="shared" si="73"/>
        <v/>
      </c>
      <c r="AS169" s="66">
        <f t="shared" si="74"/>
        <v>0</v>
      </c>
      <c r="AT169" s="66" t="str">
        <f t="shared" si="75"/>
        <v/>
      </c>
    </row>
    <row r="170" spans="1:46" ht="25.4" customHeight="1" x14ac:dyDescent="0.2">
      <c r="A170" s="204">
        <f t="shared" si="54"/>
        <v>159</v>
      </c>
      <c r="B170" s="68" t="str">
        <f t="shared" si="55"/>
        <v/>
      </c>
      <c r="C170" s="32"/>
      <c r="D170" s="70" t="str">
        <f t="shared" si="56"/>
        <v/>
      </c>
      <c r="E170" s="70" t="str">
        <f t="shared" si="57"/>
        <v/>
      </c>
      <c r="F170" s="223"/>
      <c r="G170" s="185"/>
      <c r="H170" s="186"/>
      <c r="I170" s="186"/>
      <c r="J170" s="186"/>
      <c r="K170" s="62" t="str">
        <f t="shared" si="53"/>
        <v/>
      </c>
      <c r="L170" s="140" t="str">
        <f>IF(C170="","",VLOOKUP(C170,※編集不可※選択項目!$A$3:$B$5,2,0))</f>
        <v/>
      </c>
      <c r="M170" s="28"/>
      <c r="N170" s="29" t="str">
        <f>IF(P170="","",VLOOKUP(P170,※編集不可※選択項目!D:E,2,0))</f>
        <v/>
      </c>
      <c r="O170" s="30" t="str">
        <f>IF(N170="","",VLOOKUP(N170,※編集不可※選択項目!E:F,2,0))</f>
        <v/>
      </c>
      <c r="P170" s="27"/>
      <c r="Q170" s="27"/>
      <c r="R170" s="27"/>
      <c r="S170" s="31" t="str">
        <f t="shared" si="58"/>
        <v/>
      </c>
      <c r="T170" s="28"/>
      <c r="U170" s="135"/>
      <c r="V170" s="217"/>
      <c r="W170" s="225"/>
      <c r="X170" s="177"/>
      <c r="Y170" s="178"/>
      <c r="Z170" s="230" t="str">
        <f t="shared" si="59"/>
        <v/>
      </c>
      <c r="AA170" s="122"/>
      <c r="AB170" s="123"/>
      <c r="AC170" s="128"/>
      <c r="AD170" s="5">
        <f>IF($L170=※編集不可※選択項目!$B$5,IF(M170="",1,0),0)</f>
        <v>0</v>
      </c>
      <c r="AE170" s="5">
        <f t="shared" si="60"/>
        <v>0</v>
      </c>
      <c r="AF170" s="5">
        <f t="shared" si="61"/>
        <v>0</v>
      </c>
      <c r="AG170" s="5">
        <f t="shared" si="62"/>
        <v>0</v>
      </c>
      <c r="AH170" s="5">
        <f t="shared" si="63"/>
        <v>0</v>
      </c>
      <c r="AI170" s="74">
        <f t="shared" si="64"/>
        <v>0</v>
      </c>
      <c r="AJ170" s="75">
        <f t="shared" si="65"/>
        <v>0</v>
      </c>
      <c r="AK170" s="75">
        <f t="shared" si="66"/>
        <v>0</v>
      </c>
      <c r="AL170" s="75">
        <f t="shared" si="67"/>
        <v>0</v>
      </c>
      <c r="AM170" s="142" t="str">
        <f t="shared" si="68"/>
        <v/>
      </c>
      <c r="AN170" s="142" t="str">
        <f t="shared" si="69"/>
        <v/>
      </c>
      <c r="AO170" s="66" t="str">
        <f t="shared" si="70"/>
        <v/>
      </c>
      <c r="AP170" s="66" t="str">
        <f t="shared" si="71"/>
        <v/>
      </c>
      <c r="AQ170" s="66" t="str">
        <f t="shared" si="72"/>
        <v/>
      </c>
      <c r="AR170" s="66" t="str">
        <f t="shared" si="73"/>
        <v/>
      </c>
      <c r="AS170" s="66">
        <f t="shared" si="74"/>
        <v>0</v>
      </c>
      <c r="AT170" s="66" t="str">
        <f t="shared" si="75"/>
        <v/>
      </c>
    </row>
    <row r="171" spans="1:46" ht="25.4" customHeight="1" x14ac:dyDescent="0.2">
      <c r="A171" s="204">
        <f t="shared" si="54"/>
        <v>160</v>
      </c>
      <c r="B171" s="68" t="str">
        <f t="shared" si="55"/>
        <v/>
      </c>
      <c r="C171" s="32"/>
      <c r="D171" s="70" t="str">
        <f t="shared" si="56"/>
        <v/>
      </c>
      <c r="E171" s="70" t="str">
        <f t="shared" si="57"/>
        <v/>
      </c>
      <c r="F171" s="223"/>
      <c r="G171" s="185"/>
      <c r="H171" s="186"/>
      <c r="I171" s="186"/>
      <c r="J171" s="186"/>
      <c r="K171" s="62" t="str">
        <f t="shared" si="53"/>
        <v/>
      </c>
      <c r="L171" s="140" t="str">
        <f>IF(C171="","",VLOOKUP(C171,※編集不可※選択項目!$A$3:$B$5,2,0))</f>
        <v/>
      </c>
      <c r="M171" s="28"/>
      <c r="N171" s="29" t="str">
        <f>IF(P171="","",VLOOKUP(P171,※編集不可※選択項目!D:E,2,0))</f>
        <v/>
      </c>
      <c r="O171" s="30" t="str">
        <f>IF(N171="","",VLOOKUP(N171,※編集不可※選択項目!E:F,2,0))</f>
        <v/>
      </c>
      <c r="P171" s="27"/>
      <c r="Q171" s="27"/>
      <c r="R171" s="27"/>
      <c r="S171" s="31" t="str">
        <f t="shared" si="58"/>
        <v/>
      </c>
      <c r="T171" s="28"/>
      <c r="U171" s="135"/>
      <c r="V171" s="217"/>
      <c r="W171" s="225"/>
      <c r="X171" s="177"/>
      <c r="Y171" s="178"/>
      <c r="Z171" s="230" t="str">
        <f t="shared" si="59"/>
        <v/>
      </c>
      <c r="AA171" s="122"/>
      <c r="AB171" s="123"/>
      <c r="AC171" s="128"/>
      <c r="AD171" s="5">
        <f>IF($L171=※編集不可※選択項目!$B$5,IF(M171="",1,0),0)</f>
        <v>0</v>
      </c>
      <c r="AE171" s="5">
        <f t="shared" si="60"/>
        <v>0</v>
      </c>
      <c r="AF171" s="5">
        <f t="shared" si="61"/>
        <v>0</v>
      </c>
      <c r="AG171" s="5">
        <f t="shared" si="62"/>
        <v>0</v>
      </c>
      <c r="AH171" s="5">
        <f t="shared" si="63"/>
        <v>0</v>
      </c>
      <c r="AI171" s="74">
        <f t="shared" si="64"/>
        <v>0</v>
      </c>
      <c r="AJ171" s="75">
        <f t="shared" si="65"/>
        <v>0</v>
      </c>
      <c r="AK171" s="75">
        <f t="shared" si="66"/>
        <v>0</v>
      </c>
      <c r="AL171" s="75">
        <f t="shared" si="67"/>
        <v>0</v>
      </c>
      <c r="AM171" s="142" t="str">
        <f t="shared" si="68"/>
        <v/>
      </c>
      <c r="AN171" s="142" t="str">
        <f t="shared" si="69"/>
        <v/>
      </c>
      <c r="AO171" s="66" t="str">
        <f t="shared" si="70"/>
        <v/>
      </c>
      <c r="AP171" s="66" t="str">
        <f t="shared" si="71"/>
        <v/>
      </c>
      <c r="AQ171" s="66" t="str">
        <f t="shared" si="72"/>
        <v/>
      </c>
      <c r="AR171" s="66" t="str">
        <f t="shared" si="73"/>
        <v/>
      </c>
      <c r="AS171" s="66">
        <f t="shared" si="74"/>
        <v>0</v>
      </c>
      <c r="AT171" s="66" t="str">
        <f t="shared" si="75"/>
        <v/>
      </c>
    </row>
    <row r="172" spans="1:46" ht="25.4" customHeight="1" x14ac:dyDescent="0.2">
      <c r="A172" s="204">
        <f t="shared" si="54"/>
        <v>161</v>
      </c>
      <c r="B172" s="68" t="str">
        <f t="shared" si="55"/>
        <v/>
      </c>
      <c r="C172" s="32"/>
      <c r="D172" s="70" t="str">
        <f t="shared" si="56"/>
        <v/>
      </c>
      <c r="E172" s="70" t="str">
        <f t="shared" si="57"/>
        <v/>
      </c>
      <c r="F172" s="223"/>
      <c r="G172" s="185"/>
      <c r="H172" s="186"/>
      <c r="I172" s="186"/>
      <c r="J172" s="186"/>
      <c r="K172" s="62" t="str">
        <f t="shared" si="53"/>
        <v/>
      </c>
      <c r="L172" s="140" t="str">
        <f>IF(C172="","",VLOOKUP(C172,※編集不可※選択項目!$A$3:$B$5,2,0))</f>
        <v/>
      </c>
      <c r="M172" s="28"/>
      <c r="N172" s="29" t="str">
        <f>IF(P172="","",VLOOKUP(P172,※編集不可※選択項目!D:E,2,0))</f>
        <v/>
      </c>
      <c r="O172" s="30" t="str">
        <f>IF(N172="","",VLOOKUP(N172,※編集不可※選択項目!E:F,2,0))</f>
        <v/>
      </c>
      <c r="P172" s="27"/>
      <c r="Q172" s="27"/>
      <c r="R172" s="27"/>
      <c r="S172" s="31" t="str">
        <f t="shared" si="58"/>
        <v/>
      </c>
      <c r="T172" s="28"/>
      <c r="U172" s="135"/>
      <c r="V172" s="217"/>
      <c r="W172" s="225"/>
      <c r="X172" s="177"/>
      <c r="Y172" s="178"/>
      <c r="Z172" s="230" t="str">
        <f t="shared" si="59"/>
        <v/>
      </c>
      <c r="AA172" s="122"/>
      <c r="AB172" s="123"/>
      <c r="AC172" s="128"/>
      <c r="AD172" s="5">
        <f>IF($L172=※編集不可※選択項目!$B$5,IF(M172="",1,0),0)</f>
        <v>0</v>
      </c>
      <c r="AE172" s="5">
        <f t="shared" si="60"/>
        <v>0</v>
      </c>
      <c r="AF172" s="5">
        <f t="shared" si="61"/>
        <v>0</v>
      </c>
      <c r="AG172" s="5">
        <f t="shared" si="62"/>
        <v>0</v>
      </c>
      <c r="AH172" s="5">
        <f t="shared" si="63"/>
        <v>0</v>
      </c>
      <c r="AI172" s="74">
        <f t="shared" si="64"/>
        <v>0</v>
      </c>
      <c r="AJ172" s="75">
        <f t="shared" si="65"/>
        <v>0</v>
      </c>
      <c r="AK172" s="75">
        <f t="shared" si="66"/>
        <v>0</v>
      </c>
      <c r="AL172" s="75">
        <f t="shared" si="67"/>
        <v>0</v>
      </c>
      <c r="AM172" s="142" t="str">
        <f t="shared" si="68"/>
        <v/>
      </c>
      <c r="AN172" s="142" t="str">
        <f t="shared" si="69"/>
        <v/>
      </c>
      <c r="AO172" s="66" t="str">
        <f t="shared" si="70"/>
        <v/>
      </c>
      <c r="AP172" s="66" t="str">
        <f t="shared" si="71"/>
        <v/>
      </c>
      <c r="AQ172" s="66" t="str">
        <f t="shared" si="72"/>
        <v/>
      </c>
      <c r="AR172" s="66" t="str">
        <f t="shared" si="73"/>
        <v/>
      </c>
      <c r="AS172" s="66">
        <f t="shared" si="74"/>
        <v>0</v>
      </c>
      <c r="AT172" s="66" t="str">
        <f t="shared" si="75"/>
        <v/>
      </c>
    </row>
    <row r="173" spans="1:46" ht="25.4" customHeight="1" x14ac:dyDescent="0.2">
      <c r="A173" s="204">
        <f t="shared" si="54"/>
        <v>162</v>
      </c>
      <c r="B173" s="68" t="str">
        <f t="shared" si="55"/>
        <v/>
      </c>
      <c r="C173" s="32"/>
      <c r="D173" s="70" t="str">
        <f t="shared" si="56"/>
        <v/>
      </c>
      <c r="E173" s="70" t="str">
        <f t="shared" si="57"/>
        <v/>
      </c>
      <c r="F173" s="223"/>
      <c r="G173" s="185"/>
      <c r="H173" s="186"/>
      <c r="I173" s="186"/>
      <c r="J173" s="186"/>
      <c r="K173" s="62" t="str">
        <f t="shared" si="53"/>
        <v/>
      </c>
      <c r="L173" s="140" t="str">
        <f>IF(C173="","",VLOOKUP(C173,※編集不可※選択項目!$A$3:$B$5,2,0))</f>
        <v/>
      </c>
      <c r="M173" s="28"/>
      <c r="N173" s="29" t="str">
        <f>IF(P173="","",VLOOKUP(P173,※編集不可※選択項目!D:E,2,0))</f>
        <v/>
      </c>
      <c r="O173" s="30" t="str">
        <f>IF(N173="","",VLOOKUP(N173,※編集不可※選択項目!E:F,2,0))</f>
        <v/>
      </c>
      <c r="P173" s="27"/>
      <c r="Q173" s="27"/>
      <c r="R173" s="27"/>
      <c r="S173" s="31" t="str">
        <f t="shared" si="58"/>
        <v/>
      </c>
      <c r="T173" s="28"/>
      <c r="U173" s="135"/>
      <c r="V173" s="217"/>
      <c r="W173" s="225"/>
      <c r="X173" s="177"/>
      <c r="Y173" s="178"/>
      <c r="Z173" s="230" t="str">
        <f t="shared" si="59"/>
        <v/>
      </c>
      <c r="AA173" s="122"/>
      <c r="AB173" s="123"/>
      <c r="AC173" s="128"/>
      <c r="AD173" s="5">
        <f>IF($L173=※編集不可※選択項目!$B$5,IF(M173="",1,0),0)</f>
        <v>0</v>
      </c>
      <c r="AE173" s="5">
        <f t="shared" si="60"/>
        <v>0</v>
      </c>
      <c r="AF173" s="5">
        <f t="shared" si="61"/>
        <v>0</v>
      </c>
      <c r="AG173" s="5">
        <f t="shared" si="62"/>
        <v>0</v>
      </c>
      <c r="AH173" s="5">
        <f t="shared" si="63"/>
        <v>0</v>
      </c>
      <c r="AI173" s="74">
        <f t="shared" si="64"/>
        <v>0</v>
      </c>
      <c r="AJ173" s="75">
        <f t="shared" si="65"/>
        <v>0</v>
      </c>
      <c r="AK173" s="75">
        <f t="shared" si="66"/>
        <v>0</v>
      </c>
      <c r="AL173" s="75">
        <f t="shared" si="67"/>
        <v>0</v>
      </c>
      <c r="AM173" s="142" t="str">
        <f t="shared" si="68"/>
        <v/>
      </c>
      <c r="AN173" s="142" t="str">
        <f t="shared" si="69"/>
        <v/>
      </c>
      <c r="AO173" s="66" t="str">
        <f t="shared" si="70"/>
        <v/>
      </c>
      <c r="AP173" s="66" t="str">
        <f t="shared" si="71"/>
        <v/>
      </c>
      <c r="AQ173" s="66" t="str">
        <f t="shared" si="72"/>
        <v/>
      </c>
      <c r="AR173" s="66" t="str">
        <f t="shared" si="73"/>
        <v/>
      </c>
      <c r="AS173" s="66">
        <f t="shared" si="74"/>
        <v>0</v>
      </c>
      <c r="AT173" s="66" t="str">
        <f t="shared" si="75"/>
        <v/>
      </c>
    </row>
    <row r="174" spans="1:46" ht="25.4" customHeight="1" x14ac:dyDescent="0.2">
      <c r="A174" s="204">
        <f t="shared" si="54"/>
        <v>163</v>
      </c>
      <c r="B174" s="68" t="str">
        <f t="shared" si="55"/>
        <v/>
      </c>
      <c r="C174" s="32"/>
      <c r="D174" s="70" t="str">
        <f t="shared" si="56"/>
        <v/>
      </c>
      <c r="E174" s="70" t="str">
        <f t="shared" si="57"/>
        <v/>
      </c>
      <c r="F174" s="223"/>
      <c r="G174" s="185"/>
      <c r="H174" s="186"/>
      <c r="I174" s="186"/>
      <c r="J174" s="186"/>
      <c r="K174" s="62" t="str">
        <f t="shared" si="53"/>
        <v/>
      </c>
      <c r="L174" s="140" t="str">
        <f>IF(C174="","",VLOOKUP(C174,※編集不可※選択項目!$A$3:$B$5,2,0))</f>
        <v/>
      </c>
      <c r="M174" s="28"/>
      <c r="N174" s="29" t="str">
        <f>IF(P174="","",VLOOKUP(P174,※編集不可※選択項目!D:E,2,0))</f>
        <v/>
      </c>
      <c r="O174" s="30" t="str">
        <f>IF(N174="","",VLOOKUP(N174,※編集不可※選択項目!E:F,2,0))</f>
        <v/>
      </c>
      <c r="P174" s="27"/>
      <c r="Q174" s="27"/>
      <c r="R174" s="27"/>
      <c r="S174" s="31" t="str">
        <f t="shared" si="58"/>
        <v/>
      </c>
      <c r="T174" s="28"/>
      <c r="U174" s="135"/>
      <c r="V174" s="217"/>
      <c r="W174" s="225"/>
      <c r="X174" s="177"/>
      <c r="Y174" s="178"/>
      <c r="Z174" s="230" t="str">
        <f t="shared" si="59"/>
        <v/>
      </c>
      <c r="AA174" s="122"/>
      <c r="AB174" s="123"/>
      <c r="AC174" s="128"/>
      <c r="AD174" s="5">
        <f>IF($L174=※編集不可※選択項目!$B$5,IF(M174="",1,0),0)</f>
        <v>0</v>
      </c>
      <c r="AE174" s="5">
        <f t="shared" si="60"/>
        <v>0</v>
      </c>
      <c r="AF174" s="5">
        <f t="shared" si="61"/>
        <v>0</v>
      </c>
      <c r="AG174" s="5">
        <f t="shared" si="62"/>
        <v>0</v>
      </c>
      <c r="AH174" s="5">
        <f t="shared" si="63"/>
        <v>0</v>
      </c>
      <c r="AI174" s="74">
        <f t="shared" si="64"/>
        <v>0</v>
      </c>
      <c r="AJ174" s="75">
        <f t="shared" si="65"/>
        <v>0</v>
      </c>
      <c r="AK174" s="75">
        <f t="shared" si="66"/>
        <v>0</v>
      </c>
      <c r="AL174" s="75">
        <f t="shared" si="67"/>
        <v>0</v>
      </c>
      <c r="AM174" s="142" t="str">
        <f t="shared" si="68"/>
        <v/>
      </c>
      <c r="AN174" s="142" t="str">
        <f t="shared" si="69"/>
        <v/>
      </c>
      <c r="AO174" s="66" t="str">
        <f t="shared" si="70"/>
        <v/>
      </c>
      <c r="AP174" s="66" t="str">
        <f t="shared" si="71"/>
        <v/>
      </c>
      <c r="AQ174" s="66" t="str">
        <f t="shared" si="72"/>
        <v/>
      </c>
      <c r="AR174" s="66" t="str">
        <f t="shared" si="73"/>
        <v/>
      </c>
      <c r="AS174" s="66">
        <f t="shared" si="74"/>
        <v>0</v>
      </c>
      <c r="AT174" s="66" t="str">
        <f t="shared" si="75"/>
        <v/>
      </c>
    </row>
    <row r="175" spans="1:46" ht="25.4" customHeight="1" x14ac:dyDescent="0.2">
      <c r="A175" s="204">
        <f t="shared" si="54"/>
        <v>164</v>
      </c>
      <c r="B175" s="68" t="str">
        <f t="shared" si="55"/>
        <v/>
      </c>
      <c r="C175" s="32"/>
      <c r="D175" s="70" t="str">
        <f t="shared" si="56"/>
        <v/>
      </c>
      <c r="E175" s="70" t="str">
        <f t="shared" si="57"/>
        <v/>
      </c>
      <c r="F175" s="223"/>
      <c r="G175" s="185"/>
      <c r="H175" s="186"/>
      <c r="I175" s="186"/>
      <c r="J175" s="186"/>
      <c r="K175" s="62" t="str">
        <f t="shared" si="53"/>
        <v/>
      </c>
      <c r="L175" s="140" t="str">
        <f>IF(C175="","",VLOOKUP(C175,※編集不可※選択項目!$A$3:$B$5,2,0))</f>
        <v/>
      </c>
      <c r="M175" s="28"/>
      <c r="N175" s="29" t="str">
        <f>IF(P175="","",VLOOKUP(P175,※編集不可※選択項目!D:E,2,0))</f>
        <v/>
      </c>
      <c r="O175" s="30" t="str">
        <f>IF(N175="","",VLOOKUP(N175,※編集不可※選択項目!E:F,2,0))</f>
        <v/>
      </c>
      <c r="P175" s="27"/>
      <c r="Q175" s="27"/>
      <c r="R175" s="27"/>
      <c r="S175" s="31" t="str">
        <f t="shared" si="58"/>
        <v/>
      </c>
      <c r="T175" s="28"/>
      <c r="U175" s="135"/>
      <c r="V175" s="217"/>
      <c r="W175" s="225"/>
      <c r="X175" s="177"/>
      <c r="Y175" s="178"/>
      <c r="Z175" s="230" t="str">
        <f t="shared" si="59"/>
        <v/>
      </c>
      <c r="AA175" s="122"/>
      <c r="AB175" s="123"/>
      <c r="AC175" s="128"/>
      <c r="AD175" s="5">
        <f>IF($L175=※編集不可※選択項目!$B$5,IF(M175="",1,0),0)</f>
        <v>0</v>
      </c>
      <c r="AE175" s="5">
        <f t="shared" si="60"/>
        <v>0</v>
      </c>
      <c r="AF175" s="5">
        <f t="shared" si="61"/>
        <v>0</v>
      </c>
      <c r="AG175" s="5">
        <f t="shared" si="62"/>
        <v>0</v>
      </c>
      <c r="AH175" s="5">
        <f t="shared" si="63"/>
        <v>0</v>
      </c>
      <c r="AI175" s="74">
        <f t="shared" si="64"/>
        <v>0</v>
      </c>
      <c r="AJ175" s="75">
        <f t="shared" si="65"/>
        <v>0</v>
      </c>
      <c r="AK175" s="75">
        <f t="shared" si="66"/>
        <v>0</v>
      </c>
      <c r="AL175" s="75">
        <f t="shared" si="67"/>
        <v>0</v>
      </c>
      <c r="AM175" s="142" t="str">
        <f t="shared" si="68"/>
        <v/>
      </c>
      <c r="AN175" s="142" t="str">
        <f t="shared" si="69"/>
        <v/>
      </c>
      <c r="AO175" s="66" t="str">
        <f t="shared" si="70"/>
        <v/>
      </c>
      <c r="AP175" s="66" t="str">
        <f t="shared" si="71"/>
        <v/>
      </c>
      <c r="AQ175" s="66" t="str">
        <f t="shared" si="72"/>
        <v/>
      </c>
      <c r="AR175" s="66" t="str">
        <f t="shared" si="73"/>
        <v/>
      </c>
      <c r="AS175" s="66">
        <f t="shared" si="74"/>
        <v>0</v>
      </c>
      <c r="AT175" s="66" t="str">
        <f t="shared" si="75"/>
        <v/>
      </c>
    </row>
    <row r="176" spans="1:46" ht="25.4" customHeight="1" x14ac:dyDescent="0.2">
      <c r="A176" s="204">
        <f t="shared" si="54"/>
        <v>165</v>
      </c>
      <c r="B176" s="68" t="str">
        <f t="shared" si="55"/>
        <v/>
      </c>
      <c r="C176" s="32"/>
      <c r="D176" s="70" t="str">
        <f t="shared" si="56"/>
        <v/>
      </c>
      <c r="E176" s="70" t="str">
        <f t="shared" si="57"/>
        <v/>
      </c>
      <c r="F176" s="223"/>
      <c r="G176" s="185"/>
      <c r="H176" s="186"/>
      <c r="I176" s="186"/>
      <c r="J176" s="186"/>
      <c r="K176" s="62" t="str">
        <f t="shared" si="53"/>
        <v/>
      </c>
      <c r="L176" s="140" t="str">
        <f>IF(C176="","",VLOOKUP(C176,※編集不可※選択項目!$A$3:$B$5,2,0))</f>
        <v/>
      </c>
      <c r="M176" s="28"/>
      <c r="N176" s="29" t="str">
        <f>IF(P176="","",VLOOKUP(P176,※編集不可※選択項目!D:E,2,0))</f>
        <v/>
      </c>
      <c r="O176" s="30" t="str">
        <f>IF(N176="","",VLOOKUP(N176,※編集不可※選択項目!E:F,2,0))</f>
        <v/>
      </c>
      <c r="P176" s="27"/>
      <c r="Q176" s="27"/>
      <c r="R176" s="27"/>
      <c r="S176" s="31" t="str">
        <f t="shared" si="58"/>
        <v/>
      </c>
      <c r="T176" s="28"/>
      <c r="U176" s="135"/>
      <c r="V176" s="217"/>
      <c r="W176" s="225"/>
      <c r="X176" s="177"/>
      <c r="Y176" s="178"/>
      <c r="Z176" s="230" t="str">
        <f t="shared" si="59"/>
        <v/>
      </c>
      <c r="AA176" s="122"/>
      <c r="AB176" s="123"/>
      <c r="AC176" s="128"/>
      <c r="AD176" s="5">
        <f>IF($L176=※編集不可※選択項目!$B$5,IF(M176="",1,0),0)</f>
        <v>0</v>
      </c>
      <c r="AE176" s="5">
        <f t="shared" si="60"/>
        <v>0</v>
      </c>
      <c r="AF176" s="5">
        <f t="shared" si="61"/>
        <v>0</v>
      </c>
      <c r="AG176" s="5">
        <f t="shared" si="62"/>
        <v>0</v>
      </c>
      <c r="AH176" s="5">
        <f t="shared" si="63"/>
        <v>0</v>
      </c>
      <c r="AI176" s="74">
        <f t="shared" si="64"/>
        <v>0</v>
      </c>
      <c r="AJ176" s="75">
        <f t="shared" si="65"/>
        <v>0</v>
      </c>
      <c r="AK176" s="75">
        <f t="shared" si="66"/>
        <v>0</v>
      </c>
      <c r="AL176" s="75">
        <f t="shared" si="67"/>
        <v>0</v>
      </c>
      <c r="AM176" s="142" t="str">
        <f t="shared" si="68"/>
        <v/>
      </c>
      <c r="AN176" s="142" t="str">
        <f t="shared" si="69"/>
        <v/>
      </c>
      <c r="AO176" s="66" t="str">
        <f t="shared" si="70"/>
        <v/>
      </c>
      <c r="AP176" s="66" t="str">
        <f t="shared" si="71"/>
        <v/>
      </c>
      <c r="AQ176" s="66" t="str">
        <f t="shared" si="72"/>
        <v/>
      </c>
      <c r="AR176" s="66" t="str">
        <f t="shared" si="73"/>
        <v/>
      </c>
      <c r="AS176" s="66">
        <f t="shared" si="74"/>
        <v>0</v>
      </c>
      <c r="AT176" s="66" t="str">
        <f t="shared" si="75"/>
        <v/>
      </c>
    </row>
    <row r="177" spans="1:46" ht="25.4" customHeight="1" x14ac:dyDescent="0.2">
      <c r="A177" s="204">
        <f t="shared" si="54"/>
        <v>166</v>
      </c>
      <c r="B177" s="68" t="str">
        <f t="shared" si="55"/>
        <v/>
      </c>
      <c r="C177" s="32"/>
      <c r="D177" s="70" t="str">
        <f t="shared" si="56"/>
        <v/>
      </c>
      <c r="E177" s="70" t="str">
        <f t="shared" si="57"/>
        <v/>
      </c>
      <c r="F177" s="223"/>
      <c r="G177" s="185"/>
      <c r="H177" s="186"/>
      <c r="I177" s="186"/>
      <c r="J177" s="186"/>
      <c r="K177" s="62" t="str">
        <f t="shared" si="53"/>
        <v/>
      </c>
      <c r="L177" s="140" t="str">
        <f>IF(C177="","",VLOOKUP(C177,※編集不可※選択項目!$A$3:$B$5,2,0))</f>
        <v/>
      </c>
      <c r="M177" s="28"/>
      <c r="N177" s="29" t="str">
        <f>IF(P177="","",VLOOKUP(P177,※編集不可※選択項目!D:E,2,0))</f>
        <v/>
      </c>
      <c r="O177" s="30" t="str">
        <f>IF(N177="","",VLOOKUP(N177,※編集不可※選択項目!E:F,2,0))</f>
        <v/>
      </c>
      <c r="P177" s="27"/>
      <c r="Q177" s="27"/>
      <c r="R177" s="27"/>
      <c r="S177" s="31" t="str">
        <f t="shared" si="58"/>
        <v/>
      </c>
      <c r="T177" s="28"/>
      <c r="U177" s="135"/>
      <c r="V177" s="217"/>
      <c r="W177" s="225"/>
      <c r="X177" s="177"/>
      <c r="Y177" s="178"/>
      <c r="Z177" s="230" t="str">
        <f t="shared" si="59"/>
        <v/>
      </c>
      <c r="AA177" s="122"/>
      <c r="AB177" s="123"/>
      <c r="AC177" s="128"/>
      <c r="AD177" s="5">
        <f>IF($L177=※編集不可※選択項目!$B$5,IF(M177="",1,0),0)</f>
        <v>0</v>
      </c>
      <c r="AE177" s="5">
        <f t="shared" si="60"/>
        <v>0</v>
      </c>
      <c r="AF177" s="5">
        <f t="shared" si="61"/>
        <v>0</v>
      </c>
      <c r="AG177" s="5">
        <f t="shared" si="62"/>
        <v>0</v>
      </c>
      <c r="AH177" s="5">
        <f t="shared" si="63"/>
        <v>0</v>
      </c>
      <c r="AI177" s="74">
        <f t="shared" si="64"/>
        <v>0</v>
      </c>
      <c r="AJ177" s="75">
        <f t="shared" si="65"/>
        <v>0</v>
      </c>
      <c r="AK177" s="75">
        <f t="shared" si="66"/>
        <v>0</v>
      </c>
      <c r="AL177" s="75">
        <f t="shared" si="67"/>
        <v>0</v>
      </c>
      <c r="AM177" s="142" t="str">
        <f t="shared" si="68"/>
        <v/>
      </c>
      <c r="AN177" s="142" t="str">
        <f t="shared" si="69"/>
        <v/>
      </c>
      <c r="AO177" s="66" t="str">
        <f t="shared" si="70"/>
        <v/>
      </c>
      <c r="AP177" s="66" t="str">
        <f t="shared" si="71"/>
        <v/>
      </c>
      <c r="AQ177" s="66" t="str">
        <f t="shared" si="72"/>
        <v/>
      </c>
      <c r="AR177" s="66" t="str">
        <f t="shared" si="73"/>
        <v/>
      </c>
      <c r="AS177" s="66">
        <f t="shared" si="74"/>
        <v>0</v>
      </c>
      <c r="AT177" s="66" t="str">
        <f t="shared" si="75"/>
        <v/>
      </c>
    </row>
    <row r="178" spans="1:46" ht="25.4" customHeight="1" x14ac:dyDescent="0.2">
      <c r="A178" s="204">
        <f t="shared" si="54"/>
        <v>167</v>
      </c>
      <c r="B178" s="68" t="str">
        <f t="shared" si="55"/>
        <v/>
      </c>
      <c r="C178" s="32"/>
      <c r="D178" s="70" t="str">
        <f t="shared" si="56"/>
        <v/>
      </c>
      <c r="E178" s="70" t="str">
        <f t="shared" si="57"/>
        <v/>
      </c>
      <c r="F178" s="223"/>
      <c r="G178" s="185"/>
      <c r="H178" s="186"/>
      <c r="I178" s="186"/>
      <c r="J178" s="186"/>
      <c r="K178" s="62" t="str">
        <f t="shared" si="53"/>
        <v/>
      </c>
      <c r="L178" s="140" t="str">
        <f>IF(C178="","",VLOOKUP(C178,※編集不可※選択項目!$A$3:$B$5,2,0))</f>
        <v/>
      </c>
      <c r="M178" s="28"/>
      <c r="N178" s="29" t="str">
        <f>IF(P178="","",VLOOKUP(P178,※編集不可※選択項目!D:E,2,0))</f>
        <v/>
      </c>
      <c r="O178" s="30" t="str">
        <f>IF(N178="","",VLOOKUP(N178,※編集不可※選択項目!E:F,2,0))</f>
        <v/>
      </c>
      <c r="P178" s="27"/>
      <c r="Q178" s="27"/>
      <c r="R178" s="27"/>
      <c r="S178" s="31" t="str">
        <f t="shared" si="58"/>
        <v/>
      </c>
      <c r="T178" s="28"/>
      <c r="U178" s="135"/>
      <c r="V178" s="217"/>
      <c r="W178" s="225"/>
      <c r="X178" s="177"/>
      <c r="Y178" s="178"/>
      <c r="Z178" s="230" t="str">
        <f t="shared" si="59"/>
        <v/>
      </c>
      <c r="AA178" s="122"/>
      <c r="AB178" s="123"/>
      <c r="AC178" s="128"/>
      <c r="AD178" s="5">
        <f>IF($L178=※編集不可※選択項目!$B$5,IF(M178="",1,0),0)</f>
        <v>0</v>
      </c>
      <c r="AE178" s="5">
        <f t="shared" si="60"/>
        <v>0</v>
      </c>
      <c r="AF178" s="5">
        <f t="shared" si="61"/>
        <v>0</v>
      </c>
      <c r="AG178" s="5">
        <f t="shared" si="62"/>
        <v>0</v>
      </c>
      <c r="AH178" s="5">
        <f t="shared" si="63"/>
        <v>0</v>
      </c>
      <c r="AI178" s="74">
        <f t="shared" si="64"/>
        <v>0</v>
      </c>
      <c r="AJ178" s="75">
        <f t="shared" si="65"/>
        <v>0</v>
      </c>
      <c r="AK178" s="75">
        <f t="shared" si="66"/>
        <v>0</v>
      </c>
      <c r="AL178" s="75">
        <f t="shared" si="67"/>
        <v>0</v>
      </c>
      <c r="AM178" s="142" t="str">
        <f t="shared" si="68"/>
        <v/>
      </c>
      <c r="AN178" s="142" t="str">
        <f t="shared" si="69"/>
        <v/>
      </c>
      <c r="AO178" s="66" t="str">
        <f t="shared" si="70"/>
        <v/>
      </c>
      <c r="AP178" s="66" t="str">
        <f t="shared" si="71"/>
        <v/>
      </c>
      <c r="AQ178" s="66" t="str">
        <f t="shared" si="72"/>
        <v/>
      </c>
      <c r="AR178" s="66" t="str">
        <f t="shared" si="73"/>
        <v/>
      </c>
      <c r="AS178" s="66">
        <f t="shared" si="74"/>
        <v>0</v>
      </c>
      <c r="AT178" s="66" t="str">
        <f t="shared" si="75"/>
        <v/>
      </c>
    </row>
    <row r="179" spans="1:46" ht="25.4" customHeight="1" x14ac:dyDescent="0.2">
      <c r="A179" s="204">
        <f t="shared" si="54"/>
        <v>168</v>
      </c>
      <c r="B179" s="68" t="str">
        <f t="shared" si="55"/>
        <v/>
      </c>
      <c r="C179" s="32"/>
      <c r="D179" s="70" t="str">
        <f t="shared" si="56"/>
        <v/>
      </c>
      <c r="E179" s="70" t="str">
        <f t="shared" si="57"/>
        <v/>
      </c>
      <c r="F179" s="223"/>
      <c r="G179" s="185"/>
      <c r="H179" s="186"/>
      <c r="I179" s="186"/>
      <c r="J179" s="186"/>
      <c r="K179" s="62" t="str">
        <f t="shared" si="53"/>
        <v/>
      </c>
      <c r="L179" s="140" t="str">
        <f>IF(C179="","",VLOOKUP(C179,※編集不可※選択項目!$A$3:$B$5,2,0))</f>
        <v/>
      </c>
      <c r="M179" s="28"/>
      <c r="N179" s="29" t="str">
        <f>IF(P179="","",VLOOKUP(P179,※編集不可※選択項目!D:E,2,0))</f>
        <v/>
      </c>
      <c r="O179" s="30" t="str">
        <f>IF(N179="","",VLOOKUP(N179,※編集不可※選択項目!E:F,2,0))</f>
        <v/>
      </c>
      <c r="P179" s="27"/>
      <c r="Q179" s="27"/>
      <c r="R179" s="27"/>
      <c r="S179" s="31" t="str">
        <f t="shared" si="58"/>
        <v/>
      </c>
      <c r="T179" s="28"/>
      <c r="U179" s="135"/>
      <c r="V179" s="217"/>
      <c r="W179" s="225"/>
      <c r="X179" s="177"/>
      <c r="Y179" s="178"/>
      <c r="Z179" s="230" t="str">
        <f t="shared" si="59"/>
        <v/>
      </c>
      <c r="AA179" s="122"/>
      <c r="AB179" s="123"/>
      <c r="AC179" s="128"/>
      <c r="AD179" s="5">
        <f>IF($L179=※編集不可※選択項目!$B$5,IF(M179="",1,0),0)</f>
        <v>0</v>
      </c>
      <c r="AE179" s="5">
        <f t="shared" si="60"/>
        <v>0</v>
      </c>
      <c r="AF179" s="5">
        <f t="shared" si="61"/>
        <v>0</v>
      </c>
      <c r="AG179" s="5">
        <f t="shared" si="62"/>
        <v>0</v>
      </c>
      <c r="AH179" s="5">
        <f t="shared" si="63"/>
        <v>0</v>
      </c>
      <c r="AI179" s="74">
        <f t="shared" si="64"/>
        <v>0</v>
      </c>
      <c r="AJ179" s="75">
        <f t="shared" si="65"/>
        <v>0</v>
      </c>
      <c r="AK179" s="75">
        <f t="shared" si="66"/>
        <v>0</v>
      </c>
      <c r="AL179" s="75">
        <f t="shared" si="67"/>
        <v>0</v>
      </c>
      <c r="AM179" s="142" t="str">
        <f t="shared" si="68"/>
        <v/>
      </c>
      <c r="AN179" s="142" t="str">
        <f t="shared" si="69"/>
        <v/>
      </c>
      <c r="AO179" s="66" t="str">
        <f t="shared" si="70"/>
        <v/>
      </c>
      <c r="AP179" s="66" t="str">
        <f t="shared" si="71"/>
        <v/>
      </c>
      <c r="AQ179" s="66" t="str">
        <f t="shared" si="72"/>
        <v/>
      </c>
      <c r="AR179" s="66" t="str">
        <f t="shared" si="73"/>
        <v/>
      </c>
      <c r="AS179" s="66">
        <f t="shared" si="74"/>
        <v>0</v>
      </c>
      <c r="AT179" s="66" t="str">
        <f t="shared" si="75"/>
        <v/>
      </c>
    </row>
    <row r="180" spans="1:46" ht="25.4" customHeight="1" x14ac:dyDescent="0.2">
      <c r="A180" s="204">
        <f t="shared" si="54"/>
        <v>169</v>
      </c>
      <c r="B180" s="68" t="str">
        <f t="shared" si="55"/>
        <v/>
      </c>
      <c r="C180" s="32"/>
      <c r="D180" s="70" t="str">
        <f t="shared" si="56"/>
        <v/>
      </c>
      <c r="E180" s="70" t="str">
        <f t="shared" si="57"/>
        <v/>
      </c>
      <c r="F180" s="223"/>
      <c r="G180" s="185"/>
      <c r="H180" s="186"/>
      <c r="I180" s="186"/>
      <c r="J180" s="186"/>
      <c r="K180" s="62" t="str">
        <f t="shared" si="53"/>
        <v/>
      </c>
      <c r="L180" s="140" t="str">
        <f>IF(C180="","",VLOOKUP(C180,※編集不可※選択項目!$A$3:$B$5,2,0))</f>
        <v/>
      </c>
      <c r="M180" s="28"/>
      <c r="N180" s="29" t="str">
        <f>IF(P180="","",VLOOKUP(P180,※編集不可※選択項目!D:E,2,0))</f>
        <v/>
      </c>
      <c r="O180" s="30" t="str">
        <f>IF(N180="","",VLOOKUP(N180,※編集不可※選択項目!E:F,2,0))</f>
        <v/>
      </c>
      <c r="P180" s="27"/>
      <c r="Q180" s="27"/>
      <c r="R180" s="27"/>
      <c r="S180" s="31" t="str">
        <f t="shared" si="58"/>
        <v/>
      </c>
      <c r="T180" s="28"/>
      <c r="U180" s="135"/>
      <c r="V180" s="217"/>
      <c r="W180" s="225"/>
      <c r="X180" s="177"/>
      <c r="Y180" s="178"/>
      <c r="Z180" s="230" t="str">
        <f t="shared" si="59"/>
        <v/>
      </c>
      <c r="AA180" s="122"/>
      <c r="AB180" s="123"/>
      <c r="AC180" s="128"/>
      <c r="AD180" s="5">
        <f>IF($L180=※編集不可※選択項目!$B$5,IF(M180="",1,0),0)</f>
        <v>0</v>
      </c>
      <c r="AE180" s="5">
        <f t="shared" si="60"/>
        <v>0</v>
      </c>
      <c r="AF180" s="5">
        <f t="shared" si="61"/>
        <v>0</v>
      </c>
      <c r="AG180" s="5">
        <f t="shared" si="62"/>
        <v>0</v>
      </c>
      <c r="AH180" s="5">
        <f t="shared" si="63"/>
        <v>0</v>
      </c>
      <c r="AI180" s="74">
        <f t="shared" si="64"/>
        <v>0</v>
      </c>
      <c r="AJ180" s="75">
        <f t="shared" si="65"/>
        <v>0</v>
      </c>
      <c r="AK180" s="75">
        <f t="shared" si="66"/>
        <v>0</v>
      </c>
      <c r="AL180" s="75">
        <f t="shared" si="67"/>
        <v>0</v>
      </c>
      <c r="AM180" s="142" t="str">
        <f t="shared" si="68"/>
        <v/>
      </c>
      <c r="AN180" s="142" t="str">
        <f t="shared" si="69"/>
        <v/>
      </c>
      <c r="AO180" s="66" t="str">
        <f t="shared" si="70"/>
        <v/>
      </c>
      <c r="AP180" s="66" t="str">
        <f t="shared" si="71"/>
        <v/>
      </c>
      <c r="AQ180" s="66" t="str">
        <f t="shared" si="72"/>
        <v/>
      </c>
      <c r="AR180" s="66" t="str">
        <f t="shared" si="73"/>
        <v/>
      </c>
      <c r="AS180" s="66">
        <f t="shared" si="74"/>
        <v>0</v>
      </c>
      <c r="AT180" s="66" t="str">
        <f t="shared" si="75"/>
        <v/>
      </c>
    </row>
    <row r="181" spans="1:46" ht="25.4" customHeight="1" x14ac:dyDescent="0.2">
      <c r="A181" s="204">
        <f t="shared" si="54"/>
        <v>170</v>
      </c>
      <c r="B181" s="68" t="str">
        <f t="shared" si="55"/>
        <v/>
      </c>
      <c r="C181" s="32"/>
      <c r="D181" s="70" t="str">
        <f t="shared" si="56"/>
        <v/>
      </c>
      <c r="E181" s="70" t="str">
        <f t="shared" si="57"/>
        <v/>
      </c>
      <c r="F181" s="223"/>
      <c r="G181" s="185"/>
      <c r="H181" s="186"/>
      <c r="I181" s="186"/>
      <c r="J181" s="186"/>
      <c r="K181" s="62" t="str">
        <f t="shared" si="53"/>
        <v/>
      </c>
      <c r="L181" s="140" t="str">
        <f>IF(C181="","",VLOOKUP(C181,※編集不可※選択項目!$A$3:$B$5,2,0))</f>
        <v/>
      </c>
      <c r="M181" s="28"/>
      <c r="N181" s="29" t="str">
        <f>IF(P181="","",VLOOKUP(P181,※編集不可※選択項目!D:E,2,0))</f>
        <v/>
      </c>
      <c r="O181" s="30" t="str">
        <f>IF(N181="","",VLOOKUP(N181,※編集不可※選択項目!E:F,2,0))</f>
        <v/>
      </c>
      <c r="P181" s="27"/>
      <c r="Q181" s="27"/>
      <c r="R181" s="27"/>
      <c r="S181" s="31" t="str">
        <f t="shared" si="58"/>
        <v/>
      </c>
      <c r="T181" s="28"/>
      <c r="U181" s="135"/>
      <c r="V181" s="217"/>
      <c r="W181" s="225"/>
      <c r="X181" s="177"/>
      <c r="Y181" s="178"/>
      <c r="Z181" s="230" t="str">
        <f t="shared" si="59"/>
        <v/>
      </c>
      <c r="AA181" s="122"/>
      <c r="AB181" s="123"/>
      <c r="AC181" s="128"/>
      <c r="AD181" s="5">
        <f>IF($L181=※編集不可※選択項目!$B$5,IF(M181="",1,0),0)</f>
        <v>0</v>
      </c>
      <c r="AE181" s="5">
        <f t="shared" si="60"/>
        <v>0</v>
      </c>
      <c r="AF181" s="5">
        <f t="shared" si="61"/>
        <v>0</v>
      </c>
      <c r="AG181" s="5">
        <f t="shared" si="62"/>
        <v>0</v>
      </c>
      <c r="AH181" s="5">
        <f t="shared" si="63"/>
        <v>0</v>
      </c>
      <c r="AI181" s="74">
        <f t="shared" si="64"/>
        <v>0</v>
      </c>
      <c r="AJ181" s="75">
        <f t="shared" si="65"/>
        <v>0</v>
      </c>
      <c r="AK181" s="75">
        <f t="shared" si="66"/>
        <v>0</v>
      </c>
      <c r="AL181" s="75">
        <f t="shared" si="67"/>
        <v>0</v>
      </c>
      <c r="AM181" s="142" t="str">
        <f t="shared" si="68"/>
        <v/>
      </c>
      <c r="AN181" s="142" t="str">
        <f t="shared" si="69"/>
        <v/>
      </c>
      <c r="AO181" s="66" t="str">
        <f t="shared" si="70"/>
        <v/>
      </c>
      <c r="AP181" s="66" t="str">
        <f t="shared" si="71"/>
        <v/>
      </c>
      <c r="AQ181" s="66" t="str">
        <f t="shared" si="72"/>
        <v/>
      </c>
      <c r="AR181" s="66" t="str">
        <f t="shared" si="73"/>
        <v/>
      </c>
      <c r="AS181" s="66">
        <f t="shared" si="74"/>
        <v>0</v>
      </c>
      <c r="AT181" s="66" t="str">
        <f t="shared" si="75"/>
        <v/>
      </c>
    </row>
    <row r="182" spans="1:46" ht="25.4" customHeight="1" x14ac:dyDescent="0.2">
      <c r="A182" s="204">
        <f t="shared" si="54"/>
        <v>171</v>
      </c>
      <c r="B182" s="68" t="str">
        <f t="shared" si="55"/>
        <v/>
      </c>
      <c r="C182" s="32"/>
      <c r="D182" s="70" t="str">
        <f t="shared" si="56"/>
        <v/>
      </c>
      <c r="E182" s="70" t="str">
        <f t="shared" si="57"/>
        <v/>
      </c>
      <c r="F182" s="223"/>
      <c r="G182" s="185"/>
      <c r="H182" s="186"/>
      <c r="I182" s="186"/>
      <c r="J182" s="186"/>
      <c r="K182" s="62" t="str">
        <f t="shared" si="53"/>
        <v/>
      </c>
      <c r="L182" s="140" t="str">
        <f>IF(C182="","",VLOOKUP(C182,※編集不可※選択項目!$A$3:$B$5,2,0))</f>
        <v/>
      </c>
      <c r="M182" s="28"/>
      <c r="N182" s="29" t="str">
        <f>IF(P182="","",VLOOKUP(P182,※編集不可※選択項目!D:E,2,0))</f>
        <v/>
      </c>
      <c r="O182" s="30" t="str">
        <f>IF(N182="","",VLOOKUP(N182,※編集不可※選択項目!E:F,2,0))</f>
        <v/>
      </c>
      <c r="P182" s="27"/>
      <c r="Q182" s="27"/>
      <c r="R182" s="27"/>
      <c r="S182" s="31" t="str">
        <f t="shared" si="58"/>
        <v/>
      </c>
      <c r="T182" s="28"/>
      <c r="U182" s="135"/>
      <c r="V182" s="217"/>
      <c r="W182" s="225"/>
      <c r="X182" s="177"/>
      <c r="Y182" s="178"/>
      <c r="Z182" s="230" t="str">
        <f t="shared" si="59"/>
        <v/>
      </c>
      <c r="AA182" s="122"/>
      <c r="AB182" s="123"/>
      <c r="AC182" s="128"/>
      <c r="AD182" s="5">
        <f>IF($L182=※編集不可※選択項目!$B$5,IF(M182="",1,0),0)</f>
        <v>0</v>
      </c>
      <c r="AE182" s="5">
        <f t="shared" si="60"/>
        <v>0</v>
      </c>
      <c r="AF182" s="5">
        <f t="shared" si="61"/>
        <v>0</v>
      </c>
      <c r="AG182" s="5">
        <f t="shared" si="62"/>
        <v>0</v>
      </c>
      <c r="AH182" s="5">
        <f t="shared" si="63"/>
        <v>0</v>
      </c>
      <c r="AI182" s="74">
        <f t="shared" si="64"/>
        <v>0</v>
      </c>
      <c r="AJ182" s="75">
        <f t="shared" si="65"/>
        <v>0</v>
      </c>
      <c r="AK182" s="75">
        <f t="shared" si="66"/>
        <v>0</v>
      </c>
      <c r="AL182" s="75">
        <f t="shared" si="67"/>
        <v>0</v>
      </c>
      <c r="AM182" s="142" t="str">
        <f t="shared" si="68"/>
        <v/>
      </c>
      <c r="AN182" s="142" t="str">
        <f t="shared" si="69"/>
        <v/>
      </c>
      <c r="AO182" s="66" t="str">
        <f t="shared" si="70"/>
        <v/>
      </c>
      <c r="AP182" s="66" t="str">
        <f t="shared" si="71"/>
        <v/>
      </c>
      <c r="AQ182" s="66" t="str">
        <f t="shared" si="72"/>
        <v/>
      </c>
      <c r="AR182" s="66" t="str">
        <f t="shared" si="73"/>
        <v/>
      </c>
      <c r="AS182" s="66">
        <f t="shared" si="74"/>
        <v>0</v>
      </c>
      <c r="AT182" s="66" t="str">
        <f t="shared" si="75"/>
        <v/>
      </c>
    </row>
    <row r="183" spans="1:46" ht="25.4" customHeight="1" x14ac:dyDescent="0.2">
      <c r="A183" s="204">
        <f t="shared" si="54"/>
        <v>172</v>
      </c>
      <c r="B183" s="68" t="str">
        <f t="shared" si="55"/>
        <v/>
      </c>
      <c r="C183" s="32"/>
      <c r="D183" s="70" t="str">
        <f t="shared" si="56"/>
        <v/>
      </c>
      <c r="E183" s="70" t="str">
        <f t="shared" si="57"/>
        <v/>
      </c>
      <c r="F183" s="223"/>
      <c r="G183" s="185"/>
      <c r="H183" s="186"/>
      <c r="I183" s="186"/>
      <c r="J183" s="186"/>
      <c r="K183" s="62" t="str">
        <f t="shared" si="53"/>
        <v/>
      </c>
      <c r="L183" s="140" t="str">
        <f>IF(C183="","",VLOOKUP(C183,※編集不可※選択項目!$A$3:$B$5,2,0))</f>
        <v/>
      </c>
      <c r="M183" s="28"/>
      <c r="N183" s="29" t="str">
        <f>IF(P183="","",VLOOKUP(P183,※編集不可※選択項目!D:E,2,0))</f>
        <v/>
      </c>
      <c r="O183" s="30" t="str">
        <f>IF(N183="","",VLOOKUP(N183,※編集不可※選択項目!E:F,2,0))</f>
        <v/>
      </c>
      <c r="P183" s="27"/>
      <c r="Q183" s="27"/>
      <c r="R183" s="27"/>
      <c r="S183" s="31" t="str">
        <f t="shared" si="58"/>
        <v/>
      </c>
      <c r="T183" s="28"/>
      <c r="U183" s="135"/>
      <c r="V183" s="217"/>
      <c r="W183" s="225"/>
      <c r="X183" s="177"/>
      <c r="Y183" s="178"/>
      <c r="Z183" s="230" t="str">
        <f t="shared" si="59"/>
        <v/>
      </c>
      <c r="AA183" s="122"/>
      <c r="AB183" s="123"/>
      <c r="AC183" s="128"/>
      <c r="AD183" s="5">
        <f>IF($L183=※編集不可※選択項目!$B$5,IF(M183="",1,0),0)</f>
        <v>0</v>
      </c>
      <c r="AE183" s="5">
        <f t="shared" si="60"/>
        <v>0</v>
      </c>
      <c r="AF183" s="5">
        <f t="shared" si="61"/>
        <v>0</v>
      </c>
      <c r="AG183" s="5">
        <f t="shared" si="62"/>
        <v>0</v>
      </c>
      <c r="AH183" s="5">
        <f t="shared" si="63"/>
        <v>0</v>
      </c>
      <c r="AI183" s="74">
        <f t="shared" si="64"/>
        <v>0</v>
      </c>
      <c r="AJ183" s="75">
        <f t="shared" si="65"/>
        <v>0</v>
      </c>
      <c r="AK183" s="75">
        <f t="shared" si="66"/>
        <v>0</v>
      </c>
      <c r="AL183" s="75">
        <f t="shared" si="67"/>
        <v>0</v>
      </c>
      <c r="AM183" s="142" t="str">
        <f t="shared" si="68"/>
        <v/>
      </c>
      <c r="AN183" s="142" t="str">
        <f t="shared" si="69"/>
        <v/>
      </c>
      <c r="AO183" s="66" t="str">
        <f t="shared" si="70"/>
        <v/>
      </c>
      <c r="AP183" s="66" t="str">
        <f t="shared" si="71"/>
        <v/>
      </c>
      <c r="AQ183" s="66" t="str">
        <f t="shared" si="72"/>
        <v/>
      </c>
      <c r="AR183" s="66" t="str">
        <f t="shared" si="73"/>
        <v/>
      </c>
      <c r="AS183" s="66">
        <f t="shared" si="74"/>
        <v>0</v>
      </c>
      <c r="AT183" s="66" t="str">
        <f t="shared" si="75"/>
        <v/>
      </c>
    </row>
    <row r="184" spans="1:46" ht="25.4" customHeight="1" x14ac:dyDescent="0.2">
      <c r="A184" s="204">
        <f t="shared" si="54"/>
        <v>173</v>
      </c>
      <c r="B184" s="68" t="str">
        <f t="shared" si="55"/>
        <v/>
      </c>
      <c r="C184" s="32"/>
      <c r="D184" s="70" t="str">
        <f t="shared" si="56"/>
        <v/>
      </c>
      <c r="E184" s="70" t="str">
        <f t="shared" si="57"/>
        <v/>
      </c>
      <c r="F184" s="223"/>
      <c r="G184" s="185"/>
      <c r="H184" s="186"/>
      <c r="I184" s="186"/>
      <c r="J184" s="186"/>
      <c r="K184" s="62" t="str">
        <f t="shared" si="53"/>
        <v/>
      </c>
      <c r="L184" s="140" t="str">
        <f>IF(C184="","",VLOOKUP(C184,※編集不可※選択項目!$A$3:$B$5,2,0))</f>
        <v/>
      </c>
      <c r="M184" s="28"/>
      <c r="N184" s="29" t="str">
        <f>IF(P184="","",VLOOKUP(P184,※編集不可※選択項目!D:E,2,0))</f>
        <v/>
      </c>
      <c r="O184" s="30" t="str">
        <f>IF(N184="","",VLOOKUP(N184,※編集不可※選択項目!E:F,2,0))</f>
        <v/>
      </c>
      <c r="P184" s="27"/>
      <c r="Q184" s="27"/>
      <c r="R184" s="27"/>
      <c r="S184" s="31" t="str">
        <f t="shared" si="58"/>
        <v/>
      </c>
      <c r="T184" s="28"/>
      <c r="U184" s="135"/>
      <c r="V184" s="217"/>
      <c r="W184" s="225"/>
      <c r="X184" s="177"/>
      <c r="Y184" s="178"/>
      <c r="Z184" s="230" t="str">
        <f t="shared" si="59"/>
        <v/>
      </c>
      <c r="AA184" s="122"/>
      <c r="AB184" s="123"/>
      <c r="AC184" s="128"/>
      <c r="AD184" s="5">
        <f>IF($L184=※編集不可※選択項目!$B$5,IF(M184="",1,0),0)</f>
        <v>0</v>
      </c>
      <c r="AE184" s="5">
        <f t="shared" si="60"/>
        <v>0</v>
      </c>
      <c r="AF184" s="5">
        <f t="shared" si="61"/>
        <v>0</v>
      </c>
      <c r="AG184" s="5">
        <f t="shared" si="62"/>
        <v>0</v>
      </c>
      <c r="AH184" s="5">
        <f t="shared" si="63"/>
        <v>0</v>
      </c>
      <c r="AI184" s="74">
        <f t="shared" si="64"/>
        <v>0</v>
      </c>
      <c r="AJ184" s="75">
        <f t="shared" si="65"/>
        <v>0</v>
      </c>
      <c r="AK184" s="75">
        <f t="shared" si="66"/>
        <v>0</v>
      </c>
      <c r="AL184" s="75">
        <f t="shared" si="67"/>
        <v>0</v>
      </c>
      <c r="AM184" s="142" t="str">
        <f t="shared" si="68"/>
        <v/>
      </c>
      <c r="AN184" s="142" t="str">
        <f t="shared" si="69"/>
        <v/>
      </c>
      <c r="AO184" s="66" t="str">
        <f t="shared" si="70"/>
        <v/>
      </c>
      <c r="AP184" s="66" t="str">
        <f t="shared" si="71"/>
        <v/>
      </c>
      <c r="AQ184" s="66" t="str">
        <f t="shared" si="72"/>
        <v/>
      </c>
      <c r="AR184" s="66" t="str">
        <f t="shared" si="73"/>
        <v/>
      </c>
      <c r="AS184" s="66">
        <f t="shared" si="74"/>
        <v>0</v>
      </c>
      <c r="AT184" s="66" t="str">
        <f t="shared" si="75"/>
        <v/>
      </c>
    </row>
    <row r="185" spans="1:46" ht="25.4" customHeight="1" x14ac:dyDescent="0.2">
      <c r="A185" s="204">
        <f t="shared" si="54"/>
        <v>174</v>
      </c>
      <c r="B185" s="68" t="str">
        <f t="shared" si="55"/>
        <v/>
      </c>
      <c r="C185" s="32"/>
      <c r="D185" s="70" t="str">
        <f t="shared" si="56"/>
        <v/>
      </c>
      <c r="E185" s="70" t="str">
        <f t="shared" si="57"/>
        <v/>
      </c>
      <c r="F185" s="223"/>
      <c r="G185" s="185"/>
      <c r="H185" s="186"/>
      <c r="I185" s="186"/>
      <c r="J185" s="186"/>
      <c r="K185" s="62" t="str">
        <f t="shared" si="53"/>
        <v/>
      </c>
      <c r="L185" s="140" t="str">
        <f>IF(C185="","",VLOOKUP(C185,※編集不可※選択項目!$A$3:$B$5,2,0))</f>
        <v/>
      </c>
      <c r="M185" s="28"/>
      <c r="N185" s="29" t="str">
        <f>IF(P185="","",VLOOKUP(P185,※編集不可※選択項目!D:E,2,0))</f>
        <v/>
      </c>
      <c r="O185" s="30" t="str">
        <f>IF(N185="","",VLOOKUP(N185,※編集不可※選択項目!E:F,2,0))</f>
        <v/>
      </c>
      <c r="P185" s="27"/>
      <c r="Q185" s="27"/>
      <c r="R185" s="27"/>
      <c r="S185" s="31" t="str">
        <f t="shared" si="58"/>
        <v/>
      </c>
      <c r="T185" s="28"/>
      <c r="U185" s="135"/>
      <c r="V185" s="217"/>
      <c r="W185" s="225"/>
      <c r="X185" s="177"/>
      <c r="Y185" s="178"/>
      <c r="Z185" s="230" t="str">
        <f t="shared" si="59"/>
        <v/>
      </c>
      <c r="AA185" s="122"/>
      <c r="AB185" s="123"/>
      <c r="AC185" s="128"/>
      <c r="AD185" s="5">
        <f>IF($L185=※編集不可※選択項目!$B$5,IF(M185="",1,0),0)</f>
        <v>0</v>
      </c>
      <c r="AE185" s="5">
        <f t="shared" si="60"/>
        <v>0</v>
      </c>
      <c r="AF185" s="5">
        <f t="shared" si="61"/>
        <v>0</v>
      </c>
      <c r="AG185" s="5">
        <f t="shared" si="62"/>
        <v>0</v>
      </c>
      <c r="AH185" s="5">
        <f t="shared" si="63"/>
        <v>0</v>
      </c>
      <c r="AI185" s="74">
        <f t="shared" si="64"/>
        <v>0</v>
      </c>
      <c r="AJ185" s="75">
        <f t="shared" si="65"/>
        <v>0</v>
      </c>
      <c r="AK185" s="75">
        <f t="shared" si="66"/>
        <v>0</v>
      </c>
      <c r="AL185" s="75">
        <f t="shared" si="67"/>
        <v>0</v>
      </c>
      <c r="AM185" s="142" t="str">
        <f t="shared" si="68"/>
        <v/>
      </c>
      <c r="AN185" s="142" t="str">
        <f t="shared" si="69"/>
        <v/>
      </c>
      <c r="AO185" s="66" t="str">
        <f t="shared" si="70"/>
        <v/>
      </c>
      <c r="AP185" s="66" t="str">
        <f t="shared" si="71"/>
        <v/>
      </c>
      <c r="AQ185" s="66" t="str">
        <f t="shared" si="72"/>
        <v/>
      </c>
      <c r="AR185" s="66" t="str">
        <f t="shared" si="73"/>
        <v/>
      </c>
      <c r="AS185" s="66">
        <f t="shared" si="74"/>
        <v>0</v>
      </c>
      <c r="AT185" s="66" t="str">
        <f t="shared" si="75"/>
        <v/>
      </c>
    </row>
    <row r="186" spans="1:46" ht="25.4" customHeight="1" x14ac:dyDescent="0.2">
      <c r="A186" s="204">
        <f t="shared" si="54"/>
        <v>175</v>
      </c>
      <c r="B186" s="68" t="str">
        <f t="shared" si="55"/>
        <v/>
      </c>
      <c r="C186" s="32"/>
      <c r="D186" s="70" t="str">
        <f t="shared" si="56"/>
        <v/>
      </c>
      <c r="E186" s="70" t="str">
        <f t="shared" si="57"/>
        <v/>
      </c>
      <c r="F186" s="223"/>
      <c r="G186" s="185"/>
      <c r="H186" s="186"/>
      <c r="I186" s="186"/>
      <c r="J186" s="186"/>
      <c r="K186" s="62" t="str">
        <f t="shared" si="53"/>
        <v/>
      </c>
      <c r="L186" s="140" t="str">
        <f>IF(C186="","",VLOOKUP(C186,※編集不可※選択項目!$A$3:$B$5,2,0))</f>
        <v/>
      </c>
      <c r="M186" s="28"/>
      <c r="N186" s="29" t="str">
        <f>IF(P186="","",VLOOKUP(P186,※編集不可※選択項目!D:E,2,0))</f>
        <v/>
      </c>
      <c r="O186" s="30" t="str">
        <f>IF(N186="","",VLOOKUP(N186,※編集不可※選択項目!E:F,2,0))</f>
        <v/>
      </c>
      <c r="P186" s="27"/>
      <c r="Q186" s="27"/>
      <c r="R186" s="27"/>
      <c r="S186" s="31" t="str">
        <f t="shared" si="58"/>
        <v/>
      </c>
      <c r="T186" s="28"/>
      <c r="U186" s="135"/>
      <c r="V186" s="217"/>
      <c r="W186" s="225"/>
      <c r="X186" s="177"/>
      <c r="Y186" s="178"/>
      <c r="Z186" s="230" t="str">
        <f t="shared" si="59"/>
        <v/>
      </c>
      <c r="AA186" s="122"/>
      <c r="AB186" s="123"/>
      <c r="AC186" s="128"/>
      <c r="AD186" s="5">
        <f>IF($L186=※編集不可※選択項目!$B$5,IF(M186="",1,0),0)</f>
        <v>0</v>
      </c>
      <c r="AE186" s="5">
        <f t="shared" si="60"/>
        <v>0</v>
      </c>
      <c r="AF186" s="5">
        <f t="shared" si="61"/>
        <v>0</v>
      </c>
      <c r="AG186" s="5">
        <f t="shared" si="62"/>
        <v>0</v>
      </c>
      <c r="AH186" s="5">
        <f t="shared" si="63"/>
        <v>0</v>
      </c>
      <c r="AI186" s="74">
        <f t="shared" si="64"/>
        <v>0</v>
      </c>
      <c r="AJ186" s="75">
        <f t="shared" si="65"/>
        <v>0</v>
      </c>
      <c r="AK186" s="75">
        <f t="shared" si="66"/>
        <v>0</v>
      </c>
      <c r="AL186" s="75">
        <f t="shared" si="67"/>
        <v>0</v>
      </c>
      <c r="AM186" s="142" t="str">
        <f t="shared" si="68"/>
        <v/>
      </c>
      <c r="AN186" s="142" t="str">
        <f t="shared" si="69"/>
        <v/>
      </c>
      <c r="AO186" s="66" t="str">
        <f t="shared" si="70"/>
        <v/>
      </c>
      <c r="AP186" s="66" t="str">
        <f t="shared" si="71"/>
        <v/>
      </c>
      <c r="AQ186" s="66" t="str">
        <f t="shared" si="72"/>
        <v/>
      </c>
      <c r="AR186" s="66" t="str">
        <f t="shared" si="73"/>
        <v/>
      </c>
      <c r="AS186" s="66">
        <f t="shared" si="74"/>
        <v>0</v>
      </c>
      <c r="AT186" s="66" t="str">
        <f t="shared" si="75"/>
        <v/>
      </c>
    </row>
    <row r="187" spans="1:46" ht="25.4" customHeight="1" x14ac:dyDescent="0.2">
      <c r="A187" s="204">
        <f t="shared" si="54"/>
        <v>176</v>
      </c>
      <c r="B187" s="68" t="str">
        <f t="shared" si="55"/>
        <v/>
      </c>
      <c r="C187" s="32"/>
      <c r="D187" s="70" t="str">
        <f t="shared" si="56"/>
        <v/>
      </c>
      <c r="E187" s="70" t="str">
        <f t="shared" si="57"/>
        <v/>
      </c>
      <c r="F187" s="223"/>
      <c r="G187" s="185"/>
      <c r="H187" s="186"/>
      <c r="I187" s="186"/>
      <c r="J187" s="186"/>
      <c r="K187" s="62" t="str">
        <f t="shared" si="53"/>
        <v/>
      </c>
      <c r="L187" s="140" t="str">
        <f>IF(C187="","",VLOOKUP(C187,※編集不可※選択項目!$A$3:$B$5,2,0))</f>
        <v/>
      </c>
      <c r="M187" s="28"/>
      <c r="N187" s="29" t="str">
        <f>IF(P187="","",VLOOKUP(P187,※編集不可※選択項目!D:E,2,0))</f>
        <v/>
      </c>
      <c r="O187" s="30" t="str">
        <f>IF(N187="","",VLOOKUP(N187,※編集不可※選択項目!E:F,2,0))</f>
        <v/>
      </c>
      <c r="P187" s="27"/>
      <c r="Q187" s="27"/>
      <c r="R187" s="27"/>
      <c r="S187" s="31" t="str">
        <f t="shared" si="58"/>
        <v/>
      </c>
      <c r="T187" s="28"/>
      <c r="U187" s="135"/>
      <c r="V187" s="217"/>
      <c r="W187" s="225"/>
      <c r="X187" s="177"/>
      <c r="Y187" s="178"/>
      <c r="Z187" s="230" t="str">
        <f t="shared" si="59"/>
        <v/>
      </c>
      <c r="AA187" s="122"/>
      <c r="AB187" s="123"/>
      <c r="AC187" s="128"/>
      <c r="AD187" s="5">
        <f>IF($L187=※編集不可※選択項目!$B$5,IF(M187="",1,0),0)</f>
        <v>0</v>
      </c>
      <c r="AE187" s="5">
        <f t="shared" si="60"/>
        <v>0</v>
      </c>
      <c r="AF187" s="5">
        <f t="shared" si="61"/>
        <v>0</v>
      </c>
      <c r="AG187" s="5">
        <f t="shared" si="62"/>
        <v>0</v>
      </c>
      <c r="AH187" s="5">
        <f t="shared" si="63"/>
        <v>0</v>
      </c>
      <c r="AI187" s="74">
        <f t="shared" si="64"/>
        <v>0</v>
      </c>
      <c r="AJ187" s="75">
        <f t="shared" si="65"/>
        <v>0</v>
      </c>
      <c r="AK187" s="75">
        <f t="shared" si="66"/>
        <v>0</v>
      </c>
      <c r="AL187" s="75">
        <f t="shared" si="67"/>
        <v>0</v>
      </c>
      <c r="AM187" s="142" t="str">
        <f t="shared" si="68"/>
        <v/>
      </c>
      <c r="AN187" s="142" t="str">
        <f t="shared" si="69"/>
        <v/>
      </c>
      <c r="AO187" s="66" t="str">
        <f t="shared" si="70"/>
        <v/>
      </c>
      <c r="AP187" s="66" t="str">
        <f t="shared" si="71"/>
        <v/>
      </c>
      <c r="AQ187" s="66" t="str">
        <f t="shared" si="72"/>
        <v/>
      </c>
      <c r="AR187" s="66" t="str">
        <f t="shared" si="73"/>
        <v/>
      </c>
      <c r="AS187" s="66">
        <f t="shared" si="74"/>
        <v>0</v>
      </c>
      <c r="AT187" s="66" t="str">
        <f t="shared" si="75"/>
        <v/>
      </c>
    </row>
    <row r="188" spans="1:46" ht="25.4" customHeight="1" x14ac:dyDescent="0.2">
      <c r="A188" s="204">
        <f t="shared" si="54"/>
        <v>177</v>
      </c>
      <c r="B188" s="68" t="str">
        <f t="shared" si="55"/>
        <v/>
      </c>
      <c r="C188" s="32"/>
      <c r="D188" s="70" t="str">
        <f t="shared" si="56"/>
        <v/>
      </c>
      <c r="E188" s="70" t="str">
        <f t="shared" si="57"/>
        <v/>
      </c>
      <c r="F188" s="223"/>
      <c r="G188" s="185"/>
      <c r="H188" s="186"/>
      <c r="I188" s="186"/>
      <c r="J188" s="186"/>
      <c r="K188" s="62" t="str">
        <f t="shared" si="53"/>
        <v/>
      </c>
      <c r="L188" s="140" t="str">
        <f>IF(C188="","",VLOOKUP(C188,※編集不可※選択項目!$A$3:$B$5,2,0))</f>
        <v/>
      </c>
      <c r="M188" s="28"/>
      <c r="N188" s="29" t="str">
        <f>IF(P188="","",VLOOKUP(P188,※編集不可※選択項目!D:E,2,0))</f>
        <v/>
      </c>
      <c r="O188" s="30" t="str">
        <f>IF(N188="","",VLOOKUP(N188,※編集不可※選択項目!E:F,2,0))</f>
        <v/>
      </c>
      <c r="P188" s="27"/>
      <c r="Q188" s="27"/>
      <c r="R188" s="27"/>
      <c r="S188" s="31" t="str">
        <f t="shared" si="58"/>
        <v/>
      </c>
      <c r="T188" s="28"/>
      <c r="U188" s="135"/>
      <c r="V188" s="217"/>
      <c r="W188" s="225"/>
      <c r="X188" s="177"/>
      <c r="Y188" s="178"/>
      <c r="Z188" s="230" t="str">
        <f t="shared" si="59"/>
        <v/>
      </c>
      <c r="AA188" s="122"/>
      <c r="AB188" s="123"/>
      <c r="AC188" s="128"/>
      <c r="AD188" s="5">
        <f>IF($L188=※編集不可※選択項目!$B$5,IF(M188="",1,0),0)</f>
        <v>0</v>
      </c>
      <c r="AE188" s="5">
        <f t="shared" si="60"/>
        <v>0</v>
      </c>
      <c r="AF188" s="5">
        <f t="shared" si="61"/>
        <v>0</v>
      </c>
      <c r="AG188" s="5">
        <f t="shared" si="62"/>
        <v>0</v>
      </c>
      <c r="AH188" s="5">
        <f t="shared" si="63"/>
        <v>0</v>
      </c>
      <c r="AI188" s="74">
        <f t="shared" si="64"/>
        <v>0</v>
      </c>
      <c r="AJ188" s="75">
        <f t="shared" si="65"/>
        <v>0</v>
      </c>
      <c r="AK188" s="75">
        <f t="shared" si="66"/>
        <v>0</v>
      </c>
      <c r="AL188" s="75">
        <f t="shared" si="67"/>
        <v>0</v>
      </c>
      <c r="AM188" s="142" t="str">
        <f t="shared" si="68"/>
        <v/>
      </c>
      <c r="AN188" s="142" t="str">
        <f t="shared" si="69"/>
        <v/>
      </c>
      <c r="AO188" s="66" t="str">
        <f t="shared" si="70"/>
        <v/>
      </c>
      <c r="AP188" s="66" t="str">
        <f t="shared" si="71"/>
        <v/>
      </c>
      <c r="AQ188" s="66" t="str">
        <f t="shared" si="72"/>
        <v/>
      </c>
      <c r="AR188" s="66" t="str">
        <f t="shared" si="73"/>
        <v/>
      </c>
      <c r="AS188" s="66">
        <f t="shared" si="74"/>
        <v>0</v>
      </c>
      <c r="AT188" s="66" t="str">
        <f t="shared" si="75"/>
        <v/>
      </c>
    </row>
    <row r="189" spans="1:46" ht="25.4" customHeight="1" x14ac:dyDescent="0.2">
      <c r="A189" s="204">
        <f t="shared" si="54"/>
        <v>178</v>
      </c>
      <c r="B189" s="68" t="str">
        <f t="shared" si="55"/>
        <v/>
      </c>
      <c r="C189" s="32"/>
      <c r="D189" s="70" t="str">
        <f t="shared" si="56"/>
        <v/>
      </c>
      <c r="E189" s="70" t="str">
        <f t="shared" si="57"/>
        <v/>
      </c>
      <c r="F189" s="223"/>
      <c r="G189" s="185"/>
      <c r="H189" s="186"/>
      <c r="I189" s="186"/>
      <c r="J189" s="186"/>
      <c r="K189" s="62" t="str">
        <f t="shared" si="53"/>
        <v/>
      </c>
      <c r="L189" s="140" t="str">
        <f>IF(C189="","",VLOOKUP(C189,※編集不可※選択項目!$A$3:$B$5,2,0))</f>
        <v/>
      </c>
      <c r="M189" s="28"/>
      <c r="N189" s="29" t="str">
        <f>IF(P189="","",VLOOKUP(P189,※編集不可※選択項目!D:E,2,0))</f>
        <v/>
      </c>
      <c r="O189" s="30" t="str">
        <f>IF(N189="","",VLOOKUP(N189,※編集不可※選択項目!E:F,2,0))</f>
        <v/>
      </c>
      <c r="P189" s="27"/>
      <c r="Q189" s="27"/>
      <c r="R189" s="27"/>
      <c r="S189" s="31" t="str">
        <f t="shared" si="58"/>
        <v/>
      </c>
      <c r="T189" s="28"/>
      <c r="U189" s="135"/>
      <c r="V189" s="217"/>
      <c r="W189" s="225"/>
      <c r="X189" s="177"/>
      <c r="Y189" s="178"/>
      <c r="Z189" s="230" t="str">
        <f t="shared" si="59"/>
        <v/>
      </c>
      <c r="AA189" s="122"/>
      <c r="AB189" s="123"/>
      <c r="AC189" s="128"/>
      <c r="AD189" s="5">
        <f>IF($L189=※編集不可※選択項目!$B$5,IF(M189="",1,0),0)</f>
        <v>0</v>
      </c>
      <c r="AE189" s="5">
        <f t="shared" si="60"/>
        <v>0</v>
      </c>
      <c r="AF189" s="5">
        <f t="shared" si="61"/>
        <v>0</v>
      </c>
      <c r="AG189" s="5">
        <f t="shared" si="62"/>
        <v>0</v>
      </c>
      <c r="AH189" s="5">
        <f t="shared" si="63"/>
        <v>0</v>
      </c>
      <c r="AI189" s="74">
        <f t="shared" si="64"/>
        <v>0</v>
      </c>
      <c r="AJ189" s="75">
        <f t="shared" si="65"/>
        <v>0</v>
      </c>
      <c r="AK189" s="75">
        <f t="shared" si="66"/>
        <v>0</v>
      </c>
      <c r="AL189" s="75">
        <f t="shared" si="67"/>
        <v>0</v>
      </c>
      <c r="AM189" s="142" t="str">
        <f t="shared" si="68"/>
        <v/>
      </c>
      <c r="AN189" s="142" t="str">
        <f t="shared" si="69"/>
        <v/>
      </c>
      <c r="AO189" s="66" t="str">
        <f t="shared" si="70"/>
        <v/>
      </c>
      <c r="AP189" s="66" t="str">
        <f t="shared" si="71"/>
        <v/>
      </c>
      <c r="AQ189" s="66" t="str">
        <f t="shared" si="72"/>
        <v/>
      </c>
      <c r="AR189" s="66" t="str">
        <f t="shared" si="73"/>
        <v/>
      </c>
      <c r="AS189" s="66">
        <f t="shared" si="74"/>
        <v>0</v>
      </c>
      <c r="AT189" s="66" t="str">
        <f t="shared" si="75"/>
        <v/>
      </c>
    </row>
    <row r="190" spans="1:46" ht="25.4" customHeight="1" x14ac:dyDescent="0.2">
      <c r="A190" s="204">
        <f t="shared" si="54"/>
        <v>179</v>
      </c>
      <c r="B190" s="68" t="str">
        <f t="shared" si="55"/>
        <v/>
      </c>
      <c r="C190" s="32"/>
      <c r="D190" s="70" t="str">
        <f t="shared" si="56"/>
        <v/>
      </c>
      <c r="E190" s="70" t="str">
        <f t="shared" si="57"/>
        <v/>
      </c>
      <c r="F190" s="223"/>
      <c r="G190" s="185"/>
      <c r="H190" s="186"/>
      <c r="I190" s="186"/>
      <c r="J190" s="186"/>
      <c r="K190" s="62" t="str">
        <f t="shared" si="53"/>
        <v/>
      </c>
      <c r="L190" s="140" t="str">
        <f>IF(C190="","",VLOOKUP(C190,※編集不可※選択項目!$A$3:$B$5,2,0))</f>
        <v/>
      </c>
      <c r="M190" s="28"/>
      <c r="N190" s="29" t="str">
        <f>IF(P190="","",VLOOKUP(P190,※編集不可※選択項目!D:E,2,0))</f>
        <v/>
      </c>
      <c r="O190" s="30" t="str">
        <f>IF(N190="","",VLOOKUP(N190,※編集不可※選択項目!E:F,2,0))</f>
        <v/>
      </c>
      <c r="P190" s="27"/>
      <c r="Q190" s="27"/>
      <c r="R190" s="27"/>
      <c r="S190" s="31" t="str">
        <f t="shared" si="58"/>
        <v/>
      </c>
      <c r="T190" s="28"/>
      <c r="U190" s="135"/>
      <c r="V190" s="217"/>
      <c r="W190" s="225"/>
      <c r="X190" s="177"/>
      <c r="Y190" s="178"/>
      <c r="Z190" s="230" t="str">
        <f t="shared" si="59"/>
        <v/>
      </c>
      <c r="AA190" s="122"/>
      <c r="AB190" s="123"/>
      <c r="AC190" s="128"/>
      <c r="AD190" s="5">
        <f>IF($L190=※編集不可※選択項目!$B$5,IF(M190="",1,0),0)</f>
        <v>0</v>
      </c>
      <c r="AE190" s="5">
        <f t="shared" si="60"/>
        <v>0</v>
      </c>
      <c r="AF190" s="5">
        <f t="shared" si="61"/>
        <v>0</v>
      </c>
      <c r="AG190" s="5">
        <f t="shared" si="62"/>
        <v>0</v>
      </c>
      <c r="AH190" s="5">
        <f t="shared" si="63"/>
        <v>0</v>
      </c>
      <c r="AI190" s="74">
        <f t="shared" si="64"/>
        <v>0</v>
      </c>
      <c r="AJ190" s="75">
        <f t="shared" si="65"/>
        <v>0</v>
      </c>
      <c r="AK190" s="75">
        <f t="shared" si="66"/>
        <v>0</v>
      </c>
      <c r="AL190" s="75">
        <f t="shared" si="67"/>
        <v>0</v>
      </c>
      <c r="AM190" s="142" t="str">
        <f t="shared" si="68"/>
        <v/>
      </c>
      <c r="AN190" s="142" t="str">
        <f t="shared" si="69"/>
        <v/>
      </c>
      <c r="AO190" s="66" t="str">
        <f t="shared" si="70"/>
        <v/>
      </c>
      <c r="AP190" s="66" t="str">
        <f t="shared" si="71"/>
        <v/>
      </c>
      <c r="AQ190" s="66" t="str">
        <f t="shared" si="72"/>
        <v/>
      </c>
      <c r="AR190" s="66" t="str">
        <f t="shared" si="73"/>
        <v/>
      </c>
      <c r="AS190" s="66">
        <f t="shared" si="74"/>
        <v>0</v>
      </c>
      <c r="AT190" s="66" t="str">
        <f t="shared" si="75"/>
        <v/>
      </c>
    </row>
    <row r="191" spans="1:46" ht="25.4" customHeight="1" x14ac:dyDescent="0.2">
      <c r="A191" s="204">
        <f t="shared" si="54"/>
        <v>180</v>
      </c>
      <c r="B191" s="68" t="str">
        <f t="shared" si="55"/>
        <v/>
      </c>
      <c r="C191" s="32"/>
      <c r="D191" s="70" t="str">
        <f t="shared" si="56"/>
        <v/>
      </c>
      <c r="E191" s="70" t="str">
        <f t="shared" si="57"/>
        <v/>
      </c>
      <c r="F191" s="223"/>
      <c r="G191" s="185"/>
      <c r="H191" s="186"/>
      <c r="I191" s="186"/>
      <c r="J191" s="186"/>
      <c r="K191" s="62" t="str">
        <f t="shared" si="53"/>
        <v/>
      </c>
      <c r="L191" s="140" t="str">
        <f>IF(C191="","",VLOOKUP(C191,※編集不可※選択項目!$A$3:$B$5,2,0))</f>
        <v/>
      </c>
      <c r="M191" s="28"/>
      <c r="N191" s="29" t="str">
        <f>IF(P191="","",VLOOKUP(P191,※編集不可※選択項目!D:E,2,0))</f>
        <v/>
      </c>
      <c r="O191" s="30" t="str">
        <f>IF(N191="","",VLOOKUP(N191,※編集不可※選択項目!E:F,2,0))</f>
        <v/>
      </c>
      <c r="P191" s="27"/>
      <c r="Q191" s="27"/>
      <c r="R191" s="27"/>
      <c r="S191" s="31" t="str">
        <f t="shared" si="58"/>
        <v/>
      </c>
      <c r="T191" s="28"/>
      <c r="U191" s="135"/>
      <c r="V191" s="217"/>
      <c r="W191" s="225"/>
      <c r="X191" s="177"/>
      <c r="Y191" s="178"/>
      <c r="Z191" s="230" t="str">
        <f t="shared" si="59"/>
        <v/>
      </c>
      <c r="AA191" s="122"/>
      <c r="AB191" s="123"/>
      <c r="AC191" s="128"/>
      <c r="AD191" s="5">
        <f>IF($L191=※編集不可※選択項目!$B$5,IF(M191="",1,0),0)</f>
        <v>0</v>
      </c>
      <c r="AE191" s="5">
        <f t="shared" si="60"/>
        <v>0</v>
      </c>
      <c r="AF191" s="5">
        <f t="shared" si="61"/>
        <v>0</v>
      </c>
      <c r="AG191" s="5">
        <f t="shared" si="62"/>
        <v>0</v>
      </c>
      <c r="AH191" s="5">
        <f t="shared" si="63"/>
        <v>0</v>
      </c>
      <c r="AI191" s="74">
        <f t="shared" si="64"/>
        <v>0</v>
      </c>
      <c r="AJ191" s="75">
        <f t="shared" si="65"/>
        <v>0</v>
      </c>
      <c r="AK191" s="75">
        <f t="shared" si="66"/>
        <v>0</v>
      </c>
      <c r="AL191" s="75">
        <f t="shared" si="67"/>
        <v>0</v>
      </c>
      <c r="AM191" s="142" t="str">
        <f t="shared" si="68"/>
        <v/>
      </c>
      <c r="AN191" s="142" t="str">
        <f t="shared" si="69"/>
        <v/>
      </c>
      <c r="AO191" s="66" t="str">
        <f t="shared" si="70"/>
        <v/>
      </c>
      <c r="AP191" s="66" t="str">
        <f t="shared" si="71"/>
        <v/>
      </c>
      <c r="AQ191" s="66" t="str">
        <f t="shared" si="72"/>
        <v/>
      </c>
      <c r="AR191" s="66" t="str">
        <f t="shared" si="73"/>
        <v/>
      </c>
      <c r="AS191" s="66">
        <f t="shared" si="74"/>
        <v>0</v>
      </c>
      <c r="AT191" s="66" t="str">
        <f t="shared" si="75"/>
        <v/>
      </c>
    </row>
    <row r="192" spans="1:46" ht="25.4" customHeight="1" x14ac:dyDescent="0.2">
      <c r="A192" s="204">
        <f t="shared" si="54"/>
        <v>181</v>
      </c>
      <c r="B192" s="68" t="str">
        <f t="shared" si="55"/>
        <v/>
      </c>
      <c r="C192" s="32"/>
      <c r="D192" s="70" t="str">
        <f t="shared" si="56"/>
        <v/>
      </c>
      <c r="E192" s="70" t="str">
        <f t="shared" si="57"/>
        <v/>
      </c>
      <c r="F192" s="223"/>
      <c r="G192" s="185"/>
      <c r="H192" s="186"/>
      <c r="I192" s="186"/>
      <c r="J192" s="186"/>
      <c r="K192" s="62" t="str">
        <f t="shared" si="53"/>
        <v/>
      </c>
      <c r="L192" s="140" t="str">
        <f>IF(C192="","",VLOOKUP(C192,※編集不可※選択項目!$A$3:$B$5,2,0))</f>
        <v/>
      </c>
      <c r="M192" s="28"/>
      <c r="N192" s="29" t="str">
        <f>IF(P192="","",VLOOKUP(P192,※編集不可※選択項目!D:E,2,0))</f>
        <v/>
      </c>
      <c r="O192" s="30" t="str">
        <f>IF(N192="","",VLOOKUP(N192,※編集不可※選択項目!E:F,2,0))</f>
        <v/>
      </c>
      <c r="P192" s="27"/>
      <c r="Q192" s="27"/>
      <c r="R192" s="27"/>
      <c r="S192" s="31" t="str">
        <f t="shared" si="58"/>
        <v/>
      </c>
      <c r="T192" s="28"/>
      <c r="U192" s="135"/>
      <c r="V192" s="217"/>
      <c r="W192" s="225"/>
      <c r="X192" s="177"/>
      <c r="Y192" s="178"/>
      <c r="Z192" s="230" t="str">
        <f t="shared" si="59"/>
        <v/>
      </c>
      <c r="AA192" s="122"/>
      <c r="AB192" s="123"/>
      <c r="AC192" s="128"/>
      <c r="AD192" s="5">
        <f>IF($L192=※編集不可※選択項目!$B$5,IF(M192="",1,0),0)</f>
        <v>0</v>
      </c>
      <c r="AE192" s="5">
        <f t="shared" si="60"/>
        <v>0</v>
      </c>
      <c r="AF192" s="5">
        <f t="shared" si="61"/>
        <v>0</v>
      </c>
      <c r="AG192" s="5">
        <f t="shared" si="62"/>
        <v>0</v>
      </c>
      <c r="AH192" s="5">
        <f t="shared" si="63"/>
        <v>0</v>
      </c>
      <c r="AI192" s="74">
        <f t="shared" si="64"/>
        <v>0</v>
      </c>
      <c r="AJ192" s="75">
        <f t="shared" si="65"/>
        <v>0</v>
      </c>
      <c r="AK192" s="75">
        <f t="shared" si="66"/>
        <v>0</v>
      </c>
      <c r="AL192" s="75">
        <f t="shared" si="67"/>
        <v>0</v>
      </c>
      <c r="AM192" s="142" t="str">
        <f t="shared" si="68"/>
        <v/>
      </c>
      <c r="AN192" s="142" t="str">
        <f t="shared" si="69"/>
        <v/>
      </c>
      <c r="AO192" s="66" t="str">
        <f t="shared" si="70"/>
        <v/>
      </c>
      <c r="AP192" s="66" t="str">
        <f t="shared" si="71"/>
        <v/>
      </c>
      <c r="AQ192" s="66" t="str">
        <f t="shared" si="72"/>
        <v/>
      </c>
      <c r="AR192" s="66" t="str">
        <f t="shared" si="73"/>
        <v/>
      </c>
      <c r="AS192" s="66">
        <f t="shared" si="74"/>
        <v>0</v>
      </c>
      <c r="AT192" s="66" t="str">
        <f t="shared" si="75"/>
        <v/>
      </c>
    </row>
    <row r="193" spans="1:46" ht="25.4" customHeight="1" x14ac:dyDescent="0.2">
      <c r="A193" s="204">
        <f t="shared" si="54"/>
        <v>182</v>
      </c>
      <c r="B193" s="68" t="str">
        <f t="shared" si="55"/>
        <v/>
      </c>
      <c r="C193" s="32"/>
      <c r="D193" s="70" t="str">
        <f t="shared" si="56"/>
        <v/>
      </c>
      <c r="E193" s="70" t="str">
        <f t="shared" si="57"/>
        <v/>
      </c>
      <c r="F193" s="223"/>
      <c r="G193" s="185"/>
      <c r="H193" s="186"/>
      <c r="I193" s="186"/>
      <c r="J193" s="186"/>
      <c r="K193" s="62" t="str">
        <f t="shared" si="53"/>
        <v/>
      </c>
      <c r="L193" s="140" t="str">
        <f>IF(C193="","",VLOOKUP(C193,※編集不可※選択項目!$A$3:$B$5,2,0))</f>
        <v/>
      </c>
      <c r="M193" s="28"/>
      <c r="N193" s="29" t="str">
        <f>IF(P193="","",VLOOKUP(P193,※編集不可※選択項目!D:E,2,0))</f>
        <v/>
      </c>
      <c r="O193" s="30" t="str">
        <f>IF(N193="","",VLOOKUP(N193,※編集不可※選択項目!E:F,2,0))</f>
        <v/>
      </c>
      <c r="P193" s="27"/>
      <c r="Q193" s="27"/>
      <c r="R193" s="27"/>
      <c r="S193" s="31" t="str">
        <f t="shared" si="58"/>
        <v/>
      </c>
      <c r="T193" s="28"/>
      <c r="U193" s="135"/>
      <c r="V193" s="217"/>
      <c r="W193" s="225"/>
      <c r="X193" s="177"/>
      <c r="Y193" s="178"/>
      <c r="Z193" s="230" t="str">
        <f t="shared" si="59"/>
        <v/>
      </c>
      <c r="AA193" s="122"/>
      <c r="AB193" s="123"/>
      <c r="AC193" s="128"/>
      <c r="AD193" s="5">
        <f>IF($L193=※編集不可※選択項目!$B$5,IF(M193="",1,0),0)</f>
        <v>0</v>
      </c>
      <c r="AE193" s="5">
        <f t="shared" si="60"/>
        <v>0</v>
      </c>
      <c r="AF193" s="5">
        <f t="shared" si="61"/>
        <v>0</v>
      </c>
      <c r="AG193" s="5">
        <f t="shared" si="62"/>
        <v>0</v>
      </c>
      <c r="AH193" s="5">
        <f t="shared" si="63"/>
        <v>0</v>
      </c>
      <c r="AI193" s="74">
        <f t="shared" si="64"/>
        <v>0</v>
      </c>
      <c r="AJ193" s="75">
        <f t="shared" si="65"/>
        <v>0</v>
      </c>
      <c r="AK193" s="75">
        <f t="shared" si="66"/>
        <v>0</v>
      </c>
      <c r="AL193" s="75">
        <f t="shared" si="67"/>
        <v>0</v>
      </c>
      <c r="AM193" s="142" t="str">
        <f t="shared" si="68"/>
        <v/>
      </c>
      <c r="AN193" s="142" t="str">
        <f t="shared" si="69"/>
        <v/>
      </c>
      <c r="AO193" s="66" t="str">
        <f t="shared" si="70"/>
        <v/>
      </c>
      <c r="AP193" s="66" t="str">
        <f t="shared" si="71"/>
        <v/>
      </c>
      <c r="AQ193" s="66" t="str">
        <f t="shared" si="72"/>
        <v/>
      </c>
      <c r="AR193" s="66" t="str">
        <f t="shared" si="73"/>
        <v/>
      </c>
      <c r="AS193" s="66">
        <f t="shared" si="74"/>
        <v>0</v>
      </c>
      <c r="AT193" s="66" t="str">
        <f t="shared" si="75"/>
        <v/>
      </c>
    </row>
    <row r="194" spans="1:46" ht="25.4" customHeight="1" x14ac:dyDescent="0.2">
      <c r="A194" s="204">
        <f t="shared" si="54"/>
        <v>183</v>
      </c>
      <c r="B194" s="68" t="str">
        <f t="shared" si="55"/>
        <v/>
      </c>
      <c r="C194" s="32"/>
      <c r="D194" s="70" t="str">
        <f t="shared" si="56"/>
        <v/>
      </c>
      <c r="E194" s="70" t="str">
        <f t="shared" si="57"/>
        <v/>
      </c>
      <c r="F194" s="223"/>
      <c r="G194" s="185"/>
      <c r="H194" s="186"/>
      <c r="I194" s="186"/>
      <c r="J194" s="186"/>
      <c r="K194" s="62" t="str">
        <f t="shared" si="53"/>
        <v/>
      </c>
      <c r="L194" s="140" t="str">
        <f>IF(C194="","",VLOOKUP(C194,※編集不可※選択項目!$A$3:$B$5,2,0))</f>
        <v/>
      </c>
      <c r="M194" s="28"/>
      <c r="N194" s="29" t="str">
        <f>IF(P194="","",VLOOKUP(P194,※編集不可※選択項目!D:E,2,0))</f>
        <v/>
      </c>
      <c r="O194" s="30" t="str">
        <f>IF(N194="","",VLOOKUP(N194,※編集不可※選択項目!E:F,2,0))</f>
        <v/>
      </c>
      <c r="P194" s="27"/>
      <c r="Q194" s="27"/>
      <c r="R194" s="27"/>
      <c r="S194" s="31" t="str">
        <f t="shared" si="58"/>
        <v/>
      </c>
      <c r="T194" s="28"/>
      <c r="U194" s="135"/>
      <c r="V194" s="217"/>
      <c r="W194" s="225"/>
      <c r="X194" s="177"/>
      <c r="Y194" s="178"/>
      <c r="Z194" s="230" t="str">
        <f t="shared" si="59"/>
        <v/>
      </c>
      <c r="AA194" s="122"/>
      <c r="AB194" s="123"/>
      <c r="AC194" s="128"/>
      <c r="AD194" s="5">
        <f>IF($L194=※編集不可※選択項目!$B$5,IF(M194="",1,0),0)</f>
        <v>0</v>
      </c>
      <c r="AE194" s="5">
        <f t="shared" si="60"/>
        <v>0</v>
      </c>
      <c r="AF194" s="5">
        <f t="shared" si="61"/>
        <v>0</v>
      </c>
      <c r="AG194" s="5">
        <f t="shared" si="62"/>
        <v>0</v>
      </c>
      <c r="AH194" s="5">
        <f t="shared" si="63"/>
        <v>0</v>
      </c>
      <c r="AI194" s="74">
        <f t="shared" si="64"/>
        <v>0</v>
      </c>
      <c r="AJ194" s="75">
        <f t="shared" si="65"/>
        <v>0</v>
      </c>
      <c r="AK194" s="75">
        <f t="shared" si="66"/>
        <v>0</v>
      </c>
      <c r="AL194" s="75">
        <f t="shared" si="67"/>
        <v>0</v>
      </c>
      <c r="AM194" s="142" t="str">
        <f t="shared" si="68"/>
        <v/>
      </c>
      <c r="AN194" s="142" t="str">
        <f t="shared" si="69"/>
        <v/>
      </c>
      <c r="AO194" s="66" t="str">
        <f t="shared" si="70"/>
        <v/>
      </c>
      <c r="AP194" s="66" t="str">
        <f t="shared" si="71"/>
        <v/>
      </c>
      <c r="AQ194" s="66" t="str">
        <f t="shared" si="72"/>
        <v/>
      </c>
      <c r="AR194" s="66" t="str">
        <f t="shared" si="73"/>
        <v/>
      </c>
      <c r="AS194" s="66">
        <f t="shared" si="74"/>
        <v>0</v>
      </c>
      <c r="AT194" s="66" t="str">
        <f t="shared" si="75"/>
        <v/>
      </c>
    </row>
    <row r="195" spans="1:46" ht="25.4" customHeight="1" x14ac:dyDescent="0.2">
      <c r="A195" s="204">
        <f t="shared" si="54"/>
        <v>184</v>
      </c>
      <c r="B195" s="68" t="str">
        <f t="shared" si="55"/>
        <v/>
      </c>
      <c r="C195" s="32"/>
      <c r="D195" s="70" t="str">
        <f t="shared" si="56"/>
        <v/>
      </c>
      <c r="E195" s="70" t="str">
        <f t="shared" si="57"/>
        <v/>
      </c>
      <c r="F195" s="223"/>
      <c r="G195" s="185"/>
      <c r="H195" s="186"/>
      <c r="I195" s="186"/>
      <c r="J195" s="186"/>
      <c r="K195" s="62" t="str">
        <f t="shared" si="53"/>
        <v/>
      </c>
      <c r="L195" s="140" t="str">
        <f>IF(C195="","",VLOOKUP(C195,※編集不可※選択項目!$A$3:$B$5,2,0))</f>
        <v/>
      </c>
      <c r="M195" s="28"/>
      <c r="N195" s="29" t="str">
        <f>IF(P195="","",VLOOKUP(P195,※編集不可※選択項目!D:E,2,0))</f>
        <v/>
      </c>
      <c r="O195" s="30" t="str">
        <f>IF(N195="","",VLOOKUP(N195,※編集不可※選択項目!E:F,2,0))</f>
        <v/>
      </c>
      <c r="P195" s="27"/>
      <c r="Q195" s="27"/>
      <c r="R195" s="27"/>
      <c r="S195" s="31" t="str">
        <f t="shared" si="58"/>
        <v/>
      </c>
      <c r="T195" s="28"/>
      <c r="U195" s="135"/>
      <c r="V195" s="217"/>
      <c r="W195" s="225"/>
      <c r="X195" s="177"/>
      <c r="Y195" s="178"/>
      <c r="Z195" s="230" t="str">
        <f t="shared" si="59"/>
        <v/>
      </c>
      <c r="AA195" s="122"/>
      <c r="AB195" s="123"/>
      <c r="AC195" s="128"/>
      <c r="AD195" s="5">
        <f>IF($L195=※編集不可※選択項目!$B$5,IF(M195="",1,0),0)</f>
        <v>0</v>
      </c>
      <c r="AE195" s="5">
        <f t="shared" si="60"/>
        <v>0</v>
      </c>
      <c r="AF195" s="5">
        <f t="shared" si="61"/>
        <v>0</v>
      </c>
      <c r="AG195" s="5">
        <f t="shared" si="62"/>
        <v>0</v>
      </c>
      <c r="AH195" s="5">
        <f t="shared" si="63"/>
        <v>0</v>
      </c>
      <c r="AI195" s="74">
        <f t="shared" si="64"/>
        <v>0</v>
      </c>
      <c r="AJ195" s="75">
        <f t="shared" si="65"/>
        <v>0</v>
      </c>
      <c r="AK195" s="75">
        <f t="shared" si="66"/>
        <v>0</v>
      </c>
      <c r="AL195" s="75">
        <f t="shared" si="67"/>
        <v>0</v>
      </c>
      <c r="AM195" s="142" t="str">
        <f t="shared" si="68"/>
        <v/>
      </c>
      <c r="AN195" s="142" t="str">
        <f t="shared" si="69"/>
        <v/>
      </c>
      <c r="AO195" s="66" t="str">
        <f t="shared" si="70"/>
        <v/>
      </c>
      <c r="AP195" s="66" t="str">
        <f t="shared" si="71"/>
        <v/>
      </c>
      <c r="AQ195" s="66" t="str">
        <f t="shared" si="72"/>
        <v/>
      </c>
      <c r="AR195" s="66" t="str">
        <f t="shared" si="73"/>
        <v/>
      </c>
      <c r="AS195" s="66">
        <f t="shared" si="74"/>
        <v>0</v>
      </c>
      <c r="AT195" s="66" t="str">
        <f t="shared" si="75"/>
        <v/>
      </c>
    </row>
    <row r="196" spans="1:46" ht="25.4" customHeight="1" x14ac:dyDescent="0.2">
      <c r="A196" s="204">
        <f t="shared" si="54"/>
        <v>185</v>
      </c>
      <c r="B196" s="68" t="str">
        <f t="shared" si="55"/>
        <v/>
      </c>
      <c r="C196" s="32"/>
      <c r="D196" s="70" t="str">
        <f t="shared" si="56"/>
        <v/>
      </c>
      <c r="E196" s="70" t="str">
        <f t="shared" si="57"/>
        <v/>
      </c>
      <c r="F196" s="223"/>
      <c r="G196" s="185"/>
      <c r="H196" s="186"/>
      <c r="I196" s="186"/>
      <c r="J196" s="186"/>
      <c r="K196" s="62" t="str">
        <f t="shared" si="53"/>
        <v/>
      </c>
      <c r="L196" s="140" t="str">
        <f>IF(C196="","",VLOOKUP(C196,※編集不可※選択項目!$A$3:$B$5,2,0))</f>
        <v/>
      </c>
      <c r="M196" s="28"/>
      <c r="N196" s="29" t="str">
        <f>IF(P196="","",VLOOKUP(P196,※編集不可※選択項目!D:E,2,0))</f>
        <v/>
      </c>
      <c r="O196" s="30" t="str">
        <f>IF(N196="","",VLOOKUP(N196,※編集不可※選択項目!E:F,2,0))</f>
        <v/>
      </c>
      <c r="P196" s="27"/>
      <c r="Q196" s="27"/>
      <c r="R196" s="27"/>
      <c r="S196" s="31" t="str">
        <f t="shared" si="58"/>
        <v/>
      </c>
      <c r="T196" s="28"/>
      <c r="U196" s="135"/>
      <c r="V196" s="217"/>
      <c r="W196" s="225"/>
      <c r="X196" s="177"/>
      <c r="Y196" s="178"/>
      <c r="Z196" s="230" t="str">
        <f t="shared" si="59"/>
        <v/>
      </c>
      <c r="AA196" s="122"/>
      <c r="AB196" s="123"/>
      <c r="AC196" s="128"/>
      <c r="AD196" s="5">
        <f>IF($L196=※編集不可※選択項目!$B$5,IF(M196="",1,0),0)</f>
        <v>0</v>
      </c>
      <c r="AE196" s="5">
        <f t="shared" si="60"/>
        <v>0</v>
      </c>
      <c r="AF196" s="5">
        <f t="shared" si="61"/>
        <v>0</v>
      </c>
      <c r="AG196" s="5">
        <f t="shared" si="62"/>
        <v>0</v>
      </c>
      <c r="AH196" s="5">
        <f t="shared" si="63"/>
        <v>0</v>
      </c>
      <c r="AI196" s="74">
        <f t="shared" si="64"/>
        <v>0</v>
      </c>
      <c r="AJ196" s="75">
        <f t="shared" si="65"/>
        <v>0</v>
      </c>
      <c r="AK196" s="75">
        <f t="shared" si="66"/>
        <v>0</v>
      </c>
      <c r="AL196" s="75">
        <f t="shared" si="67"/>
        <v>0</v>
      </c>
      <c r="AM196" s="142" t="str">
        <f t="shared" si="68"/>
        <v/>
      </c>
      <c r="AN196" s="142" t="str">
        <f t="shared" si="69"/>
        <v/>
      </c>
      <c r="AO196" s="66" t="str">
        <f t="shared" si="70"/>
        <v/>
      </c>
      <c r="AP196" s="66" t="str">
        <f t="shared" si="71"/>
        <v/>
      </c>
      <c r="AQ196" s="66" t="str">
        <f t="shared" si="72"/>
        <v/>
      </c>
      <c r="AR196" s="66" t="str">
        <f t="shared" si="73"/>
        <v/>
      </c>
      <c r="AS196" s="66">
        <f t="shared" si="74"/>
        <v>0</v>
      </c>
      <c r="AT196" s="66" t="str">
        <f t="shared" si="75"/>
        <v/>
      </c>
    </row>
    <row r="197" spans="1:46" ht="25.4" customHeight="1" x14ac:dyDescent="0.2">
      <c r="A197" s="204">
        <f t="shared" si="54"/>
        <v>186</v>
      </c>
      <c r="B197" s="68" t="str">
        <f t="shared" si="55"/>
        <v/>
      </c>
      <c r="C197" s="32"/>
      <c r="D197" s="70" t="str">
        <f t="shared" si="56"/>
        <v/>
      </c>
      <c r="E197" s="70" t="str">
        <f t="shared" si="57"/>
        <v/>
      </c>
      <c r="F197" s="223"/>
      <c r="G197" s="185"/>
      <c r="H197" s="186"/>
      <c r="I197" s="186"/>
      <c r="J197" s="186"/>
      <c r="K197" s="62" t="str">
        <f t="shared" si="53"/>
        <v/>
      </c>
      <c r="L197" s="140" t="str">
        <f>IF(C197="","",VLOOKUP(C197,※編集不可※選択項目!$A$3:$B$5,2,0))</f>
        <v/>
      </c>
      <c r="M197" s="28"/>
      <c r="N197" s="29" t="str">
        <f>IF(P197="","",VLOOKUP(P197,※編集不可※選択項目!D:E,2,0))</f>
        <v/>
      </c>
      <c r="O197" s="30" t="str">
        <f>IF(N197="","",VLOOKUP(N197,※編集不可※選択項目!E:F,2,0))</f>
        <v/>
      </c>
      <c r="P197" s="27"/>
      <c r="Q197" s="27"/>
      <c r="R197" s="27"/>
      <c r="S197" s="31" t="str">
        <f t="shared" si="58"/>
        <v/>
      </c>
      <c r="T197" s="28"/>
      <c r="U197" s="135"/>
      <c r="V197" s="217"/>
      <c r="W197" s="225"/>
      <c r="X197" s="177"/>
      <c r="Y197" s="178"/>
      <c r="Z197" s="230" t="str">
        <f t="shared" si="59"/>
        <v/>
      </c>
      <c r="AA197" s="122"/>
      <c r="AB197" s="123"/>
      <c r="AC197" s="128"/>
      <c r="AD197" s="5">
        <f>IF($L197=※編集不可※選択項目!$B$5,IF(M197="",1,0),0)</f>
        <v>0</v>
      </c>
      <c r="AE197" s="5">
        <f t="shared" si="60"/>
        <v>0</v>
      </c>
      <c r="AF197" s="5">
        <f t="shared" si="61"/>
        <v>0</v>
      </c>
      <c r="AG197" s="5">
        <f t="shared" si="62"/>
        <v>0</v>
      </c>
      <c r="AH197" s="5">
        <f t="shared" si="63"/>
        <v>0</v>
      </c>
      <c r="AI197" s="74">
        <f t="shared" si="64"/>
        <v>0</v>
      </c>
      <c r="AJ197" s="75">
        <f t="shared" si="65"/>
        <v>0</v>
      </c>
      <c r="AK197" s="75">
        <f t="shared" si="66"/>
        <v>0</v>
      </c>
      <c r="AL197" s="75">
        <f t="shared" si="67"/>
        <v>0</v>
      </c>
      <c r="AM197" s="142" t="str">
        <f t="shared" si="68"/>
        <v/>
      </c>
      <c r="AN197" s="142" t="str">
        <f t="shared" si="69"/>
        <v/>
      </c>
      <c r="AO197" s="66" t="str">
        <f t="shared" si="70"/>
        <v/>
      </c>
      <c r="AP197" s="66" t="str">
        <f t="shared" si="71"/>
        <v/>
      </c>
      <c r="AQ197" s="66" t="str">
        <f t="shared" si="72"/>
        <v/>
      </c>
      <c r="AR197" s="66" t="str">
        <f t="shared" si="73"/>
        <v/>
      </c>
      <c r="AS197" s="66">
        <f t="shared" si="74"/>
        <v>0</v>
      </c>
      <c r="AT197" s="66" t="str">
        <f t="shared" si="75"/>
        <v/>
      </c>
    </row>
    <row r="198" spans="1:46" ht="25.4" customHeight="1" x14ac:dyDescent="0.2">
      <c r="A198" s="204">
        <f t="shared" si="54"/>
        <v>187</v>
      </c>
      <c r="B198" s="68" t="str">
        <f t="shared" si="55"/>
        <v/>
      </c>
      <c r="C198" s="32"/>
      <c r="D198" s="70" t="str">
        <f t="shared" si="56"/>
        <v/>
      </c>
      <c r="E198" s="70" t="str">
        <f t="shared" si="57"/>
        <v/>
      </c>
      <c r="F198" s="223"/>
      <c r="G198" s="185"/>
      <c r="H198" s="186"/>
      <c r="I198" s="186"/>
      <c r="J198" s="186"/>
      <c r="K198" s="62" t="str">
        <f t="shared" si="53"/>
        <v/>
      </c>
      <c r="L198" s="140" t="str">
        <f>IF(C198="","",VLOOKUP(C198,※編集不可※選択項目!$A$3:$B$5,2,0))</f>
        <v/>
      </c>
      <c r="M198" s="28"/>
      <c r="N198" s="29" t="str">
        <f>IF(P198="","",VLOOKUP(P198,※編集不可※選択項目!D:E,2,0))</f>
        <v/>
      </c>
      <c r="O198" s="30" t="str">
        <f>IF(N198="","",VLOOKUP(N198,※編集不可※選択項目!E:F,2,0))</f>
        <v/>
      </c>
      <c r="P198" s="27"/>
      <c r="Q198" s="27"/>
      <c r="R198" s="27"/>
      <c r="S198" s="31" t="str">
        <f t="shared" si="58"/>
        <v/>
      </c>
      <c r="T198" s="28"/>
      <c r="U198" s="135"/>
      <c r="V198" s="217"/>
      <c r="W198" s="225"/>
      <c r="X198" s="177"/>
      <c r="Y198" s="178"/>
      <c r="Z198" s="230" t="str">
        <f t="shared" si="59"/>
        <v/>
      </c>
      <c r="AA198" s="122"/>
      <c r="AB198" s="123"/>
      <c r="AC198" s="128"/>
      <c r="AD198" s="5">
        <f>IF($L198=※編集不可※選択項目!$B$5,IF(M198="",1,0),0)</f>
        <v>0</v>
      </c>
      <c r="AE198" s="5">
        <f t="shared" si="60"/>
        <v>0</v>
      </c>
      <c r="AF198" s="5">
        <f t="shared" si="61"/>
        <v>0</v>
      </c>
      <c r="AG198" s="5">
        <f t="shared" si="62"/>
        <v>0</v>
      </c>
      <c r="AH198" s="5">
        <f t="shared" si="63"/>
        <v>0</v>
      </c>
      <c r="AI198" s="74">
        <f t="shared" si="64"/>
        <v>0</v>
      </c>
      <c r="AJ198" s="75">
        <f t="shared" si="65"/>
        <v>0</v>
      </c>
      <c r="AK198" s="75">
        <f t="shared" si="66"/>
        <v>0</v>
      </c>
      <c r="AL198" s="75">
        <f t="shared" si="67"/>
        <v>0</v>
      </c>
      <c r="AM198" s="142" t="str">
        <f t="shared" si="68"/>
        <v/>
      </c>
      <c r="AN198" s="142" t="str">
        <f t="shared" si="69"/>
        <v/>
      </c>
      <c r="AO198" s="66" t="str">
        <f t="shared" si="70"/>
        <v/>
      </c>
      <c r="AP198" s="66" t="str">
        <f t="shared" si="71"/>
        <v/>
      </c>
      <c r="AQ198" s="66" t="str">
        <f t="shared" si="72"/>
        <v/>
      </c>
      <c r="AR198" s="66" t="str">
        <f t="shared" si="73"/>
        <v/>
      </c>
      <c r="AS198" s="66">
        <f t="shared" si="74"/>
        <v>0</v>
      </c>
      <c r="AT198" s="66" t="str">
        <f t="shared" si="75"/>
        <v/>
      </c>
    </row>
    <row r="199" spans="1:46" ht="25.4" customHeight="1" x14ac:dyDescent="0.2">
      <c r="A199" s="204">
        <f t="shared" si="54"/>
        <v>188</v>
      </c>
      <c r="B199" s="68" t="str">
        <f t="shared" si="55"/>
        <v/>
      </c>
      <c r="C199" s="32"/>
      <c r="D199" s="70" t="str">
        <f t="shared" si="56"/>
        <v/>
      </c>
      <c r="E199" s="70" t="str">
        <f t="shared" si="57"/>
        <v/>
      </c>
      <c r="F199" s="223"/>
      <c r="G199" s="185"/>
      <c r="H199" s="186"/>
      <c r="I199" s="186"/>
      <c r="J199" s="186"/>
      <c r="K199" s="62" t="str">
        <f t="shared" si="53"/>
        <v/>
      </c>
      <c r="L199" s="140" t="str">
        <f>IF(C199="","",VLOOKUP(C199,※編集不可※選択項目!$A$3:$B$5,2,0))</f>
        <v/>
      </c>
      <c r="M199" s="28"/>
      <c r="N199" s="29" t="str">
        <f>IF(P199="","",VLOOKUP(P199,※編集不可※選択項目!D:E,2,0))</f>
        <v/>
      </c>
      <c r="O199" s="30" t="str">
        <f>IF(N199="","",VLOOKUP(N199,※編集不可※選択項目!E:F,2,0))</f>
        <v/>
      </c>
      <c r="P199" s="27"/>
      <c r="Q199" s="27"/>
      <c r="R199" s="27"/>
      <c r="S199" s="31" t="str">
        <f t="shared" si="58"/>
        <v/>
      </c>
      <c r="T199" s="28"/>
      <c r="U199" s="135"/>
      <c r="V199" s="217"/>
      <c r="W199" s="225"/>
      <c r="X199" s="177"/>
      <c r="Y199" s="178"/>
      <c r="Z199" s="230" t="str">
        <f t="shared" si="59"/>
        <v/>
      </c>
      <c r="AA199" s="122"/>
      <c r="AB199" s="123"/>
      <c r="AC199" s="128"/>
      <c r="AD199" s="5">
        <f>IF($L199=※編集不可※選択項目!$B$5,IF(M199="",1,0),0)</f>
        <v>0</v>
      </c>
      <c r="AE199" s="5">
        <f t="shared" si="60"/>
        <v>0</v>
      </c>
      <c r="AF199" s="5">
        <f t="shared" si="61"/>
        <v>0</v>
      </c>
      <c r="AG199" s="5">
        <f t="shared" si="62"/>
        <v>0</v>
      </c>
      <c r="AH199" s="5">
        <f t="shared" si="63"/>
        <v>0</v>
      </c>
      <c r="AI199" s="74">
        <f t="shared" si="64"/>
        <v>0</v>
      </c>
      <c r="AJ199" s="75">
        <f t="shared" si="65"/>
        <v>0</v>
      </c>
      <c r="AK199" s="75">
        <f t="shared" si="66"/>
        <v>0</v>
      </c>
      <c r="AL199" s="75">
        <f t="shared" si="67"/>
        <v>0</v>
      </c>
      <c r="AM199" s="142" t="str">
        <f t="shared" si="68"/>
        <v/>
      </c>
      <c r="AN199" s="142" t="str">
        <f t="shared" si="69"/>
        <v/>
      </c>
      <c r="AO199" s="66" t="str">
        <f t="shared" si="70"/>
        <v/>
      </c>
      <c r="AP199" s="66" t="str">
        <f t="shared" si="71"/>
        <v/>
      </c>
      <c r="AQ199" s="66" t="str">
        <f t="shared" si="72"/>
        <v/>
      </c>
      <c r="AR199" s="66" t="str">
        <f t="shared" si="73"/>
        <v/>
      </c>
      <c r="AS199" s="66">
        <f t="shared" si="74"/>
        <v>0</v>
      </c>
      <c r="AT199" s="66" t="str">
        <f t="shared" si="75"/>
        <v/>
      </c>
    </row>
    <row r="200" spans="1:46" ht="25.4" customHeight="1" x14ac:dyDescent="0.2">
      <c r="A200" s="204">
        <f t="shared" si="54"/>
        <v>189</v>
      </c>
      <c r="B200" s="68" t="str">
        <f t="shared" si="55"/>
        <v/>
      </c>
      <c r="C200" s="32"/>
      <c r="D200" s="70" t="str">
        <f t="shared" si="56"/>
        <v/>
      </c>
      <c r="E200" s="70" t="str">
        <f t="shared" si="57"/>
        <v/>
      </c>
      <c r="F200" s="223"/>
      <c r="G200" s="185"/>
      <c r="H200" s="186"/>
      <c r="I200" s="186"/>
      <c r="J200" s="186"/>
      <c r="K200" s="62" t="str">
        <f t="shared" si="53"/>
        <v/>
      </c>
      <c r="L200" s="140" t="str">
        <f>IF(C200="","",VLOOKUP(C200,※編集不可※選択項目!$A$3:$B$5,2,0))</f>
        <v/>
      </c>
      <c r="M200" s="28"/>
      <c r="N200" s="29" t="str">
        <f>IF(P200="","",VLOOKUP(P200,※編集不可※選択項目!D:E,2,0))</f>
        <v/>
      </c>
      <c r="O200" s="30" t="str">
        <f>IF(N200="","",VLOOKUP(N200,※編集不可※選択項目!E:F,2,0))</f>
        <v/>
      </c>
      <c r="P200" s="27"/>
      <c r="Q200" s="27"/>
      <c r="R200" s="27"/>
      <c r="S200" s="31" t="str">
        <f t="shared" si="58"/>
        <v/>
      </c>
      <c r="T200" s="28"/>
      <c r="U200" s="135"/>
      <c r="V200" s="217"/>
      <c r="W200" s="225"/>
      <c r="X200" s="177"/>
      <c r="Y200" s="178"/>
      <c r="Z200" s="230" t="str">
        <f t="shared" si="59"/>
        <v/>
      </c>
      <c r="AA200" s="122"/>
      <c r="AB200" s="123"/>
      <c r="AC200" s="128"/>
      <c r="AD200" s="5">
        <f>IF($L200=※編集不可※選択項目!$B$5,IF(M200="",1,0),0)</f>
        <v>0</v>
      </c>
      <c r="AE200" s="5">
        <f t="shared" si="60"/>
        <v>0</v>
      </c>
      <c r="AF200" s="5">
        <f t="shared" si="61"/>
        <v>0</v>
      </c>
      <c r="AG200" s="5">
        <f t="shared" si="62"/>
        <v>0</v>
      </c>
      <c r="AH200" s="5">
        <f t="shared" si="63"/>
        <v>0</v>
      </c>
      <c r="AI200" s="74">
        <f t="shared" si="64"/>
        <v>0</v>
      </c>
      <c r="AJ200" s="75">
        <f t="shared" si="65"/>
        <v>0</v>
      </c>
      <c r="AK200" s="75">
        <f t="shared" si="66"/>
        <v>0</v>
      </c>
      <c r="AL200" s="75">
        <f t="shared" si="67"/>
        <v>0</v>
      </c>
      <c r="AM200" s="142" t="str">
        <f t="shared" si="68"/>
        <v/>
      </c>
      <c r="AN200" s="142" t="str">
        <f t="shared" si="69"/>
        <v/>
      </c>
      <c r="AO200" s="66" t="str">
        <f t="shared" si="70"/>
        <v/>
      </c>
      <c r="AP200" s="66" t="str">
        <f t="shared" si="71"/>
        <v/>
      </c>
      <c r="AQ200" s="66" t="str">
        <f t="shared" si="72"/>
        <v/>
      </c>
      <c r="AR200" s="66" t="str">
        <f t="shared" si="73"/>
        <v/>
      </c>
      <c r="AS200" s="66">
        <f t="shared" si="74"/>
        <v>0</v>
      </c>
      <c r="AT200" s="66" t="str">
        <f t="shared" si="75"/>
        <v/>
      </c>
    </row>
    <row r="201" spans="1:46" ht="25.4" customHeight="1" x14ac:dyDescent="0.2">
      <c r="A201" s="204">
        <f t="shared" si="54"/>
        <v>190</v>
      </c>
      <c r="B201" s="68" t="str">
        <f t="shared" si="55"/>
        <v/>
      </c>
      <c r="C201" s="32"/>
      <c r="D201" s="70" t="str">
        <f t="shared" si="56"/>
        <v/>
      </c>
      <c r="E201" s="70" t="str">
        <f t="shared" si="57"/>
        <v/>
      </c>
      <c r="F201" s="223"/>
      <c r="G201" s="185"/>
      <c r="H201" s="186"/>
      <c r="I201" s="186"/>
      <c r="J201" s="186"/>
      <c r="K201" s="62" t="str">
        <f t="shared" si="53"/>
        <v/>
      </c>
      <c r="L201" s="140" t="str">
        <f>IF(C201="","",VLOOKUP(C201,※編集不可※選択項目!$A$3:$B$5,2,0))</f>
        <v/>
      </c>
      <c r="M201" s="28"/>
      <c r="N201" s="29" t="str">
        <f>IF(P201="","",VLOOKUP(P201,※編集不可※選択項目!D:E,2,0))</f>
        <v/>
      </c>
      <c r="O201" s="30" t="str">
        <f>IF(N201="","",VLOOKUP(N201,※編集不可※選択項目!E:F,2,0))</f>
        <v/>
      </c>
      <c r="P201" s="27"/>
      <c r="Q201" s="27"/>
      <c r="R201" s="27"/>
      <c r="S201" s="31" t="str">
        <f t="shared" si="58"/>
        <v/>
      </c>
      <c r="T201" s="28"/>
      <c r="U201" s="135"/>
      <c r="V201" s="217"/>
      <c r="W201" s="225"/>
      <c r="X201" s="177"/>
      <c r="Y201" s="178"/>
      <c r="Z201" s="230" t="str">
        <f t="shared" si="59"/>
        <v/>
      </c>
      <c r="AA201" s="122"/>
      <c r="AB201" s="123"/>
      <c r="AC201" s="128"/>
      <c r="AD201" s="5">
        <f>IF($L201=※編集不可※選択項目!$B$5,IF(M201="",1,0),0)</f>
        <v>0</v>
      </c>
      <c r="AE201" s="5">
        <f t="shared" si="60"/>
        <v>0</v>
      </c>
      <c r="AF201" s="5">
        <f t="shared" si="61"/>
        <v>0</v>
      </c>
      <c r="AG201" s="5">
        <f t="shared" si="62"/>
        <v>0</v>
      </c>
      <c r="AH201" s="5">
        <f t="shared" si="63"/>
        <v>0</v>
      </c>
      <c r="AI201" s="74">
        <f t="shared" si="64"/>
        <v>0</v>
      </c>
      <c r="AJ201" s="75">
        <f t="shared" si="65"/>
        <v>0</v>
      </c>
      <c r="AK201" s="75">
        <f t="shared" si="66"/>
        <v>0</v>
      </c>
      <c r="AL201" s="75">
        <f t="shared" si="67"/>
        <v>0</v>
      </c>
      <c r="AM201" s="142" t="str">
        <f t="shared" si="68"/>
        <v/>
      </c>
      <c r="AN201" s="142" t="str">
        <f t="shared" si="69"/>
        <v/>
      </c>
      <c r="AO201" s="66" t="str">
        <f t="shared" si="70"/>
        <v/>
      </c>
      <c r="AP201" s="66" t="str">
        <f t="shared" si="71"/>
        <v/>
      </c>
      <c r="AQ201" s="66" t="str">
        <f t="shared" si="72"/>
        <v/>
      </c>
      <c r="AR201" s="66" t="str">
        <f t="shared" si="73"/>
        <v/>
      </c>
      <c r="AS201" s="66">
        <f t="shared" si="74"/>
        <v>0</v>
      </c>
      <c r="AT201" s="66" t="str">
        <f t="shared" si="75"/>
        <v/>
      </c>
    </row>
    <row r="202" spans="1:46" ht="25.4" customHeight="1" x14ac:dyDescent="0.2">
      <c r="A202" s="204">
        <f t="shared" si="54"/>
        <v>191</v>
      </c>
      <c r="B202" s="68" t="str">
        <f t="shared" si="55"/>
        <v/>
      </c>
      <c r="C202" s="32"/>
      <c r="D202" s="70" t="str">
        <f t="shared" si="56"/>
        <v/>
      </c>
      <c r="E202" s="70" t="str">
        <f t="shared" si="57"/>
        <v/>
      </c>
      <c r="F202" s="223"/>
      <c r="G202" s="185"/>
      <c r="H202" s="186"/>
      <c r="I202" s="186"/>
      <c r="J202" s="186"/>
      <c r="K202" s="62" t="str">
        <f t="shared" si="53"/>
        <v/>
      </c>
      <c r="L202" s="140" t="str">
        <f>IF(C202="","",VLOOKUP(C202,※編集不可※選択項目!$A$3:$B$5,2,0))</f>
        <v/>
      </c>
      <c r="M202" s="28"/>
      <c r="N202" s="29" t="str">
        <f>IF(P202="","",VLOOKUP(P202,※編集不可※選択項目!D:E,2,0))</f>
        <v/>
      </c>
      <c r="O202" s="30" t="str">
        <f>IF(N202="","",VLOOKUP(N202,※編集不可※選択項目!E:F,2,0))</f>
        <v/>
      </c>
      <c r="P202" s="27"/>
      <c r="Q202" s="27"/>
      <c r="R202" s="27"/>
      <c r="S202" s="31" t="str">
        <f t="shared" si="58"/>
        <v/>
      </c>
      <c r="T202" s="28"/>
      <c r="U202" s="135"/>
      <c r="V202" s="217"/>
      <c r="W202" s="225"/>
      <c r="X202" s="177"/>
      <c r="Y202" s="178"/>
      <c r="Z202" s="230" t="str">
        <f t="shared" si="59"/>
        <v/>
      </c>
      <c r="AA202" s="122"/>
      <c r="AB202" s="123"/>
      <c r="AC202" s="128"/>
      <c r="AD202" s="5">
        <f>IF($L202=※編集不可※選択項目!$B$5,IF(M202="",1,0),0)</f>
        <v>0</v>
      </c>
      <c r="AE202" s="5">
        <f t="shared" si="60"/>
        <v>0</v>
      </c>
      <c r="AF202" s="5">
        <f t="shared" si="61"/>
        <v>0</v>
      </c>
      <c r="AG202" s="5">
        <f t="shared" si="62"/>
        <v>0</v>
      </c>
      <c r="AH202" s="5">
        <f t="shared" si="63"/>
        <v>0</v>
      </c>
      <c r="AI202" s="74">
        <f t="shared" si="64"/>
        <v>0</v>
      </c>
      <c r="AJ202" s="75">
        <f t="shared" si="65"/>
        <v>0</v>
      </c>
      <c r="AK202" s="75">
        <f t="shared" si="66"/>
        <v>0</v>
      </c>
      <c r="AL202" s="75">
        <f t="shared" si="67"/>
        <v>0</v>
      </c>
      <c r="AM202" s="142" t="str">
        <f t="shared" si="68"/>
        <v/>
      </c>
      <c r="AN202" s="142" t="str">
        <f t="shared" si="69"/>
        <v/>
      </c>
      <c r="AO202" s="66" t="str">
        <f t="shared" si="70"/>
        <v/>
      </c>
      <c r="AP202" s="66" t="str">
        <f t="shared" si="71"/>
        <v/>
      </c>
      <c r="AQ202" s="66" t="str">
        <f t="shared" si="72"/>
        <v/>
      </c>
      <c r="AR202" s="66" t="str">
        <f t="shared" si="73"/>
        <v/>
      </c>
      <c r="AS202" s="66">
        <f t="shared" si="74"/>
        <v>0</v>
      </c>
      <c r="AT202" s="66" t="str">
        <f t="shared" si="75"/>
        <v/>
      </c>
    </row>
    <row r="203" spans="1:46" ht="25.4" customHeight="1" x14ac:dyDescent="0.2">
      <c r="A203" s="204">
        <f t="shared" si="54"/>
        <v>192</v>
      </c>
      <c r="B203" s="68" t="str">
        <f t="shared" si="55"/>
        <v/>
      </c>
      <c r="C203" s="32"/>
      <c r="D203" s="70" t="str">
        <f t="shared" si="56"/>
        <v/>
      </c>
      <c r="E203" s="70" t="str">
        <f t="shared" si="57"/>
        <v/>
      </c>
      <c r="F203" s="223"/>
      <c r="G203" s="185"/>
      <c r="H203" s="186"/>
      <c r="I203" s="186"/>
      <c r="J203" s="186"/>
      <c r="K203" s="62" t="str">
        <f t="shared" ref="K203:K266" si="76">IF(G203&lt;&gt;"",G203,IF(AT203&lt;&gt;"",AT203,""))</f>
        <v/>
      </c>
      <c r="L203" s="140" t="str">
        <f>IF(C203="","",VLOOKUP(C203,※編集不可※選択項目!$A$3:$B$5,2,0))</f>
        <v/>
      </c>
      <c r="M203" s="28"/>
      <c r="N203" s="29" t="str">
        <f>IF(P203="","",VLOOKUP(P203,※編集不可※選択項目!D:E,2,0))</f>
        <v/>
      </c>
      <c r="O203" s="30" t="str">
        <f>IF(N203="","",VLOOKUP(N203,※編集不可※選択項目!E:F,2,0))</f>
        <v/>
      </c>
      <c r="P203" s="27"/>
      <c r="Q203" s="27"/>
      <c r="R203" s="27"/>
      <c r="S203" s="31" t="str">
        <f t="shared" si="58"/>
        <v/>
      </c>
      <c r="T203" s="28"/>
      <c r="U203" s="135"/>
      <c r="V203" s="217"/>
      <c r="W203" s="225"/>
      <c r="X203" s="177"/>
      <c r="Y203" s="178"/>
      <c r="Z203" s="230" t="str">
        <f t="shared" si="59"/>
        <v/>
      </c>
      <c r="AA203" s="122"/>
      <c r="AB203" s="123"/>
      <c r="AC203" s="128"/>
      <c r="AD203" s="5">
        <f>IF($L203=※編集不可※選択項目!$B$5,IF(M203="",1,0),0)</f>
        <v>0</v>
      </c>
      <c r="AE203" s="5">
        <f t="shared" si="60"/>
        <v>0</v>
      </c>
      <c r="AF203" s="5">
        <f t="shared" si="61"/>
        <v>0</v>
      </c>
      <c r="AG203" s="5">
        <f t="shared" si="62"/>
        <v>0</v>
      </c>
      <c r="AH203" s="5">
        <f t="shared" si="63"/>
        <v>0</v>
      </c>
      <c r="AI203" s="74">
        <f t="shared" si="64"/>
        <v>0</v>
      </c>
      <c r="AJ203" s="75">
        <f t="shared" si="65"/>
        <v>0</v>
      </c>
      <c r="AK203" s="75">
        <f t="shared" si="66"/>
        <v>0</v>
      </c>
      <c r="AL203" s="75">
        <f t="shared" si="67"/>
        <v>0</v>
      </c>
      <c r="AM203" s="142" t="str">
        <f t="shared" si="68"/>
        <v/>
      </c>
      <c r="AN203" s="142" t="str">
        <f t="shared" si="69"/>
        <v/>
      </c>
      <c r="AO203" s="66" t="str">
        <f t="shared" si="70"/>
        <v/>
      </c>
      <c r="AP203" s="66" t="str">
        <f t="shared" si="71"/>
        <v/>
      </c>
      <c r="AQ203" s="66" t="str">
        <f t="shared" si="72"/>
        <v/>
      </c>
      <c r="AR203" s="66" t="str">
        <f t="shared" si="73"/>
        <v/>
      </c>
      <c r="AS203" s="66">
        <f t="shared" si="74"/>
        <v>0</v>
      </c>
      <c r="AT203" s="66" t="str">
        <f t="shared" si="75"/>
        <v/>
      </c>
    </row>
    <row r="204" spans="1:46" ht="25.4" customHeight="1" x14ac:dyDescent="0.2">
      <c r="A204" s="204">
        <f t="shared" ref="A204:A267" si="77">ROW()-11</f>
        <v>193</v>
      </c>
      <c r="B204" s="68" t="str">
        <f t="shared" si="55"/>
        <v/>
      </c>
      <c r="C204" s="32"/>
      <c r="D204" s="70" t="str">
        <f t="shared" si="56"/>
        <v/>
      </c>
      <c r="E204" s="70" t="str">
        <f t="shared" si="57"/>
        <v/>
      </c>
      <c r="F204" s="223"/>
      <c r="G204" s="185"/>
      <c r="H204" s="186"/>
      <c r="I204" s="186"/>
      <c r="J204" s="186"/>
      <c r="K204" s="62" t="str">
        <f t="shared" si="76"/>
        <v/>
      </c>
      <c r="L204" s="140" t="str">
        <f>IF(C204="","",VLOOKUP(C204,※編集不可※選択項目!$A$3:$B$5,2,0))</f>
        <v/>
      </c>
      <c r="M204" s="28"/>
      <c r="N204" s="29" t="str">
        <f>IF(P204="","",VLOOKUP(P204,※編集不可※選択項目!D:E,2,0))</f>
        <v/>
      </c>
      <c r="O204" s="30" t="str">
        <f>IF(N204="","",VLOOKUP(N204,※編集不可※選択項目!E:F,2,0))</f>
        <v/>
      </c>
      <c r="P204" s="27"/>
      <c r="Q204" s="27"/>
      <c r="R204" s="27"/>
      <c r="S204" s="31" t="str">
        <f t="shared" si="58"/>
        <v/>
      </c>
      <c r="T204" s="28"/>
      <c r="U204" s="135"/>
      <c r="V204" s="217"/>
      <c r="W204" s="225"/>
      <c r="X204" s="177"/>
      <c r="Y204" s="178"/>
      <c r="Z204" s="230" t="str">
        <f t="shared" si="59"/>
        <v/>
      </c>
      <c r="AA204" s="122"/>
      <c r="AB204" s="123"/>
      <c r="AC204" s="128"/>
      <c r="AD204" s="5">
        <f>IF($L204=※編集不可※選択項目!$B$5,IF(M204="",1,0),0)</f>
        <v>0</v>
      </c>
      <c r="AE204" s="5">
        <f t="shared" si="60"/>
        <v>0</v>
      </c>
      <c r="AF204" s="5">
        <f t="shared" si="61"/>
        <v>0</v>
      </c>
      <c r="AG204" s="5">
        <f t="shared" si="62"/>
        <v>0</v>
      </c>
      <c r="AH204" s="5">
        <f t="shared" si="63"/>
        <v>0</v>
      </c>
      <c r="AI204" s="74">
        <f t="shared" si="64"/>
        <v>0</v>
      </c>
      <c r="AJ204" s="75">
        <f t="shared" si="65"/>
        <v>0</v>
      </c>
      <c r="AK204" s="75">
        <f t="shared" si="66"/>
        <v>0</v>
      </c>
      <c r="AL204" s="75">
        <f t="shared" si="67"/>
        <v>0</v>
      </c>
      <c r="AM204" s="142" t="str">
        <f t="shared" si="68"/>
        <v/>
      </c>
      <c r="AN204" s="142" t="str">
        <f t="shared" si="69"/>
        <v/>
      </c>
      <c r="AO204" s="66" t="str">
        <f t="shared" si="70"/>
        <v/>
      </c>
      <c r="AP204" s="66" t="str">
        <f t="shared" si="71"/>
        <v/>
      </c>
      <c r="AQ204" s="66" t="str">
        <f t="shared" si="72"/>
        <v/>
      </c>
      <c r="AR204" s="66" t="str">
        <f t="shared" si="73"/>
        <v/>
      </c>
      <c r="AS204" s="66">
        <f t="shared" si="74"/>
        <v>0</v>
      </c>
      <c r="AT204" s="66" t="str">
        <f t="shared" si="75"/>
        <v/>
      </c>
    </row>
    <row r="205" spans="1:46" ht="25.4" customHeight="1" x14ac:dyDescent="0.2">
      <c r="A205" s="204">
        <f t="shared" si="77"/>
        <v>194</v>
      </c>
      <c r="B205" s="68" t="str">
        <f t="shared" ref="B205:B268" si="78">IF($C205="","",$C$1)</f>
        <v/>
      </c>
      <c r="C205" s="32"/>
      <c r="D205" s="70" t="str">
        <f t="shared" ref="D205:D268" si="79">IF($C$2="","",IF($B205&lt;&gt;"",$C$2,""))</f>
        <v/>
      </c>
      <c r="E205" s="70" t="str">
        <f t="shared" ref="E205:E268" si="80">IF($F$2="","",IF($B205&lt;&gt;"",$F$2,""))</f>
        <v/>
      </c>
      <c r="F205" s="223"/>
      <c r="G205" s="185"/>
      <c r="H205" s="186"/>
      <c r="I205" s="186"/>
      <c r="J205" s="186"/>
      <c r="K205" s="62" t="str">
        <f t="shared" si="76"/>
        <v/>
      </c>
      <c r="L205" s="140" t="str">
        <f>IF(C205="","",VLOOKUP(C205,※編集不可※選択項目!$A$3:$B$5,2,0))</f>
        <v/>
      </c>
      <c r="M205" s="28"/>
      <c r="N205" s="29" t="str">
        <f>IF(P205="","",VLOOKUP(P205,※編集不可※選択項目!D:E,2,0))</f>
        <v/>
      </c>
      <c r="O205" s="30" t="str">
        <f>IF(N205="","",VLOOKUP(N205,※編集不可※選択項目!E:F,2,0))</f>
        <v/>
      </c>
      <c r="P205" s="27"/>
      <c r="Q205" s="27"/>
      <c r="R205" s="27"/>
      <c r="S205" s="31" t="str">
        <f t="shared" ref="S205:S268" si="81">IF(OR(Q205="",R205=""),"",ROUNDDOWN(Q205/R205,1))</f>
        <v/>
      </c>
      <c r="T205" s="28"/>
      <c r="U205" s="135"/>
      <c r="V205" s="217"/>
      <c r="W205" s="225"/>
      <c r="X205" s="177"/>
      <c r="Y205" s="178"/>
      <c r="Z205" s="230" t="str">
        <f t="shared" ref="Z205:Z268" si="82">IF($B205="","",IF(AND($B205&lt;&gt;"",$C$3="あり"),1,0))</f>
        <v/>
      </c>
      <c r="AA205" s="122"/>
      <c r="AB205" s="123"/>
      <c r="AC205" s="128"/>
      <c r="AD205" s="5">
        <f>IF($L205=※編集不可※選択項目!$B$5,IF(M205="",1,0),0)</f>
        <v>0</v>
      </c>
      <c r="AE205" s="5">
        <f t="shared" ref="AE205:AE268" si="83">IF(AND(COUNTIF($G205:$J205,"*■*"),$V205=""),1,0)</f>
        <v>0</v>
      </c>
      <c r="AF205" s="5">
        <f t="shared" ref="AF205:AF268" si="84">IF(AND($C205&lt;&gt;"",G205=""),1,0)</f>
        <v>0</v>
      </c>
      <c r="AG205" s="5">
        <f t="shared" ref="AG205:AG268" si="85">IF(AND($C205&lt;&gt;"",H205="",I205=""),1,0)</f>
        <v>0</v>
      </c>
      <c r="AH205" s="5">
        <f t="shared" ref="AH205:AH268" si="86">IF(SUM(AF205:AG205)=2,1,0)</f>
        <v>0</v>
      </c>
      <c r="AI205" s="74">
        <f t="shared" ref="AI205:AI268" si="87">IF(AND($C205&lt;&gt;"",OR(F205="",P205="",Q205="",R205="",AD205=1,AE205=1,AH205=1)),1,0)</f>
        <v>0</v>
      </c>
      <c r="AJ205" s="75">
        <f t="shared" ref="AJ205:AJ268" si="88">IF(AM205="",0,COUNTIF($AM$12:$AM$2011,AM205))</f>
        <v>0</v>
      </c>
      <c r="AK205" s="75">
        <f t="shared" ref="AK205:AK268" si="89">IF(AN205="",0,COUNTIF($AN$12:$AN$2011,AN205))</f>
        <v>0</v>
      </c>
      <c r="AL205" s="75">
        <f t="shared" ref="AL205:AL268" si="90">IF($S205&lt;$O205,1,0)</f>
        <v>0</v>
      </c>
      <c r="AM205" s="142" t="str">
        <f t="shared" ref="AM205:AM268" si="91">IF(G205="","",C205&amp;G205)</f>
        <v/>
      </c>
      <c r="AN205" s="142" t="str">
        <f t="shared" ref="AN205:AN268" si="92">IF(COUNTA(H205:J205)=0,"",C205&amp;AT205)</f>
        <v/>
      </c>
      <c r="AO205" s="66" t="str">
        <f t="shared" ref="AO205:AO268" si="93">IF(H205="","","+"&amp;H205)</f>
        <v/>
      </c>
      <c r="AP205" s="66" t="str">
        <f t="shared" ref="AP205:AP268" si="94">IF(I205="","","+"&amp;I205)</f>
        <v/>
      </c>
      <c r="AQ205" s="66" t="str">
        <f t="shared" ref="AQ205:AQ268" si="95">IF(J205="","","+"&amp;J205)</f>
        <v/>
      </c>
      <c r="AR205" s="66" t="str">
        <f t="shared" ref="AR205:AR268" si="96">CONCATENATE(AO205,AP205,AQ205)</f>
        <v/>
      </c>
      <c r="AS205" s="66">
        <f t="shared" ref="AS205:AS268" si="97">LEN(AR205)</f>
        <v>0</v>
      </c>
      <c r="AT205" s="66" t="str">
        <f t="shared" ref="AT205:AT268" si="98">IF(AS205=0,"",RIGHT(AR205,AS205-1))</f>
        <v/>
      </c>
    </row>
    <row r="206" spans="1:46" ht="25.4" customHeight="1" x14ac:dyDescent="0.2">
      <c r="A206" s="204">
        <f t="shared" si="77"/>
        <v>195</v>
      </c>
      <c r="B206" s="68" t="str">
        <f t="shared" si="78"/>
        <v/>
      </c>
      <c r="C206" s="32"/>
      <c r="D206" s="70" t="str">
        <f t="shared" si="79"/>
        <v/>
      </c>
      <c r="E206" s="70" t="str">
        <f t="shared" si="80"/>
        <v/>
      </c>
      <c r="F206" s="223"/>
      <c r="G206" s="185"/>
      <c r="H206" s="186"/>
      <c r="I206" s="186"/>
      <c r="J206" s="186"/>
      <c r="K206" s="62" t="str">
        <f t="shared" si="76"/>
        <v/>
      </c>
      <c r="L206" s="140" t="str">
        <f>IF(C206="","",VLOOKUP(C206,※編集不可※選択項目!$A$3:$B$5,2,0))</f>
        <v/>
      </c>
      <c r="M206" s="28"/>
      <c r="N206" s="29" t="str">
        <f>IF(P206="","",VLOOKUP(P206,※編集不可※選択項目!D:E,2,0))</f>
        <v/>
      </c>
      <c r="O206" s="30" t="str">
        <f>IF(N206="","",VLOOKUP(N206,※編集不可※選択項目!E:F,2,0))</f>
        <v/>
      </c>
      <c r="P206" s="27"/>
      <c r="Q206" s="27"/>
      <c r="R206" s="27"/>
      <c r="S206" s="31" t="str">
        <f t="shared" si="81"/>
        <v/>
      </c>
      <c r="T206" s="28"/>
      <c r="U206" s="135"/>
      <c r="V206" s="217"/>
      <c r="W206" s="225"/>
      <c r="X206" s="177"/>
      <c r="Y206" s="178"/>
      <c r="Z206" s="230" t="str">
        <f t="shared" si="82"/>
        <v/>
      </c>
      <c r="AA206" s="122"/>
      <c r="AB206" s="123"/>
      <c r="AC206" s="128"/>
      <c r="AD206" s="5">
        <f>IF($L206=※編集不可※選択項目!$B$5,IF(M206="",1,0),0)</f>
        <v>0</v>
      </c>
      <c r="AE206" s="5">
        <f t="shared" si="83"/>
        <v>0</v>
      </c>
      <c r="AF206" s="5">
        <f t="shared" si="84"/>
        <v>0</v>
      </c>
      <c r="AG206" s="5">
        <f t="shared" si="85"/>
        <v>0</v>
      </c>
      <c r="AH206" s="5">
        <f t="shared" si="86"/>
        <v>0</v>
      </c>
      <c r="AI206" s="74">
        <f t="shared" si="87"/>
        <v>0</v>
      </c>
      <c r="AJ206" s="75">
        <f t="shared" si="88"/>
        <v>0</v>
      </c>
      <c r="AK206" s="75">
        <f t="shared" si="89"/>
        <v>0</v>
      </c>
      <c r="AL206" s="75">
        <f t="shared" si="90"/>
        <v>0</v>
      </c>
      <c r="AM206" s="142" t="str">
        <f t="shared" si="91"/>
        <v/>
      </c>
      <c r="AN206" s="142" t="str">
        <f t="shared" si="92"/>
        <v/>
      </c>
      <c r="AO206" s="66" t="str">
        <f t="shared" si="93"/>
        <v/>
      </c>
      <c r="AP206" s="66" t="str">
        <f t="shared" si="94"/>
        <v/>
      </c>
      <c r="AQ206" s="66" t="str">
        <f t="shared" si="95"/>
        <v/>
      </c>
      <c r="AR206" s="66" t="str">
        <f t="shared" si="96"/>
        <v/>
      </c>
      <c r="AS206" s="66">
        <f t="shared" si="97"/>
        <v>0</v>
      </c>
      <c r="AT206" s="66" t="str">
        <f t="shared" si="98"/>
        <v/>
      </c>
    </row>
    <row r="207" spans="1:46" ht="25.4" customHeight="1" x14ac:dyDescent="0.2">
      <c r="A207" s="204">
        <f t="shared" si="77"/>
        <v>196</v>
      </c>
      <c r="B207" s="68" t="str">
        <f t="shared" si="78"/>
        <v/>
      </c>
      <c r="C207" s="32"/>
      <c r="D207" s="70" t="str">
        <f t="shared" si="79"/>
        <v/>
      </c>
      <c r="E207" s="70" t="str">
        <f t="shared" si="80"/>
        <v/>
      </c>
      <c r="F207" s="223"/>
      <c r="G207" s="185"/>
      <c r="H207" s="186"/>
      <c r="I207" s="186"/>
      <c r="J207" s="186"/>
      <c r="K207" s="62" t="str">
        <f t="shared" si="76"/>
        <v/>
      </c>
      <c r="L207" s="140" t="str">
        <f>IF(C207="","",VLOOKUP(C207,※編集不可※選択項目!$A$3:$B$5,2,0))</f>
        <v/>
      </c>
      <c r="M207" s="28"/>
      <c r="N207" s="29" t="str">
        <f>IF(P207="","",VLOOKUP(P207,※編集不可※選択項目!D:E,2,0))</f>
        <v/>
      </c>
      <c r="O207" s="30" t="str">
        <f>IF(N207="","",VLOOKUP(N207,※編集不可※選択項目!E:F,2,0))</f>
        <v/>
      </c>
      <c r="P207" s="27"/>
      <c r="Q207" s="27"/>
      <c r="R207" s="27"/>
      <c r="S207" s="31" t="str">
        <f t="shared" si="81"/>
        <v/>
      </c>
      <c r="T207" s="28"/>
      <c r="U207" s="135"/>
      <c r="V207" s="217"/>
      <c r="W207" s="225"/>
      <c r="X207" s="177"/>
      <c r="Y207" s="178"/>
      <c r="Z207" s="230" t="str">
        <f t="shared" si="82"/>
        <v/>
      </c>
      <c r="AA207" s="122"/>
      <c r="AB207" s="123"/>
      <c r="AC207" s="128"/>
      <c r="AD207" s="5">
        <f>IF($L207=※編集不可※選択項目!$B$5,IF(M207="",1,0),0)</f>
        <v>0</v>
      </c>
      <c r="AE207" s="5">
        <f t="shared" si="83"/>
        <v>0</v>
      </c>
      <c r="AF207" s="5">
        <f t="shared" si="84"/>
        <v>0</v>
      </c>
      <c r="AG207" s="5">
        <f t="shared" si="85"/>
        <v>0</v>
      </c>
      <c r="AH207" s="5">
        <f t="shared" si="86"/>
        <v>0</v>
      </c>
      <c r="AI207" s="74">
        <f t="shared" si="87"/>
        <v>0</v>
      </c>
      <c r="AJ207" s="75">
        <f t="shared" si="88"/>
        <v>0</v>
      </c>
      <c r="AK207" s="75">
        <f t="shared" si="89"/>
        <v>0</v>
      </c>
      <c r="AL207" s="75">
        <f t="shared" si="90"/>
        <v>0</v>
      </c>
      <c r="AM207" s="142" t="str">
        <f t="shared" si="91"/>
        <v/>
      </c>
      <c r="AN207" s="142" t="str">
        <f t="shared" si="92"/>
        <v/>
      </c>
      <c r="AO207" s="66" t="str">
        <f t="shared" si="93"/>
        <v/>
      </c>
      <c r="AP207" s="66" t="str">
        <f t="shared" si="94"/>
        <v/>
      </c>
      <c r="AQ207" s="66" t="str">
        <f t="shared" si="95"/>
        <v/>
      </c>
      <c r="AR207" s="66" t="str">
        <f t="shared" si="96"/>
        <v/>
      </c>
      <c r="AS207" s="66">
        <f t="shared" si="97"/>
        <v>0</v>
      </c>
      <c r="AT207" s="66" t="str">
        <f t="shared" si="98"/>
        <v/>
      </c>
    </row>
    <row r="208" spans="1:46" ht="25.4" customHeight="1" x14ac:dyDescent="0.2">
      <c r="A208" s="204">
        <f t="shared" si="77"/>
        <v>197</v>
      </c>
      <c r="B208" s="68" t="str">
        <f t="shared" si="78"/>
        <v/>
      </c>
      <c r="C208" s="32"/>
      <c r="D208" s="70" t="str">
        <f t="shared" si="79"/>
        <v/>
      </c>
      <c r="E208" s="70" t="str">
        <f t="shared" si="80"/>
        <v/>
      </c>
      <c r="F208" s="223"/>
      <c r="G208" s="185"/>
      <c r="H208" s="186"/>
      <c r="I208" s="186"/>
      <c r="J208" s="186"/>
      <c r="K208" s="62" t="str">
        <f t="shared" si="76"/>
        <v/>
      </c>
      <c r="L208" s="140" t="str">
        <f>IF(C208="","",VLOOKUP(C208,※編集不可※選択項目!$A$3:$B$5,2,0))</f>
        <v/>
      </c>
      <c r="M208" s="28"/>
      <c r="N208" s="29" t="str">
        <f>IF(P208="","",VLOOKUP(P208,※編集不可※選択項目!D:E,2,0))</f>
        <v/>
      </c>
      <c r="O208" s="30" t="str">
        <f>IF(N208="","",VLOOKUP(N208,※編集不可※選択項目!E:F,2,0))</f>
        <v/>
      </c>
      <c r="P208" s="27"/>
      <c r="Q208" s="27"/>
      <c r="R208" s="27"/>
      <c r="S208" s="31" t="str">
        <f t="shared" si="81"/>
        <v/>
      </c>
      <c r="T208" s="28"/>
      <c r="U208" s="135"/>
      <c r="V208" s="217"/>
      <c r="W208" s="225"/>
      <c r="X208" s="177"/>
      <c r="Y208" s="178"/>
      <c r="Z208" s="230" t="str">
        <f t="shared" si="82"/>
        <v/>
      </c>
      <c r="AA208" s="122"/>
      <c r="AB208" s="123"/>
      <c r="AC208" s="128"/>
      <c r="AD208" s="5">
        <f>IF($L208=※編集不可※選択項目!$B$5,IF(M208="",1,0),0)</f>
        <v>0</v>
      </c>
      <c r="AE208" s="5">
        <f t="shared" si="83"/>
        <v>0</v>
      </c>
      <c r="AF208" s="5">
        <f t="shared" si="84"/>
        <v>0</v>
      </c>
      <c r="AG208" s="5">
        <f t="shared" si="85"/>
        <v>0</v>
      </c>
      <c r="AH208" s="5">
        <f t="shared" si="86"/>
        <v>0</v>
      </c>
      <c r="AI208" s="74">
        <f t="shared" si="87"/>
        <v>0</v>
      </c>
      <c r="AJ208" s="75">
        <f t="shared" si="88"/>
        <v>0</v>
      </c>
      <c r="AK208" s="75">
        <f t="shared" si="89"/>
        <v>0</v>
      </c>
      <c r="AL208" s="75">
        <f t="shared" si="90"/>
        <v>0</v>
      </c>
      <c r="AM208" s="142" t="str">
        <f t="shared" si="91"/>
        <v/>
      </c>
      <c r="AN208" s="142" t="str">
        <f t="shared" si="92"/>
        <v/>
      </c>
      <c r="AO208" s="66" t="str">
        <f t="shared" si="93"/>
        <v/>
      </c>
      <c r="AP208" s="66" t="str">
        <f t="shared" si="94"/>
        <v/>
      </c>
      <c r="AQ208" s="66" t="str">
        <f t="shared" si="95"/>
        <v/>
      </c>
      <c r="AR208" s="66" t="str">
        <f t="shared" si="96"/>
        <v/>
      </c>
      <c r="AS208" s="66">
        <f t="shared" si="97"/>
        <v>0</v>
      </c>
      <c r="AT208" s="66" t="str">
        <f t="shared" si="98"/>
        <v/>
      </c>
    </row>
    <row r="209" spans="1:46" ht="25.4" customHeight="1" x14ac:dyDescent="0.2">
      <c r="A209" s="204">
        <f t="shared" si="77"/>
        <v>198</v>
      </c>
      <c r="B209" s="68" t="str">
        <f t="shared" si="78"/>
        <v/>
      </c>
      <c r="C209" s="32"/>
      <c r="D209" s="70" t="str">
        <f t="shared" si="79"/>
        <v/>
      </c>
      <c r="E209" s="70" t="str">
        <f t="shared" si="80"/>
        <v/>
      </c>
      <c r="F209" s="223"/>
      <c r="G209" s="185"/>
      <c r="H209" s="186"/>
      <c r="I209" s="186"/>
      <c r="J209" s="186"/>
      <c r="K209" s="62" t="str">
        <f t="shared" si="76"/>
        <v/>
      </c>
      <c r="L209" s="140" t="str">
        <f>IF(C209="","",VLOOKUP(C209,※編集不可※選択項目!$A$3:$B$5,2,0))</f>
        <v/>
      </c>
      <c r="M209" s="28"/>
      <c r="N209" s="29" t="str">
        <f>IF(P209="","",VLOOKUP(P209,※編集不可※選択項目!D:E,2,0))</f>
        <v/>
      </c>
      <c r="O209" s="30" t="str">
        <f>IF(N209="","",VLOOKUP(N209,※編集不可※選択項目!E:F,2,0))</f>
        <v/>
      </c>
      <c r="P209" s="27"/>
      <c r="Q209" s="27"/>
      <c r="R209" s="27"/>
      <c r="S209" s="31" t="str">
        <f t="shared" si="81"/>
        <v/>
      </c>
      <c r="T209" s="28"/>
      <c r="U209" s="135"/>
      <c r="V209" s="217"/>
      <c r="W209" s="225"/>
      <c r="X209" s="177"/>
      <c r="Y209" s="178"/>
      <c r="Z209" s="230" t="str">
        <f t="shared" si="82"/>
        <v/>
      </c>
      <c r="AA209" s="122"/>
      <c r="AB209" s="123"/>
      <c r="AC209" s="128"/>
      <c r="AD209" s="5">
        <f>IF($L209=※編集不可※選択項目!$B$5,IF(M209="",1,0),0)</f>
        <v>0</v>
      </c>
      <c r="AE209" s="5">
        <f t="shared" si="83"/>
        <v>0</v>
      </c>
      <c r="AF209" s="5">
        <f t="shared" si="84"/>
        <v>0</v>
      </c>
      <c r="AG209" s="5">
        <f t="shared" si="85"/>
        <v>0</v>
      </c>
      <c r="AH209" s="5">
        <f t="shared" si="86"/>
        <v>0</v>
      </c>
      <c r="AI209" s="74">
        <f t="shared" si="87"/>
        <v>0</v>
      </c>
      <c r="AJ209" s="75">
        <f t="shared" si="88"/>
        <v>0</v>
      </c>
      <c r="AK209" s="75">
        <f t="shared" si="89"/>
        <v>0</v>
      </c>
      <c r="AL209" s="75">
        <f t="shared" si="90"/>
        <v>0</v>
      </c>
      <c r="AM209" s="142" t="str">
        <f t="shared" si="91"/>
        <v/>
      </c>
      <c r="AN209" s="142" t="str">
        <f t="shared" si="92"/>
        <v/>
      </c>
      <c r="AO209" s="66" t="str">
        <f t="shared" si="93"/>
        <v/>
      </c>
      <c r="AP209" s="66" t="str">
        <f t="shared" si="94"/>
        <v/>
      </c>
      <c r="AQ209" s="66" t="str">
        <f t="shared" si="95"/>
        <v/>
      </c>
      <c r="AR209" s="66" t="str">
        <f t="shared" si="96"/>
        <v/>
      </c>
      <c r="AS209" s="66">
        <f t="shared" si="97"/>
        <v>0</v>
      </c>
      <c r="AT209" s="66" t="str">
        <f t="shared" si="98"/>
        <v/>
      </c>
    </row>
    <row r="210" spans="1:46" ht="25.4" customHeight="1" x14ac:dyDescent="0.2">
      <c r="A210" s="204">
        <f t="shared" si="77"/>
        <v>199</v>
      </c>
      <c r="B210" s="68" t="str">
        <f t="shared" si="78"/>
        <v/>
      </c>
      <c r="C210" s="32"/>
      <c r="D210" s="70" t="str">
        <f t="shared" si="79"/>
        <v/>
      </c>
      <c r="E210" s="70" t="str">
        <f t="shared" si="80"/>
        <v/>
      </c>
      <c r="F210" s="223"/>
      <c r="G210" s="185"/>
      <c r="H210" s="186"/>
      <c r="I210" s="186"/>
      <c r="J210" s="186"/>
      <c r="K210" s="62" t="str">
        <f t="shared" si="76"/>
        <v/>
      </c>
      <c r="L210" s="140" t="str">
        <f>IF(C210="","",VLOOKUP(C210,※編集不可※選択項目!$A$3:$B$5,2,0))</f>
        <v/>
      </c>
      <c r="M210" s="28"/>
      <c r="N210" s="29" t="str">
        <f>IF(P210="","",VLOOKUP(P210,※編集不可※選択項目!D:E,2,0))</f>
        <v/>
      </c>
      <c r="O210" s="30" t="str">
        <f>IF(N210="","",VLOOKUP(N210,※編集不可※選択項目!E:F,2,0))</f>
        <v/>
      </c>
      <c r="P210" s="27"/>
      <c r="Q210" s="27"/>
      <c r="R210" s="27"/>
      <c r="S210" s="31" t="str">
        <f t="shared" si="81"/>
        <v/>
      </c>
      <c r="T210" s="28"/>
      <c r="U210" s="135"/>
      <c r="V210" s="217"/>
      <c r="W210" s="225"/>
      <c r="X210" s="177"/>
      <c r="Y210" s="178"/>
      <c r="Z210" s="230" t="str">
        <f t="shared" si="82"/>
        <v/>
      </c>
      <c r="AA210" s="122"/>
      <c r="AB210" s="123"/>
      <c r="AC210" s="128"/>
      <c r="AD210" s="5">
        <f>IF($L210=※編集不可※選択項目!$B$5,IF(M210="",1,0),0)</f>
        <v>0</v>
      </c>
      <c r="AE210" s="5">
        <f t="shared" si="83"/>
        <v>0</v>
      </c>
      <c r="AF210" s="5">
        <f t="shared" si="84"/>
        <v>0</v>
      </c>
      <c r="AG210" s="5">
        <f t="shared" si="85"/>
        <v>0</v>
      </c>
      <c r="AH210" s="5">
        <f t="shared" si="86"/>
        <v>0</v>
      </c>
      <c r="AI210" s="74">
        <f t="shared" si="87"/>
        <v>0</v>
      </c>
      <c r="AJ210" s="75">
        <f t="shared" si="88"/>
        <v>0</v>
      </c>
      <c r="AK210" s="75">
        <f t="shared" si="89"/>
        <v>0</v>
      </c>
      <c r="AL210" s="75">
        <f t="shared" si="90"/>
        <v>0</v>
      </c>
      <c r="AM210" s="142" t="str">
        <f t="shared" si="91"/>
        <v/>
      </c>
      <c r="AN210" s="142" t="str">
        <f t="shared" si="92"/>
        <v/>
      </c>
      <c r="AO210" s="66" t="str">
        <f t="shared" si="93"/>
        <v/>
      </c>
      <c r="AP210" s="66" t="str">
        <f t="shared" si="94"/>
        <v/>
      </c>
      <c r="AQ210" s="66" t="str">
        <f t="shared" si="95"/>
        <v/>
      </c>
      <c r="AR210" s="66" t="str">
        <f t="shared" si="96"/>
        <v/>
      </c>
      <c r="AS210" s="66">
        <f t="shared" si="97"/>
        <v>0</v>
      </c>
      <c r="AT210" s="66" t="str">
        <f t="shared" si="98"/>
        <v/>
      </c>
    </row>
    <row r="211" spans="1:46" ht="25.4" customHeight="1" x14ac:dyDescent="0.2">
      <c r="A211" s="204">
        <f t="shared" si="77"/>
        <v>200</v>
      </c>
      <c r="B211" s="68" t="str">
        <f t="shared" si="78"/>
        <v/>
      </c>
      <c r="C211" s="32"/>
      <c r="D211" s="70" t="str">
        <f t="shared" si="79"/>
        <v/>
      </c>
      <c r="E211" s="70" t="str">
        <f t="shared" si="80"/>
        <v/>
      </c>
      <c r="F211" s="223"/>
      <c r="G211" s="185"/>
      <c r="H211" s="186"/>
      <c r="I211" s="186"/>
      <c r="J211" s="186"/>
      <c r="K211" s="62" t="str">
        <f t="shared" si="76"/>
        <v/>
      </c>
      <c r="L211" s="140" t="str">
        <f>IF(C211="","",VLOOKUP(C211,※編集不可※選択項目!$A$3:$B$5,2,0))</f>
        <v/>
      </c>
      <c r="M211" s="28"/>
      <c r="N211" s="29" t="str">
        <f>IF(P211="","",VLOOKUP(P211,※編集不可※選択項目!D:E,2,0))</f>
        <v/>
      </c>
      <c r="O211" s="30" t="str">
        <f>IF(N211="","",VLOOKUP(N211,※編集不可※選択項目!E:F,2,0))</f>
        <v/>
      </c>
      <c r="P211" s="27"/>
      <c r="Q211" s="27"/>
      <c r="R211" s="27"/>
      <c r="S211" s="31" t="str">
        <f t="shared" si="81"/>
        <v/>
      </c>
      <c r="T211" s="28"/>
      <c r="U211" s="135"/>
      <c r="V211" s="217"/>
      <c r="W211" s="225"/>
      <c r="X211" s="177"/>
      <c r="Y211" s="178"/>
      <c r="Z211" s="230" t="str">
        <f t="shared" si="82"/>
        <v/>
      </c>
      <c r="AA211" s="122"/>
      <c r="AB211" s="123"/>
      <c r="AC211" s="128"/>
      <c r="AD211" s="5">
        <f>IF($L211=※編集不可※選択項目!$B$5,IF(M211="",1,0),0)</f>
        <v>0</v>
      </c>
      <c r="AE211" s="5">
        <f t="shared" si="83"/>
        <v>0</v>
      </c>
      <c r="AF211" s="5">
        <f t="shared" si="84"/>
        <v>0</v>
      </c>
      <c r="AG211" s="5">
        <f t="shared" si="85"/>
        <v>0</v>
      </c>
      <c r="AH211" s="5">
        <f t="shared" si="86"/>
        <v>0</v>
      </c>
      <c r="AI211" s="74">
        <f t="shared" si="87"/>
        <v>0</v>
      </c>
      <c r="AJ211" s="75">
        <f t="shared" si="88"/>
        <v>0</v>
      </c>
      <c r="AK211" s="75">
        <f t="shared" si="89"/>
        <v>0</v>
      </c>
      <c r="AL211" s="75">
        <f t="shared" si="90"/>
        <v>0</v>
      </c>
      <c r="AM211" s="142" t="str">
        <f t="shared" si="91"/>
        <v/>
      </c>
      <c r="AN211" s="142" t="str">
        <f t="shared" si="92"/>
        <v/>
      </c>
      <c r="AO211" s="66" t="str">
        <f t="shared" si="93"/>
        <v/>
      </c>
      <c r="AP211" s="66" t="str">
        <f t="shared" si="94"/>
        <v/>
      </c>
      <c r="AQ211" s="66" t="str">
        <f t="shared" si="95"/>
        <v/>
      </c>
      <c r="AR211" s="66" t="str">
        <f t="shared" si="96"/>
        <v/>
      </c>
      <c r="AS211" s="66">
        <f t="shared" si="97"/>
        <v>0</v>
      </c>
      <c r="AT211" s="66" t="str">
        <f t="shared" si="98"/>
        <v/>
      </c>
    </row>
    <row r="212" spans="1:46" ht="25.4" customHeight="1" x14ac:dyDescent="0.2">
      <c r="A212" s="204">
        <f t="shared" si="77"/>
        <v>201</v>
      </c>
      <c r="B212" s="68" t="str">
        <f t="shared" si="78"/>
        <v/>
      </c>
      <c r="C212" s="32"/>
      <c r="D212" s="70" t="str">
        <f t="shared" si="79"/>
        <v/>
      </c>
      <c r="E212" s="70" t="str">
        <f t="shared" si="80"/>
        <v/>
      </c>
      <c r="F212" s="223"/>
      <c r="G212" s="185"/>
      <c r="H212" s="186"/>
      <c r="I212" s="186"/>
      <c r="J212" s="186"/>
      <c r="K212" s="62" t="str">
        <f t="shared" si="76"/>
        <v/>
      </c>
      <c r="L212" s="140" t="str">
        <f>IF(C212="","",VLOOKUP(C212,※編集不可※選択項目!$A$3:$B$5,2,0))</f>
        <v/>
      </c>
      <c r="M212" s="28"/>
      <c r="N212" s="29" t="str">
        <f>IF(P212="","",VLOOKUP(P212,※編集不可※選択項目!D:E,2,0))</f>
        <v/>
      </c>
      <c r="O212" s="30" t="str">
        <f>IF(N212="","",VLOOKUP(N212,※編集不可※選択項目!E:F,2,0))</f>
        <v/>
      </c>
      <c r="P212" s="27"/>
      <c r="Q212" s="27"/>
      <c r="R212" s="27"/>
      <c r="S212" s="31" t="str">
        <f t="shared" si="81"/>
        <v/>
      </c>
      <c r="T212" s="28"/>
      <c r="U212" s="135"/>
      <c r="V212" s="217"/>
      <c r="W212" s="225"/>
      <c r="X212" s="177"/>
      <c r="Y212" s="178"/>
      <c r="Z212" s="230" t="str">
        <f t="shared" si="82"/>
        <v/>
      </c>
      <c r="AA212" s="122"/>
      <c r="AB212" s="123"/>
      <c r="AC212" s="128"/>
      <c r="AD212" s="5">
        <f>IF($L212=※編集不可※選択項目!$B$5,IF(M212="",1,0),0)</f>
        <v>0</v>
      </c>
      <c r="AE212" s="5">
        <f t="shared" si="83"/>
        <v>0</v>
      </c>
      <c r="AF212" s="5">
        <f t="shared" si="84"/>
        <v>0</v>
      </c>
      <c r="AG212" s="5">
        <f t="shared" si="85"/>
        <v>0</v>
      </c>
      <c r="AH212" s="5">
        <f t="shared" si="86"/>
        <v>0</v>
      </c>
      <c r="AI212" s="74">
        <f t="shared" si="87"/>
        <v>0</v>
      </c>
      <c r="AJ212" s="75">
        <f t="shared" si="88"/>
        <v>0</v>
      </c>
      <c r="AK212" s="75">
        <f t="shared" si="89"/>
        <v>0</v>
      </c>
      <c r="AL212" s="75">
        <f t="shared" si="90"/>
        <v>0</v>
      </c>
      <c r="AM212" s="142" t="str">
        <f t="shared" si="91"/>
        <v/>
      </c>
      <c r="AN212" s="142" t="str">
        <f t="shared" si="92"/>
        <v/>
      </c>
      <c r="AO212" s="66" t="str">
        <f t="shared" si="93"/>
        <v/>
      </c>
      <c r="AP212" s="66" t="str">
        <f t="shared" si="94"/>
        <v/>
      </c>
      <c r="AQ212" s="66" t="str">
        <f t="shared" si="95"/>
        <v/>
      </c>
      <c r="AR212" s="66" t="str">
        <f t="shared" si="96"/>
        <v/>
      </c>
      <c r="AS212" s="66">
        <f t="shared" si="97"/>
        <v>0</v>
      </c>
      <c r="AT212" s="66" t="str">
        <f t="shared" si="98"/>
        <v/>
      </c>
    </row>
    <row r="213" spans="1:46" ht="25.4" customHeight="1" x14ac:dyDescent="0.2">
      <c r="A213" s="204">
        <f t="shared" si="77"/>
        <v>202</v>
      </c>
      <c r="B213" s="68" t="str">
        <f t="shared" si="78"/>
        <v/>
      </c>
      <c r="C213" s="32"/>
      <c r="D213" s="70" t="str">
        <f t="shared" si="79"/>
        <v/>
      </c>
      <c r="E213" s="70" t="str">
        <f t="shared" si="80"/>
        <v/>
      </c>
      <c r="F213" s="223"/>
      <c r="G213" s="185"/>
      <c r="H213" s="186"/>
      <c r="I213" s="186"/>
      <c r="J213" s="186"/>
      <c r="K213" s="62" t="str">
        <f t="shared" si="76"/>
        <v/>
      </c>
      <c r="L213" s="140" t="str">
        <f>IF(C213="","",VLOOKUP(C213,※編集不可※選択項目!$A$3:$B$5,2,0))</f>
        <v/>
      </c>
      <c r="M213" s="28"/>
      <c r="N213" s="29" t="str">
        <f>IF(P213="","",VLOOKUP(P213,※編集不可※選択項目!D:E,2,0))</f>
        <v/>
      </c>
      <c r="O213" s="30" t="str">
        <f>IF(N213="","",VLOOKUP(N213,※編集不可※選択項目!E:F,2,0))</f>
        <v/>
      </c>
      <c r="P213" s="27"/>
      <c r="Q213" s="27"/>
      <c r="R213" s="27"/>
      <c r="S213" s="31" t="str">
        <f t="shared" si="81"/>
        <v/>
      </c>
      <c r="T213" s="28"/>
      <c r="U213" s="135"/>
      <c r="V213" s="217"/>
      <c r="W213" s="225"/>
      <c r="X213" s="177"/>
      <c r="Y213" s="178"/>
      <c r="Z213" s="230" t="str">
        <f t="shared" si="82"/>
        <v/>
      </c>
      <c r="AA213" s="122"/>
      <c r="AB213" s="123"/>
      <c r="AC213" s="128"/>
      <c r="AD213" s="5">
        <f>IF($L213=※編集不可※選択項目!$B$5,IF(M213="",1,0),0)</f>
        <v>0</v>
      </c>
      <c r="AE213" s="5">
        <f t="shared" si="83"/>
        <v>0</v>
      </c>
      <c r="AF213" s="5">
        <f t="shared" si="84"/>
        <v>0</v>
      </c>
      <c r="AG213" s="5">
        <f t="shared" si="85"/>
        <v>0</v>
      </c>
      <c r="AH213" s="5">
        <f t="shared" si="86"/>
        <v>0</v>
      </c>
      <c r="AI213" s="74">
        <f t="shared" si="87"/>
        <v>0</v>
      </c>
      <c r="AJ213" s="75">
        <f t="shared" si="88"/>
        <v>0</v>
      </c>
      <c r="AK213" s="75">
        <f t="shared" si="89"/>
        <v>0</v>
      </c>
      <c r="AL213" s="75">
        <f t="shared" si="90"/>
        <v>0</v>
      </c>
      <c r="AM213" s="142" t="str">
        <f t="shared" si="91"/>
        <v/>
      </c>
      <c r="AN213" s="142" t="str">
        <f t="shared" si="92"/>
        <v/>
      </c>
      <c r="AO213" s="66" t="str">
        <f t="shared" si="93"/>
        <v/>
      </c>
      <c r="AP213" s="66" t="str">
        <f t="shared" si="94"/>
        <v/>
      </c>
      <c r="AQ213" s="66" t="str">
        <f t="shared" si="95"/>
        <v/>
      </c>
      <c r="AR213" s="66" t="str">
        <f t="shared" si="96"/>
        <v/>
      </c>
      <c r="AS213" s="66">
        <f t="shared" si="97"/>
        <v>0</v>
      </c>
      <c r="AT213" s="66" t="str">
        <f t="shared" si="98"/>
        <v/>
      </c>
    </row>
    <row r="214" spans="1:46" ht="25.4" customHeight="1" x14ac:dyDescent="0.2">
      <c r="A214" s="204">
        <f t="shared" si="77"/>
        <v>203</v>
      </c>
      <c r="B214" s="68" t="str">
        <f t="shared" si="78"/>
        <v/>
      </c>
      <c r="C214" s="32"/>
      <c r="D214" s="70" t="str">
        <f t="shared" si="79"/>
        <v/>
      </c>
      <c r="E214" s="70" t="str">
        <f t="shared" si="80"/>
        <v/>
      </c>
      <c r="F214" s="223"/>
      <c r="G214" s="185"/>
      <c r="H214" s="186"/>
      <c r="I214" s="186"/>
      <c r="J214" s="186"/>
      <c r="K214" s="62" t="str">
        <f t="shared" si="76"/>
        <v/>
      </c>
      <c r="L214" s="140" t="str">
        <f>IF(C214="","",VLOOKUP(C214,※編集不可※選択項目!$A$3:$B$5,2,0))</f>
        <v/>
      </c>
      <c r="M214" s="28"/>
      <c r="N214" s="29" t="str">
        <f>IF(P214="","",VLOOKUP(P214,※編集不可※選択項目!D:E,2,0))</f>
        <v/>
      </c>
      <c r="O214" s="30" t="str">
        <f>IF(N214="","",VLOOKUP(N214,※編集不可※選択項目!E:F,2,0))</f>
        <v/>
      </c>
      <c r="P214" s="27"/>
      <c r="Q214" s="27"/>
      <c r="R214" s="27"/>
      <c r="S214" s="31" t="str">
        <f t="shared" si="81"/>
        <v/>
      </c>
      <c r="T214" s="28"/>
      <c r="U214" s="135"/>
      <c r="V214" s="217"/>
      <c r="W214" s="225"/>
      <c r="X214" s="177"/>
      <c r="Y214" s="178"/>
      <c r="Z214" s="230" t="str">
        <f t="shared" si="82"/>
        <v/>
      </c>
      <c r="AA214" s="122"/>
      <c r="AB214" s="123"/>
      <c r="AC214" s="128"/>
      <c r="AD214" s="5">
        <f>IF($L214=※編集不可※選択項目!$B$5,IF(M214="",1,0),0)</f>
        <v>0</v>
      </c>
      <c r="AE214" s="5">
        <f t="shared" si="83"/>
        <v>0</v>
      </c>
      <c r="AF214" s="5">
        <f t="shared" si="84"/>
        <v>0</v>
      </c>
      <c r="AG214" s="5">
        <f t="shared" si="85"/>
        <v>0</v>
      </c>
      <c r="AH214" s="5">
        <f t="shared" si="86"/>
        <v>0</v>
      </c>
      <c r="AI214" s="74">
        <f t="shared" si="87"/>
        <v>0</v>
      </c>
      <c r="AJ214" s="75">
        <f t="shared" si="88"/>
        <v>0</v>
      </c>
      <c r="AK214" s="75">
        <f t="shared" si="89"/>
        <v>0</v>
      </c>
      <c r="AL214" s="75">
        <f t="shared" si="90"/>
        <v>0</v>
      </c>
      <c r="AM214" s="142" t="str">
        <f t="shared" si="91"/>
        <v/>
      </c>
      <c r="AN214" s="142" t="str">
        <f t="shared" si="92"/>
        <v/>
      </c>
      <c r="AO214" s="66" t="str">
        <f t="shared" si="93"/>
        <v/>
      </c>
      <c r="AP214" s="66" t="str">
        <f t="shared" si="94"/>
        <v/>
      </c>
      <c r="AQ214" s="66" t="str">
        <f t="shared" si="95"/>
        <v/>
      </c>
      <c r="AR214" s="66" t="str">
        <f t="shared" si="96"/>
        <v/>
      </c>
      <c r="AS214" s="66">
        <f t="shared" si="97"/>
        <v>0</v>
      </c>
      <c r="AT214" s="66" t="str">
        <f t="shared" si="98"/>
        <v/>
      </c>
    </row>
    <row r="215" spans="1:46" ht="25.4" customHeight="1" x14ac:dyDescent="0.2">
      <c r="A215" s="204">
        <f t="shared" si="77"/>
        <v>204</v>
      </c>
      <c r="B215" s="68" t="str">
        <f t="shared" si="78"/>
        <v/>
      </c>
      <c r="C215" s="32"/>
      <c r="D215" s="70" t="str">
        <f t="shared" si="79"/>
        <v/>
      </c>
      <c r="E215" s="70" t="str">
        <f t="shared" si="80"/>
        <v/>
      </c>
      <c r="F215" s="223"/>
      <c r="G215" s="185"/>
      <c r="H215" s="186"/>
      <c r="I215" s="186"/>
      <c r="J215" s="186"/>
      <c r="K215" s="62" t="str">
        <f t="shared" si="76"/>
        <v/>
      </c>
      <c r="L215" s="140" t="str">
        <f>IF(C215="","",VLOOKUP(C215,※編集不可※選択項目!$A$3:$B$5,2,0))</f>
        <v/>
      </c>
      <c r="M215" s="28"/>
      <c r="N215" s="29" t="str">
        <f>IF(P215="","",VLOOKUP(P215,※編集不可※選択項目!D:E,2,0))</f>
        <v/>
      </c>
      <c r="O215" s="30" t="str">
        <f>IF(N215="","",VLOOKUP(N215,※編集不可※選択項目!E:F,2,0))</f>
        <v/>
      </c>
      <c r="P215" s="27"/>
      <c r="Q215" s="27"/>
      <c r="R215" s="27"/>
      <c r="S215" s="31" t="str">
        <f t="shared" si="81"/>
        <v/>
      </c>
      <c r="T215" s="28"/>
      <c r="U215" s="135"/>
      <c r="V215" s="217"/>
      <c r="W215" s="225"/>
      <c r="X215" s="177"/>
      <c r="Y215" s="178"/>
      <c r="Z215" s="230" t="str">
        <f t="shared" si="82"/>
        <v/>
      </c>
      <c r="AA215" s="122"/>
      <c r="AB215" s="123"/>
      <c r="AC215" s="128"/>
      <c r="AD215" s="5">
        <f>IF($L215=※編集不可※選択項目!$B$5,IF(M215="",1,0),0)</f>
        <v>0</v>
      </c>
      <c r="AE215" s="5">
        <f t="shared" si="83"/>
        <v>0</v>
      </c>
      <c r="AF215" s="5">
        <f t="shared" si="84"/>
        <v>0</v>
      </c>
      <c r="AG215" s="5">
        <f t="shared" si="85"/>
        <v>0</v>
      </c>
      <c r="AH215" s="5">
        <f t="shared" si="86"/>
        <v>0</v>
      </c>
      <c r="AI215" s="74">
        <f t="shared" si="87"/>
        <v>0</v>
      </c>
      <c r="AJ215" s="75">
        <f t="shared" si="88"/>
        <v>0</v>
      </c>
      <c r="AK215" s="75">
        <f t="shared" si="89"/>
        <v>0</v>
      </c>
      <c r="AL215" s="75">
        <f t="shared" si="90"/>
        <v>0</v>
      </c>
      <c r="AM215" s="142" t="str">
        <f t="shared" si="91"/>
        <v/>
      </c>
      <c r="AN215" s="142" t="str">
        <f t="shared" si="92"/>
        <v/>
      </c>
      <c r="AO215" s="66" t="str">
        <f t="shared" si="93"/>
        <v/>
      </c>
      <c r="AP215" s="66" t="str">
        <f t="shared" si="94"/>
        <v/>
      </c>
      <c r="AQ215" s="66" t="str">
        <f t="shared" si="95"/>
        <v/>
      </c>
      <c r="AR215" s="66" t="str">
        <f t="shared" si="96"/>
        <v/>
      </c>
      <c r="AS215" s="66">
        <f t="shared" si="97"/>
        <v>0</v>
      </c>
      <c r="AT215" s="66" t="str">
        <f t="shared" si="98"/>
        <v/>
      </c>
    </row>
    <row r="216" spans="1:46" ht="25.4" customHeight="1" x14ac:dyDescent="0.2">
      <c r="A216" s="204">
        <f t="shared" si="77"/>
        <v>205</v>
      </c>
      <c r="B216" s="68" t="str">
        <f t="shared" si="78"/>
        <v/>
      </c>
      <c r="C216" s="32"/>
      <c r="D216" s="70" t="str">
        <f t="shared" si="79"/>
        <v/>
      </c>
      <c r="E216" s="70" t="str">
        <f t="shared" si="80"/>
        <v/>
      </c>
      <c r="F216" s="223"/>
      <c r="G216" s="185"/>
      <c r="H216" s="186"/>
      <c r="I216" s="186"/>
      <c r="J216" s="186"/>
      <c r="K216" s="62" t="str">
        <f t="shared" si="76"/>
        <v/>
      </c>
      <c r="L216" s="140" t="str">
        <f>IF(C216="","",VLOOKUP(C216,※編集不可※選択項目!$A$3:$B$5,2,0))</f>
        <v/>
      </c>
      <c r="M216" s="28"/>
      <c r="N216" s="29" t="str">
        <f>IF(P216="","",VLOOKUP(P216,※編集不可※選択項目!D:E,2,0))</f>
        <v/>
      </c>
      <c r="O216" s="30" t="str">
        <f>IF(N216="","",VLOOKUP(N216,※編集不可※選択項目!E:F,2,0))</f>
        <v/>
      </c>
      <c r="P216" s="27"/>
      <c r="Q216" s="27"/>
      <c r="R216" s="27"/>
      <c r="S216" s="31" t="str">
        <f t="shared" si="81"/>
        <v/>
      </c>
      <c r="T216" s="28"/>
      <c r="U216" s="135"/>
      <c r="V216" s="217"/>
      <c r="W216" s="225"/>
      <c r="X216" s="177"/>
      <c r="Y216" s="178"/>
      <c r="Z216" s="230" t="str">
        <f t="shared" si="82"/>
        <v/>
      </c>
      <c r="AA216" s="122"/>
      <c r="AB216" s="123"/>
      <c r="AC216" s="128"/>
      <c r="AD216" s="5">
        <f>IF($L216=※編集不可※選択項目!$B$5,IF(M216="",1,0),0)</f>
        <v>0</v>
      </c>
      <c r="AE216" s="5">
        <f t="shared" si="83"/>
        <v>0</v>
      </c>
      <c r="AF216" s="5">
        <f t="shared" si="84"/>
        <v>0</v>
      </c>
      <c r="AG216" s="5">
        <f t="shared" si="85"/>
        <v>0</v>
      </c>
      <c r="AH216" s="5">
        <f t="shared" si="86"/>
        <v>0</v>
      </c>
      <c r="AI216" s="74">
        <f t="shared" si="87"/>
        <v>0</v>
      </c>
      <c r="AJ216" s="75">
        <f t="shared" si="88"/>
        <v>0</v>
      </c>
      <c r="AK216" s="75">
        <f t="shared" si="89"/>
        <v>0</v>
      </c>
      <c r="AL216" s="75">
        <f t="shared" si="90"/>
        <v>0</v>
      </c>
      <c r="AM216" s="142" t="str">
        <f t="shared" si="91"/>
        <v/>
      </c>
      <c r="AN216" s="142" t="str">
        <f t="shared" si="92"/>
        <v/>
      </c>
      <c r="AO216" s="66" t="str">
        <f t="shared" si="93"/>
        <v/>
      </c>
      <c r="AP216" s="66" t="str">
        <f t="shared" si="94"/>
        <v/>
      </c>
      <c r="AQ216" s="66" t="str">
        <f t="shared" si="95"/>
        <v/>
      </c>
      <c r="AR216" s="66" t="str">
        <f t="shared" si="96"/>
        <v/>
      </c>
      <c r="AS216" s="66">
        <f t="shared" si="97"/>
        <v>0</v>
      </c>
      <c r="AT216" s="66" t="str">
        <f t="shared" si="98"/>
        <v/>
      </c>
    </row>
    <row r="217" spans="1:46" ht="25.4" customHeight="1" x14ac:dyDescent="0.2">
      <c r="A217" s="204">
        <f t="shared" si="77"/>
        <v>206</v>
      </c>
      <c r="B217" s="68" t="str">
        <f t="shared" si="78"/>
        <v/>
      </c>
      <c r="C217" s="32"/>
      <c r="D217" s="70" t="str">
        <f t="shared" si="79"/>
        <v/>
      </c>
      <c r="E217" s="70" t="str">
        <f t="shared" si="80"/>
        <v/>
      </c>
      <c r="F217" s="223"/>
      <c r="G217" s="185"/>
      <c r="H217" s="186"/>
      <c r="I217" s="186"/>
      <c r="J217" s="186"/>
      <c r="K217" s="62" t="str">
        <f t="shared" si="76"/>
        <v/>
      </c>
      <c r="L217" s="140" t="str">
        <f>IF(C217="","",VLOOKUP(C217,※編集不可※選択項目!$A$3:$B$5,2,0))</f>
        <v/>
      </c>
      <c r="M217" s="28"/>
      <c r="N217" s="29" t="str">
        <f>IF(P217="","",VLOOKUP(P217,※編集不可※選択項目!D:E,2,0))</f>
        <v/>
      </c>
      <c r="O217" s="30" t="str">
        <f>IF(N217="","",VLOOKUP(N217,※編集不可※選択項目!E:F,2,0))</f>
        <v/>
      </c>
      <c r="P217" s="27"/>
      <c r="Q217" s="27"/>
      <c r="R217" s="27"/>
      <c r="S217" s="31" t="str">
        <f t="shared" si="81"/>
        <v/>
      </c>
      <c r="T217" s="28"/>
      <c r="U217" s="135"/>
      <c r="V217" s="217"/>
      <c r="W217" s="225"/>
      <c r="X217" s="177"/>
      <c r="Y217" s="178"/>
      <c r="Z217" s="230" t="str">
        <f t="shared" si="82"/>
        <v/>
      </c>
      <c r="AA217" s="122"/>
      <c r="AB217" s="123"/>
      <c r="AC217" s="128"/>
      <c r="AD217" s="5">
        <f>IF($L217=※編集不可※選択項目!$B$5,IF(M217="",1,0),0)</f>
        <v>0</v>
      </c>
      <c r="AE217" s="5">
        <f t="shared" si="83"/>
        <v>0</v>
      </c>
      <c r="AF217" s="5">
        <f t="shared" si="84"/>
        <v>0</v>
      </c>
      <c r="AG217" s="5">
        <f t="shared" si="85"/>
        <v>0</v>
      </c>
      <c r="AH217" s="5">
        <f t="shared" si="86"/>
        <v>0</v>
      </c>
      <c r="AI217" s="74">
        <f t="shared" si="87"/>
        <v>0</v>
      </c>
      <c r="AJ217" s="75">
        <f t="shared" si="88"/>
        <v>0</v>
      </c>
      <c r="AK217" s="75">
        <f t="shared" si="89"/>
        <v>0</v>
      </c>
      <c r="AL217" s="75">
        <f t="shared" si="90"/>
        <v>0</v>
      </c>
      <c r="AM217" s="142" t="str">
        <f t="shared" si="91"/>
        <v/>
      </c>
      <c r="AN217" s="142" t="str">
        <f t="shared" si="92"/>
        <v/>
      </c>
      <c r="AO217" s="66" t="str">
        <f t="shared" si="93"/>
        <v/>
      </c>
      <c r="AP217" s="66" t="str">
        <f t="shared" si="94"/>
        <v/>
      </c>
      <c r="AQ217" s="66" t="str">
        <f t="shared" si="95"/>
        <v/>
      </c>
      <c r="AR217" s="66" t="str">
        <f t="shared" si="96"/>
        <v/>
      </c>
      <c r="AS217" s="66">
        <f t="shared" si="97"/>
        <v>0</v>
      </c>
      <c r="AT217" s="66" t="str">
        <f t="shared" si="98"/>
        <v/>
      </c>
    </row>
    <row r="218" spans="1:46" ht="25.4" customHeight="1" x14ac:dyDescent="0.2">
      <c r="A218" s="204">
        <f t="shared" si="77"/>
        <v>207</v>
      </c>
      <c r="B218" s="68" t="str">
        <f t="shared" si="78"/>
        <v/>
      </c>
      <c r="C218" s="32"/>
      <c r="D218" s="70" t="str">
        <f t="shared" si="79"/>
        <v/>
      </c>
      <c r="E218" s="70" t="str">
        <f t="shared" si="80"/>
        <v/>
      </c>
      <c r="F218" s="223"/>
      <c r="G218" s="185"/>
      <c r="H218" s="186"/>
      <c r="I218" s="186"/>
      <c r="J218" s="186"/>
      <c r="K218" s="62" t="str">
        <f t="shared" si="76"/>
        <v/>
      </c>
      <c r="L218" s="140" t="str">
        <f>IF(C218="","",VLOOKUP(C218,※編集不可※選択項目!$A$3:$B$5,2,0))</f>
        <v/>
      </c>
      <c r="M218" s="28"/>
      <c r="N218" s="29" t="str">
        <f>IF(P218="","",VLOOKUP(P218,※編集不可※選択項目!D:E,2,0))</f>
        <v/>
      </c>
      <c r="O218" s="30" t="str">
        <f>IF(N218="","",VLOOKUP(N218,※編集不可※選択項目!E:F,2,0))</f>
        <v/>
      </c>
      <c r="P218" s="27"/>
      <c r="Q218" s="27"/>
      <c r="R218" s="27"/>
      <c r="S218" s="31" t="str">
        <f t="shared" si="81"/>
        <v/>
      </c>
      <c r="T218" s="28"/>
      <c r="U218" s="135"/>
      <c r="V218" s="217"/>
      <c r="W218" s="225"/>
      <c r="X218" s="177"/>
      <c r="Y218" s="178"/>
      <c r="Z218" s="230" t="str">
        <f t="shared" si="82"/>
        <v/>
      </c>
      <c r="AA218" s="122"/>
      <c r="AB218" s="123"/>
      <c r="AC218" s="128"/>
      <c r="AD218" s="5">
        <f>IF($L218=※編集不可※選択項目!$B$5,IF(M218="",1,0),0)</f>
        <v>0</v>
      </c>
      <c r="AE218" s="5">
        <f t="shared" si="83"/>
        <v>0</v>
      </c>
      <c r="AF218" s="5">
        <f t="shared" si="84"/>
        <v>0</v>
      </c>
      <c r="AG218" s="5">
        <f t="shared" si="85"/>
        <v>0</v>
      </c>
      <c r="AH218" s="5">
        <f t="shared" si="86"/>
        <v>0</v>
      </c>
      <c r="AI218" s="74">
        <f t="shared" si="87"/>
        <v>0</v>
      </c>
      <c r="AJ218" s="75">
        <f t="shared" si="88"/>
        <v>0</v>
      </c>
      <c r="AK218" s="75">
        <f t="shared" si="89"/>
        <v>0</v>
      </c>
      <c r="AL218" s="75">
        <f t="shared" si="90"/>
        <v>0</v>
      </c>
      <c r="AM218" s="142" t="str">
        <f t="shared" si="91"/>
        <v/>
      </c>
      <c r="AN218" s="142" t="str">
        <f t="shared" si="92"/>
        <v/>
      </c>
      <c r="AO218" s="66" t="str">
        <f t="shared" si="93"/>
        <v/>
      </c>
      <c r="AP218" s="66" t="str">
        <f t="shared" si="94"/>
        <v/>
      </c>
      <c r="AQ218" s="66" t="str">
        <f t="shared" si="95"/>
        <v/>
      </c>
      <c r="AR218" s="66" t="str">
        <f t="shared" si="96"/>
        <v/>
      </c>
      <c r="AS218" s="66">
        <f t="shared" si="97"/>
        <v>0</v>
      </c>
      <c r="AT218" s="66" t="str">
        <f t="shared" si="98"/>
        <v/>
      </c>
    </row>
    <row r="219" spans="1:46" ht="25.4" customHeight="1" x14ac:dyDescent="0.2">
      <c r="A219" s="204">
        <f t="shared" si="77"/>
        <v>208</v>
      </c>
      <c r="B219" s="68" t="str">
        <f t="shared" si="78"/>
        <v/>
      </c>
      <c r="C219" s="32"/>
      <c r="D219" s="70" t="str">
        <f t="shared" si="79"/>
        <v/>
      </c>
      <c r="E219" s="70" t="str">
        <f t="shared" si="80"/>
        <v/>
      </c>
      <c r="F219" s="223"/>
      <c r="G219" s="185"/>
      <c r="H219" s="186"/>
      <c r="I219" s="186"/>
      <c r="J219" s="186"/>
      <c r="K219" s="62" t="str">
        <f t="shared" si="76"/>
        <v/>
      </c>
      <c r="L219" s="140" t="str">
        <f>IF(C219="","",VLOOKUP(C219,※編集不可※選択項目!$A$3:$B$5,2,0))</f>
        <v/>
      </c>
      <c r="M219" s="28"/>
      <c r="N219" s="29" t="str">
        <f>IF(P219="","",VLOOKUP(P219,※編集不可※選択項目!D:E,2,0))</f>
        <v/>
      </c>
      <c r="O219" s="30" t="str">
        <f>IF(N219="","",VLOOKUP(N219,※編集不可※選択項目!E:F,2,0))</f>
        <v/>
      </c>
      <c r="P219" s="27"/>
      <c r="Q219" s="27"/>
      <c r="R219" s="27"/>
      <c r="S219" s="31" t="str">
        <f t="shared" si="81"/>
        <v/>
      </c>
      <c r="T219" s="28"/>
      <c r="U219" s="135"/>
      <c r="V219" s="217"/>
      <c r="W219" s="225"/>
      <c r="X219" s="177"/>
      <c r="Y219" s="178"/>
      <c r="Z219" s="230" t="str">
        <f t="shared" si="82"/>
        <v/>
      </c>
      <c r="AA219" s="122"/>
      <c r="AB219" s="123"/>
      <c r="AC219" s="128"/>
      <c r="AD219" s="5">
        <f>IF($L219=※編集不可※選択項目!$B$5,IF(M219="",1,0),0)</f>
        <v>0</v>
      </c>
      <c r="AE219" s="5">
        <f t="shared" si="83"/>
        <v>0</v>
      </c>
      <c r="AF219" s="5">
        <f t="shared" si="84"/>
        <v>0</v>
      </c>
      <c r="AG219" s="5">
        <f t="shared" si="85"/>
        <v>0</v>
      </c>
      <c r="AH219" s="5">
        <f t="shared" si="86"/>
        <v>0</v>
      </c>
      <c r="AI219" s="74">
        <f t="shared" si="87"/>
        <v>0</v>
      </c>
      <c r="AJ219" s="75">
        <f t="shared" si="88"/>
        <v>0</v>
      </c>
      <c r="AK219" s="75">
        <f t="shared" si="89"/>
        <v>0</v>
      </c>
      <c r="AL219" s="75">
        <f t="shared" si="90"/>
        <v>0</v>
      </c>
      <c r="AM219" s="142" t="str">
        <f t="shared" si="91"/>
        <v/>
      </c>
      <c r="AN219" s="142" t="str">
        <f t="shared" si="92"/>
        <v/>
      </c>
      <c r="AO219" s="66" t="str">
        <f t="shared" si="93"/>
        <v/>
      </c>
      <c r="AP219" s="66" t="str">
        <f t="shared" si="94"/>
        <v/>
      </c>
      <c r="AQ219" s="66" t="str">
        <f t="shared" si="95"/>
        <v/>
      </c>
      <c r="AR219" s="66" t="str">
        <f t="shared" si="96"/>
        <v/>
      </c>
      <c r="AS219" s="66">
        <f t="shared" si="97"/>
        <v>0</v>
      </c>
      <c r="AT219" s="66" t="str">
        <f t="shared" si="98"/>
        <v/>
      </c>
    </row>
    <row r="220" spans="1:46" ht="25.4" customHeight="1" x14ac:dyDescent="0.2">
      <c r="A220" s="204">
        <f t="shared" si="77"/>
        <v>209</v>
      </c>
      <c r="B220" s="68" t="str">
        <f t="shared" si="78"/>
        <v/>
      </c>
      <c r="C220" s="32"/>
      <c r="D220" s="70" t="str">
        <f t="shared" si="79"/>
        <v/>
      </c>
      <c r="E220" s="70" t="str">
        <f t="shared" si="80"/>
        <v/>
      </c>
      <c r="F220" s="223"/>
      <c r="G220" s="185"/>
      <c r="H220" s="186"/>
      <c r="I220" s="186"/>
      <c r="J220" s="186"/>
      <c r="K220" s="62" t="str">
        <f t="shared" si="76"/>
        <v/>
      </c>
      <c r="L220" s="140" t="str">
        <f>IF(C220="","",VLOOKUP(C220,※編集不可※選択項目!$A$3:$B$5,2,0))</f>
        <v/>
      </c>
      <c r="M220" s="28"/>
      <c r="N220" s="29" t="str">
        <f>IF(P220="","",VLOOKUP(P220,※編集不可※選択項目!D:E,2,0))</f>
        <v/>
      </c>
      <c r="O220" s="30" t="str">
        <f>IF(N220="","",VLOOKUP(N220,※編集不可※選択項目!E:F,2,0))</f>
        <v/>
      </c>
      <c r="P220" s="27"/>
      <c r="Q220" s="27"/>
      <c r="R220" s="27"/>
      <c r="S220" s="31" t="str">
        <f t="shared" si="81"/>
        <v/>
      </c>
      <c r="T220" s="28"/>
      <c r="U220" s="135"/>
      <c r="V220" s="217"/>
      <c r="W220" s="225"/>
      <c r="X220" s="177"/>
      <c r="Y220" s="178"/>
      <c r="Z220" s="230" t="str">
        <f t="shared" si="82"/>
        <v/>
      </c>
      <c r="AA220" s="122"/>
      <c r="AB220" s="123"/>
      <c r="AC220" s="128"/>
      <c r="AD220" s="5">
        <f>IF($L220=※編集不可※選択項目!$B$5,IF(M220="",1,0),0)</f>
        <v>0</v>
      </c>
      <c r="AE220" s="5">
        <f t="shared" si="83"/>
        <v>0</v>
      </c>
      <c r="AF220" s="5">
        <f t="shared" si="84"/>
        <v>0</v>
      </c>
      <c r="AG220" s="5">
        <f t="shared" si="85"/>
        <v>0</v>
      </c>
      <c r="AH220" s="5">
        <f t="shared" si="86"/>
        <v>0</v>
      </c>
      <c r="AI220" s="74">
        <f t="shared" si="87"/>
        <v>0</v>
      </c>
      <c r="AJ220" s="75">
        <f t="shared" si="88"/>
        <v>0</v>
      </c>
      <c r="AK220" s="75">
        <f t="shared" si="89"/>
        <v>0</v>
      </c>
      <c r="AL220" s="75">
        <f t="shared" si="90"/>
        <v>0</v>
      </c>
      <c r="AM220" s="142" t="str">
        <f t="shared" si="91"/>
        <v/>
      </c>
      <c r="AN220" s="142" t="str">
        <f t="shared" si="92"/>
        <v/>
      </c>
      <c r="AO220" s="66" t="str">
        <f t="shared" si="93"/>
        <v/>
      </c>
      <c r="AP220" s="66" t="str">
        <f t="shared" si="94"/>
        <v/>
      </c>
      <c r="AQ220" s="66" t="str">
        <f t="shared" si="95"/>
        <v/>
      </c>
      <c r="AR220" s="66" t="str">
        <f t="shared" si="96"/>
        <v/>
      </c>
      <c r="AS220" s="66">
        <f t="shared" si="97"/>
        <v>0</v>
      </c>
      <c r="AT220" s="66" t="str">
        <f t="shared" si="98"/>
        <v/>
      </c>
    </row>
    <row r="221" spans="1:46" ht="25.4" customHeight="1" x14ac:dyDescent="0.2">
      <c r="A221" s="204">
        <f t="shared" si="77"/>
        <v>210</v>
      </c>
      <c r="B221" s="68" t="str">
        <f t="shared" si="78"/>
        <v/>
      </c>
      <c r="C221" s="32"/>
      <c r="D221" s="70" t="str">
        <f t="shared" si="79"/>
        <v/>
      </c>
      <c r="E221" s="70" t="str">
        <f t="shared" si="80"/>
        <v/>
      </c>
      <c r="F221" s="223"/>
      <c r="G221" s="185"/>
      <c r="H221" s="186"/>
      <c r="I221" s="186"/>
      <c r="J221" s="186"/>
      <c r="K221" s="62" t="str">
        <f t="shared" si="76"/>
        <v/>
      </c>
      <c r="L221" s="140" t="str">
        <f>IF(C221="","",VLOOKUP(C221,※編集不可※選択項目!$A$3:$B$5,2,0))</f>
        <v/>
      </c>
      <c r="M221" s="28"/>
      <c r="N221" s="29" t="str">
        <f>IF(P221="","",VLOOKUP(P221,※編集不可※選択項目!D:E,2,0))</f>
        <v/>
      </c>
      <c r="O221" s="30" t="str">
        <f>IF(N221="","",VLOOKUP(N221,※編集不可※選択項目!E:F,2,0))</f>
        <v/>
      </c>
      <c r="P221" s="27"/>
      <c r="Q221" s="27"/>
      <c r="R221" s="27"/>
      <c r="S221" s="31" t="str">
        <f t="shared" si="81"/>
        <v/>
      </c>
      <c r="T221" s="28"/>
      <c r="U221" s="135"/>
      <c r="V221" s="217"/>
      <c r="W221" s="225"/>
      <c r="X221" s="177"/>
      <c r="Y221" s="178"/>
      <c r="Z221" s="230" t="str">
        <f t="shared" si="82"/>
        <v/>
      </c>
      <c r="AA221" s="122"/>
      <c r="AB221" s="123"/>
      <c r="AC221" s="128"/>
      <c r="AD221" s="5">
        <f>IF($L221=※編集不可※選択項目!$B$5,IF(M221="",1,0),0)</f>
        <v>0</v>
      </c>
      <c r="AE221" s="5">
        <f t="shared" si="83"/>
        <v>0</v>
      </c>
      <c r="AF221" s="5">
        <f t="shared" si="84"/>
        <v>0</v>
      </c>
      <c r="AG221" s="5">
        <f t="shared" si="85"/>
        <v>0</v>
      </c>
      <c r="AH221" s="5">
        <f t="shared" si="86"/>
        <v>0</v>
      </c>
      <c r="AI221" s="74">
        <f t="shared" si="87"/>
        <v>0</v>
      </c>
      <c r="AJ221" s="75">
        <f t="shared" si="88"/>
        <v>0</v>
      </c>
      <c r="AK221" s="75">
        <f t="shared" si="89"/>
        <v>0</v>
      </c>
      <c r="AL221" s="75">
        <f t="shared" si="90"/>
        <v>0</v>
      </c>
      <c r="AM221" s="142" t="str">
        <f t="shared" si="91"/>
        <v/>
      </c>
      <c r="AN221" s="142" t="str">
        <f t="shared" si="92"/>
        <v/>
      </c>
      <c r="AO221" s="66" t="str">
        <f t="shared" si="93"/>
        <v/>
      </c>
      <c r="AP221" s="66" t="str">
        <f t="shared" si="94"/>
        <v/>
      </c>
      <c r="AQ221" s="66" t="str">
        <f t="shared" si="95"/>
        <v/>
      </c>
      <c r="AR221" s="66" t="str">
        <f t="shared" si="96"/>
        <v/>
      </c>
      <c r="AS221" s="66">
        <f t="shared" si="97"/>
        <v>0</v>
      </c>
      <c r="AT221" s="66" t="str">
        <f t="shared" si="98"/>
        <v/>
      </c>
    </row>
    <row r="222" spans="1:46" ht="25.4" customHeight="1" x14ac:dyDescent="0.2">
      <c r="A222" s="204">
        <f t="shared" si="77"/>
        <v>211</v>
      </c>
      <c r="B222" s="68" t="str">
        <f t="shared" si="78"/>
        <v/>
      </c>
      <c r="C222" s="32"/>
      <c r="D222" s="70" t="str">
        <f t="shared" si="79"/>
        <v/>
      </c>
      <c r="E222" s="70" t="str">
        <f t="shared" si="80"/>
        <v/>
      </c>
      <c r="F222" s="223"/>
      <c r="G222" s="185"/>
      <c r="H222" s="186"/>
      <c r="I222" s="186"/>
      <c r="J222" s="186"/>
      <c r="K222" s="62" t="str">
        <f t="shared" si="76"/>
        <v/>
      </c>
      <c r="L222" s="140" t="str">
        <f>IF(C222="","",VLOOKUP(C222,※編集不可※選択項目!$A$3:$B$5,2,0))</f>
        <v/>
      </c>
      <c r="M222" s="28"/>
      <c r="N222" s="29" t="str">
        <f>IF(P222="","",VLOOKUP(P222,※編集不可※選択項目!D:E,2,0))</f>
        <v/>
      </c>
      <c r="O222" s="30" t="str">
        <f>IF(N222="","",VLOOKUP(N222,※編集不可※選択項目!E:F,2,0))</f>
        <v/>
      </c>
      <c r="P222" s="27"/>
      <c r="Q222" s="27"/>
      <c r="R222" s="27"/>
      <c r="S222" s="31" t="str">
        <f t="shared" si="81"/>
        <v/>
      </c>
      <c r="T222" s="28"/>
      <c r="U222" s="135"/>
      <c r="V222" s="217"/>
      <c r="W222" s="225"/>
      <c r="X222" s="177"/>
      <c r="Y222" s="178"/>
      <c r="Z222" s="230" t="str">
        <f t="shared" si="82"/>
        <v/>
      </c>
      <c r="AA222" s="122"/>
      <c r="AB222" s="123"/>
      <c r="AC222" s="128"/>
      <c r="AD222" s="5">
        <f>IF($L222=※編集不可※選択項目!$B$5,IF(M222="",1,0),0)</f>
        <v>0</v>
      </c>
      <c r="AE222" s="5">
        <f t="shared" si="83"/>
        <v>0</v>
      </c>
      <c r="AF222" s="5">
        <f t="shared" si="84"/>
        <v>0</v>
      </c>
      <c r="AG222" s="5">
        <f t="shared" si="85"/>
        <v>0</v>
      </c>
      <c r="AH222" s="5">
        <f t="shared" si="86"/>
        <v>0</v>
      </c>
      <c r="AI222" s="74">
        <f t="shared" si="87"/>
        <v>0</v>
      </c>
      <c r="AJ222" s="75">
        <f t="shared" si="88"/>
        <v>0</v>
      </c>
      <c r="AK222" s="75">
        <f t="shared" si="89"/>
        <v>0</v>
      </c>
      <c r="AL222" s="75">
        <f t="shared" si="90"/>
        <v>0</v>
      </c>
      <c r="AM222" s="142" t="str">
        <f t="shared" si="91"/>
        <v/>
      </c>
      <c r="AN222" s="142" t="str">
        <f t="shared" si="92"/>
        <v/>
      </c>
      <c r="AO222" s="66" t="str">
        <f t="shared" si="93"/>
        <v/>
      </c>
      <c r="AP222" s="66" t="str">
        <f t="shared" si="94"/>
        <v/>
      </c>
      <c r="AQ222" s="66" t="str">
        <f t="shared" si="95"/>
        <v/>
      </c>
      <c r="AR222" s="66" t="str">
        <f t="shared" si="96"/>
        <v/>
      </c>
      <c r="AS222" s="66">
        <f t="shared" si="97"/>
        <v>0</v>
      </c>
      <c r="AT222" s="66" t="str">
        <f t="shared" si="98"/>
        <v/>
      </c>
    </row>
    <row r="223" spans="1:46" ht="25.4" customHeight="1" x14ac:dyDescent="0.2">
      <c r="A223" s="204">
        <f t="shared" si="77"/>
        <v>212</v>
      </c>
      <c r="B223" s="68" t="str">
        <f t="shared" si="78"/>
        <v/>
      </c>
      <c r="C223" s="32"/>
      <c r="D223" s="70" t="str">
        <f t="shared" si="79"/>
        <v/>
      </c>
      <c r="E223" s="70" t="str">
        <f t="shared" si="80"/>
        <v/>
      </c>
      <c r="F223" s="223"/>
      <c r="G223" s="185"/>
      <c r="H223" s="186"/>
      <c r="I223" s="186"/>
      <c r="J223" s="186"/>
      <c r="K223" s="62" t="str">
        <f t="shared" si="76"/>
        <v/>
      </c>
      <c r="L223" s="140" t="str">
        <f>IF(C223="","",VLOOKUP(C223,※編集不可※選択項目!$A$3:$B$5,2,0))</f>
        <v/>
      </c>
      <c r="M223" s="28"/>
      <c r="N223" s="29" t="str">
        <f>IF(P223="","",VLOOKUP(P223,※編集不可※選択項目!D:E,2,0))</f>
        <v/>
      </c>
      <c r="O223" s="30" t="str">
        <f>IF(N223="","",VLOOKUP(N223,※編集不可※選択項目!E:F,2,0))</f>
        <v/>
      </c>
      <c r="P223" s="27"/>
      <c r="Q223" s="27"/>
      <c r="R223" s="27"/>
      <c r="S223" s="31" t="str">
        <f t="shared" si="81"/>
        <v/>
      </c>
      <c r="T223" s="28"/>
      <c r="U223" s="135"/>
      <c r="V223" s="217"/>
      <c r="W223" s="225"/>
      <c r="X223" s="177"/>
      <c r="Y223" s="178"/>
      <c r="Z223" s="230" t="str">
        <f t="shared" si="82"/>
        <v/>
      </c>
      <c r="AA223" s="122"/>
      <c r="AB223" s="123"/>
      <c r="AC223" s="128"/>
      <c r="AD223" s="5">
        <f>IF($L223=※編集不可※選択項目!$B$5,IF(M223="",1,0),0)</f>
        <v>0</v>
      </c>
      <c r="AE223" s="5">
        <f t="shared" si="83"/>
        <v>0</v>
      </c>
      <c r="AF223" s="5">
        <f t="shared" si="84"/>
        <v>0</v>
      </c>
      <c r="AG223" s="5">
        <f t="shared" si="85"/>
        <v>0</v>
      </c>
      <c r="AH223" s="5">
        <f t="shared" si="86"/>
        <v>0</v>
      </c>
      <c r="AI223" s="74">
        <f t="shared" si="87"/>
        <v>0</v>
      </c>
      <c r="AJ223" s="75">
        <f t="shared" si="88"/>
        <v>0</v>
      </c>
      <c r="AK223" s="75">
        <f t="shared" si="89"/>
        <v>0</v>
      </c>
      <c r="AL223" s="75">
        <f t="shared" si="90"/>
        <v>0</v>
      </c>
      <c r="AM223" s="142" t="str">
        <f t="shared" si="91"/>
        <v/>
      </c>
      <c r="AN223" s="142" t="str">
        <f t="shared" si="92"/>
        <v/>
      </c>
      <c r="AO223" s="66" t="str">
        <f t="shared" si="93"/>
        <v/>
      </c>
      <c r="AP223" s="66" t="str">
        <f t="shared" si="94"/>
        <v/>
      </c>
      <c r="AQ223" s="66" t="str">
        <f t="shared" si="95"/>
        <v/>
      </c>
      <c r="AR223" s="66" t="str">
        <f t="shared" si="96"/>
        <v/>
      </c>
      <c r="AS223" s="66">
        <f t="shared" si="97"/>
        <v>0</v>
      </c>
      <c r="AT223" s="66" t="str">
        <f t="shared" si="98"/>
        <v/>
      </c>
    </row>
    <row r="224" spans="1:46" ht="25.4" customHeight="1" x14ac:dyDescent="0.2">
      <c r="A224" s="204">
        <f t="shared" si="77"/>
        <v>213</v>
      </c>
      <c r="B224" s="68" t="str">
        <f t="shared" si="78"/>
        <v/>
      </c>
      <c r="C224" s="32"/>
      <c r="D224" s="70" t="str">
        <f t="shared" si="79"/>
        <v/>
      </c>
      <c r="E224" s="70" t="str">
        <f t="shared" si="80"/>
        <v/>
      </c>
      <c r="F224" s="223"/>
      <c r="G224" s="185"/>
      <c r="H224" s="186"/>
      <c r="I224" s="186"/>
      <c r="J224" s="186"/>
      <c r="K224" s="62" t="str">
        <f t="shared" si="76"/>
        <v/>
      </c>
      <c r="L224" s="140" t="str">
        <f>IF(C224="","",VLOOKUP(C224,※編集不可※選択項目!$A$3:$B$5,2,0))</f>
        <v/>
      </c>
      <c r="M224" s="28"/>
      <c r="N224" s="29" t="str">
        <f>IF(P224="","",VLOOKUP(P224,※編集不可※選択項目!D:E,2,0))</f>
        <v/>
      </c>
      <c r="O224" s="30" t="str">
        <f>IF(N224="","",VLOOKUP(N224,※編集不可※選択項目!E:F,2,0))</f>
        <v/>
      </c>
      <c r="P224" s="27"/>
      <c r="Q224" s="27"/>
      <c r="R224" s="27"/>
      <c r="S224" s="31" t="str">
        <f t="shared" si="81"/>
        <v/>
      </c>
      <c r="T224" s="28"/>
      <c r="U224" s="135"/>
      <c r="V224" s="217"/>
      <c r="W224" s="225"/>
      <c r="X224" s="177"/>
      <c r="Y224" s="178"/>
      <c r="Z224" s="230" t="str">
        <f t="shared" si="82"/>
        <v/>
      </c>
      <c r="AA224" s="122"/>
      <c r="AB224" s="123"/>
      <c r="AC224" s="128"/>
      <c r="AD224" s="5">
        <f>IF($L224=※編集不可※選択項目!$B$5,IF(M224="",1,0),0)</f>
        <v>0</v>
      </c>
      <c r="AE224" s="5">
        <f t="shared" si="83"/>
        <v>0</v>
      </c>
      <c r="AF224" s="5">
        <f t="shared" si="84"/>
        <v>0</v>
      </c>
      <c r="AG224" s="5">
        <f t="shared" si="85"/>
        <v>0</v>
      </c>
      <c r="AH224" s="5">
        <f t="shared" si="86"/>
        <v>0</v>
      </c>
      <c r="AI224" s="74">
        <f t="shared" si="87"/>
        <v>0</v>
      </c>
      <c r="AJ224" s="75">
        <f t="shared" si="88"/>
        <v>0</v>
      </c>
      <c r="AK224" s="75">
        <f t="shared" si="89"/>
        <v>0</v>
      </c>
      <c r="AL224" s="75">
        <f t="shared" si="90"/>
        <v>0</v>
      </c>
      <c r="AM224" s="142" t="str">
        <f t="shared" si="91"/>
        <v/>
      </c>
      <c r="AN224" s="142" t="str">
        <f t="shared" si="92"/>
        <v/>
      </c>
      <c r="AO224" s="66" t="str">
        <f t="shared" si="93"/>
        <v/>
      </c>
      <c r="AP224" s="66" t="str">
        <f t="shared" si="94"/>
        <v/>
      </c>
      <c r="AQ224" s="66" t="str">
        <f t="shared" si="95"/>
        <v/>
      </c>
      <c r="AR224" s="66" t="str">
        <f t="shared" si="96"/>
        <v/>
      </c>
      <c r="AS224" s="66">
        <f t="shared" si="97"/>
        <v>0</v>
      </c>
      <c r="AT224" s="66" t="str">
        <f t="shared" si="98"/>
        <v/>
      </c>
    </row>
    <row r="225" spans="1:46" ht="25.4" customHeight="1" x14ac:dyDescent="0.2">
      <c r="A225" s="204">
        <f t="shared" si="77"/>
        <v>214</v>
      </c>
      <c r="B225" s="68" t="str">
        <f t="shared" si="78"/>
        <v/>
      </c>
      <c r="C225" s="32"/>
      <c r="D225" s="70" t="str">
        <f t="shared" si="79"/>
        <v/>
      </c>
      <c r="E225" s="70" t="str">
        <f t="shared" si="80"/>
        <v/>
      </c>
      <c r="F225" s="223"/>
      <c r="G225" s="185"/>
      <c r="H225" s="186"/>
      <c r="I225" s="186"/>
      <c r="J225" s="186"/>
      <c r="K225" s="62" t="str">
        <f t="shared" si="76"/>
        <v/>
      </c>
      <c r="L225" s="140" t="str">
        <f>IF(C225="","",VLOOKUP(C225,※編集不可※選択項目!$A$3:$B$5,2,0))</f>
        <v/>
      </c>
      <c r="M225" s="28"/>
      <c r="N225" s="29" t="str">
        <f>IF(P225="","",VLOOKUP(P225,※編集不可※選択項目!D:E,2,0))</f>
        <v/>
      </c>
      <c r="O225" s="30" t="str">
        <f>IF(N225="","",VLOOKUP(N225,※編集不可※選択項目!E:F,2,0))</f>
        <v/>
      </c>
      <c r="P225" s="27"/>
      <c r="Q225" s="27"/>
      <c r="R225" s="27"/>
      <c r="S225" s="31" t="str">
        <f t="shared" si="81"/>
        <v/>
      </c>
      <c r="T225" s="28"/>
      <c r="U225" s="135"/>
      <c r="V225" s="217"/>
      <c r="W225" s="225"/>
      <c r="X225" s="177"/>
      <c r="Y225" s="178"/>
      <c r="Z225" s="230" t="str">
        <f t="shared" si="82"/>
        <v/>
      </c>
      <c r="AA225" s="122"/>
      <c r="AB225" s="123"/>
      <c r="AC225" s="128"/>
      <c r="AD225" s="5">
        <f>IF($L225=※編集不可※選択項目!$B$5,IF(M225="",1,0),0)</f>
        <v>0</v>
      </c>
      <c r="AE225" s="5">
        <f t="shared" si="83"/>
        <v>0</v>
      </c>
      <c r="AF225" s="5">
        <f t="shared" si="84"/>
        <v>0</v>
      </c>
      <c r="AG225" s="5">
        <f t="shared" si="85"/>
        <v>0</v>
      </c>
      <c r="AH225" s="5">
        <f t="shared" si="86"/>
        <v>0</v>
      </c>
      <c r="AI225" s="74">
        <f t="shared" si="87"/>
        <v>0</v>
      </c>
      <c r="AJ225" s="75">
        <f t="shared" si="88"/>
        <v>0</v>
      </c>
      <c r="AK225" s="75">
        <f t="shared" si="89"/>
        <v>0</v>
      </c>
      <c r="AL225" s="75">
        <f t="shared" si="90"/>
        <v>0</v>
      </c>
      <c r="AM225" s="142" t="str">
        <f t="shared" si="91"/>
        <v/>
      </c>
      <c r="AN225" s="142" t="str">
        <f t="shared" si="92"/>
        <v/>
      </c>
      <c r="AO225" s="66" t="str">
        <f t="shared" si="93"/>
        <v/>
      </c>
      <c r="AP225" s="66" t="str">
        <f t="shared" si="94"/>
        <v/>
      </c>
      <c r="AQ225" s="66" t="str">
        <f t="shared" si="95"/>
        <v/>
      </c>
      <c r="AR225" s="66" t="str">
        <f t="shared" si="96"/>
        <v/>
      </c>
      <c r="AS225" s="66">
        <f t="shared" si="97"/>
        <v>0</v>
      </c>
      <c r="AT225" s="66" t="str">
        <f t="shared" si="98"/>
        <v/>
      </c>
    </row>
    <row r="226" spans="1:46" ht="25.4" customHeight="1" x14ac:dyDescent="0.2">
      <c r="A226" s="204">
        <f t="shared" si="77"/>
        <v>215</v>
      </c>
      <c r="B226" s="68" t="str">
        <f t="shared" si="78"/>
        <v/>
      </c>
      <c r="C226" s="32"/>
      <c r="D226" s="70" t="str">
        <f t="shared" si="79"/>
        <v/>
      </c>
      <c r="E226" s="70" t="str">
        <f t="shared" si="80"/>
        <v/>
      </c>
      <c r="F226" s="223"/>
      <c r="G226" s="185"/>
      <c r="H226" s="186"/>
      <c r="I226" s="186"/>
      <c r="J226" s="186"/>
      <c r="K226" s="62" t="str">
        <f t="shared" si="76"/>
        <v/>
      </c>
      <c r="L226" s="140" t="str">
        <f>IF(C226="","",VLOOKUP(C226,※編集不可※選択項目!$A$3:$B$5,2,0))</f>
        <v/>
      </c>
      <c r="M226" s="28"/>
      <c r="N226" s="29" t="str">
        <f>IF(P226="","",VLOOKUP(P226,※編集不可※選択項目!D:E,2,0))</f>
        <v/>
      </c>
      <c r="O226" s="30" t="str">
        <f>IF(N226="","",VLOOKUP(N226,※編集不可※選択項目!E:F,2,0))</f>
        <v/>
      </c>
      <c r="P226" s="27"/>
      <c r="Q226" s="27"/>
      <c r="R226" s="27"/>
      <c r="S226" s="31" t="str">
        <f t="shared" si="81"/>
        <v/>
      </c>
      <c r="T226" s="28"/>
      <c r="U226" s="135"/>
      <c r="V226" s="217"/>
      <c r="W226" s="225"/>
      <c r="X226" s="177"/>
      <c r="Y226" s="178"/>
      <c r="Z226" s="230" t="str">
        <f t="shared" si="82"/>
        <v/>
      </c>
      <c r="AA226" s="122"/>
      <c r="AB226" s="123"/>
      <c r="AC226" s="128"/>
      <c r="AD226" s="5">
        <f>IF($L226=※編集不可※選択項目!$B$5,IF(M226="",1,0),0)</f>
        <v>0</v>
      </c>
      <c r="AE226" s="5">
        <f t="shared" si="83"/>
        <v>0</v>
      </c>
      <c r="AF226" s="5">
        <f t="shared" si="84"/>
        <v>0</v>
      </c>
      <c r="AG226" s="5">
        <f t="shared" si="85"/>
        <v>0</v>
      </c>
      <c r="AH226" s="5">
        <f t="shared" si="86"/>
        <v>0</v>
      </c>
      <c r="AI226" s="74">
        <f t="shared" si="87"/>
        <v>0</v>
      </c>
      <c r="AJ226" s="75">
        <f t="shared" si="88"/>
        <v>0</v>
      </c>
      <c r="AK226" s="75">
        <f t="shared" si="89"/>
        <v>0</v>
      </c>
      <c r="AL226" s="75">
        <f t="shared" si="90"/>
        <v>0</v>
      </c>
      <c r="AM226" s="142" t="str">
        <f t="shared" si="91"/>
        <v/>
      </c>
      <c r="AN226" s="142" t="str">
        <f t="shared" si="92"/>
        <v/>
      </c>
      <c r="AO226" s="66" t="str">
        <f t="shared" si="93"/>
        <v/>
      </c>
      <c r="AP226" s="66" t="str">
        <f t="shared" si="94"/>
        <v/>
      </c>
      <c r="AQ226" s="66" t="str">
        <f t="shared" si="95"/>
        <v/>
      </c>
      <c r="AR226" s="66" t="str">
        <f t="shared" si="96"/>
        <v/>
      </c>
      <c r="AS226" s="66">
        <f t="shared" si="97"/>
        <v>0</v>
      </c>
      <c r="AT226" s="66" t="str">
        <f t="shared" si="98"/>
        <v/>
      </c>
    </row>
    <row r="227" spans="1:46" ht="25.4" customHeight="1" x14ac:dyDescent="0.2">
      <c r="A227" s="204">
        <f t="shared" si="77"/>
        <v>216</v>
      </c>
      <c r="B227" s="68" t="str">
        <f t="shared" si="78"/>
        <v/>
      </c>
      <c r="C227" s="32"/>
      <c r="D227" s="70" t="str">
        <f t="shared" si="79"/>
        <v/>
      </c>
      <c r="E227" s="70" t="str">
        <f t="shared" si="80"/>
        <v/>
      </c>
      <c r="F227" s="223"/>
      <c r="G227" s="185"/>
      <c r="H227" s="186"/>
      <c r="I227" s="186"/>
      <c r="J227" s="186"/>
      <c r="K227" s="62" t="str">
        <f t="shared" si="76"/>
        <v/>
      </c>
      <c r="L227" s="140" t="str">
        <f>IF(C227="","",VLOOKUP(C227,※編集不可※選択項目!$A$3:$B$5,2,0))</f>
        <v/>
      </c>
      <c r="M227" s="28"/>
      <c r="N227" s="29" t="str">
        <f>IF(P227="","",VLOOKUP(P227,※編集不可※選択項目!D:E,2,0))</f>
        <v/>
      </c>
      <c r="O227" s="30" t="str">
        <f>IF(N227="","",VLOOKUP(N227,※編集不可※選択項目!E:F,2,0))</f>
        <v/>
      </c>
      <c r="P227" s="27"/>
      <c r="Q227" s="27"/>
      <c r="R227" s="27"/>
      <c r="S227" s="31" t="str">
        <f t="shared" si="81"/>
        <v/>
      </c>
      <c r="T227" s="28"/>
      <c r="U227" s="135"/>
      <c r="V227" s="217"/>
      <c r="W227" s="225"/>
      <c r="X227" s="177"/>
      <c r="Y227" s="178"/>
      <c r="Z227" s="230" t="str">
        <f t="shared" si="82"/>
        <v/>
      </c>
      <c r="AA227" s="122"/>
      <c r="AB227" s="123"/>
      <c r="AC227" s="128"/>
      <c r="AD227" s="5">
        <f>IF($L227=※編集不可※選択項目!$B$5,IF(M227="",1,0),0)</f>
        <v>0</v>
      </c>
      <c r="AE227" s="5">
        <f t="shared" si="83"/>
        <v>0</v>
      </c>
      <c r="AF227" s="5">
        <f t="shared" si="84"/>
        <v>0</v>
      </c>
      <c r="AG227" s="5">
        <f t="shared" si="85"/>
        <v>0</v>
      </c>
      <c r="AH227" s="5">
        <f t="shared" si="86"/>
        <v>0</v>
      </c>
      <c r="AI227" s="74">
        <f t="shared" si="87"/>
        <v>0</v>
      </c>
      <c r="AJ227" s="75">
        <f t="shared" si="88"/>
        <v>0</v>
      </c>
      <c r="AK227" s="75">
        <f t="shared" si="89"/>
        <v>0</v>
      </c>
      <c r="AL227" s="75">
        <f t="shared" si="90"/>
        <v>0</v>
      </c>
      <c r="AM227" s="142" t="str">
        <f t="shared" si="91"/>
        <v/>
      </c>
      <c r="AN227" s="142" t="str">
        <f t="shared" si="92"/>
        <v/>
      </c>
      <c r="AO227" s="66" t="str">
        <f t="shared" si="93"/>
        <v/>
      </c>
      <c r="AP227" s="66" t="str">
        <f t="shared" si="94"/>
        <v/>
      </c>
      <c r="AQ227" s="66" t="str">
        <f t="shared" si="95"/>
        <v/>
      </c>
      <c r="AR227" s="66" t="str">
        <f t="shared" si="96"/>
        <v/>
      </c>
      <c r="AS227" s="66">
        <f t="shared" si="97"/>
        <v>0</v>
      </c>
      <c r="AT227" s="66" t="str">
        <f t="shared" si="98"/>
        <v/>
      </c>
    </row>
    <row r="228" spans="1:46" ht="25.4" customHeight="1" x14ac:dyDescent="0.2">
      <c r="A228" s="204">
        <f t="shared" si="77"/>
        <v>217</v>
      </c>
      <c r="B228" s="68" t="str">
        <f t="shared" si="78"/>
        <v/>
      </c>
      <c r="C228" s="32"/>
      <c r="D228" s="70" t="str">
        <f t="shared" si="79"/>
        <v/>
      </c>
      <c r="E228" s="70" t="str">
        <f t="shared" si="80"/>
        <v/>
      </c>
      <c r="F228" s="223"/>
      <c r="G228" s="185"/>
      <c r="H228" s="186"/>
      <c r="I228" s="186"/>
      <c r="J228" s="186"/>
      <c r="K228" s="62" t="str">
        <f t="shared" si="76"/>
        <v/>
      </c>
      <c r="L228" s="140" t="str">
        <f>IF(C228="","",VLOOKUP(C228,※編集不可※選択項目!$A$3:$B$5,2,0))</f>
        <v/>
      </c>
      <c r="M228" s="28"/>
      <c r="N228" s="29" t="str">
        <f>IF(P228="","",VLOOKUP(P228,※編集不可※選択項目!D:E,2,0))</f>
        <v/>
      </c>
      <c r="O228" s="30" t="str">
        <f>IF(N228="","",VLOOKUP(N228,※編集不可※選択項目!E:F,2,0))</f>
        <v/>
      </c>
      <c r="P228" s="27"/>
      <c r="Q228" s="27"/>
      <c r="R228" s="27"/>
      <c r="S228" s="31" t="str">
        <f t="shared" si="81"/>
        <v/>
      </c>
      <c r="T228" s="28"/>
      <c r="U228" s="135"/>
      <c r="V228" s="217"/>
      <c r="W228" s="225"/>
      <c r="X228" s="177"/>
      <c r="Y228" s="178"/>
      <c r="Z228" s="230" t="str">
        <f t="shared" si="82"/>
        <v/>
      </c>
      <c r="AA228" s="122"/>
      <c r="AB228" s="123"/>
      <c r="AC228" s="128"/>
      <c r="AD228" s="5">
        <f>IF($L228=※編集不可※選択項目!$B$5,IF(M228="",1,0),0)</f>
        <v>0</v>
      </c>
      <c r="AE228" s="5">
        <f t="shared" si="83"/>
        <v>0</v>
      </c>
      <c r="AF228" s="5">
        <f t="shared" si="84"/>
        <v>0</v>
      </c>
      <c r="AG228" s="5">
        <f t="shared" si="85"/>
        <v>0</v>
      </c>
      <c r="AH228" s="5">
        <f t="shared" si="86"/>
        <v>0</v>
      </c>
      <c r="AI228" s="74">
        <f t="shared" si="87"/>
        <v>0</v>
      </c>
      <c r="AJ228" s="75">
        <f t="shared" si="88"/>
        <v>0</v>
      </c>
      <c r="AK228" s="75">
        <f t="shared" si="89"/>
        <v>0</v>
      </c>
      <c r="AL228" s="75">
        <f t="shared" si="90"/>
        <v>0</v>
      </c>
      <c r="AM228" s="142" t="str">
        <f t="shared" si="91"/>
        <v/>
      </c>
      <c r="AN228" s="142" t="str">
        <f t="shared" si="92"/>
        <v/>
      </c>
      <c r="AO228" s="66" t="str">
        <f t="shared" si="93"/>
        <v/>
      </c>
      <c r="AP228" s="66" t="str">
        <f t="shared" si="94"/>
        <v/>
      </c>
      <c r="AQ228" s="66" t="str">
        <f t="shared" si="95"/>
        <v/>
      </c>
      <c r="AR228" s="66" t="str">
        <f t="shared" si="96"/>
        <v/>
      </c>
      <c r="AS228" s="66">
        <f t="shared" si="97"/>
        <v>0</v>
      </c>
      <c r="AT228" s="66" t="str">
        <f t="shared" si="98"/>
        <v/>
      </c>
    </row>
    <row r="229" spans="1:46" ht="25.4" customHeight="1" x14ac:dyDescent="0.2">
      <c r="A229" s="204">
        <f t="shared" si="77"/>
        <v>218</v>
      </c>
      <c r="B229" s="68" t="str">
        <f t="shared" si="78"/>
        <v/>
      </c>
      <c r="C229" s="32"/>
      <c r="D229" s="70" t="str">
        <f t="shared" si="79"/>
        <v/>
      </c>
      <c r="E229" s="70" t="str">
        <f t="shared" si="80"/>
        <v/>
      </c>
      <c r="F229" s="223"/>
      <c r="G229" s="185"/>
      <c r="H229" s="186"/>
      <c r="I229" s="186"/>
      <c r="J229" s="186"/>
      <c r="K229" s="62" t="str">
        <f t="shared" si="76"/>
        <v/>
      </c>
      <c r="L229" s="140" t="str">
        <f>IF(C229="","",VLOOKUP(C229,※編集不可※選択項目!$A$3:$B$5,2,0))</f>
        <v/>
      </c>
      <c r="M229" s="28"/>
      <c r="N229" s="29" t="str">
        <f>IF(P229="","",VLOOKUP(P229,※編集不可※選択項目!D:E,2,0))</f>
        <v/>
      </c>
      <c r="O229" s="30" t="str">
        <f>IF(N229="","",VLOOKUP(N229,※編集不可※選択項目!E:F,2,0))</f>
        <v/>
      </c>
      <c r="P229" s="27"/>
      <c r="Q229" s="27"/>
      <c r="R229" s="27"/>
      <c r="S229" s="31" t="str">
        <f t="shared" si="81"/>
        <v/>
      </c>
      <c r="T229" s="28"/>
      <c r="U229" s="135"/>
      <c r="V229" s="217"/>
      <c r="W229" s="225"/>
      <c r="X229" s="177"/>
      <c r="Y229" s="178"/>
      <c r="Z229" s="230" t="str">
        <f t="shared" si="82"/>
        <v/>
      </c>
      <c r="AA229" s="122"/>
      <c r="AB229" s="123"/>
      <c r="AC229" s="128"/>
      <c r="AD229" s="5">
        <f>IF($L229=※編集不可※選択項目!$B$5,IF(M229="",1,0),0)</f>
        <v>0</v>
      </c>
      <c r="AE229" s="5">
        <f t="shared" si="83"/>
        <v>0</v>
      </c>
      <c r="AF229" s="5">
        <f t="shared" si="84"/>
        <v>0</v>
      </c>
      <c r="AG229" s="5">
        <f t="shared" si="85"/>
        <v>0</v>
      </c>
      <c r="AH229" s="5">
        <f t="shared" si="86"/>
        <v>0</v>
      </c>
      <c r="AI229" s="74">
        <f t="shared" si="87"/>
        <v>0</v>
      </c>
      <c r="AJ229" s="75">
        <f t="shared" si="88"/>
        <v>0</v>
      </c>
      <c r="AK229" s="75">
        <f t="shared" si="89"/>
        <v>0</v>
      </c>
      <c r="AL229" s="75">
        <f t="shared" si="90"/>
        <v>0</v>
      </c>
      <c r="AM229" s="142" t="str">
        <f t="shared" si="91"/>
        <v/>
      </c>
      <c r="AN229" s="142" t="str">
        <f t="shared" si="92"/>
        <v/>
      </c>
      <c r="AO229" s="66" t="str">
        <f t="shared" si="93"/>
        <v/>
      </c>
      <c r="AP229" s="66" t="str">
        <f t="shared" si="94"/>
        <v/>
      </c>
      <c r="AQ229" s="66" t="str">
        <f t="shared" si="95"/>
        <v/>
      </c>
      <c r="AR229" s="66" t="str">
        <f t="shared" si="96"/>
        <v/>
      </c>
      <c r="AS229" s="66">
        <f t="shared" si="97"/>
        <v>0</v>
      </c>
      <c r="AT229" s="66" t="str">
        <f t="shared" si="98"/>
        <v/>
      </c>
    </row>
    <row r="230" spans="1:46" ht="25.4" customHeight="1" x14ac:dyDescent="0.2">
      <c r="A230" s="204">
        <f t="shared" si="77"/>
        <v>219</v>
      </c>
      <c r="B230" s="68" t="str">
        <f t="shared" si="78"/>
        <v/>
      </c>
      <c r="C230" s="32"/>
      <c r="D230" s="70" t="str">
        <f t="shared" si="79"/>
        <v/>
      </c>
      <c r="E230" s="70" t="str">
        <f t="shared" si="80"/>
        <v/>
      </c>
      <c r="F230" s="223"/>
      <c r="G230" s="185"/>
      <c r="H230" s="186"/>
      <c r="I230" s="186"/>
      <c r="J230" s="186"/>
      <c r="K230" s="62" t="str">
        <f t="shared" si="76"/>
        <v/>
      </c>
      <c r="L230" s="140" t="str">
        <f>IF(C230="","",VLOOKUP(C230,※編集不可※選択項目!$A$3:$B$5,2,0))</f>
        <v/>
      </c>
      <c r="M230" s="28"/>
      <c r="N230" s="29" t="str">
        <f>IF(P230="","",VLOOKUP(P230,※編集不可※選択項目!D:E,2,0))</f>
        <v/>
      </c>
      <c r="O230" s="30" t="str">
        <f>IF(N230="","",VLOOKUP(N230,※編集不可※選択項目!E:F,2,0))</f>
        <v/>
      </c>
      <c r="P230" s="27"/>
      <c r="Q230" s="27"/>
      <c r="R230" s="27"/>
      <c r="S230" s="31" t="str">
        <f t="shared" si="81"/>
        <v/>
      </c>
      <c r="T230" s="28"/>
      <c r="U230" s="135"/>
      <c r="V230" s="217"/>
      <c r="W230" s="225"/>
      <c r="X230" s="177"/>
      <c r="Y230" s="178"/>
      <c r="Z230" s="230" t="str">
        <f t="shared" si="82"/>
        <v/>
      </c>
      <c r="AA230" s="122"/>
      <c r="AB230" s="123"/>
      <c r="AC230" s="128"/>
      <c r="AD230" s="5">
        <f>IF($L230=※編集不可※選択項目!$B$5,IF(M230="",1,0),0)</f>
        <v>0</v>
      </c>
      <c r="AE230" s="5">
        <f t="shared" si="83"/>
        <v>0</v>
      </c>
      <c r="AF230" s="5">
        <f t="shared" si="84"/>
        <v>0</v>
      </c>
      <c r="AG230" s="5">
        <f t="shared" si="85"/>
        <v>0</v>
      </c>
      <c r="AH230" s="5">
        <f t="shared" si="86"/>
        <v>0</v>
      </c>
      <c r="AI230" s="74">
        <f t="shared" si="87"/>
        <v>0</v>
      </c>
      <c r="AJ230" s="75">
        <f t="shared" si="88"/>
        <v>0</v>
      </c>
      <c r="AK230" s="75">
        <f t="shared" si="89"/>
        <v>0</v>
      </c>
      <c r="AL230" s="75">
        <f t="shared" si="90"/>
        <v>0</v>
      </c>
      <c r="AM230" s="142" t="str">
        <f t="shared" si="91"/>
        <v/>
      </c>
      <c r="AN230" s="142" t="str">
        <f t="shared" si="92"/>
        <v/>
      </c>
      <c r="AO230" s="66" t="str">
        <f t="shared" si="93"/>
        <v/>
      </c>
      <c r="AP230" s="66" t="str">
        <f t="shared" si="94"/>
        <v/>
      </c>
      <c r="AQ230" s="66" t="str">
        <f t="shared" si="95"/>
        <v/>
      </c>
      <c r="AR230" s="66" t="str">
        <f t="shared" si="96"/>
        <v/>
      </c>
      <c r="AS230" s="66">
        <f t="shared" si="97"/>
        <v>0</v>
      </c>
      <c r="AT230" s="66" t="str">
        <f t="shared" si="98"/>
        <v/>
      </c>
    </row>
    <row r="231" spans="1:46" ht="25.4" customHeight="1" x14ac:dyDescent="0.2">
      <c r="A231" s="204">
        <f t="shared" si="77"/>
        <v>220</v>
      </c>
      <c r="B231" s="68" t="str">
        <f t="shared" si="78"/>
        <v/>
      </c>
      <c r="C231" s="32"/>
      <c r="D231" s="70" t="str">
        <f t="shared" si="79"/>
        <v/>
      </c>
      <c r="E231" s="70" t="str">
        <f t="shared" si="80"/>
        <v/>
      </c>
      <c r="F231" s="223"/>
      <c r="G231" s="185"/>
      <c r="H231" s="186"/>
      <c r="I231" s="186"/>
      <c r="J231" s="186"/>
      <c r="K231" s="62" t="str">
        <f t="shared" si="76"/>
        <v/>
      </c>
      <c r="L231" s="140" t="str">
        <f>IF(C231="","",VLOOKUP(C231,※編集不可※選択項目!$A$3:$B$5,2,0))</f>
        <v/>
      </c>
      <c r="M231" s="28"/>
      <c r="N231" s="29" t="str">
        <f>IF(P231="","",VLOOKUP(P231,※編集不可※選択項目!D:E,2,0))</f>
        <v/>
      </c>
      <c r="O231" s="30" t="str">
        <f>IF(N231="","",VLOOKUP(N231,※編集不可※選択項目!E:F,2,0))</f>
        <v/>
      </c>
      <c r="P231" s="27"/>
      <c r="Q231" s="27"/>
      <c r="R231" s="27"/>
      <c r="S231" s="31" t="str">
        <f t="shared" si="81"/>
        <v/>
      </c>
      <c r="T231" s="28"/>
      <c r="U231" s="135"/>
      <c r="V231" s="217"/>
      <c r="W231" s="225"/>
      <c r="X231" s="177"/>
      <c r="Y231" s="178"/>
      <c r="Z231" s="230" t="str">
        <f t="shared" si="82"/>
        <v/>
      </c>
      <c r="AA231" s="122"/>
      <c r="AB231" s="123"/>
      <c r="AC231" s="128"/>
      <c r="AD231" s="5">
        <f>IF($L231=※編集不可※選択項目!$B$5,IF(M231="",1,0),0)</f>
        <v>0</v>
      </c>
      <c r="AE231" s="5">
        <f t="shared" si="83"/>
        <v>0</v>
      </c>
      <c r="AF231" s="5">
        <f t="shared" si="84"/>
        <v>0</v>
      </c>
      <c r="AG231" s="5">
        <f t="shared" si="85"/>
        <v>0</v>
      </c>
      <c r="AH231" s="5">
        <f t="shared" si="86"/>
        <v>0</v>
      </c>
      <c r="AI231" s="74">
        <f t="shared" si="87"/>
        <v>0</v>
      </c>
      <c r="AJ231" s="75">
        <f t="shared" si="88"/>
        <v>0</v>
      </c>
      <c r="AK231" s="75">
        <f t="shared" si="89"/>
        <v>0</v>
      </c>
      <c r="AL231" s="75">
        <f t="shared" si="90"/>
        <v>0</v>
      </c>
      <c r="AM231" s="142" t="str">
        <f t="shared" si="91"/>
        <v/>
      </c>
      <c r="AN231" s="142" t="str">
        <f t="shared" si="92"/>
        <v/>
      </c>
      <c r="AO231" s="66" t="str">
        <f t="shared" si="93"/>
        <v/>
      </c>
      <c r="AP231" s="66" t="str">
        <f t="shared" si="94"/>
        <v/>
      </c>
      <c r="AQ231" s="66" t="str">
        <f t="shared" si="95"/>
        <v/>
      </c>
      <c r="AR231" s="66" t="str">
        <f t="shared" si="96"/>
        <v/>
      </c>
      <c r="AS231" s="66">
        <f t="shared" si="97"/>
        <v>0</v>
      </c>
      <c r="AT231" s="66" t="str">
        <f t="shared" si="98"/>
        <v/>
      </c>
    </row>
    <row r="232" spans="1:46" ht="25.4" customHeight="1" x14ac:dyDescent="0.2">
      <c r="A232" s="204">
        <f t="shared" si="77"/>
        <v>221</v>
      </c>
      <c r="B232" s="68" t="str">
        <f t="shared" si="78"/>
        <v/>
      </c>
      <c r="C232" s="32"/>
      <c r="D232" s="70" t="str">
        <f t="shared" si="79"/>
        <v/>
      </c>
      <c r="E232" s="70" t="str">
        <f t="shared" si="80"/>
        <v/>
      </c>
      <c r="F232" s="223"/>
      <c r="G232" s="185"/>
      <c r="H232" s="186"/>
      <c r="I232" s="186"/>
      <c r="J232" s="186"/>
      <c r="K232" s="62" t="str">
        <f t="shared" si="76"/>
        <v/>
      </c>
      <c r="L232" s="140" t="str">
        <f>IF(C232="","",VLOOKUP(C232,※編集不可※選択項目!$A$3:$B$5,2,0))</f>
        <v/>
      </c>
      <c r="M232" s="28"/>
      <c r="N232" s="29" t="str">
        <f>IF(P232="","",VLOOKUP(P232,※編集不可※選択項目!D:E,2,0))</f>
        <v/>
      </c>
      <c r="O232" s="30" t="str">
        <f>IF(N232="","",VLOOKUP(N232,※編集不可※選択項目!E:F,2,0))</f>
        <v/>
      </c>
      <c r="P232" s="27"/>
      <c r="Q232" s="27"/>
      <c r="R232" s="27"/>
      <c r="S232" s="31" t="str">
        <f t="shared" si="81"/>
        <v/>
      </c>
      <c r="T232" s="28"/>
      <c r="U232" s="135"/>
      <c r="V232" s="217"/>
      <c r="W232" s="225"/>
      <c r="X232" s="177"/>
      <c r="Y232" s="178"/>
      <c r="Z232" s="230" t="str">
        <f t="shared" si="82"/>
        <v/>
      </c>
      <c r="AA232" s="122"/>
      <c r="AB232" s="123"/>
      <c r="AC232" s="128"/>
      <c r="AD232" s="5">
        <f>IF($L232=※編集不可※選択項目!$B$5,IF(M232="",1,0),0)</f>
        <v>0</v>
      </c>
      <c r="AE232" s="5">
        <f t="shared" si="83"/>
        <v>0</v>
      </c>
      <c r="AF232" s="5">
        <f t="shared" si="84"/>
        <v>0</v>
      </c>
      <c r="AG232" s="5">
        <f t="shared" si="85"/>
        <v>0</v>
      </c>
      <c r="AH232" s="5">
        <f t="shared" si="86"/>
        <v>0</v>
      </c>
      <c r="AI232" s="74">
        <f t="shared" si="87"/>
        <v>0</v>
      </c>
      <c r="AJ232" s="75">
        <f t="shared" si="88"/>
        <v>0</v>
      </c>
      <c r="AK232" s="75">
        <f t="shared" si="89"/>
        <v>0</v>
      </c>
      <c r="AL232" s="75">
        <f t="shared" si="90"/>
        <v>0</v>
      </c>
      <c r="AM232" s="142" t="str">
        <f t="shared" si="91"/>
        <v/>
      </c>
      <c r="AN232" s="142" t="str">
        <f t="shared" si="92"/>
        <v/>
      </c>
      <c r="AO232" s="66" t="str">
        <f t="shared" si="93"/>
        <v/>
      </c>
      <c r="AP232" s="66" t="str">
        <f t="shared" si="94"/>
        <v/>
      </c>
      <c r="AQ232" s="66" t="str">
        <f t="shared" si="95"/>
        <v/>
      </c>
      <c r="AR232" s="66" t="str">
        <f t="shared" si="96"/>
        <v/>
      </c>
      <c r="AS232" s="66">
        <f t="shared" si="97"/>
        <v>0</v>
      </c>
      <c r="AT232" s="66" t="str">
        <f t="shared" si="98"/>
        <v/>
      </c>
    </row>
    <row r="233" spans="1:46" ht="25.4" customHeight="1" x14ac:dyDescent="0.2">
      <c r="A233" s="204">
        <f t="shared" si="77"/>
        <v>222</v>
      </c>
      <c r="B233" s="68" t="str">
        <f t="shared" si="78"/>
        <v/>
      </c>
      <c r="C233" s="32"/>
      <c r="D233" s="70" t="str">
        <f t="shared" si="79"/>
        <v/>
      </c>
      <c r="E233" s="70" t="str">
        <f t="shared" si="80"/>
        <v/>
      </c>
      <c r="F233" s="223"/>
      <c r="G233" s="185"/>
      <c r="H233" s="186"/>
      <c r="I233" s="186"/>
      <c r="J233" s="186"/>
      <c r="K233" s="62" t="str">
        <f t="shared" si="76"/>
        <v/>
      </c>
      <c r="L233" s="140" t="str">
        <f>IF(C233="","",VLOOKUP(C233,※編集不可※選択項目!$A$3:$B$5,2,0))</f>
        <v/>
      </c>
      <c r="M233" s="28"/>
      <c r="N233" s="29" t="str">
        <f>IF(P233="","",VLOOKUP(P233,※編集不可※選択項目!D:E,2,0))</f>
        <v/>
      </c>
      <c r="O233" s="30" t="str">
        <f>IF(N233="","",VLOOKUP(N233,※編集不可※選択項目!E:F,2,0))</f>
        <v/>
      </c>
      <c r="P233" s="27"/>
      <c r="Q233" s="27"/>
      <c r="R233" s="27"/>
      <c r="S233" s="31" t="str">
        <f t="shared" si="81"/>
        <v/>
      </c>
      <c r="T233" s="28"/>
      <c r="U233" s="135"/>
      <c r="V233" s="217"/>
      <c r="W233" s="225"/>
      <c r="X233" s="177"/>
      <c r="Y233" s="178"/>
      <c r="Z233" s="230" t="str">
        <f t="shared" si="82"/>
        <v/>
      </c>
      <c r="AA233" s="122"/>
      <c r="AB233" s="123"/>
      <c r="AC233" s="128"/>
      <c r="AD233" s="5">
        <f>IF($L233=※編集不可※選択項目!$B$5,IF(M233="",1,0),0)</f>
        <v>0</v>
      </c>
      <c r="AE233" s="5">
        <f t="shared" si="83"/>
        <v>0</v>
      </c>
      <c r="AF233" s="5">
        <f t="shared" si="84"/>
        <v>0</v>
      </c>
      <c r="AG233" s="5">
        <f t="shared" si="85"/>
        <v>0</v>
      </c>
      <c r="AH233" s="5">
        <f t="shared" si="86"/>
        <v>0</v>
      </c>
      <c r="AI233" s="74">
        <f t="shared" si="87"/>
        <v>0</v>
      </c>
      <c r="AJ233" s="75">
        <f t="shared" si="88"/>
        <v>0</v>
      </c>
      <c r="AK233" s="75">
        <f t="shared" si="89"/>
        <v>0</v>
      </c>
      <c r="AL233" s="75">
        <f t="shared" si="90"/>
        <v>0</v>
      </c>
      <c r="AM233" s="142" t="str">
        <f t="shared" si="91"/>
        <v/>
      </c>
      <c r="AN233" s="142" t="str">
        <f t="shared" si="92"/>
        <v/>
      </c>
      <c r="AO233" s="66" t="str">
        <f t="shared" si="93"/>
        <v/>
      </c>
      <c r="AP233" s="66" t="str">
        <f t="shared" si="94"/>
        <v/>
      </c>
      <c r="AQ233" s="66" t="str">
        <f t="shared" si="95"/>
        <v/>
      </c>
      <c r="AR233" s="66" t="str">
        <f t="shared" si="96"/>
        <v/>
      </c>
      <c r="AS233" s="66">
        <f t="shared" si="97"/>
        <v>0</v>
      </c>
      <c r="AT233" s="66" t="str">
        <f t="shared" si="98"/>
        <v/>
      </c>
    </row>
    <row r="234" spans="1:46" ht="25.4" customHeight="1" x14ac:dyDescent="0.2">
      <c r="A234" s="204">
        <f t="shared" si="77"/>
        <v>223</v>
      </c>
      <c r="B234" s="68" t="str">
        <f t="shared" si="78"/>
        <v/>
      </c>
      <c r="C234" s="32"/>
      <c r="D234" s="70" t="str">
        <f t="shared" si="79"/>
        <v/>
      </c>
      <c r="E234" s="70" t="str">
        <f t="shared" si="80"/>
        <v/>
      </c>
      <c r="F234" s="223"/>
      <c r="G234" s="185"/>
      <c r="H234" s="186"/>
      <c r="I234" s="186"/>
      <c r="J234" s="186"/>
      <c r="K234" s="62" t="str">
        <f t="shared" si="76"/>
        <v/>
      </c>
      <c r="L234" s="140" t="str">
        <f>IF(C234="","",VLOOKUP(C234,※編集不可※選択項目!$A$3:$B$5,2,0))</f>
        <v/>
      </c>
      <c r="M234" s="28"/>
      <c r="N234" s="29" t="str">
        <f>IF(P234="","",VLOOKUP(P234,※編集不可※選択項目!D:E,2,0))</f>
        <v/>
      </c>
      <c r="O234" s="30" t="str">
        <f>IF(N234="","",VLOOKUP(N234,※編集不可※選択項目!E:F,2,0))</f>
        <v/>
      </c>
      <c r="P234" s="27"/>
      <c r="Q234" s="27"/>
      <c r="R234" s="27"/>
      <c r="S234" s="31" t="str">
        <f t="shared" si="81"/>
        <v/>
      </c>
      <c r="T234" s="28"/>
      <c r="U234" s="135"/>
      <c r="V234" s="217"/>
      <c r="W234" s="225"/>
      <c r="X234" s="177"/>
      <c r="Y234" s="178"/>
      <c r="Z234" s="230" t="str">
        <f t="shared" si="82"/>
        <v/>
      </c>
      <c r="AA234" s="122"/>
      <c r="AB234" s="123"/>
      <c r="AC234" s="128"/>
      <c r="AD234" s="5">
        <f>IF($L234=※編集不可※選択項目!$B$5,IF(M234="",1,0),0)</f>
        <v>0</v>
      </c>
      <c r="AE234" s="5">
        <f t="shared" si="83"/>
        <v>0</v>
      </c>
      <c r="AF234" s="5">
        <f t="shared" si="84"/>
        <v>0</v>
      </c>
      <c r="AG234" s="5">
        <f t="shared" si="85"/>
        <v>0</v>
      </c>
      <c r="AH234" s="5">
        <f t="shared" si="86"/>
        <v>0</v>
      </c>
      <c r="AI234" s="74">
        <f t="shared" si="87"/>
        <v>0</v>
      </c>
      <c r="AJ234" s="75">
        <f t="shared" si="88"/>
        <v>0</v>
      </c>
      <c r="AK234" s="75">
        <f t="shared" si="89"/>
        <v>0</v>
      </c>
      <c r="AL234" s="75">
        <f t="shared" si="90"/>
        <v>0</v>
      </c>
      <c r="AM234" s="142" t="str">
        <f t="shared" si="91"/>
        <v/>
      </c>
      <c r="AN234" s="142" t="str">
        <f t="shared" si="92"/>
        <v/>
      </c>
      <c r="AO234" s="66" t="str">
        <f t="shared" si="93"/>
        <v/>
      </c>
      <c r="AP234" s="66" t="str">
        <f t="shared" si="94"/>
        <v/>
      </c>
      <c r="AQ234" s="66" t="str">
        <f t="shared" si="95"/>
        <v/>
      </c>
      <c r="AR234" s="66" t="str">
        <f t="shared" si="96"/>
        <v/>
      </c>
      <c r="AS234" s="66">
        <f t="shared" si="97"/>
        <v>0</v>
      </c>
      <c r="AT234" s="66" t="str">
        <f t="shared" si="98"/>
        <v/>
      </c>
    </row>
    <row r="235" spans="1:46" ht="25.4" customHeight="1" x14ac:dyDescent="0.2">
      <c r="A235" s="204">
        <f t="shared" si="77"/>
        <v>224</v>
      </c>
      <c r="B235" s="68" t="str">
        <f t="shared" si="78"/>
        <v/>
      </c>
      <c r="C235" s="32"/>
      <c r="D235" s="70" t="str">
        <f t="shared" si="79"/>
        <v/>
      </c>
      <c r="E235" s="70" t="str">
        <f t="shared" si="80"/>
        <v/>
      </c>
      <c r="F235" s="223"/>
      <c r="G235" s="185"/>
      <c r="H235" s="186"/>
      <c r="I235" s="186"/>
      <c r="J235" s="186"/>
      <c r="K235" s="62" t="str">
        <f t="shared" si="76"/>
        <v/>
      </c>
      <c r="L235" s="140" t="str">
        <f>IF(C235="","",VLOOKUP(C235,※編集不可※選択項目!$A$3:$B$5,2,0))</f>
        <v/>
      </c>
      <c r="M235" s="28"/>
      <c r="N235" s="29" t="str">
        <f>IF(P235="","",VLOOKUP(P235,※編集不可※選択項目!D:E,2,0))</f>
        <v/>
      </c>
      <c r="O235" s="30" t="str">
        <f>IF(N235="","",VLOOKUP(N235,※編集不可※選択項目!E:F,2,0))</f>
        <v/>
      </c>
      <c r="P235" s="27"/>
      <c r="Q235" s="27"/>
      <c r="R235" s="27"/>
      <c r="S235" s="31" t="str">
        <f t="shared" si="81"/>
        <v/>
      </c>
      <c r="T235" s="28"/>
      <c r="U235" s="135"/>
      <c r="V235" s="217"/>
      <c r="W235" s="225"/>
      <c r="X235" s="177"/>
      <c r="Y235" s="178"/>
      <c r="Z235" s="230" t="str">
        <f t="shared" si="82"/>
        <v/>
      </c>
      <c r="AA235" s="122"/>
      <c r="AB235" s="123"/>
      <c r="AC235" s="128"/>
      <c r="AD235" s="5">
        <f>IF($L235=※編集不可※選択項目!$B$5,IF(M235="",1,0),0)</f>
        <v>0</v>
      </c>
      <c r="AE235" s="5">
        <f t="shared" si="83"/>
        <v>0</v>
      </c>
      <c r="AF235" s="5">
        <f t="shared" si="84"/>
        <v>0</v>
      </c>
      <c r="AG235" s="5">
        <f t="shared" si="85"/>
        <v>0</v>
      </c>
      <c r="AH235" s="5">
        <f t="shared" si="86"/>
        <v>0</v>
      </c>
      <c r="AI235" s="74">
        <f t="shared" si="87"/>
        <v>0</v>
      </c>
      <c r="AJ235" s="75">
        <f t="shared" si="88"/>
        <v>0</v>
      </c>
      <c r="AK235" s="75">
        <f t="shared" si="89"/>
        <v>0</v>
      </c>
      <c r="AL235" s="75">
        <f t="shared" si="90"/>
        <v>0</v>
      </c>
      <c r="AM235" s="142" t="str">
        <f t="shared" si="91"/>
        <v/>
      </c>
      <c r="AN235" s="142" t="str">
        <f t="shared" si="92"/>
        <v/>
      </c>
      <c r="AO235" s="66" t="str">
        <f t="shared" si="93"/>
        <v/>
      </c>
      <c r="AP235" s="66" t="str">
        <f t="shared" si="94"/>
        <v/>
      </c>
      <c r="AQ235" s="66" t="str">
        <f t="shared" si="95"/>
        <v/>
      </c>
      <c r="AR235" s="66" t="str">
        <f t="shared" si="96"/>
        <v/>
      </c>
      <c r="AS235" s="66">
        <f t="shared" si="97"/>
        <v>0</v>
      </c>
      <c r="AT235" s="66" t="str">
        <f t="shared" si="98"/>
        <v/>
      </c>
    </row>
    <row r="236" spans="1:46" ht="25.4" customHeight="1" x14ac:dyDescent="0.2">
      <c r="A236" s="204">
        <f t="shared" si="77"/>
        <v>225</v>
      </c>
      <c r="B236" s="68" t="str">
        <f t="shared" si="78"/>
        <v/>
      </c>
      <c r="C236" s="32"/>
      <c r="D236" s="70" t="str">
        <f t="shared" si="79"/>
        <v/>
      </c>
      <c r="E236" s="70" t="str">
        <f t="shared" si="80"/>
        <v/>
      </c>
      <c r="F236" s="223"/>
      <c r="G236" s="185"/>
      <c r="H236" s="186"/>
      <c r="I236" s="186"/>
      <c r="J236" s="186"/>
      <c r="K236" s="62" t="str">
        <f t="shared" si="76"/>
        <v/>
      </c>
      <c r="L236" s="140" t="str">
        <f>IF(C236="","",VLOOKUP(C236,※編集不可※選択項目!$A$3:$B$5,2,0))</f>
        <v/>
      </c>
      <c r="M236" s="28"/>
      <c r="N236" s="29" t="str">
        <f>IF(P236="","",VLOOKUP(P236,※編集不可※選択項目!D:E,2,0))</f>
        <v/>
      </c>
      <c r="O236" s="30" t="str">
        <f>IF(N236="","",VLOOKUP(N236,※編集不可※選択項目!E:F,2,0))</f>
        <v/>
      </c>
      <c r="P236" s="27"/>
      <c r="Q236" s="27"/>
      <c r="R236" s="27"/>
      <c r="S236" s="31" t="str">
        <f t="shared" si="81"/>
        <v/>
      </c>
      <c r="T236" s="28"/>
      <c r="U236" s="135"/>
      <c r="V236" s="217"/>
      <c r="W236" s="225"/>
      <c r="X236" s="177"/>
      <c r="Y236" s="178"/>
      <c r="Z236" s="230" t="str">
        <f t="shared" si="82"/>
        <v/>
      </c>
      <c r="AA236" s="122"/>
      <c r="AB236" s="123"/>
      <c r="AC236" s="128"/>
      <c r="AD236" s="5">
        <f>IF($L236=※編集不可※選択項目!$B$5,IF(M236="",1,0),0)</f>
        <v>0</v>
      </c>
      <c r="AE236" s="5">
        <f t="shared" si="83"/>
        <v>0</v>
      </c>
      <c r="AF236" s="5">
        <f t="shared" si="84"/>
        <v>0</v>
      </c>
      <c r="AG236" s="5">
        <f t="shared" si="85"/>
        <v>0</v>
      </c>
      <c r="AH236" s="5">
        <f t="shared" si="86"/>
        <v>0</v>
      </c>
      <c r="AI236" s="74">
        <f t="shared" si="87"/>
        <v>0</v>
      </c>
      <c r="AJ236" s="75">
        <f t="shared" si="88"/>
        <v>0</v>
      </c>
      <c r="AK236" s="75">
        <f t="shared" si="89"/>
        <v>0</v>
      </c>
      <c r="AL236" s="75">
        <f t="shared" si="90"/>
        <v>0</v>
      </c>
      <c r="AM236" s="142" t="str">
        <f t="shared" si="91"/>
        <v/>
      </c>
      <c r="AN236" s="142" t="str">
        <f t="shared" si="92"/>
        <v/>
      </c>
      <c r="AO236" s="66" t="str">
        <f t="shared" si="93"/>
        <v/>
      </c>
      <c r="AP236" s="66" t="str">
        <f t="shared" si="94"/>
        <v/>
      </c>
      <c r="AQ236" s="66" t="str">
        <f t="shared" si="95"/>
        <v/>
      </c>
      <c r="AR236" s="66" t="str">
        <f t="shared" si="96"/>
        <v/>
      </c>
      <c r="AS236" s="66">
        <f t="shared" si="97"/>
        <v>0</v>
      </c>
      <c r="AT236" s="66" t="str">
        <f t="shared" si="98"/>
        <v/>
      </c>
    </row>
    <row r="237" spans="1:46" ht="25.4" customHeight="1" x14ac:dyDescent="0.2">
      <c r="A237" s="204">
        <f t="shared" si="77"/>
        <v>226</v>
      </c>
      <c r="B237" s="68" t="str">
        <f t="shared" si="78"/>
        <v/>
      </c>
      <c r="C237" s="32"/>
      <c r="D237" s="70" t="str">
        <f t="shared" si="79"/>
        <v/>
      </c>
      <c r="E237" s="70" t="str">
        <f t="shared" si="80"/>
        <v/>
      </c>
      <c r="F237" s="223"/>
      <c r="G237" s="185"/>
      <c r="H237" s="186"/>
      <c r="I237" s="186"/>
      <c r="J237" s="186"/>
      <c r="K237" s="62" t="str">
        <f t="shared" si="76"/>
        <v/>
      </c>
      <c r="L237" s="140" t="str">
        <f>IF(C237="","",VLOOKUP(C237,※編集不可※選択項目!$A$3:$B$5,2,0))</f>
        <v/>
      </c>
      <c r="M237" s="28"/>
      <c r="N237" s="29" t="str">
        <f>IF(P237="","",VLOOKUP(P237,※編集不可※選択項目!D:E,2,0))</f>
        <v/>
      </c>
      <c r="O237" s="30" t="str">
        <f>IF(N237="","",VLOOKUP(N237,※編集不可※選択項目!E:F,2,0))</f>
        <v/>
      </c>
      <c r="P237" s="27"/>
      <c r="Q237" s="27"/>
      <c r="R237" s="27"/>
      <c r="S237" s="31" t="str">
        <f t="shared" si="81"/>
        <v/>
      </c>
      <c r="T237" s="28"/>
      <c r="U237" s="135"/>
      <c r="V237" s="217"/>
      <c r="W237" s="225"/>
      <c r="X237" s="177"/>
      <c r="Y237" s="178"/>
      <c r="Z237" s="230" t="str">
        <f t="shared" si="82"/>
        <v/>
      </c>
      <c r="AA237" s="122"/>
      <c r="AB237" s="123"/>
      <c r="AC237" s="128"/>
      <c r="AD237" s="5">
        <f>IF($L237=※編集不可※選択項目!$B$5,IF(M237="",1,0),0)</f>
        <v>0</v>
      </c>
      <c r="AE237" s="5">
        <f t="shared" si="83"/>
        <v>0</v>
      </c>
      <c r="AF237" s="5">
        <f t="shared" si="84"/>
        <v>0</v>
      </c>
      <c r="AG237" s="5">
        <f t="shared" si="85"/>
        <v>0</v>
      </c>
      <c r="AH237" s="5">
        <f t="shared" si="86"/>
        <v>0</v>
      </c>
      <c r="AI237" s="74">
        <f t="shared" si="87"/>
        <v>0</v>
      </c>
      <c r="AJ237" s="75">
        <f t="shared" si="88"/>
        <v>0</v>
      </c>
      <c r="AK237" s="75">
        <f t="shared" si="89"/>
        <v>0</v>
      </c>
      <c r="AL237" s="75">
        <f t="shared" si="90"/>
        <v>0</v>
      </c>
      <c r="AM237" s="142" t="str">
        <f t="shared" si="91"/>
        <v/>
      </c>
      <c r="AN237" s="142" t="str">
        <f t="shared" si="92"/>
        <v/>
      </c>
      <c r="AO237" s="66" t="str">
        <f t="shared" si="93"/>
        <v/>
      </c>
      <c r="AP237" s="66" t="str">
        <f t="shared" si="94"/>
        <v/>
      </c>
      <c r="AQ237" s="66" t="str">
        <f t="shared" si="95"/>
        <v/>
      </c>
      <c r="AR237" s="66" t="str">
        <f t="shared" si="96"/>
        <v/>
      </c>
      <c r="AS237" s="66">
        <f t="shared" si="97"/>
        <v>0</v>
      </c>
      <c r="AT237" s="66" t="str">
        <f t="shared" si="98"/>
        <v/>
      </c>
    </row>
    <row r="238" spans="1:46" ht="25.4" customHeight="1" x14ac:dyDescent="0.2">
      <c r="A238" s="204">
        <f t="shared" si="77"/>
        <v>227</v>
      </c>
      <c r="B238" s="68" t="str">
        <f t="shared" si="78"/>
        <v/>
      </c>
      <c r="C238" s="32"/>
      <c r="D238" s="70" t="str">
        <f t="shared" si="79"/>
        <v/>
      </c>
      <c r="E238" s="70" t="str">
        <f t="shared" si="80"/>
        <v/>
      </c>
      <c r="F238" s="223"/>
      <c r="G238" s="185"/>
      <c r="H238" s="186"/>
      <c r="I238" s="186"/>
      <c r="J238" s="186"/>
      <c r="K238" s="62" t="str">
        <f t="shared" si="76"/>
        <v/>
      </c>
      <c r="L238" s="140" t="str">
        <f>IF(C238="","",VLOOKUP(C238,※編集不可※選択項目!$A$3:$B$5,2,0))</f>
        <v/>
      </c>
      <c r="M238" s="28"/>
      <c r="N238" s="29" t="str">
        <f>IF(P238="","",VLOOKUP(P238,※編集不可※選択項目!D:E,2,0))</f>
        <v/>
      </c>
      <c r="O238" s="30" t="str">
        <f>IF(N238="","",VLOOKUP(N238,※編集不可※選択項目!E:F,2,0))</f>
        <v/>
      </c>
      <c r="P238" s="27"/>
      <c r="Q238" s="27"/>
      <c r="R238" s="27"/>
      <c r="S238" s="31" t="str">
        <f t="shared" si="81"/>
        <v/>
      </c>
      <c r="T238" s="28"/>
      <c r="U238" s="135"/>
      <c r="V238" s="217"/>
      <c r="W238" s="225"/>
      <c r="X238" s="177"/>
      <c r="Y238" s="178"/>
      <c r="Z238" s="230" t="str">
        <f t="shared" si="82"/>
        <v/>
      </c>
      <c r="AA238" s="122"/>
      <c r="AB238" s="123"/>
      <c r="AC238" s="128"/>
      <c r="AD238" s="5">
        <f>IF($L238=※編集不可※選択項目!$B$5,IF(M238="",1,0),0)</f>
        <v>0</v>
      </c>
      <c r="AE238" s="5">
        <f t="shared" si="83"/>
        <v>0</v>
      </c>
      <c r="AF238" s="5">
        <f t="shared" si="84"/>
        <v>0</v>
      </c>
      <c r="AG238" s="5">
        <f t="shared" si="85"/>
        <v>0</v>
      </c>
      <c r="AH238" s="5">
        <f t="shared" si="86"/>
        <v>0</v>
      </c>
      <c r="AI238" s="74">
        <f t="shared" si="87"/>
        <v>0</v>
      </c>
      <c r="AJ238" s="75">
        <f t="shared" si="88"/>
        <v>0</v>
      </c>
      <c r="AK238" s="75">
        <f t="shared" si="89"/>
        <v>0</v>
      </c>
      <c r="AL238" s="75">
        <f t="shared" si="90"/>
        <v>0</v>
      </c>
      <c r="AM238" s="142" t="str">
        <f t="shared" si="91"/>
        <v/>
      </c>
      <c r="AN238" s="142" t="str">
        <f t="shared" si="92"/>
        <v/>
      </c>
      <c r="AO238" s="66" t="str">
        <f t="shared" si="93"/>
        <v/>
      </c>
      <c r="AP238" s="66" t="str">
        <f t="shared" si="94"/>
        <v/>
      </c>
      <c r="AQ238" s="66" t="str">
        <f t="shared" si="95"/>
        <v/>
      </c>
      <c r="AR238" s="66" t="str">
        <f t="shared" si="96"/>
        <v/>
      </c>
      <c r="AS238" s="66">
        <f t="shared" si="97"/>
        <v>0</v>
      </c>
      <c r="AT238" s="66" t="str">
        <f t="shared" si="98"/>
        <v/>
      </c>
    </row>
    <row r="239" spans="1:46" ht="25.4" customHeight="1" x14ac:dyDescent="0.2">
      <c r="A239" s="204">
        <f t="shared" si="77"/>
        <v>228</v>
      </c>
      <c r="B239" s="68" t="str">
        <f t="shared" si="78"/>
        <v/>
      </c>
      <c r="C239" s="32"/>
      <c r="D239" s="70" t="str">
        <f t="shared" si="79"/>
        <v/>
      </c>
      <c r="E239" s="70" t="str">
        <f t="shared" si="80"/>
        <v/>
      </c>
      <c r="F239" s="223"/>
      <c r="G239" s="185"/>
      <c r="H239" s="186"/>
      <c r="I239" s="186"/>
      <c r="J239" s="186"/>
      <c r="K239" s="62" t="str">
        <f t="shared" si="76"/>
        <v/>
      </c>
      <c r="L239" s="140" t="str">
        <f>IF(C239="","",VLOOKUP(C239,※編集不可※選択項目!$A$3:$B$5,2,0))</f>
        <v/>
      </c>
      <c r="M239" s="28"/>
      <c r="N239" s="29" t="str">
        <f>IF(P239="","",VLOOKUP(P239,※編集不可※選択項目!D:E,2,0))</f>
        <v/>
      </c>
      <c r="O239" s="30" t="str">
        <f>IF(N239="","",VLOOKUP(N239,※編集不可※選択項目!E:F,2,0))</f>
        <v/>
      </c>
      <c r="P239" s="27"/>
      <c r="Q239" s="27"/>
      <c r="R239" s="27"/>
      <c r="S239" s="31" t="str">
        <f t="shared" si="81"/>
        <v/>
      </c>
      <c r="T239" s="28"/>
      <c r="U239" s="135"/>
      <c r="V239" s="217"/>
      <c r="W239" s="225"/>
      <c r="X239" s="177"/>
      <c r="Y239" s="178"/>
      <c r="Z239" s="230" t="str">
        <f t="shared" si="82"/>
        <v/>
      </c>
      <c r="AA239" s="122"/>
      <c r="AB239" s="123"/>
      <c r="AC239" s="128"/>
      <c r="AD239" s="5">
        <f>IF($L239=※編集不可※選択項目!$B$5,IF(M239="",1,0),0)</f>
        <v>0</v>
      </c>
      <c r="AE239" s="5">
        <f t="shared" si="83"/>
        <v>0</v>
      </c>
      <c r="AF239" s="5">
        <f t="shared" si="84"/>
        <v>0</v>
      </c>
      <c r="AG239" s="5">
        <f t="shared" si="85"/>
        <v>0</v>
      </c>
      <c r="AH239" s="5">
        <f t="shared" si="86"/>
        <v>0</v>
      </c>
      <c r="AI239" s="74">
        <f t="shared" si="87"/>
        <v>0</v>
      </c>
      <c r="AJ239" s="75">
        <f t="shared" si="88"/>
        <v>0</v>
      </c>
      <c r="AK239" s="75">
        <f t="shared" si="89"/>
        <v>0</v>
      </c>
      <c r="AL239" s="75">
        <f t="shared" si="90"/>
        <v>0</v>
      </c>
      <c r="AM239" s="142" t="str">
        <f t="shared" si="91"/>
        <v/>
      </c>
      <c r="AN239" s="142" t="str">
        <f t="shared" si="92"/>
        <v/>
      </c>
      <c r="AO239" s="66" t="str">
        <f t="shared" si="93"/>
        <v/>
      </c>
      <c r="AP239" s="66" t="str">
        <f t="shared" si="94"/>
        <v/>
      </c>
      <c r="AQ239" s="66" t="str">
        <f t="shared" si="95"/>
        <v/>
      </c>
      <c r="AR239" s="66" t="str">
        <f t="shared" si="96"/>
        <v/>
      </c>
      <c r="AS239" s="66">
        <f t="shared" si="97"/>
        <v>0</v>
      </c>
      <c r="AT239" s="66" t="str">
        <f t="shared" si="98"/>
        <v/>
      </c>
    </row>
    <row r="240" spans="1:46" ht="25.4" customHeight="1" x14ac:dyDescent="0.2">
      <c r="A240" s="204">
        <f t="shared" si="77"/>
        <v>229</v>
      </c>
      <c r="B240" s="68" t="str">
        <f t="shared" si="78"/>
        <v/>
      </c>
      <c r="C240" s="32"/>
      <c r="D240" s="70" t="str">
        <f t="shared" si="79"/>
        <v/>
      </c>
      <c r="E240" s="70" t="str">
        <f t="shared" si="80"/>
        <v/>
      </c>
      <c r="F240" s="223"/>
      <c r="G240" s="185"/>
      <c r="H240" s="186"/>
      <c r="I240" s="186"/>
      <c r="J240" s="186"/>
      <c r="K240" s="62" t="str">
        <f t="shared" si="76"/>
        <v/>
      </c>
      <c r="L240" s="140" t="str">
        <f>IF(C240="","",VLOOKUP(C240,※編集不可※選択項目!$A$3:$B$5,2,0))</f>
        <v/>
      </c>
      <c r="M240" s="28"/>
      <c r="N240" s="29" t="str">
        <f>IF(P240="","",VLOOKUP(P240,※編集不可※選択項目!D:E,2,0))</f>
        <v/>
      </c>
      <c r="O240" s="30" t="str">
        <f>IF(N240="","",VLOOKUP(N240,※編集不可※選択項目!E:F,2,0))</f>
        <v/>
      </c>
      <c r="P240" s="27"/>
      <c r="Q240" s="27"/>
      <c r="R240" s="27"/>
      <c r="S240" s="31" t="str">
        <f t="shared" si="81"/>
        <v/>
      </c>
      <c r="T240" s="28"/>
      <c r="U240" s="135"/>
      <c r="V240" s="217"/>
      <c r="W240" s="225"/>
      <c r="X240" s="177"/>
      <c r="Y240" s="178"/>
      <c r="Z240" s="230" t="str">
        <f t="shared" si="82"/>
        <v/>
      </c>
      <c r="AA240" s="122"/>
      <c r="AB240" s="123"/>
      <c r="AC240" s="128"/>
      <c r="AD240" s="5">
        <f>IF($L240=※編集不可※選択項目!$B$5,IF(M240="",1,0),0)</f>
        <v>0</v>
      </c>
      <c r="AE240" s="5">
        <f t="shared" si="83"/>
        <v>0</v>
      </c>
      <c r="AF240" s="5">
        <f t="shared" si="84"/>
        <v>0</v>
      </c>
      <c r="AG240" s="5">
        <f t="shared" si="85"/>
        <v>0</v>
      </c>
      <c r="AH240" s="5">
        <f t="shared" si="86"/>
        <v>0</v>
      </c>
      <c r="AI240" s="74">
        <f t="shared" si="87"/>
        <v>0</v>
      </c>
      <c r="AJ240" s="75">
        <f t="shared" si="88"/>
        <v>0</v>
      </c>
      <c r="AK240" s="75">
        <f t="shared" si="89"/>
        <v>0</v>
      </c>
      <c r="AL240" s="75">
        <f t="shared" si="90"/>
        <v>0</v>
      </c>
      <c r="AM240" s="142" t="str">
        <f t="shared" si="91"/>
        <v/>
      </c>
      <c r="AN240" s="142" t="str">
        <f t="shared" si="92"/>
        <v/>
      </c>
      <c r="AO240" s="66" t="str">
        <f t="shared" si="93"/>
        <v/>
      </c>
      <c r="AP240" s="66" t="str">
        <f t="shared" si="94"/>
        <v/>
      </c>
      <c r="AQ240" s="66" t="str">
        <f t="shared" si="95"/>
        <v/>
      </c>
      <c r="AR240" s="66" t="str">
        <f t="shared" si="96"/>
        <v/>
      </c>
      <c r="AS240" s="66">
        <f t="shared" si="97"/>
        <v>0</v>
      </c>
      <c r="AT240" s="66" t="str">
        <f t="shared" si="98"/>
        <v/>
      </c>
    </row>
    <row r="241" spans="1:46" ht="25.4" customHeight="1" x14ac:dyDescent="0.2">
      <c r="A241" s="204">
        <f t="shared" si="77"/>
        <v>230</v>
      </c>
      <c r="B241" s="68" t="str">
        <f t="shared" si="78"/>
        <v/>
      </c>
      <c r="C241" s="32"/>
      <c r="D241" s="70" t="str">
        <f t="shared" si="79"/>
        <v/>
      </c>
      <c r="E241" s="70" t="str">
        <f t="shared" si="80"/>
        <v/>
      </c>
      <c r="F241" s="223"/>
      <c r="G241" s="185"/>
      <c r="H241" s="186"/>
      <c r="I241" s="186"/>
      <c r="J241" s="186"/>
      <c r="K241" s="62" t="str">
        <f t="shared" si="76"/>
        <v/>
      </c>
      <c r="L241" s="140" t="str">
        <f>IF(C241="","",VLOOKUP(C241,※編集不可※選択項目!$A$3:$B$5,2,0))</f>
        <v/>
      </c>
      <c r="M241" s="28"/>
      <c r="N241" s="29" t="str">
        <f>IF(P241="","",VLOOKUP(P241,※編集不可※選択項目!D:E,2,0))</f>
        <v/>
      </c>
      <c r="O241" s="30" t="str">
        <f>IF(N241="","",VLOOKUP(N241,※編集不可※選択項目!E:F,2,0))</f>
        <v/>
      </c>
      <c r="P241" s="27"/>
      <c r="Q241" s="27"/>
      <c r="R241" s="27"/>
      <c r="S241" s="31" t="str">
        <f t="shared" si="81"/>
        <v/>
      </c>
      <c r="T241" s="28"/>
      <c r="U241" s="135"/>
      <c r="V241" s="217"/>
      <c r="W241" s="225"/>
      <c r="X241" s="177"/>
      <c r="Y241" s="178"/>
      <c r="Z241" s="230" t="str">
        <f t="shared" si="82"/>
        <v/>
      </c>
      <c r="AA241" s="122"/>
      <c r="AB241" s="123"/>
      <c r="AC241" s="128"/>
      <c r="AD241" s="5">
        <f>IF($L241=※編集不可※選択項目!$B$5,IF(M241="",1,0),0)</f>
        <v>0</v>
      </c>
      <c r="AE241" s="5">
        <f t="shared" si="83"/>
        <v>0</v>
      </c>
      <c r="AF241" s="5">
        <f t="shared" si="84"/>
        <v>0</v>
      </c>
      <c r="AG241" s="5">
        <f t="shared" si="85"/>
        <v>0</v>
      </c>
      <c r="AH241" s="5">
        <f t="shared" si="86"/>
        <v>0</v>
      </c>
      <c r="AI241" s="74">
        <f t="shared" si="87"/>
        <v>0</v>
      </c>
      <c r="AJ241" s="75">
        <f t="shared" si="88"/>
        <v>0</v>
      </c>
      <c r="AK241" s="75">
        <f t="shared" si="89"/>
        <v>0</v>
      </c>
      <c r="AL241" s="75">
        <f t="shared" si="90"/>
        <v>0</v>
      </c>
      <c r="AM241" s="142" t="str">
        <f t="shared" si="91"/>
        <v/>
      </c>
      <c r="AN241" s="142" t="str">
        <f t="shared" si="92"/>
        <v/>
      </c>
      <c r="AO241" s="66" t="str">
        <f t="shared" si="93"/>
        <v/>
      </c>
      <c r="AP241" s="66" t="str">
        <f t="shared" si="94"/>
        <v/>
      </c>
      <c r="AQ241" s="66" t="str">
        <f t="shared" si="95"/>
        <v/>
      </c>
      <c r="AR241" s="66" t="str">
        <f t="shared" si="96"/>
        <v/>
      </c>
      <c r="AS241" s="66">
        <f t="shared" si="97"/>
        <v>0</v>
      </c>
      <c r="AT241" s="66" t="str">
        <f t="shared" si="98"/>
        <v/>
      </c>
    </row>
    <row r="242" spans="1:46" ht="25.4" customHeight="1" x14ac:dyDescent="0.2">
      <c r="A242" s="204">
        <f t="shared" si="77"/>
        <v>231</v>
      </c>
      <c r="B242" s="68" t="str">
        <f t="shared" si="78"/>
        <v/>
      </c>
      <c r="C242" s="32"/>
      <c r="D242" s="70" t="str">
        <f t="shared" si="79"/>
        <v/>
      </c>
      <c r="E242" s="70" t="str">
        <f t="shared" si="80"/>
        <v/>
      </c>
      <c r="F242" s="223"/>
      <c r="G242" s="185"/>
      <c r="H242" s="186"/>
      <c r="I242" s="186"/>
      <c r="J242" s="186"/>
      <c r="K242" s="62" t="str">
        <f t="shared" si="76"/>
        <v/>
      </c>
      <c r="L242" s="140" t="str">
        <f>IF(C242="","",VLOOKUP(C242,※編集不可※選択項目!$A$3:$B$5,2,0))</f>
        <v/>
      </c>
      <c r="M242" s="28"/>
      <c r="N242" s="29" t="str">
        <f>IF(P242="","",VLOOKUP(P242,※編集不可※選択項目!D:E,2,0))</f>
        <v/>
      </c>
      <c r="O242" s="30" t="str">
        <f>IF(N242="","",VLOOKUP(N242,※編集不可※選択項目!E:F,2,0))</f>
        <v/>
      </c>
      <c r="P242" s="27"/>
      <c r="Q242" s="27"/>
      <c r="R242" s="27"/>
      <c r="S242" s="31" t="str">
        <f t="shared" si="81"/>
        <v/>
      </c>
      <c r="T242" s="28"/>
      <c r="U242" s="135"/>
      <c r="V242" s="217"/>
      <c r="W242" s="225"/>
      <c r="X242" s="177"/>
      <c r="Y242" s="178"/>
      <c r="Z242" s="230" t="str">
        <f t="shared" si="82"/>
        <v/>
      </c>
      <c r="AA242" s="122"/>
      <c r="AB242" s="123"/>
      <c r="AC242" s="128"/>
      <c r="AD242" s="5">
        <f>IF($L242=※編集不可※選択項目!$B$5,IF(M242="",1,0),0)</f>
        <v>0</v>
      </c>
      <c r="AE242" s="5">
        <f t="shared" si="83"/>
        <v>0</v>
      </c>
      <c r="AF242" s="5">
        <f t="shared" si="84"/>
        <v>0</v>
      </c>
      <c r="AG242" s="5">
        <f t="shared" si="85"/>
        <v>0</v>
      </c>
      <c r="AH242" s="5">
        <f t="shared" si="86"/>
        <v>0</v>
      </c>
      <c r="AI242" s="74">
        <f t="shared" si="87"/>
        <v>0</v>
      </c>
      <c r="AJ242" s="75">
        <f t="shared" si="88"/>
        <v>0</v>
      </c>
      <c r="AK242" s="75">
        <f t="shared" si="89"/>
        <v>0</v>
      </c>
      <c r="AL242" s="75">
        <f t="shared" si="90"/>
        <v>0</v>
      </c>
      <c r="AM242" s="142" t="str">
        <f t="shared" si="91"/>
        <v/>
      </c>
      <c r="AN242" s="142" t="str">
        <f t="shared" si="92"/>
        <v/>
      </c>
      <c r="AO242" s="66" t="str">
        <f t="shared" si="93"/>
        <v/>
      </c>
      <c r="AP242" s="66" t="str">
        <f t="shared" si="94"/>
        <v/>
      </c>
      <c r="AQ242" s="66" t="str">
        <f t="shared" si="95"/>
        <v/>
      </c>
      <c r="AR242" s="66" t="str">
        <f t="shared" si="96"/>
        <v/>
      </c>
      <c r="AS242" s="66">
        <f t="shared" si="97"/>
        <v>0</v>
      </c>
      <c r="AT242" s="66" t="str">
        <f t="shared" si="98"/>
        <v/>
      </c>
    </row>
    <row r="243" spans="1:46" ht="25.4" customHeight="1" x14ac:dyDescent="0.2">
      <c r="A243" s="204">
        <f t="shared" si="77"/>
        <v>232</v>
      </c>
      <c r="B243" s="68" t="str">
        <f t="shared" si="78"/>
        <v/>
      </c>
      <c r="C243" s="32"/>
      <c r="D243" s="70" t="str">
        <f t="shared" si="79"/>
        <v/>
      </c>
      <c r="E243" s="70" t="str">
        <f t="shared" si="80"/>
        <v/>
      </c>
      <c r="F243" s="223"/>
      <c r="G243" s="185"/>
      <c r="H243" s="186"/>
      <c r="I243" s="186"/>
      <c r="J243" s="186"/>
      <c r="K243" s="62" t="str">
        <f t="shared" si="76"/>
        <v/>
      </c>
      <c r="L243" s="140" t="str">
        <f>IF(C243="","",VLOOKUP(C243,※編集不可※選択項目!$A$3:$B$5,2,0))</f>
        <v/>
      </c>
      <c r="M243" s="28"/>
      <c r="N243" s="29" t="str">
        <f>IF(P243="","",VLOOKUP(P243,※編集不可※選択項目!D:E,2,0))</f>
        <v/>
      </c>
      <c r="O243" s="30" t="str">
        <f>IF(N243="","",VLOOKUP(N243,※編集不可※選択項目!E:F,2,0))</f>
        <v/>
      </c>
      <c r="P243" s="27"/>
      <c r="Q243" s="27"/>
      <c r="R243" s="27"/>
      <c r="S243" s="31" t="str">
        <f t="shared" si="81"/>
        <v/>
      </c>
      <c r="T243" s="28"/>
      <c r="U243" s="135"/>
      <c r="V243" s="217"/>
      <c r="W243" s="225"/>
      <c r="X243" s="177"/>
      <c r="Y243" s="178"/>
      <c r="Z243" s="230" t="str">
        <f t="shared" si="82"/>
        <v/>
      </c>
      <c r="AA243" s="122"/>
      <c r="AB243" s="123"/>
      <c r="AC243" s="128"/>
      <c r="AD243" s="5">
        <f>IF($L243=※編集不可※選択項目!$B$5,IF(M243="",1,0),0)</f>
        <v>0</v>
      </c>
      <c r="AE243" s="5">
        <f t="shared" si="83"/>
        <v>0</v>
      </c>
      <c r="AF243" s="5">
        <f t="shared" si="84"/>
        <v>0</v>
      </c>
      <c r="AG243" s="5">
        <f t="shared" si="85"/>
        <v>0</v>
      </c>
      <c r="AH243" s="5">
        <f t="shared" si="86"/>
        <v>0</v>
      </c>
      <c r="AI243" s="74">
        <f t="shared" si="87"/>
        <v>0</v>
      </c>
      <c r="AJ243" s="75">
        <f t="shared" si="88"/>
        <v>0</v>
      </c>
      <c r="AK243" s="75">
        <f t="shared" si="89"/>
        <v>0</v>
      </c>
      <c r="AL243" s="75">
        <f t="shared" si="90"/>
        <v>0</v>
      </c>
      <c r="AM243" s="142" t="str">
        <f t="shared" si="91"/>
        <v/>
      </c>
      <c r="AN243" s="142" t="str">
        <f t="shared" si="92"/>
        <v/>
      </c>
      <c r="AO243" s="66" t="str">
        <f t="shared" si="93"/>
        <v/>
      </c>
      <c r="AP243" s="66" t="str">
        <f t="shared" si="94"/>
        <v/>
      </c>
      <c r="AQ243" s="66" t="str">
        <f t="shared" si="95"/>
        <v/>
      </c>
      <c r="AR243" s="66" t="str">
        <f t="shared" si="96"/>
        <v/>
      </c>
      <c r="AS243" s="66">
        <f t="shared" si="97"/>
        <v>0</v>
      </c>
      <c r="AT243" s="66" t="str">
        <f t="shared" si="98"/>
        <v/>
      </c>
    </row>
    <row r="244" spans="1:46" ht="25.4" customHeight="1" x14ac:dyDescent="0.2">
      <c r="A244" s="204">
        <f t="shared" si="77"/>
        <v>233</v>
      </c>
      <c r="B244" s="68" t="str">
        <f t="shared" si="78"/>
        <v/>
      </c>
      <c r="C244" s="32"/>
      <c r="D244" s="70" t="str">
        <f t="shared" si="79"/>
        <v/>
      </c>
      <c r="E244" s="70" t="str">
        <f t="shared" si="80"/>
        <v/>
      </c>
      <c r="F244" s="223"/>
      <c r="G244" s="185"/>
      <c r="H244" s="186"/>
      <c r="I244" s="186"/>
      <c r="J244" s="186"/>
      <c r="K244" s="62" t="str">
        <f t="shared" si="76"/>
        <v/>
      </c>
      <c r="L244" s="140" t="str">
        <f>IF(C244="","",VLOOKUP(C244,※編集不可※選択項目!$A$3:$B$5,2,0))</f>
        <v/>
      </c>
      <c r="M244" s="28"/>
      <c r="N244" s="29" t="str">
        <f>IF(P244="","",VLOOKUP(P244,※編集不可※選択項目!D:E,2,0))</f>
        <v/>
      </c>
      <c r="O244" s="30" t="str">
        <f>IF(N244="","",VLOOKUP(N244,※編集不可※選択項目!E:F,2,0))</f>
        <v/>
      </c>
      <c r="P244" s="27"/>
      <c r="Q244" s="27"/>
      <c r="R244" s="27"/>
      <c r="S244" s="31" t="str">
        <f t="shared" si="81"/>
        <v/>
      </c>
      <c r="T244" s="28"/>
      <c r="U244" s="135"/>
      <c r="V244" s="217"/>
      <c r="W244" s="225"/>
      <c r="X244" s="177"/>
      <c r="Y244" s="178"/>
      <c r="Z244" s="230" t="str">
        <f t="shared" si="82"/>
        <v/>
      </c>
      <c r="AA244" s="122"/>
      <c r="AB244" s="123"/>
      <c r="AC244" s="128"/>
      <c r="AD244" s="5">
        <f>IF($L244=※編集不可※選択項目!$B$5,IF(M244="",1,0),0)</f>
        <v>0</v>
      </c>
      <c r="AE244" s="5">
        <f t="shared" si="83"/>
        <v>0</v>
      </c>
      <c r="AF244" s="5">
        <f t="shared" si="84"/>
        <v>0</v>
      </c>
      <c r="AG244" s="5">
        <f t="shared" si="85"/>
        <v>0</v>
      </c>
      <c r="AH244" s="5">
        <f t="shared" si="86"/>
        <v>0</v>
      </c>
      <c r="AI244" s="74">
        <f t="shared" si="87"/>
        <v>0</v>
      </c>
      <c r="AJ244" s="75">
        <f t="shared" si="88"/>
        <v>0</v>
      </c>
      <c r="AK244" s="75">
        <f t="shared" si="89"/>
        <v>0</v>
      </c>
      <c r="AL244" s="75">
        <f t="shared" si="90"/>
        <v>0</v>
      </c>
      <c r="AM244" s="142" t="str">
        <f t="shared" si="91"/>
        <v/>
      </c>
      <c r="AN244" s="142" t="str">
        <f t="shared" si="92"/>
        <v/>
      </c>
      <c r="AO244" s="66" t="str">
        <f t="shared" si="93"/>
        <v/>
      </c>
      <c r="AP244" s="66" t="str">
        <f t="shared" si="94"/>
        <v/>
      </c>
      <c r="AQ244" s="66" t="str">
        <f t="shared" si="95"/>
        <v/>
      </c>
      <c r="AR244" s="66" t="str">
        <f t="shared" si="96"/>
        <v/>
      </c>
      <c r="AS244" s="66">
        <f t="shared" si="97"/>
        <v>0</v>
      </c>
      <c r="AT244" s="66" t="str">
        <f t="shared" si="98"/>
        <v/>
      </c>
    </row>
    <row r="245" spans="1:46" ht="25.4" customHeight="1" x14ac:dyDescent="0.2">
      <c r="A245" s="204">
        <f t="shared" si="77"/>
        <v>234</v>
      </c>
      <c r="B245" s="68" t="str">
        <f t="shared" si="78"/>
        <v/>
      </c>
      <c r="C245" s="32"/>
      <c r="D245" s="70" t="str">
        <f t="shared" si="79"/>
        <v/>
      </c>
      <c r="E245" s="70" t="str">
        <f t="shared" si="80"/>
        <v/>
      </c>
      <c r="F245" s="223"/>
      <c r="G245" s="185"/>
      <c r="H245" s="186"/>
      <c r="I245" s="186"/>
      <c r="J245" s="186"/>
      <c r="K245" s="62" t="str">
        <f t="shared" si="76"/>
        <v/>
      </c>
      <c r="L245" s="140" t="str">
        <f>IF(C245="","",VLOOKUP(C245,※編集不可※選択項目!$A$3:$B$5,2,0))</f>
        <v/>
      </c>
      <c r="M245" s="28"/>
      <c r="N245" s="29" t="str">
        <f>IF(P245="","",VLOOKUP(P245,※編集不可※選択項目!D:E,2,0))</f>
        <v/>
      </c>
      <c r="O245" s="30" t="str">
        <f>IF(N245="","",VLOOKUP(N245,※編集不可※選択項目!E:F,2,0))</f>
        <v/>
      </c>
      <c r="P245" s="27"/>
      <c r="Q245" s="27"/>
      <c r="R245" s="27"/>
      <c r="S245" s="31" t="str">
        <f t="shared" si="81"/>
        <v/>
      </c>
      <c r="T245" s="28"/>
      <c r="U245" s="135"/>
      <c r="V245" s="217"/>
      <c r="W245" s="225"/>
      <c r="X245" s="177"/>
      <c r="Y245" s="178"/>
      <c r="Z245" s="230" t="str">
        <f t="shared" si="82"/>
        <v/>
      </c>
      <c r="AA245" s="122"/>
      <c r="AB245" s="123"/>
      <c r="AC245" s="128"/>
      <c r="AD245" s="5">
        <f>IF($L245=※編集不可※選択項目!$B$5,IF(M245="",1,0),0)</f>
        <v>0</v>
      </c>
      <c r="AE245" s="5">
        <f t="shared" si="83"/>
        <v>0</v>
      </c>
      <c r="AF245" s="5">
        <f t="shared" si="84"/>
        <v>0</v>
      </c>
      <c r="AG245" s="5">
        <f t="shared" si="85"/>
        <v>0</v>
      </c>
      <c r="AH245" s="5">
        <f t="shared" si="86"/>
        <v>0</v>
      </c>
      <c r="AI245" s="74">
        <f t="shared" si="87"/>
        <v>0</v>
      </c>
      <c r="AJ245" s="75">
        <f t="shared" si="88"/>
        <v>0</v>
      </c>
      <c r="AK245" s="75">
        <f t="shared" si="89"/>
        <v>0</v>
      </c>
      <c r="AL245" s="75">
        <f t="shared" si="90"/>
        <v>0</v>
      </c>
      <c r="AM245" s="142" t="str">
        <f t="shared" si="91"/>
        <v/>
      </c>
      <c r="AN245" s="142" t="str">
        <f t="shared" si="92"/>
        <v/>
      </c>
      <c r="AO245" s="66" t="str">
        <f t="shared" si="93"/>
        <v/>
      </c>
      <c r="AP245" s="66" t="str">
        <f t="shared" si="94"/>
        <v/>
      </c>
      <c r="AQ245" s="66" t="str">
        <f t="shared" si="95"/>
        <v/>
      </c>
      <c r="AR245" s="66" t="str">
        <f t="shared" si="96"/>
        <v/>
      </c>
      <c r="AS245" s="66">
        <f t="shared" si="97"/>
        <v>0</v>
      </c>
      <c r="AT245" s="66" t="str">
        <f t="shared" si="98"/>
        <v/>
      </c>
    </row>
    <row r="246" spans="1:46" ht="25.4" customHeight="1" x14ac:dyDescent="0.2">
      <c r="A246" s="204">
        <f t="shared" si="77"/>
        <v>235</v>
      </c>
      <c r="B246" s="68" t="str">
        <f t="shared" si="78"/>
        <v/>
      </c>
      <c r="C246" s="32"/>
      <c r="D246" s="70" t="str">
        <f t="shared" si="79"/>
        <v/>
      </c>
      <c r="E246" s="70" t="str">
        <f t="shared" si="80"/>
        <v/>
      </c>
      <c r="F246" s="223"/>
      <c r="G246" s="185"/>
      <c r="H246" s="186"/>
      <c r="I246" s="186"/>
      <c r="J246" s="186"/>
      <c r="K246" s="62" t="str">
        <f t="shared" si="76"/>
        <v/>
      </c>
      <c r="L246" s="140" t="str">
        <f>IF(C246="","",VLOOKUP(C246,※編集不可※選択項目!$A$3:$B$5,2,0))</f>
        <v/>
      </c>
      <c r="M246" s="28"/>
      <c r="N246" s="29" t="str">
        <f>IF(P246="","",VLOOKUP(P246,※編集不可※選択項目!D:E,2,0))</f>
        <v/>
      </c>
      <c r="O246" s="30" t="str">
        <f>IF(N246="","",VLOOKUP(N246,※編集不可※選択項目!E:F,2,0))</f>
        <v/>
      </c>
      <c r="P246" s="27"/>
      <c r="Q246" s="27"/>
      <c r="R246" s="27"/>
      <c r="S246" s="31" t="str">
        <f t="shared" si="81"/>
        <v/>
      </c>
      <c r="T246" s="28"/>
      <c r="U246" s="135"/>
      <c r="V246" s="217"/>
      <c r="W246" s="225"/>
      <c r="X246" s="177"/>
      <c r="Y246" s="178"/>
      <c r="Z246" s="230" t="str">
        <f t="shared" si="82"/>
        <v/>
      </c>
      <c r="AA246" s="122"/>
      <c r="AB246" s="123"/>
      <c r="AC246" s="128"/>
      <c r="AD246" s="5">
        <f>IF($L246=※編集不可※選択項目!$B$5,IF(M246="",1,0),0)</f>
        <v>0</v>
      </c>
      <c r="AE246" s="5">
        <f t="shared" si="83"/>
        <v>0</v>
      </c>
      <c r="AF246" s="5">
        <f t="shared" si="84"/>
        <v>0</v>
      </c>
      <c r="AG246" s="5">
        <f t="shared" si="85"/>
        <v>0</v>
      </c>
      <c r="AH246" s="5">
        <f t="shared" si="86"/>
        <v>0</v>
      </c>
      <c r="AI246" s="74">
        <f t="shared" si="87"/>
        <v>0</v>
      </c>
      <c r="AJ246" s="75">
        <f t="shared" si="88"/>
        <v>0</v>
      </c>
      <c r="AK246" s="75">
        <f t="shared" si="89"/>
        <v>0</v>
      </c>
      <c r="AL246" s="75">
        <f t="shared" si="90"/>
        <v>0</v>
      </c>
      <c r="AM246" s="142" t="str">
        <f t="shared" si="91"/>
        <v/>
      </c>
      <c r="AN246" s="142" t="str">
        <f t="shared" si="92"/>
        <v/>
      </c>
      <c r="AO246" s="66" t="str">
        <f t="shared" si="93"/>
        <v/>
      </c>
      <c r="AP246" s="66" t="str">
        <f t="shared" si="94"/>
        <v/>
      </c>
      <c r="AQ246" s="66" t="str">
        <f t="shared" si="95"/>
        <v/>
      </c>
      <c r="AR246" s="66" t="str">
        <f t="shared" si="96"/>
        <v/>
      </c>
      <c r="AS246" s="66">
        <f t="shared" si="97"/>
        <v>0</v>
      </c>
      <c r="AT246" s="66" t="str">
        <f t="shared" si="98"/>
        <v/>
      </c>
    </row>
    <row r="247" spans="1:46" ht="25.4" customHeight="1" x14ac:dyDescent="0.2">
      <c r="A247" s="204">
        <f t="shared" si="77"/>
        <v>236</v>
      </c>
      <c r="B247" s="68" t="str">
        <f t="shared" si="78"/>
        <v/>
      </c>
      <c r="C247" s="32"/>
      <c r="D247" s="70" t="str">
        <f t="shared" si="79"/>
        <v/>
      </c>
      <c r="E247" s="70" t="str">
        <f t="shared" si="80"/>
        <v/>
      </c>
      <c r="F247" s="223"/>
      <c r="G247" s="185"/>
      <c r="H247" s="186"/>
      <c r="I247" s="186"/>
      <c r="J247" s="186"/>
      <c r="K247" s="62" t="str">
        <f t="shared" si="76"/>
        <v/>
      </c>
      <c r="L247" s="140" t="str">
        <f>IF(C247="","",VLOOKUP(C247,※編集不可※選択項目!$A$3:$B$5,2,0))</f>
        <v/>
      </c>
      <c r="M247" s="28"/>
      <c r="N247" s="29" t="str">
        <f>IF(P247="","",VLOOKUP(P247,※編集不可※選択項目!D:E,2,0))</f>
        <v/>
      </c>
      <c r="O247" s="30" t="str">
        <f>IF(N247="","",VLOOKUP(N247,※編集不可※選択項目!E:F,2,0))</f>
        <v/>
      </c>
      <c r="P247" s="27"/>
      <c r="Q247" s="27"/>
      <c r="R247" s="27"/>
      <c r="S247" s="31" t="str">
        <f t="shared" si="81"/>
        <v/>
      </c>
      <c r="T247" s="28"/>
      <c r="U247" s="135"/>
      <c r="V247" s="217"/>
      <c r="W247" s="225"/>
      <c r="X247" s="177"/>
      <c r="Y247" s="178"/>
      <c r="Z247" s="230" t="str">
        <f t="shared" si="82"/>
        <v/>
      </c>
      <c r="AA247" s="122"/>
      <c r="AB247" s="123"/>
      <c r="AC247" s="128"/>
      <c r="AD247" s="5">
        <f>IF($L247=※編集不可※選択項目!$B$5,IF(M247="",1,0),0)</f>
        <v>0</v>
      </c>
      <c r="AE247" s="5">
        <f t="shared" si="83"/>
        <v>0</v>
      </c>
      <c r="AF247" s="5">
        <f t="shared" si="84"/>
        <v>0</v>
      </c>
      <c r="AG247" s="5">
        <f t="shared" si="85"/>
        <v>0</v>
      </c>
      <c r="AH247" s="5">
        <f t="shared" si="86"/>
        <v>0</v>
      </c>
      <c r="AI247" s="74">
        <f t="shared" si="87"/>
        <v>0</v>
      </c>
      <c r="AJ247" s="75">
        <f t="shared" si="88"/>
        <v>0</v>
      </c>
      <c r="AK247" s="75">
        <f t="shared" si="89"/>
        <v>0</v>
      </c>
      <c r="AL247" s="75">
        <f t="shared" si="90"/>
        <v>0</v>
      </c>
      <c r="AM247" s="142" t="str">
        <f t="shared" si="91"/>
        <v/>
      </c>
      <c r="AN247" s="142" t="str">
        <f t="shared" si="92"/>
        <v/>
      </c>
      <c r="AO247" s="66" t="str">
        <f t="shared" si="93"/>
        <v/>
      </c>
      <c r="AP247" s="66" t="str">
        <f t="shared" si="94"/>
        <v/>
      </c>
      <c r="AQ247" s="66" t="str">
        <f t="shared" si="95"/>
        <v/>
      </c>
      <c r="AR247" s="66" t="str">
        <f t="shared" si="96"/>
        <v/>
      </c>
      <c r="AS247" s="66">
        <f t="shared" si="97"/>
        <v>0</v>
      </c>
      <c r="AT247" s="66" t="str">
        <f t="shared" si="98"/>
        <v/>
      </c>
    </row>
    <row r="248" spans="1:46" ht="25.4" customHeight="1" x14ac:dyDescent="0.2">
      <c r="A248" s="204">
        <f t="shared" si="77"/>
        <v>237</v>
      </c>
      <c r="B248" s="68" t="str">
        <f t="shared" si="78"/>
        <v/>
      </c>
      <c r="C248" s="32"/>
      <c r="D248" s="70" t="str">
        <f t="shared" si="79"/>
        <v/>
      </c>
      <c r="E248" s="70" t="str">
        <f t="shared" si="80"/>
        <v/>
      </c>
      <c r="F248" s="223"/>
      <c r="G248" s="185"/>
      <c r="H248" s="186"/>
      <c r="I248" s="186"/>
      <c r="J248" s="186"/>
      <c r="K248" s="62" t="str">
        <f t="shared" si="76"/>
        <v/>
      </c>
      <c r="L248" s="140" t="str">
        <f>IF(C248="","",VLOOKUP(C248,※編集不可※選択項目!$A$3:$B$5,2,0))</f>
        <v/>
      </c>
      <c r="M248" s="28"/>
      <c r="N248" s="29" t="str">
        <f>IF(P248="","",VLOOKUP(P248,※編集不可※選択項目!D:E,2,0))</f>
        <v/>
      </c>
      <c r="O248" s="30" t="str">
        <f>IF(N248="","",VLOOKUP(N248,※編集不可※選択項目!E:F,2,0))</f>
        <v/>
      </c>
      <c r="P248" s="27"/>
      <c r="Q248" s="27"/>
      <c r="R248" s="27"/>
      <c r="S248" s="31" t="str">
        <f t="shared" si="81"/>
        <v/>
      </c>
      <c r="T248" s="28"/>
      <c r="U248" s="135"/>
      <c r="V248" s="217"/>
      <c r="W248" s="225"/>
      <c r="X248" s="177"/>
      <c r="Y248" s="178"/>
      <c r="Z248" s="230" t="str">
        <f t="shared" si="82"/>
        <v/>
      </c>
      <c r="AA248" s="122"/>
      <c r="AB248" s="123"/>
      <c r="AC248" s="128"/>
      <c r="AD248" s="5">
        <f>IF($L248=※編集不可※選択項目!$B$5,IF(M248="",1,0),0)</f>
        <v>0</v>
      </c>
      <c r="AE248" s="5">
        <f t="shared" si="83"/>
        <v>0</v>
      </c>
      <c r="AF248" s="5">
        <f t="shared" si="84"/>
        <v>0</v>
      </c>
      <c r="AG248" s="5">
        <f t="shared" si="85"/>
        <v>0</v>
      </c>
      <c r="AH248" s="5">
        <f t="shared" si="86"/>
        <v>0</v>
      </c>
      <c r="AI248" s="74">
        <f t="shared" si="87"/>
        <v>0</v>
      </c>
      <c r="AJ248" s="75">
        <f t="shared" si="88"/>
        <v>0</v>
      </c>
      <c r="AK248" s="75">
        <f t="shared" si="89"/>
        <v>0</v>
      </c>
      <c r="AL248" s="75">
        <f t="shared" si="90"/>
        <v>0</v>
      </c>
      <c r="AM248" s="142" t="str">
        <f t="shared" si="91"/>
        <v/>
      </c>
      <c r="AN248" s="142" t="str">
        <f t="shared" si="92"/>
        <v/>
      </c>
      <c r="AO248" s="66" t="str">
        <f t="shared" si="93"/>
        <v/>
      </c>
      <c r="AP248" s="66" t="str">
        <f t="shared" si="94"/>
        <v/>
      </c>
      <c r="AQ248" s="66" t="str">
        <f t="shared" si="95"/>
        <v/>
      </c>
      <c r="AR248" s="66" t="str">
        <f t="shared" si="96"/>
        <v/>
      </c>
      <c r="AS248" s="66">
        <f t="shared" si="97"/>
        <v>0</v>
      </c>
      <c r="AT248" s="66" t="str">
        <f t="shared" si="98"/>
        <v/>
      </c>
    </row>
    <row r="249" spans="1:46" ht="25.4" customHeight="1" x14ac:dyDescent="0.2">
      <c r="A249" s="204">
        <f t="shared" si="77"/>
        <v>238</v>
      </c>
      <c r="B249" s="68" t="str">
        <f t="shared" si="78"/>
        <v/>
      </c>
      <c r="C249" s="32"/>
      <c r="D249" s="70" t="str">
        <f t="shared" si="79"/>
        <v/>
      </c>
      <c r="E249" s="70" t="str">
        <f t="shared" si="80"/>
        <v/>
      </c>
      <c r="F249" s="223"/>
      <c r="G249" s="185"/>
      <c r="H249" s="186"/>
      <c r="I249" s="186"/>
      <c r="J249" s="186"/>
      <c r="K249" s="62" t="str">
        <f t="shared" si="76"/>
        <v/>
      </c>
      <c r="L249" s="140" t="str">
        <f>IF(C249="","",VLOOKUP(C249,※編集不可※選択項目!$A$3:$B$5,2,0))</f>
        <v/>
      </c>
      <c r="M249" s="28"/>
      <c r="N249" s="29" t="str">
        <f>IF(P249="","",VLOOKUP(P249,※編集不可※選択項目!D:E,2,0))</f>
        <v/>
      </c>
      <c r="O249" s="30" t="str">
        <f>IF(N249="","",VLOOKUP(N249,※編集不可※選択項目!E:F,2,0))</f>
        <v/>
      </c>
      <c r="P249" s="27"/>
      <c r="Q249" s="27"/>
      <c r="R249" s="27"/>
      <c r="S249" s="31" t="str">
        <f t="shared" si="81"/>
        <v/>
      </c>
      <c r="T249" s="28"/>
      <c r="U249" s="135"/>
      <c r="V249" s="217"/>
      <c r="W249" s="225"/>
      <c r="X249" s="177"/>
      <c r="Y249" s="178"/>
      <c r="Z249" s="230" t="str">
        <f t="shared" si="82"/>
        <v/>
      </c>
      <c r="AA249" s="122"/>
      <c r="AB249" s="123"/>
      <c r="AC249" s="128"/>
      <c r="AD249" s="5">
        <f>IF($L249=※編集不可※選択項目!$B$5,IF(M249="",1,0),0)</f>
        <v>0</v>
      </c>
      <c r="AE249" s="5">
        <f t="shared" si="83"/>
        <v>0</v>
      </c>
      <c r="AF249" s="5">
        <f t="shared" si="84"/>
        <v>0</v>
      </c>
      <c r="AG249" s="5">
        <f t="shared" si="85"/>
        <v>0</v>
      </c>
      <c r="AH249" s="5">
        <f t="shared" si="86"/>
        <v>0</v>
      </c>
      <c r="AI249" s="74">
        <f t="shared" si="87"/>
        <v>0</v>
      </c>
      <c r="AJ249" s="75">
        <f t="shared" si="88"/>
        <v>0</v>
      </c>
      <c r="AK249" s="75">
        <f t="shared" si="89"/>
        <v>0</v>
      </c>
      <c r="AL249" s="75">
        <f t="shared" si="90"/>
        <v>0</v>
      </c>
      <c r="AM249" s="142" t="str">
        <f t="shared" si="91"/>
        <v/>
      </c>
      <c r="AN249" s="142" t="str">
        <f t="shared" si="92"/>
        <v/>
      </c>
      <c r="AO249" s="66" t="str">
        <f t="shared" si="93"/>
        <v/>
      </c>
      <c r="AP249" s="66" t="str">
        <f t="shared" si="94"/>
        <v/>
      </c>
      <c r="AQ249" s="66" t="str">
        <f t="shared" si="95"/>
        <v/>
      </c>
      <c r="AR249" s="66" t="str">
        <f t="shared" si="96"/>
        <v/>
      </c>
      <c r="AS249" s="66">
        <f t="shared" si="97"/>
        <v>0</v>
      </c>
      <c r="AT249" s="66" t="str">
        <f t="shared" si="98"/>
        <v/>
      </c>
    </row>
    <row r="250" spans="1:46" ht="25.4" customHeight="1" x14ac:dyDescent="0.2">
      <c r="A250" s="204">
        <f t="shared" si="77"/>
        <v>239</v>
      </c>
      <c r="B250" s="68" t="str">
        <f t="shared" si="78"/>
        <v/>
      </c>
      <c r="C250" s="32"/>
      <c r="D250" s="70" t="str">
        <f t="shared" si="79"/>
        <v/>
      </c>
      <c r="E250" s="70" t="str">
        <f t="shared" si="80"/>
        <v/>
      </c>
      <c r="F250" s="223"/>
      <c r="G250" s="185"/>
      <c r="H250" s="186"/>
      <c r="I250" s="186"/>
      <c r="J250" s="186"/>
      <c r="K250" s="62" t="str">
        <f t="shared" si="76"/>
        <v/>
      </c>
      <c r="L250" s="140" t="str">
        <f>IF(C250="","",VLOOKUP(C250,※編集不可※選択項目!$A$3:$B$5,2,0))</f>
        <v/>
      </c>
      <c r="M250" s="28"/>
      <c r="N250" s="29" t="str">
        <f>IF(P250="","",VLOOKUP(P250,※編集不可※選択項目!D:E,2,0))</f>
        <v/>
      </c>
      <c r="O250" s="30" t="str">
        <f>IF(N250="","",VLOOKUP(N250,※編集不可※選択項目!E:F,2,0))</f>
        <v/>
      </c>
      <c r="P250" s="27"/>
      <c r="Q250" s="27"/>
      <c r="R250" s="27"/>
      <c r="S250" s="31" t="str">
        <f t="shared" si="81"/>
        <v/>
      </c>
      <c r="T250" s="28"/>
      <c r="U250" s="135"/>
      <c r="V250" s="217"/>
      <c r="W250" s="225"/>
      <c r="X250" s="177"/>
      <c r="Y250" s="178"/>
      <c r="Z250" s="230" t="str">
        <f t="shared" si="82"/>
        <v/>
      </c>
      <c r="AA250" s="122"/>
      <c r="AB250" s="123"/>
      <c r="AC250" s="128"/>
      <c r="AD250" s="5">
        <f>IF($L250=※編集不可※選択項目!$B$5,IF(M250="",1,0),0)</f>
        <v>0</v>
      </c>
      <c r="AE250" s="5">
        <f t="shared" si="83"/>
        <v>0</v>
      </c>
      <c r="AF250" s="5">
        <f t="shared" si="84"/>
        <v>0</v>
      </c>
      <c r="AG250" s="5">
        <f t="shared" si="85"/>
        <v>0</v>
      </c>
      <c r="AH250" s="5">
        <f t="shared" si="86"/>
        <v>0</v>
      </c>
      <c r="AI250" s="74">
        <f t="shared" si="87"/>
        <v>0</v>
      </c>
      <c r="AJ250" s="75">
        <f t="shared" si="88"/>
        <v>0</v>
      </c>
      <c r="AK250" s="75">
        <f t="shared" si="89"/>
        <v>0</v>
      </c>
      <c r="AL250" s="75">
        <f t="shared" si="90"/>
        <v>0</v>
      </c>
      <c r="AM250" s="142" t="str">
        <f t="shared" si="91"/>
        <v/>
      </c>
      <c r="AN250" s="142" t="str">
        <f t="shared" si="92"/>
        <v/>
      </c>
      <c r="AO250" s="66" t="str">
        <f t="shared" si="93"/>
        <v/>
      </c>
      <c r="AP250" s="66" t="str">
        <f t="shared" si="94"/>
        <v/>
      </c>
      <c r="AQ250" s="66" t="str">
        <f t="shared" si="95"/>
        <v/>
      </c>
      <c r="AR250" s="66" t="str">
        <f t="shared" si="96"/>
        <v/>
      </c>
      <c r="AS250" s="66">
        <f t="shared" si="97"/>
        <v>0</v>
      </c>
      <c r="AT250" s="66" t="str">
        <f t="shared" si="98"/>
        <v/>
      </c>
    </row>
    <row r="251" spans="1:46" ht="25.4" customHeight="1" x14ac:dyDescent="0.2">
      <c r="A251" s="204">
        <f t="shared" si="77"/>
        <v>240</v>
      </c>
      <c r="B251" s="68" t="str">
        <f t="shared" si="78"/>
        <v/>
      </c>
      <c r="C251" s="32"/>
      <c r="D251" s="70" t="str">
        <f t="shared" si="79"/>
        <v/>
      </c>
      <c r="E251" s="70" t="str">
        <f t="shared" si="80"/>
        <v/>
      </c>
      <c r="F251" s="223"/>
      <c r="G251" s="185"/>
      <c r="H251" s="186"/>
      <c r="I251" s="186"/>
      <c r="J251" s="186"/>
      <c r="K251" s="62" t="str">
        <f t="shared" si="76"/>
        <v/>
      </c>
      <c r="L251" s="140" t="str">
        <f>IF(C251="","",VLOOKUP(C251,※編集不可※選択項目!$A$3:$B$5,2,0))</f>
        <v/>
      </c>
      <c r="M251" s="28"/>
      <c r="N251" s="29" t="str">
        <f>IF(P251="","",VLOOKUP(P251,※編集不可※選択項目!D:E,2,0))</f>
        <v/>
      </c>
      <c r="O251" s="30" t="str">
        <f>IF(N251="","",VLOOKUP(N251,※編集不可※選択項目!E:F,2,0))</f>
        <v/>
      </c>
      <c r="P251" s="27"/>
      <c r="Q251" s="27"/>
      <c r="R251" s="27"/>
      <c r="S251" s="31" t="str">
        <f t="shared" si="81"/>
        <v/>
      </c>
      <c r="T251" s="28"/>
      <c r="U251" s="135"/>
      <c r="V251" s="217"/>
      <c r="W251" s="225"/>
      <c r="X251" s="177"/>
      <c r="Y251" s="178"/>
      <c r="Z251" s="230" t="str">
        <f t="shared" si="82"/>
        <v/>
      </c>
      <c r="AA251" s="122"/>
      <c r="AB251" s="123"/>
      <c r="AC251" s="128"/>
      <c r="AD251" s="5">
        <f>IF($L251=※編集不可※選択項目!$B$5,IF(M251="",1,0),0)</f>
        <v>0</v>
      </c>
      <c r="AE251" s="5">
        <f t="shared" si="83"/>
        <v>0</v>
      </c>
      <c r="AF251" s="5">
        <f t="shared" si="84"/>
        <v>0</v>
      </c>
      <c r="AG251" s="5">
        <f t="shared" si="85"/>
        <v>0</v>
      </c>
      <c r="AH251" s="5">
        <f t="shared" si="86"/>
        <v>0</v>
      </c>
      <c r="AI251" s="74">
        <f t="shared" si="87"/>
        <v>0</v>
      </c>
      <c r="AJ251" s="75">
        <f t="shared" si="88"/>
        <v>0</v>
      </c>
      <c r="AK251" s="75">
        <f t="shared" si="89"/>
        <v>0</v>
      </c>
      <c r="AL251" s="75">
        <f t="shared" si="90"/>
        <v>0</v>
      </c>
      <c r="AM251" s="142" t="str">
        <f t="shared" si="91"/>
        <v/>
      </c>
      <c r="AN251" s="142" t="str">
        <f t="shared" si="92"/>
        <v/>
      </c>
      <c r="AO251" s="66" t="str">
        <f t="shared" si="93"/>
        <v/>
      </c>
      <c r="AP251" s="66" t="str">
        <f t="shared" si="94"/>
        <v/>
      </c>
      <c r="AQ251" s="66" t="str">
        <f t="shared" si="95"/>
        <v/>
      </c>
      <c r="AR251" s="66" t="str">
        <f t="shared" si="96"/>
        <v/>
      </c>
      <c r="AS251" s="66">
        <f t="shared" si="97"/>
        <v>0</v>
      </c>
      <c r="AT251" s="66" t="str">
        <f t="shared" si="98"/>
        <v/>
      </c>
    </row>
    <row r="252" spans="1:46" ht="25.4" customHeight="1" x14ac:dyDescent="0.2">
      <c r="A252" s="204">
        <f t="shared" si="77"/>
        <v>241</v>
      </c>
      <c r="B252" s="68" t="str">
        <f t="shared" si="78"/>
        <v/>
      </c>
      <c r="C252" s="32"/>
      <c r="D252" s="70" t="str">
        <f t="shared" si="79"/>
        <v/>
      </c>
      <c r="E252" s="70" t="str">
        <f t="shared" si="80"/>
        <v/>
      </c>
      <c r="F252" s="223"/>
      <c r="G252" s="185"/>
      <c r="H252" s="186"/>
      <c r="I252" s="186"/>
      <c r="J252" s="186"/>
      <c r="K252" s="62" t="str">
        <f t="shared" si="76"/>
        <v/>
      </c>
      <c r="L252" s="140" t="str">
        <f>IF(C252="","",VLOOKUP(C252,※編集不可※選択項目!$A$3:$B$5,2,0))</f>
        <v/>
      </c>
      <c r="M252" s="28"/>
      <c r="N252" s="29" t="str">
        <f>IF(P252="","",VLOOKUP(P252,※編集不可※選択項目!D:E,2,0))</f>
        <v/>
      </c>
      <c r="O252" s="30" t="str">
        <f>IF(N252="","",VLOOKUP(N252,※編集不可※選択項目!E:F,2,0))</f>
        <v/>
      </c>
      <c r="P252" s="27"/>
      <c r="Q252" s="27"/>
      <c r="R252" s="27"/>
      <c r="S252" s="31" t="str">
        <f t="shared" si="81"/>
        <v/>
      </c>
      <c r="T252" s="28"/>
      <c r="U252" s="135"/>
      <c r="V252" s="217"/>
      <c r="W252" s="225"/>
      <c r="X252" s="177"/>
      <c r="Y252" s="178"/>
      <c r="Z252" s="230" t="str">
        <f t="shared" si="82"/>
        <v/>
      </c>
      <c r="AA252" s="122"/>
      <c r="AB252" s="123"/>
      <c r="AC252" s="128"/>
      <c r="AD252" s="5">
        <f>IF($L252=※編集不可※選択項目!$B$5,IF(M252="",1,0),0)</f>
        <v>0</v>
      </c>
      <c r="AE252" s="5">
        <f t="shared" si="83"/>
        <v>0</v>
      </c>
      <c r="AF252" s="5">
        <f t="shared" si="84"/>
        <v>0</v>
      </c>
      <c r="AG252" s="5">
        <f t="shared" si="85"/>
        <v>0</v>
      </c>
      <c r="AH252" s="5">
        <f t="shared" si="86"/>
        <v>0</v>
      </c>
      <c r="AI252" s="74">
        <f t="shared" si="87"/>
        <v>0</v>
      </c>
      <c r="AJ252" s="75">
        <f t="shared" si="88"/>
        <v>0</v>
      </c>
      <c r="AK252" s="75">
        <f t="shared" si="89"/>
        <v>0</v>
      </c>
      <c r="AL252" s="75">
        <f t="shared" si="90"/>
        <v>0</v>
      </c>
      <c r="AM252" s="142" t="str">
        <f t="shared" si="91"/>
        <v/>
      </c>
      <c r="AN252" s="142" t="str">
        <f t="shared" si="92"/>
        <v/>
      </c>
      <c r="AO252" s="66" t="str">
        <f t="shared" si="93"/>
        <v/>
      </c>
      <c r="AP252" s="66" t="str">
        <f t="shared" si="94"/>
        <v/>
      </c>
      <c r="AQ252" s="66" t="str">
        <f t="shared" si="95"/>
        <v/>
      </c>
      <c r="AR252" s="66" t="str">
        <f t="shared" si="96"/>
        <v/>
      </c>
      <c r="AS252" s="66">
        <f t="shared" si="97"/>
        <v>0</v>
      </c>
      <c r="AT252" s="66" t="str">
        <f t="shared" si="98"/>
        <v/>
      </c>
    </row>
    <row r="253" spans="1:46" ht="25.4" customHeight="1" x14ac:dyDescent="0.2">
      <c r="A253" s="204">
        <f t="shared" si="77"/>
        <v>242</v>
      </c>
      <c r="B253" s="68" t="str">
        <f t="shared" si="78"/>
        <v/>
      </c>
      <c r="C253" s="32"/>
      <c r="D253" s="70" t="str">
        <f t="shared" si="79"/>
        <v/>
      </c>
      <c r="E253" s="70" t="str">
        <f t="shared" si="80"/>
        <v/>
      </c>
      <c r="F253" s="223"/>
      <c r="G253" s="185"/>
      <c r="H253" s="186"/>
      <c r="I253" s="186"/>
      <c r="J253" s="186"/>
      <c r="K253" s="62" t="str">
        <f t="shared" si="76"/>
        <v/>
      </c>
      <c r="L253" s="140" t="str">
        <f>IF(C253="","",VLOOKUP(C253,※編集不可※選択項目!$A$3:$B$5,2,0))</f>
        <v/>
      </c>
      <c r="M253" s="28"/>
      <c r="N253" s="29" t="str">
        <f>IF(P253="","",VLOOKUP(P253,※編集不可※選択項目!D:E,2,0))</f>
        <v/>
      </c>
      <c r="O253" s="30" t="str">
        <f>IF(N253="","",VLOOKUP(N253,※編集不可※選択項目!E:F,2,0))</f>
        <v/>
      </c>
      <c r="P253" s="27"/>
      <c r="Q253" s="27"/>
      <c r="R253" s="27"/>
      <c r="S253" s="31" t="str">
        <f t="shared" si="81"/>
        <v/>
      </c>
      <c r="T253" s="28"/>
      <c r="U253" s="135"/>
      <c r="V253" s="217"/>
      <c r="W253" s="225"/>
      <c r="X253" s="177"/>
      <c r="Y253" s="178"/>
      <c r="Z253" s="230" t="str">
        <f t="shared" si="82"/>
        <v/>
      </c>
      <c r="AA253" s="122"/>
      <c r="AB253" s="123"/>
      <c r="AC253" s="128"/>
      <c r="AD253" s="5">
        <f>IF($L253=※編集不可※選択項目!$B$5,IF(M253="",1,0),0)</f>
        <v>0</v>
      </c>
      <c r="AE253" s="5">
        <f t="shared" si="83"/>
        <v>0</v>
      </c>
      <c r="AF253" s="5">
        <f t="shared" si="84"/>
        <v>0</v>
      </c>
      <c r="AG253" s="5">
        <f t="shared" si="85"/>
        <v>0</v>
      </c>
      <c r="AH253" s="5">
        <f t="shared" si="86"/>
        <v>0</v>
      </c>
      <c r="AI253" s="74">
        <f t="shared" si="87"/>
        <v>0</v>
      </c>
      <c r="AJ253" s="75">
        <f t="shared" si="88"/>
        <v>0</v>
      </c>
      <c r="AK253" s="75">
        <f t="shared" si="89"/>
        <v>0</v>
      </c>
      <c r="AL253" s="75">
        <f t="shared" si="90"/>
        <v>0</v>
      </c>
      <c r="AM253" s="142" t="str">
        <f t="shared" si="91"/>
        <v/>
      </c>
      <c r="AN253" s="142" t="str">
        <f t="shared" si="92"/>
        <v/>
      </c>
      <c r="AO253" s="66" t="str">
        <f t="shared" si="93"/>
        <v/>
      </c>
      <c r="AP253" s="66" t="str">
        <f t="shared" si="94"/>
        <v/>
      </c>
      <c r="AQ253" s="66" t="str">
        <f t="shared" si="95"/>
        <v/>
      </c>
      <c r="AR253" s="66" t="str">
        <f t="shared" si="96"/>
        <v/>
      </c>
      <c r="AS253" s="66">
        <f t="shared" si="97"/>
        <v>0</v>
      </c>
      <c r="AT253" s="66" t="str">
        <f t="shared" si="98"/>
        <v/>
      </c>
    </row>
    <row r="254" spans="1:46" ht="25.4" customHeight="1" x14ac:dyDescent="0.2">
      <c r="A254" s="204">
        <f t="shared" si="77"/>
        <v>243</v>
      </c>
      <c r="B254" s="68" t="str">
        <f t="shared" si="78"/>
        <v/>
      </c>
      <c r="C254" s="32"/>
      <c r="D254" s="70" t="str">
        <f t="shared" si="79"/>
        <v/>
      </c>
      <c r="E254" s="70" t="str">
        <f t="shared" si="80"/>
        <v/>
      </c>
      <c r="F254" s="223"/>
      <c r="G254" s="185"/>
      <c r="H254" s="186"/>
      <c r="I254" s="186"/>
      <c r="J254" s="186"/>
      <c r="K254" s="62" t="str">
        <f t="shared" si="76"/>
        <v/>
      </c>
      <c r="L254" s="140" t="str">
        <f>IF(C254="","",VLOOKUP(C254,※編集不可※選択項目!$A$3:$B$5,2,0))</f>
        <v/>
      </c>
      <c r="M254" s="28"/>
      <c r="N254" s="29" t="str">
        <f>IF(P254="","",VLOOKUP(P254,※編集不可※選択項目!D:E,2,0))</f>
        <v/>
      </c>
      <c r="O254" s="30" t="str">
        <f>IF(N254="","",VLOOKUP(N254,※編集不可※選択項目!E:F,2,0))</f>
        <v/>
      </c>
      <c r="P254" s="27"/>
      <c r="Q254" s="27"/>
      <c r="R254" s="27"/>
      <c r="S254" s="31" t="str">
        <f t="shared" si="81"/>
        <v/>
      </c>
      <c r="T254" s="28"/>
      <c r="U254" s="135"/>
      <c r="V254" s="217"/>
      <c r="W254" s="225"/>
      <c r="X254" s="177"/>
      <c r="Y254" s="178"/>
      <c r="Z254" s="230" t="str">
        <f t="shared" si="82"/>
        <v/>
      </c>
      <c r="AA254" s="122"/>
      <c r="AB254" s="123"/>
      <c r="AC254" s="128"/>
      <c r="AD254" s="5">
        <f>IF($L254=※編集不可※選択項目!$B$5,IF(M254="",1,0),0)</f>
        <v>0</v>
      </c>
      <c r="AE254" s="5">
        <f t="shared" si="83"/>
        <v>0</v>
      </c>
      <c r="AF254" s="5">
        <f t="shared" si="84"/>
        <v>0</v>
      </c>
      <c r="AG254" s="5">
        <f t="shared" si="85"/>
        <v>0</v>
      </c>
      <c r="AH254" s="5">
        <f t="shared" si="86"/>
        <v>0</v>
      </c>
      <c r="AI254" s="74">
        <f t="shared" si="87"/>
        <v>0</v>
      </c>
      <c r="AJ254" s="75">
        <f t="shared" si="88"/>
        <v>0</v>
      </c>
      <c r="AK254" s="75">
        <f t="shared" si="89"/>
        <v>0</v>
      </c>
      <c r="AL254" s="75">
        <f t="shared" si="90"/>
        <v>0</v>
      </c>
      <c r="AM254" s="142" t="str">
        <f t="shared" si="91"/>
        <v/>
      </c>
      <c r="AN254" s="142" t="str">
        <f t="shared" si="92"/>
        <v/>
      </c>
      <c r="AO254" s="66" t="str">
        <f t="shared" si="93"/>
        <v/>
      </c>
      <c r="AP254" s="66" t="str">
        <f t="shared" si="94"/>
        <v/>
      </c>
      <c r="AQ254" s="66" t="str">
        <f t="shared" si="95"/>
        <v/>
      </c>
      <c r="AR254" s="66" t="str">
        <f t="shared" si="96"/>
        <v/>
      </c>
      <c r="AS254" s="66">
        <f t="shared" si="97"/>
        <v>0</v>
      </c>
      <c r="AT254" s="66" t="str">
        <f t="shared" si="98"/>
        <v/>
      </c>
    </row>
    <row r="255" spans="1:46" ht="25.4" customHeight="1" x14ac:dyDescent="0.2">
      <c r="A255" s="204">
        <f t="shared" si="77"/>
        <v>244</v>
      </c>
      <c r="B255" s="68" t="str">
        <f t="shared" si="78"/>
        <v/>
      </c>
      <c r="C255" s="32"/>
      <c r="D255" s="70" t="str">
        <f t="shared" si="79"/>
        <v/>
      </c>
      <c r="E255" s="70" t="str">
        <f t="shared" si="80"/>
        <v/>
      </c>
      <c r="F255" s="223"/>
      <c r="G255" s="185"/>
      <c r="H255" s="186"/>
      <c r="I255" s="186"/>
      <c r="J255" s="186"/>
      <c r="K255" s="62" t="str">
        <f t="shared" si="76"/>
        <v/>
      </c>
      <c r="L255" s="140" t="str">
        <f>IF(C255="","",VLOOKUP(C255,※編集不可※選択項目!$A$3:$B$5,2,0))</f>
        <v/>
      </c>
      <c r="M255" s="28"/>
      <c r="N255" s="29" t="str">
        <f>IF(P255="","",VLOOKUP(P255,※編集不可※選択項目!D:E,2,0))</f>
        <v/>
      </c>
      <c r="O255" s="30" t="str">
        <f>IF(N255="","",VLOOKUP(N255,※編集不可※選択項目!E:F,2,0))</f>
        <v/>
      </c>
      <c r="P255" s="27"/>
      <c r="Q255" s="27"/>
      <c r="R255" s="27"/>
      <c r="S255" s="31" t="str">
        <f t="shared" si="81"/>
        <v/>
      </c>
      <c r="T255" s="28"/>
      <c r="U255" s="135"/>
      <c r="V255" s="217"/>
      <c r="W255" s="225"/>
      <c r="X255" s="177"/>
      <c r="Y255" s="178"/>
      <c r="Z255" s="230" t="str">
        <f t="shared" si="82"/>
        <v/>
      </c>
      <c r="AA255" s="122"/>
      <c r="AB255" s="123"/>
      <c r="AC255" s="128"/>
      <c r="AD255" s="5">
        <f>IF($L255=※編集不可※選択項目!$B$5,IF(M255="",1,0),0)</f>
        <v>0</v>
      </c>
      <c r="AE255" s="5">
        <f t="shared" si="83"/>
        <v>0</v>
      </c>
      <c r="AF255" s="5">
        <f t="shared" si="84"/>
        <v>0</v>
      </c>
      <c r="AG255" s="5">
        <f t="shared" si="85"/>
        <v>0</v>
      </c>
      <c r="AH255" s="5">
        <f t="shared" si="86"/>
        <v>0</v>
      </c>
      <c r="AI255" s="74">
        <f t="shared" si="87"/>
        <v>0</v>
      </c>
      <c r="AJ255" s="75">
        <f t="shared" si="88"/>
        <v>0</v>
      </c>
      <c r="AK255" s="75">
        <f t="shared" si="89"/>
        <v>0</v>
      </c>
      <c r="AL255" s="75">
        <f t="shared" si="90"/>
        <v>0</v>
      </c>
      <c r="AM255" s="142" t="str">
        <f t="shared" si="91"/>
        <v/>
      </c>
      <c r="AN255" s="142" t="str">
        <f t="shared" si="92"/>
        <v/>
      </c>
      <c r="AO255" s="66" t="str">
        <f t="shared" si="93"/>
        <v/>
      </c>
      <c r="AP255" s="66" t="str">
        <f t="shared" si="94"/>
        <v/>
      </c>
      <c r="AQ255" s="66" t="str">
        <f t="shared" si="95"/>
        <v/>
      </c>
      <c r="AR255" s="66" t="str">
        <f t="shared" si="96"/>
        <v/>
      </c>
      <c r="AS255" s="66">
        <f t="shared" si="97"/>
        <v>0</v>
      </c>
      <c r="AT255" s="66" t="str">
        <f t="shared" si="98"/>
        <v/>
      </c>
    </row>
    <row r="256" spans="1:46" ht="25.4" customHeight="1" x14ac:dyDescent="0.2">
      <c r="A256" s="204">
        <f t="shared" si="77"/>
        <v>245</v>
      </c>
      <c r="B256" s="68" t="str">
        <f t="shared" si="78"/>
        <v/>
      </c>
      <c r="C256" s="32"/>
      <c r="D256" s="70" t="str">
        <f t="shared" si="79"/>
        <v/>
      </c>
      <c r="E256" s="70" t="str">
        <f t="shared" si="80"/>
        <v/>
      </c>
      <c r="F256" s="223"/>
      <c r="G256" s="185"/>
      <c r="H256" s="186"/>
      <c r="I256" s="186"/>
      <c r="J256" s="186"/>
      <c r="K256" s="62" t="str">
        <f t="shared" si="76"/>
        <v/>
      </c>
      <c r="L256" s="140" t="str">
        <f>IF(C256="","",VLOOKUP(C256,※編集不可※選択項目!$A$3:$B$5,2,0))</f>
        <v/>
      </c>
      <c r="M256" s="28"/>
      <c r="N256" s="29" t="str">
        <f>IF(P256="","",VLOOKUP(P256,※編集不可※選択項目!D:E,2,0))</f>
        <v/>
      </c>
      <c r="O256" s="30" t="str">
        <f>IF(N256="","",VLOOKUP(N256,※編集不可※選択項目!E:F,2,0))</f>
        <v/>
      </c>
      <c r="P256" s="27"/>
      <c r="Q256" s="27"/>
      <c r="R256" s="27"/>
      <c r="S256" s="31" t="str">
        <f t="shared" si="81"/>
        <v/>
      </c>
      <c r="T256" s="28"/>
      <c r="U256" s="135"/>
      <c r="V256" s="217"/>
      <c r="W256" s="225"/>
      <c r="X256" s="177"/>
      <c r="Y256" s="178"/>
      <c r="Z256" s="230" t="str">
        <f t="shared" si="82"/>
        <v/>
      </c>
      <c r="AA256" s="122"/>
      <c r="AB256" s="123"/>
      <c r="AC256" s="128"/>
      <c r="AD256" s="5">
        <f>IF($L256=※編集不可※選択項目!$B$5,IF(M256="",1,0),0)</f>
        <v>0</v>
      </c>
      <c r="AE256" s="5">
        <f t="shared" si="83"/>
        <v>0</v>
      </c>
      <c r="AF256" s="5">
        <f t="shared" si="84"/>
        <v>0</v>
      </c>
      <c r="AG256" s="5">
        <f t="shared" si="85"/>
        <v>0</v>
      </c>
      <c r="AH256" s="5">
        <f t="shared" si="86"/>
        <v>0</v>
      </c>
      <c r="AI256" s="74">
        <f t="shared" si="87"/>
        <v>0</v>
      </c>
      <c r="AJ256" s="75">
        <f t="shared" si="88"/>
        <v>0</v>
      </c>
      <c r="AK256" s="75">
        <f t="shared" si="89"/>
        <v>0</v>
      </c>
      <c r="AL256" s="75">
        <f t="shared" si="90"/>
        <v>0</v>
      </c>
      <c r="AM256" s="142" t="str">
        <f t="shared" si="91"/>
        <v/>
      </c>
      <c r="AN256" s="142" t="str">
        <f t="shared" si="92"/>
        <v/>
      </c>
      <c r="AO256" s="66" t="str">
        <f t="shared" si="93"/>
        <v/>
      </c>
      <c r="AP256" s="66" t="str">
        <f t="shared" si="94"/>
        <v/>
      </c>
      <c r="AQ256" s="66" t="str">
        <f t="shared" si="95"/>
        <v/>
      </c>
      <c r="AR256" s="66" t="str">
        <f t="shared" si="96"/>
        <v/>
      </c>
      <c r="AS256" s="66">
        <f t="shared" si="97"/>
        <v>0</v>
      </c>
      <c r="AT256" s="66" t="str">
        <f t="shared" si="98"/>
        <v/>
      </c>
    </row>
    <row r="257" spans="1:46" ht="25.4" customHeight="1" x14ac:dyDescent="0.2">
      <c r="A257" s="204">
        <f t="shared" si="77"/>
        <v>246</v>
      </c>
      <c r="B257" s="68" t="str">
        <f t="shared" si="78"/>
        <v/>
      </c>
      <c r="C257" s="32"/>
      <c r="D257" s="70" t="str">
        <f t="shared" si="79"/>
        <v/>
      </c>
      <c r="E257" s="70" t="str">
        <f t="shared" si="80"/>
        <v/>
      </c>
      <c r="F257" s="223"/>
      <c r="G257" s="185"/>
      <c r="H257" s="186"/>
      <c r="I257" s="186"/>
      <c r="J257" s="186"/>
      <c r="K257" s="62" t="str">
        <f t="shared" si="76"/>
        <v/>
      </c>
      <c r="L257" s="140" t="str">
        <f>IF(C257="","",VLOOKUP(C257,※編集不可※選択項目!$A$3:$B$5,2,0))</f>
        <v/>
      </c>
      <c r="M257" s="28"/>
      <c r="N257" s="29" t="str">
        <f>IF(P257="","",VLOOKUP(P257,※編集不可※選択項目!D:E,2,0))</f>
        <v/>
      </c>
      <c r="O257" s="30" t="str">
        <f>IF(N257="","",VLOOKUP(N257,※編集不可※選択項目!E:F,2,0))</f>
        <v/>
      </c>
      <c r="P257" s="27"/>
      <c r="Q257" s="27"/>
      <c r="R257" s="27"/>
      <c r="S257" s="31" t="str">
        <f t="shared" si="81"/>
        <v/>
      </c>
      <c r="T257" s="28"/>
      <c r="U257" s="135"/>
      <c r="V257" s="217"/>
      <c r="W257" s="225"/>
      <c r="X257" s="177"/>
      <c r="Y257" s="178"/>
      <c r="Z257" s="230" t="str">
        <f t="shared" si="82"/>
        <v/>
      </c>
      <c r="AA257" s="122"/>
      <c r="AB257" s="123"/>
      <c r="AC257" s="128"/>
      <c r="AD257" s="5">
        <f>IF($L257=※編集不可※選択項目!$B$5,IF(M257="",1,0),0)</f>
        <v>0</v>
      </c>
      <c r="AE257" s="5">
        <f t="shared" si="83"/>
        <v>0</v>
      </c>
      <c r="AF257" s="5">
        <f t="shared" si="84"/>
        <v>0</v>
      </c>
      <c r="AG257" s="5">
        <f t="shared" si="85"/>
        <v>0</v>
      </c>
      <c r="AH257" s="5">
        <f t="shared" si="86"/>
        <v>0</v>
      </c>
      <c r="AI257" s="74">
        <f t="shared" si="87"/>
        <v>0</v>
      </c>
      <c r="AJ257" s="75">
        <f t="shared" si="88"/>
        <v>0</v>
      </c>
      <c r="AK257" s="75">
        <f t="shared" si="89"/>
        <v>0</v>
      </c>
      <c r="AL257" s="75">
        <f t="shared" si="90"/>
        <v>0</v>
      </c>
      <c r="AM257" s="142" t="str">
        <f t="shared" si="91"/>
        <v/>
      </c>
      <c r="AN257" s="142" t="str">
        <f t="shared" si="92"/>
        <v/>
      </c>
      <c r="AO257" s="66" t="str">
        <f t="shared" si="93"/>
        <v/>
      </c>
      <c r="AP257" s="66" t="str">
        <f t="shared" si="94"/>
        <v/>
      </c>
      <c r="AQ257" s="66" t="str">
        <f t="shared" si="95"/>
        <v/>
      </c>
      <c r="AR257" s="66" t="str">
        <f t="shared" si="96"/>
        <v/>
      </c>
      <c r="AS257" s="66">
        <f t="shared" si="97"/>
        <v>0</v>
      </c>
      <c r="AT257" s="66" t="str">
        <f t="shared" si="98"/>
        <v/>
      </c>
    </row>
    <row r="258" spans="1:46" ht="25.4" customHeight="1" x14ac:dyDescent="0.2">
      <c r="A258" s="204">
        <f t="shared" si="77"/>
        <v>247</v>
      </c>
      <c r="B258" s="68" t="str">
        <f t="shared" si="78"/>
        <v/>
      </c>
      <c r="C258" s="32"/>
      <c r="D258" s="70" t="str">
        <f t="shared" si="79"/>
        <v/>
      </c>
      <c r="E258" s="70" t="str">
        <f t="shared" si="80"/>
        <v/>
      </c>
      <c r="F258" s="223"/>
      <c r="G258" s="185"/>
      <c r="H258" s="186"/>
      <c r="I258" s="186"/>
      <c r="J258" s="186"/>
      <c r="K258" s="62" t="str">
        <f t="shared" si="76"/>
        <v/>
      </c>
      <c r="L258" s="140" t="str">
        <f>IF(C258="","",VLOOKUP(C258,※編集不可※選択項目!$A$3:$B$5,2,0))</f>
        <v/>
      </c>
      <c r="M258" s="28"/>
      <c r="N258" s="29" t="str">
        <f>IF(P258="","",VLOOKUP(P258,※編集不可※選択項目!D:E,2,0))</f>
        <v/>
      </c>
      <c r="O258" s="30" t="str">
        <f>IF(N258="","",VLOOKUP(N258,※編集不可※選択項目!E:F,2,0))</f>
        <v/>
      </c>
      <c r="P258" s="27"/>
      <c r="Q258" s="27"/>
      <c r="R258" s="27"/>
      <c r="S258" s="31" t="str">
        <f t="shared" si="81"/>
        <v/>
      </c>
      <c r="T258" s="28"/>
      <c r="U258" s="135"/>
      <c r="V258" s="217"/>
      <c r="W258" s="225"/>
      <c r="X258" s="177"/>
      <c r="Y258" s="178"/>
      <c r="Z258" s="230" t="str">
        <f t="shared" si="82"/>
        <v/>
      </c>
      <c r="AA258" s="122"/>
      <c r="AB258" s="123"/>
      <c r="AC258" s="128"/>
      <c r="AD258" s="5">
        <f>IF($L258=※編集不可※選択項目!$B$5,IF(M258="",1,0),0)</f>
        <v>0</v>
      </c>
      <c r="AE258" s="5">
        <f t="shared" si="83"/>
        <v>0</v>
      </c>
      <c r="AF258" s="5">
        <f t="shared" si="84"/>
        <v>0</v>
      </c>
      <c r="AG258" s="5">
        <f t="shared" si="85"/>
        <v>0</v>
      </c>
      <c r="AH258" s="5">
        <f t="shared" si="86"/>
        <v>0</v>
      </c>
      <c r="AI258" s="74">
        <f t="shared" si="87"/>
        <v>0</v>
      </c>
      <c r="AJ258" s="75">
        <f t="shared" si="88"/>
        <v>0</v>
      </c>
      <c r="AK258" s="75">
        <f t="shared" si="89"/>
        <v>0</v>
      </c>
      <c r="AL258" s="75">
        <f t="shared" si="90"/>
        <v>0</v>
      </c>
      <c r="AM258" s="142" t="str">
        <f t="shared" si="91"/>
        <v/>
      </c>
      <c r="AN258" s="142" t="str">
        <f t="shared" si="92"/>
        <v/>
      </c>
      <c r="AO258" s="66" t="str">
        <f t="shared" si="93"/>
        <v/>
      </c>
      <c r="AP258" s="66" t="str">
        <f t="shared" si="94"/>
        <v/>
      </c>
      <c r="AQ258" s="66" t="str">
        <f t="shared" si="95"/>
        <v/>
      </c>
      <c r="AR258" s="66" t="str">
        <f t="shared" si="96"/>
        <v/>
      </c>
      <c r="AS258" s="66">
        <f t="shared" si="97"/>
        <v>0</v>
      </c>
      <c r="AT258" s="66" t="str">
        <f t="shared" si="98"/>
        <v/>
      </c>
    </row>
    <row r="259" spans="1:46" ht="25.4" customHeight="1" x14ac:dyDescent="0.2">
      <c r="A259" s="204">
        <f t="shared" si="77"/>
        <v>248</v>
      </c>
      <c r="B259" s="68" t="str">
        <f t="shared" si="78"/>
        <v/>
      </c>
      <c r="C259" s="32"/>
      <c r="D259" s="70" t="str">
        <f t="shared" si="79"/>
        <v/>
      </c>
      <c r="E259" s="70" t="str">
        <f t="shared" si="80"/>
        <v/>
      </c>
      <c r="F259" s="223"/>
      <c r="G259" s="185"/>
      <c r="H259" s="186"/>
      <c r="I259" s="186"/>
      <c r="J259" s="186"/>
      <c r="K259" s="62" t="str">
        <f t="shared" si="76"/>
        <v/>
      </c>
      <c r="L259" s="140" t="str">
        <f>IF(C259="","",VLOOKUP(C259,※編集不可※選択項目!$A$3:$B$5,2,0))</f>
        <v/>
      </c>
      <c r="M259" s="28"/>
      <c r="N259" s="29" t="str">
        <f>IF(P259="","",VLOOKUP(P259,※編集不可※選択項目!D:E,2,0))</f>
        <v/>
      </c>
      <c r="O259" s="30" t="str">
        <f>IF(N259="","",VLOOKUP(N259,※編集不可※選択項目!E:F,2,0))</f>
        <v/>
      </c>
      <c r="P259" s="27"/>
      <c r="Q259" s="27"/>
      <c r="R259" s="27"/>
      <c r="S259" s="31" t="str">
        <f t="shared" si="81"/>
        <v/>
      </c>
      <c r="T259" s="28"/>
      <c r="U259" s="135"/>
      <c r="V259" s="217"/>
      <c r="W259" s="225"/>
      <c r="X259" s="177"/>
      <c r="Y259" s="178"/>
      <c r="Z259" s="230" t="str">
        <f t="shared" si="82"/>
        <v/>
      </c>
      <c r="AA259" s="122"/>
      <c r="AB259" s="123"/>
      <c r="AC259" s="128"/>
      <c r="AD259" s="5">
        <f>IF($L259=※編集不可※選択項目!$B$5,IF(M259="",1,0),0)</f>
        <v>0</v>
      </c>
      <c r="AE259" s="5">
        <f t="shared" si="83"/>
        <v>0</v>
      </c>
      <c r="AF259" s="5">
        <f t="shared" si="84"/>
        <v>0</v>
      </c>
      <c r="AG259" s="5">
        <f t="shared" si="85"/>
        <v>0</v>
      </c>
      <c r="AH259" s="5">
        <f t="shared" si="86"/>
        <v>0</v>
      </c>
      <c r="AI259" s="74">
        <f t="shared" si="87"/>
        <v>0</v>
      </c>
      <c r="AJ259" s="75">
        <f t="shared" si="88"/>
        <v>0</v>
      </c>
      <c r="AK259" s="75">
        <f t="shared" si="89"/>
        <v>0</v>
      </c>
      <c r="AL259" s="75">
        <f t="shared" si="90"/>
        <v>0</v>
      </c>
      <c r="AM259" s="142" t="str">
        <f t="shared" si="91"/>
        <v/>
      </c>
      <c r="AN259" s="142" t="str">
        <f t="shared" si="92"/>
        <v/>
      </c>
      <c r="AO259" s="66" t="str">
        <f t="shared" si="93"/>
        <v/>
      </c>
      <c r="AP259" s="66" t="str">
        <f t="shared" si="94"/>
        <v/>
      </c>
      <c r="AQ259" s="66" t="str">
        <f t="shared" si="95"/>
        <v/>
      </c>
      <c r="AR259" s="66" t="str">
        <f t="shared" si="96"/>
        <v/>
      </c>
      <c r="AS259" s="66">
        <f t="shared" si="97"/>
        <v>0</v>
      </c>
      <c r="AT259" s="66" t="str">
        <f t="shared" si="98"/>
        <v/>
      </c>
    </row>
    <row r="260" spans="1:46" ht="25.4" customHeight="1" x14ac:dyDescent="0.2">
      <c r="A260" s="204">
        <f t="shared" si="77"/>
        <v>249</v>
      </c>
      <c r="B260" s="68" t="str">
        <f t="shared" si="78"/>
        <v/>
      </c>
      <c r="C260" s="32"/>
      <c r="D260" s="70" t="str">
        <f t="shared" si="79"/>
        <v/>
      </c>
      <c r="E260" s="70" t="str">
        <f t="shared" si="80"/>
        <v/>
      </c>
      <c r="F260" s="223"/>
      <c r="G260" s="185"/>
      <c r="H260" s="186"/>
      <c r="I260" s="186"/>
      <c r="J260" s="186"/>
      <c r="K260" s="62" t="str">
        <f t="shared" si="76"/>
        <v/>
      </c>
      <c r="L260" s="140" t="str">
        <f>IF(C260="","",VLOOKUP(C260,※編集不可※選択項目!$A$3:$B$5,2,0))</f>
        <v/>
      </c>
      <c r="M260" s="28"/>
      <c r="N260" s="29" t="str">
        <f>IF(P260="","",VLOOKUP(P260,※編集不可※選択項目!D:E,2,0))</f>
        <v/>
      </c>
      <c r="O260" s="30" t="str">
        <f>IF(N260="","",VLOOKUP(N260,※編集不可※選択項目!E:F,2,0))</f>
        <v/>
      </c>
      <c r="P260" s="27"/>
      <c r="Q260" s="27"/>
      <c r="R260" s="27"/>
      <c r="S260" s="31" t="str">
        <f t="shared" si="81"/>
        <v/>
      </c>
      <c r="T260" s="28"/>
      <c r="U260" s="135"/>
      <c r="V260" s="217"/>
      <c r="W260" s="225"/>
      <c r="X260" s="177"/>
      <c r="Y260" s="178"/>
      <c r="Z260" s="230" t="str">
        <f t="shared" si="82"/>
        <v/>
      </c>
      <c r="AA260" s="122"/>
      <c r="AB260" s="123"/>
      <c r="AC260" s="128"/>
      <c r="AD260" s="5">
        <f>IF($L260=※編集不可※選択項目!$B$5,IF(M260="",1,0),0)</f>
        <v>0</v>
      </c>
      <c r="AE260" s="5">
        <f t="shared" si="83"/>
        <v>0</v>
      </c>
      <c r="AF260" s="5">
        <f t="shared" si="84"/>
        <v>0</v>
      </c>
      <c r="AG260" s="5">
        <f t="shared" si="85"/>
        <v>0</v>
      </c>
      <c r="AH260" s="5">
        <f t="shared" si="86"/>
        <v>0</v>
      </c>
      <c r="AI260" s="74">
        <f t="shared" si="87"/>
        <v>0</v>
      </c>
      <c r="AJ260" s="75">
        <f t="shared" si="88"/>
        <v>0</v>
      </c>
      <c r="AK260" s="75">
        <f t="shared" si="89"/>
        <v>0</v>
      </c>
      <c r="AL260" s="75">
        <f t="shared" si="90"/>
        <v>0</v>
      </c>
      <c r="AM260" s="142" t="str">
        <f t="shared" si="91"/>
        <v/>
      </c>
      <c r="AN260" s="142" t="str">
        <f t="shared" si="92"/>
        <v/>
      </c>
      <c r="AO260" s="66" t="str">
        <f t="shared" si="93"/>
        <v/>
      </c>
      <c r="AP260" s="66" t="str">
        <f t="shared" si="94"/>
        <v/>
      </c>
      <c r="AQ260" s="66" t="str">
        <f t="shared" si="95"/>
        <v/>
      </c>
      <c r="AR260" s="66" t="str">
        <f t="shared" si="96"/>
        <v/>
      </c>
      <c r="AS260" s="66">
        <f t="shared" si="97"/>
        <v>0</v>
      </c>
      <c r="AT260" s="66" t="str">
        <f t="shared" si="98"/>
        <v/>
      </c>
    </row>
    <row r="261" spans="1:46" ht="25.4" customHeight="1" x14ac:dyDescent="0.2">
      <c r="A261" s="204">
        <f t="shared" si="77"/>
        <v>250</v>
      </c>
      <c r="B261" s="68" t="str">
        <f t="shared" si="78"/>
        <v/>
      </c>
      <c r="C261" s="32"/>
      <c r="D261" s="70" t="str">
        <f t="shared" si="79"/>
        <v/>
      </c>
      <c r="E261" s="70" t="str">
        <f t="shared" si="80"/>
        <v/>
      </c>
      <c r="F261" s="223"/>
      <c r="G261" s="185"/>
      <c r="H261" s="186"/>
      <c r="I261" s="186"/>
      <c r="J261" s="186"/>
      <c r="K261" s="62" t="str">
        <f t="shared" si="76"/>
        <v/>
      </c>
      <c r="L261" s="140" t="str">
        <f>IF(C261="","",VLOOKUP(C261,※編集不可※選択項目!$A$3:$B$5,2,0))</f>
        <v/>
      </c>
      <c r="M261" s="28"/>
      <c r="N261" s="29" t="str">
        <f>IF(P261="","",VLOOKUP(P261,※編集不可※選択項目!D:E,2,0))</f>
        <v/>
      </c>
      <c r="O261" s="30" t="str">
        <f>IF(N261="","",VLOOKUP(N261,※編集不可※選択項目!E:F,2,0))</f>
        <v/>
      </c>
      <c r="P261" s="27"/>
      <c r="Q261" s="27"/>
      <c r="R261" s="27"/>
      <c r="S261" s="31" t="str">
        <f t="shared" si="81"/>
        <v/>
      </c>
      <c r="T261" s="28"/>
      <c r="U261" s="135"/>
      <c r="V261" s="217"/>
      <c r="W261" s="225"/>
      <c r="X261" s="177"/>
      <c r="Y261" s="178"/>
      <c r="Z261" s="230" t="str">
        <f t="shared" si="82"/>
        <v/>
      </c>
      <c r="AA261" s="122"/>
      <c r="AB261" s="123"/>
      <c r="AC261" s="128"/>
      <c r="AD261" s="5">
        <f>IF($L261=※編集不可※選択項目!$B$5,IF(M261="",1,0),0)</f>
        <v>0</v>
      </c>
      <c r="AE261" s="5">
        <f t="shared" si="83"/>
        <v>0</v>
      </c>
      <c r="AF261" s="5">
        <f t="shared" si="84"/>
        <v>0</v>
      </c>
      <c r="AG261" s="5">
        <f t="shared" si="85"/>
        <v>0</v>
      </c>
      <c r="AH261" s="5">
        <f t="shared" si="86"/>
        <v>0</v>
      </c>
      <c r="AI261" s="74">
        <f t="shared" si="87"/>
        <v>0</v>
      </c>
      <c r="AJ261" s="75">
        <f t="shared" si="88"/>
        <v>0</v>
      </c>
      <c r="AK261" s="75">
        <f t="shared" si="89"/>
        <v>0</v>
      </c>
      <c r="AL261" s="75">
        <f t="shared" si="90"/>
        <v>0</v>
      </c>
      <c r="AM261" s="142" t="str">
        <f t="shared" si="91"/>
        <v/>
      </c>
      <c r="AN261" s="142" t="str">
        <f t="shared" si="92"/>
        <v/>
      </c>
      <c r="AO261" s="66" t="str">
        <f t="shared" si="93"/>
        <v/>
      </c>
      <c r="AP261" s="66" t="str">
        <f t="shared" si="94"/>
        <v/>
      </c>
      <c r="AQ261" s="66" t="str">
        <f t="shared" si="95"/>
        <v/>
      </c>
      <c r="AR261" s="66" t="str">
        <f t="shared" si="96"/>
        <v/>
      </c>
      <c r="AS261" s="66">
        <f t="shared" si="97"/>
        <v>0</v>
      </c>
      <c r="AT261" s="66" t="str">
        <f t="shared" si="98"/>
        <v/>
      </c>
    </row>
    <row r="262" spans="1:46" ht="25.4" customHeight="1" x14ac:dyDescent="0.2">
      <c r="A262" s="204">
        <f t="shared" si="77"/>
        <v>251</v>
      </c>
      <c r="B262" s="68" t="str">
        <f t="shared" si="78"/>
        <v/>
      </c>
      <c r="C262" s="32"/>
      <c r="D262" s="70" t="str">
        <f t="shared" si="79"/>
        <v/>
      </c>
      <c r="E262" s="70" t="str">
        <f t="shared" si="80"/>
        <v/>
      </c>
      <c r="F262" s="223"/>
      <c r="G262" s="185"/>
      <c r="H262" s="186"/>
      <c r="I262" s="186"/>
      <c r="J262" s="186"/>
      <c r="K262" s="62" t="str">
        <f t="shared" si="76"/>
        <v/>
      </c>
      <c r="L262" s="140" t="str">
        <f>IF(C262="","",VLOOKUP(C262,※編集不可※選択項目!$A$3:$B$5,2,0))</f>
        <v/>
      </c>
      <c r="M262" s="28"/>
      <c r="N262" s="29" t="str">
        <f>IF(P262="","",VLOOKUP(P262,※編集不可※選択項目!D:E,2,0))</f>
        <v/>
      </c>
      <c r="O262" s="30" t="str">
        <f>IF(N262="","",VLOOKUP(N262,※編集不可※選択項目!E:F,2,0))</f>
        <v/>
      </c>
      <c r="P262" s="27"/>
      <c r="Q262" s="27"/>
      <c r="R262" s="27"/>
      <c r="S262" s="31" t="str">
        <f t="shared" si="81"/>
        <v/>
      </c>
      <c r="T262" s="28"/>
      <c r="U262" s="135"/>
      <c r="V262" s="217"/>
      <c r="W262" s="225"/>
      <c r="X262" s="177"/>
      <c r="Y262" s="178"/>
      <c r="Z262" s="230" t="str">
        <f t="shared" si="82"/>
        <v/>
      </c>
      <c r="AA262" s="122"/>
      <c r="AB262" s="123"/>
      <c r="AC262" s="128"/>
      <c r="AD262" s="5">
        <f>IF($L262=※編集不可※選択項目!$B$5,IF(M262="",1,0),0)</f>
        <v>0</v>
      </c>
      <c r="AE262" s="5">
        <f t="shared" si="83"/>
        <v>0</v>
      </c>
      <c r="AF262" s="5">
        <f t="shared" si="84"/>
        <v>0</v>
      </c>
      <c r="AG262" s="5">
        <f t="shared" si="85"/>
        <v>0</v>
      </c>
      <c r="AH262" s="5">
        <f t="shared" si="86"/>
        <v>0</v>
      </c>
      <c r="AI262" s="74">
        <f t="shared" si="87"/>
        <v>0</v>
      </c>
      <c r="AJ262" s="75">
        <f t="shared" si="88"/>
        <v>0</v>
      </c>
      <c r="AK262" s="75">
        <f t="shared" si="89"/>
        <v>0</v>
      </c>
      <c r="AL262" s="75">
        <f t="shared" si="90"/>
        <v>0</v>
      </c>
      <c r="AM262" s="142" t="str">
        <f t="shared" si="91"/>
        <v/>
      </c>
      <c r="AN262" s="142" t="str">
        <f t="shared" si="92"/>
        <v/>
      </c>
      <c r="AO262" s="66" t="str">
        <f t="shared" si="93"/>
        <v/>
      </c>
      <c r="AP262" s="66" t="str">
        <f t="shared" si="94"/>
        <v/>
      </c>
      <c r="AQ262" s="66" t="str">
        <f t="shared" si="95"/>
        <v/>
      </c>
      <c r="AR262" s="66" t="str">
        <f t="shared" si="96"/>
        <v/>
      </c>
      <c r="AS262" s="66">
        <f t="shared" si="97"/>
        <v>0</v>
      </c>
      <c r="AT262" s="66" t="str">
        <f t="shared" si="98"/>
        <v/>
      </c>
    </row>
    <row r="263" spans="1:46" ht="25.4" customHeight="1" x14ac:dyDescent="0.2">
      <c r="A263" s="204">
        <f t="shared" si="77"/>
        <v>252</v>
      </c>
      <c r="B263" s="68" t="str">
        <f t="shared" si="78"/>
        <v/>
      </c>
      <c r="C263" s="32"/>
      <c r="D263" s="70" t="str">
        <f t="shared" si="79"/>
        <v/>
      </c>
      <c r="E263" s="70" t="str">
        <f t="shared" si="80"/>
        <v/>
      </c>
      <c r="F263" s="223"/>
      <c r="G263" s="185"/>
      <c r="H263" s="186"/>
      <c r="I263" s="186"/>
      <c r="J263" s="186"/>
      <c r="K263" s="62" t="str">
        <f t="shared" si="76"/>
        <v/>
      </c>
      <c r="L263" s="140" t="str">
        <f>IF(C263="","",VLOOKUP(C263,※編集不可※選択項目!$A$3:$B$5,2,0))</f>
        <v/>
      </c>
      <c r="M263" s="28"/>
      <c r="N263" s="29" t="str">
        <f>IF(P263="","",VLOOKUP(P263,※編集不可※選択項目!D:E,2,0))</f>
        <v/>
      </c>
      <c r="O263" s="30" t="str">
        <f>IF(N263="","",VLOOKUP(N263,※編集不可※選択項目!E:F,2,0))</f>
        <v/>
      </c>
      <c r="P263" s="27"/>
      <c r="Q263" s="27"/>
      <c r="R263" s="27"/>
      <c r="S263" s="31" t="str">
        <f t="shared" si="81"/>
        <v/>
      </c>
      <c r="T263" s="28"/>
      <c r="U263" s="135"/>
      <c r="V263" s="217"/>
      <c r="W263" s="225"/>
      <c r="X263" s="177"/>
      <c r="Y263" s="178"/>
      <c r="Z263" s="230" t="str">
        <f t="shared" si="82"/>
        <v/>
      </c>
      <c r="AA263" s="122"/>
      <c r="AB263" s="123"/>
      <c r="AC263" s="128"/>
      <c r="AD263" s="5">
        <f>IF($L263=※編集不可※選択項目!$B$5,IF(M263="",1,0),0)</f>
        <v>0</v>
      </c>
      <c r="AE263" s="5">
        <f t="shared" si="83"/>
        <v>0</v>
      </c>
      <c r="AF263" s="5">
        <f t="shared" si="84"/>
        <v>0</v>
      </c>
      <c r="AG263" s="5">
        <f t="shared" si="85"/>
        <v>0</v>
      </c>
      <c r="AH263" s="5">
        <f t="shared" si="86"/>
        <v>0</v>
      </c>
      <c r="AI263" s="74">
        <f t="shared" si="87"/>
        <v>0</v>
      </c>
      <c r="AJ263" s="75">
        <f t="shared" si="88"/>
        <v>0</v>
      </c>
      <c r="AK263" s="75">
        <f t="shared" si="89"/>
        <v>0</v>
      </c>
      <c r="AL263" s="75">
        <f t="shared" si="90"/>
        <v>0</v>
      </c>
      <c r="AM263" s="142" t="str">
        <f t="shared" si="91"/>
        <v/>
      </c>
      <c r="AN263" s="142" t="str">
        <f t="shared" si="92"/>
        <v/>
      </c>
      <c r="AO263" s="66" t="str">
        <f t="shared" si="93"/>
        <v/>
      </c>
      <c r="AP263" s="66" t="str">
        <f t="shared" si="94"/>
        <v/>
      </c>
      <c r="AQ263" s="66" t="str">
        <f t="shared" si="95"/>
        <v/>
      </c>
      <c r="AR263" s="66" t="str">
        <f t="shared" si="96"/>
        <v/>
      </c>
      <c r="AS263" s="66">
        <f t="shared" si="97"/>
        <v>0</v>
      </c>
      <c r="AT263" s="66" t="str">
        <f t="shared" si="98"/>
        <v/>
      </c>
    </row>
    <row r="264" spans="1:46" ht="25.4" customHeight="1" x14ac:dyDescent="0.2">
      <c r="A264" s="204">
        <f t="shared" si="77"/>
        <v>253</v>
      </c>
      <c r="B264" s="68" t="str">
        <f t="shared" si="78"/>
        <v/>
      </c>
      <c r="C264" s="32"/>
      <c r="D264" s="70" t="str">
        <f t="shared" si="79"/>
        <v/>
      </c>
      <c r="E264" s="70" t="str">
        <f t="shared" si="80"/>
        <v/>
      </c>
      <c r="F264" s="223"/>
      <c r="G264" s="185"/>
      <c r="H264" s="186"/>
      <c r="I264" s="186"/>
      <c r="J264" s="186"/>
      <c r="K264" s="62" t="str">
        <f t="shared" si="76"/>
        <v/>
      </c>
      <c r="L264" s="140" t="str">
        <f>IF(C264="","",VLOOKUP(C264,※編集不可※選択項目!$A$3:$B$5,2,0))</f>
        <v/>
      </c>
      <c r="M264" s="28"/>
      <c r="N264" s="29" t="str">
        <f>IF(P264="","",VLOOKUP(P264,※編集不可※選択項目!D:E,2,0))</f>
        <v/>
      </c>
      <c r="O264" s="30" t="str">
        <f>IF(N264="","",VLOOKUP(N264,※編集不可※選択項目!E:F,2,0))</f>
        <v/>
      </c>
      <c r="P264" s="27"/>
      <c r="Q264" s="27"/>
      <c r="R264" s="27"/>
      <c r="S264" s="31" t="str">
        <f t="shared" si="81"/>
        <v/>
      </c>
      <c r="T264" s="28"/>
      <c r="U264" s="135"/>
      <c r="V264" s="217"/>
      <c r="W264" s="225"/>
      <c r="X264" s="177"/>
      <c r="Y264" s="178"/>
      <c r="Z264" s="230" t="str">
        <f t="shared" si="82"/>
        <v/>
      </c>
      <c r="AA264" s="122"/>
      <c r="AB264" s="123"/>
      <c r="AC264" s="128"/>
      <c r="AD264" s="5">
        <f>IF($L264=※編集不可※選択項目!$B$5,IF(M264="",1,0),0)</f>
        <v>0</v>
      </c>
      <c r="AE264" s="5">
        <f t="shared" si="83"/>
        <v>0</v>
      </c>
      <c r="AF264" s="5">
        <f t="shared" si="84"/>
        <v>0</v>
      </c>
      <c r="AG264" s="5">
        <f t="shared" si="85"/>
        <v>0</v>
      </c>
      <c r="AH264" s="5">
        <f t="shared" si="86"/>
        <v>0</v>
      </c>
      <c r="AI264" s="74">
        <f t="shared" si="87"/>
        <v>0</v>
      </c>
      <c r="AJ264" s="75">
        <f t="shared" si="88"/>
        <v>0</v>
      </c>
      <c r="AK264" s="75">
        <f t="shared" si="89"/>
        <v>0</v>
      </c>
      <c r="AL264" s="75">
        <f t="shared" si="90"/>
        <v>0</v>
      </c>
      <c r="AM264" s="142" t="str">
        <f t="shared" si="91"/>
        <v/>
      </c>
      <c r="AN264" s="142" t="str">
        <f t="shared" si="92"/>
        <v/>
      </c>
      <c r="AO264" s="66" t="str">
        <f t="shared" si="93"/>
        <v/>
      </c>
      <c r="AP264" s="66" t="str">
        <f t="shared" si="94"/>
        <v/>
      </c>
      <c r="AQ264" s="66" t="str">
        <f t="shared" si="95"/>
        <v/>
      </c>
      <c r="AR264" s="66" t="str">
        <f t="shared" si="96"/>
        <v/>
      </c>
      <c r="AS264" s="66">
        <f t="shared" si="97"/>
        <v>0</v>
      </c>
      <c r="AT264" s="66" t="str">
        <f t="shared" si="98"/>
        <v/>
      </c>
    </row>
    <row r="265" spans="1:46" ht="25.4" customHeight="1" x14ac:dyDescent="0.2">
      <c r="A265" s="204">
        <f t="shared" si="77"/>
        <v>254</v>
      </c>
      <c r="B265" s="68" t="str">
        <f t="shared" si="78"/>
        <v/>
      </c>
      <c r="C265" s="32"/>
      <c r="D265" s="70" t="str">
        <f t="shared" si="79"/>
        <v/>
      </c>
      <c r="E265" s="70" t="str">
        <f t="shared" si="80"/>
        <v/>
      </c>
      <c r="F265" s="223"/>
      <c r="G265" s="185"/>
      <c r="H265" s="186"/>
      <c r="I265" s="186"/>
      <c r="J265" s="186"/>
      <c r="K265" s="62" t="str">
        <f t="shared" si="76"/>
        <v/>
      </c>
      <c r="L265" s="140" t="str">
        <f>IF(C265="","",VLOOKUP(C265,※編集不可※選択項目!$A$3:$B$5,2,0))</f>
        <v/>
      </c>
      <c r="M265" s="28"/>
      <c r="N265" s="29" t="str">
        <f>IF(P265="","",VLOOKUP(P265,※編集不可※選択項目!D:E,2,0))</f>
        <v/>
      </c>
      <c r="O265" s="30" t="str">
        <f>IF(N265="","",VLOOKUP(N265,※編集不可※選択項目!E:F,2,0))</f>
        <v/>
      </c>
      <c r="P265" s="27"/>
      <c r="Q265" s="27"/>
      <c r="R265" s="27"/>
      <c r="S265" s="31" t="str">
        <f t="shared" si="81"/>
        <v/>
      </c>
      <c r="T265" s="28"/>
      <c r="U265" s="135"/>
      <c r="V265" s="217"/>
      <c r="W265" s="225"/>
      <c r="X265" s="177"/>
      <c r="Y265" s="178"/>
      <c r="Z265" s="230" t="str">
        <f t="shared" si="82"/>
        <v/>
      </c>
      <c r="AA265" s="122"/>
      <c r="AB265" s="123"/>
      <c r="AC265" s="128"/>
      <c r="AD265" s="5">
        <f>IF($L265=※編集不可※選択項目!$B$5,IF(M265="",1,0),0)</f>
        <v>0</v>
      </c>
      <c r="AE265" s="5">
        <f t="shared" si="83"/>
        <v>0</v>
      </c>
      <c r="AF265" s="5">
        <f t="shared" si="84"/>
        <v>0</v>
      </c>
      <c r="AG265" s="5">
        <f t="shared" si="85"/>
        <v>0</v>
      </c>
      <c r="AH265" s="5">
        <f t="shared" si="86"/>
        <v>0</v>
      </c>
      <c r="AI265" s="74">
        <f t="shared" si="87"/>
        <v>0</v>
      </c>
      <c r="AJ265" s="75">
        <f t="shared" si="88"/>
        <v>0</v>
      </c>
      <c r="AK265" s="75">
        <f t="shared" si="89"/>
        <v>0</v>
      </c>
      <c r="AL265" s="75">
        <f t="shared" si="90"/>
        <v>0</v>
      </c>
      <c r="AM265" s="142" t="str">
        <f t="shared" si="91"/>
        <v/>
      </c>
      <c r="AN265" s="142" t="str">
        <f t="shared" si="92"/>
        <v/>
      </c>
      <c r="AO265" s="66" t="str">
        <f t="shared" si="93"/>
        <v/>
      </c>
      <c r="AP265" s="66" t="str">
        <f t="shared" si="94"/>
        <v/>
      </c>
      <c r="AQ265" s="66" t="str">
        <f t="shared" si="95"/>
        <v/>
      </c>
      <c r="AR265" s="66" t="str">
        <f t="shared" si="96"/>
        <v/>
      </c>
      <c r="AS265" s="66">
        <f t="shared" si="97"/>
        <v>0</v>
      </c>
      <c r="AT265" s="66" t="str">
        <f t="shared" si="98"/>
        <v/>
      </c>
    </row>
    <row r="266" spans="1:46" ht="25.4" customHeight="1" x14ac:dyDescent="0.2">
      <c r="A266" s="204">
        <f t="shared" si="77"/>
        <v>255</v>
      </c>
      <c r="B266" s="68" t="str">
        <f t="shared" si="78"/>
        <v/>
      </c>
      <c r="C266" s="32"/>
      <c r="D266" s="70" t="str">
        <f t="shared" si="79"/>
        <v/>
      </c>
      <c r="E266" s="70" t="str">
        <f t="shared" si="80"/>
        <v/>
      </c>
      <c r="F266" s="223"/>
      <c r="G266" s="185"/>
      <c r="H266" s="186"/>
      <c r="I266" s="186"/>
      <c r="J266" s="186"/>
      <c r="K266" s="62" t="str">
        <f t="shared" si="76"/>
        <v/>
      </c>
      <c r="L266" s="140" t="str">
        <f>IF(C266="","",VLOOKUP(C266,※編集不可※選択項目!$A$3:$B$5,2,0))</f>
        <v/>
      </c>
      <c r="M266" s="28"/>
      <c r="N266" s="29" t="str">
        <f>IF(P266="","",VLOOKUP(P266,※編集不可※選択項目!D:E,2,0))</f>
        <v/>
      </c>
      <c r="O266" s="30" t="str">
        <f>IF(N266="","",VLOOKUP(N266,※編集不可※選択項目!E:F,2,0))</f>
        <v/>
      </c>
      <c r="P266" s="27"/>
      <c r="Q266" s="27"/>
      <c r="R266" s="27"/>
      <c r="S266" s="31" t="str">
        <f t="shared" si="81"/>
        <v/>
      </c>
      <c r="T266" s="28"/>
      <c r="U266" s="135"/>
      <c r="V266" s="217"/>
      <c r="W266" s="225"/>
      <c r="X266" s="177"/>
      <c r="Y266" s="178"/>
      <c r="Z266" s="230" t="str">
        <f t="shared" si="82"/>
        <v/>
      </c>
      <c r="AA266" s="122"/>
      <c r="AB266" s="123"/>
      <c r="AC266" s="128"/>
      <c r="AD266" s="5">
        <f>IF($L266=※編集不可※選択項目!$B$5,IF(M266="",1,0),0)</f>
        <v>0</v>
      </c>
      <c r="AE266" s="5">
        <f t="shared" si="83"/>
        <v>0</v>
      </c>
      <c r="AF266" s="5">
        <f t="shared" si="84"/>
        <v>0</v>
      </c>
      <c r="AG266" s="5">
        <f t="shared" si="85"/>
        <v>0</v>
      </c>
      <c r="AH266" s="5">
        <f t="shared" si="86"/>
        <v>0</v>
      </c>
      <c r="AI266" s="74">
        <f t="shared" si="87"/>
        <v>0</v>
      </c>
      <c r="AJ266" s="75">
        <f t="shared" si="88"/>
        <v>0</v>
      </c>
      <c r="AK266" s="75">
        <f t="shared" si="89"/>
        <v>0</v>
      </c>
      <c r="AL266" s="75">
        <f t="shared" si="90"/>
        <v>0</v>
      </c>
      <c r="AM266" s="142" t="str">
        <f t="shared" si="91"/>
        <v/>
      </c>
      <c r="AN266" s="142" t="str">
        <f t="shared" si="92"/>
        <v/>
      </c>
      <c r="AO266" s="66" t="str">
        <f t="shared" si="93"/>
        <v/>
      </c>
      <c r="AP266" s="66" t="str">
        <f t="shared" si="94"/>
        <v/>
      </c>
      <c r="AQ266" s="66" t="str">
        <f t="shared" si="95"/>
        <v/>
      </c>
      <c r="AR266" s="66" t="str">
        <f t="shared" si="96"/>
        <v/>
      </c>
      <c r="AS266" s="66">
        <f t="shared" si="97"/>
        <v>0</v>
      </c>
      <c r="AT266" s="66" t="str">
        <f t="shared" si="98"/>
        <v/>
      </c>
    </row>
    <row r="267" spans="1:46" ht="25.4" customHeight="1" x14ac:dyDescent="0.2">
      <c r="A267" s="204">
        <f t="shared" si="77"/>
        <v>256</v>
      </c>
      <c r="B267" s="68" t="str">
        <f t="shared" si="78"/>
        <v/>
      </c>
      <c r="C267" s="32"/>
      <c r="D267" s="70" t="str">
        <f t="shared" si="79"/>
        <v/>
      </c>
      <c r="E267" s="70" t="str">
        <f t="shared" si="80"/>
        <v/>
      </c>
      <c r="F267" s="223"/>
      <c r="G267" s="185"/>
      <c r="H267" s="186"/>
      <c r="I267" s="186"/>
      <c r="J267" s="186"/>
      <c r="K267" s="62" t="str">
        <f t="shared" ref="K267:K330" si="99">IF(G267&lt;&gt;"",G267,IF(AT267&lt;&gt;"",AT267,""))</f>
        <v/>
      </c>
      <c r="L267" s="140" t="str">
        <f>IF(C267="","",VLOOKUP(C267,※編集不可※選択項目!$A$3:$B$5,2,0))</f>
        <v/>
      </c>
      <c r="M267" s="28"/>
      <c r="N267" s="29" t="str">
        <f>IF(P267="","",VLOOKUP(P267,※編集不可※選択項目!D:E,2,0))</f>
        <v/>
      </c>
      <c r="O267" s="30" t="str">
        <f>IF(N267="","",VLOOKUP(N267,※編集不可※選択項目!E:F,2,0))</f>
        <v/>
      </c>
      <c r="P267" s="27"/>
      <c r="Q267" s="27"/>
      <c r="R267" s="27"/>
      <c r="S267" s="31" t="str">
        <f t="shared" si="81"/>
        <v/>
      </c>
      <c r="T267" s="28"/>
      <c r="U267" s="135"/>
      <c r="V267" s="217"/>
      <c r="W267" s="225"/>
      <c r="X267" s="177"/>
      <c r="Y267" s="178"/>
      <c r="Z267" s="230" t="str">
        <f t="shared" si="82"/>
        <v/>
      </c>
      <c r="AA267" s="122"/>
      <c r="AB267" s="123"/>
      <c r="AC267" s="128"/>
      <c r="AD267" s="5">
        <f>IF($L267=※編集不可※選択項目!$B$5,IF(M267="",1,0),0)</f>
        <v>0</v>
      </c>
      <c r="AE267" s="5">
        <f t="shared" si="83"/>
        <v>0</v>
      </c>
      <c r="AF267" s="5">
        <f t="shared" si="84"/>
        <v>0</v>
      </c>
      <c r="AG267" s="5">
        <f t="shared" si="85"/>
        <v>0</v>
      </c>
      <c r="AH267" s="5">
        <f t="shared" si="86"/>
        <v>0</v>
      </c>
      <c r="AI267" s="74">
        <f t="shared" si="87"/>
        <v>0</v>
      </c>
      <c r="AJ267" s="75">
        <f t="shared" si="88"/>
        <v>0</v>
      </c>
      <c r="AK267" s="75">
        <f t="shared" si="89"/>
        <v>0</v>
      </c>
      <c r="AL267" s="75">
        <f t="shared" si="90"/>
        <v>0</v>
      </c>
      <c r="AM267" s="142" t="str">
        <f t="shared" si="91"/>
        <v/>
      </c>
      <c r="AN267" s="142" t="str">
        <f t="shared" si="92"/>
        <v/>
      </c>
      <c r="AO267" s="66" t="str">
        <f t="shared" si="93"/>
        <v/>
      </c>
      <c r="AP267" s="66" t="str">
        <f t="shared" si="94"/>
        <v/>
      </c>
      <c r="AQ267" s="66" t="str">
        <f t="shared" si="95"/>
        <v/>
      </c>
      <c r="AR267" s="66" t="str">
        <f t="shared" si="96"/>
        <v/>
      </c>
      <c r="AS267" s="66">
        <f t="shared" si="97"/>
        <v>0</v>
      </c>
      <c r="AT267" s="66" t="str">
        <f t="shared" si="98"/>
        <v/>
      </c>
    </row>
    <row r="268" spans="1:46" ht="25.4" customHeight="1" x14ac:dyDescent="0.2">
      <c r="A268" s="204">
        <f t="shared" ref="A268:A331" si="100">ROW()-11</f>
        <v>257</v>
      </c>
      <c r="B268" s="68" t="str">
        <f t="shared" si="78"/>
        <v/>
      </c>
      <c r="C268" s="32"/>
      <c r="D268" s="70" t="str">
        <f t="shared" si="79"/>
        <v/>
      </c>
      <c r="E268" s="70" t="str">
        <f t="shared" si="80"/>
        <v/>
      </c>
      <c r="F268" s="223"/>
      <c r="G268" s="185"/>
      <c r="H268" s="186"/>
      <c r="I268" s="186"/>
      <c r="J268" s="186"/>
      <c r="K268" s="62" t="str">
        <f t="shared" si="99"/>
        <v/>
      </c>
      <c r="L268" s="140" t="str">
        <f>IF(C268="","",VLOOKUP(C268,※編集不可※選択項目!$A$3:$B$5,2,0))</f>
        <v/>
      </c>
      <c r="M268" s="28"/>
      <c r="N268" s="29" t="str">
        <f>IF(P268="","",VLOOKUP(P268,※編集不可※選択項目!D:E,2,0))</f>
        <v/>
      </c>
      <c r="O268" s="30" t="str">
        <f>IF(N268="","",VLOOKUP(N268,※編集不可※選択項目!E:F,2,0))</f>
        <v/>
      </c>
      <c r="P268" s="27"/>
      <c r="Q268" s="27"/>
      <c r="R268" s="27"/>
      <c r="S268" s="31" t="str">
        <f t="shared" si="81"/>
        <v/>
      </c>
      <c r="T268" s="28"/>
      <c r="U268" s="135"/>
      <c r="V268" s="217"/>
      <c r="W268" s="225"/>
      <c r="X268" s="177"/>
      <c r="Y268" s="178"/>
      <c r="Z268" s="230" t="str">
        <f t="shared" si="82"/>
        <v/>
      </c>
      <c r="AA268" s="122"/>
      <c r="AB268" s="123"/>
      <c r="AC268" s="128"/>
      <c r="AD268" s="5">
        <f>IF($L268=※編集不可※選択項目!$B$5,IF(M268="",1,0),0)</f>
        <v>0</v>
      </c>
      <c r="AE268" s="5">
        <f t="shared" si="83"/>
        <v>0</v>
      </c>
      <c r="AF268" s="5">
        <f t="shared" si="84"/>
        <v>0</v>
      </c>
      <c r="AG268" s="5">
        <f t="shared" si="85"/>
        <v>0</v>
      </c>
      <c r="AH268" s="5">
        <f t="shared" si="86"/>
        <v>0</v>
      </c>
      <c r="AI268" s="74">
        <f t="shared" si="87"/>
        <v>0</v>
      </c>
      <c r="AJ268" s="75">
        <f t="shared" si="88"/>
        <v>0</v>
      </c>
      <c r="AK268" s="75">
        <f t="shared" si="89"/>
        <v>0</v>
      </c>
      <c r="AL268" s="75">
        <f t="shared" si="90"/>
        <v>0</v>
      </c>
      <c r="AM268" s="142" t="str">
        <f t="shared" si="91"/>
        <v/>
      </c>
      <c r="AN268" s="142" t="str">
        <f t="shared" si="92"/>
        <v/>
      </c>
      <c r="AO268" s="66" t="str">
        <f t="shared" si="93"/>
        <v/>
      </c>
      <c r="AP268" s="66" t="str">
        <f t="shared" si="94"/>
        <v/>
      </c>
      <c r="AQ268" s="66" t="str">
        <f t="shared" si="95"/>
        <v/>
      </c>
      <c r="AR268" s="66" t="str">
        <f t="shared" si="96"/>
        <v/>
      </c>
      <c r="AS268" s="66">
        <f t="shared" si="97"/>
        <v>0</v>
      </c>
      <c r="AT268" s="66" t="str">
        <f t="shared" si="98"/>
        <v/>
      </c>
    </row>
    <row r="269" spans="1:46" ht="25.4" customHeight="1" x14ac:dyDescent="0.2">
      <c r="A269" s="204">
        <f t="shared" si="100"/>
        <v>258</v>
      </c>
      <c r="B269" s="68" t="str">
        <f t="shared" ref="B269:B332" si="101">IF($C269="","",$C$1)</f>
        <v/>
      </c>
      <c r="C269" s="32"/>
      <c r="D269" s="70" t="str">
        <f t="shared" ref="D269:D332" si="102">IF($C$2="","",IF($B269&lt;&gt;"",$C$2,""))</f>
        <v/>
      </c>
      <c r="E269" s="70" t="str">
        <f t="shared" ref="E269:E332" si="103">IF($F$2="","",IF($B269&lt;&gt;"",$F$2,""))</f>
        <v/>
      </c>
      <c r="F269" s="223"/>
      <c r="G269" s="185"/>
      <c r="H269" s="186"/>
      <c r="I269" s="186"/>
      <c r="J269" s="186"/>
      <c r="K269" s="62" t="str">
        <f t="shared" si="99"/>
        <v/>
      </c>
      <c r="L269" s="140" t="str">
        <f>IF(C269="","",VLOOKUP(C269,※編集不可※選択項目!$A$3:$B$5,2,0))</f>
        <v/>
      </c>
      <c r="M269" s="28"/>
      <c r="N269" s="29" t="str">
        <f>IF(P269="","",VLOOKUP(P269,※編集不可※選択項目!D:E,2,0))</f>
        <v/>
      </c>
      <c r="O269" s="30" t="str">
        <f>IF(N269="","",VLOOKUP(N269,※編集不可※選択項目!E:F,2,0))</f>
        <v/>
      </c>
      <c r="P269" s="27"/>
      <c r="Q269" s="27"/>
      <c r="R269" s="27"/>
      <c r="S269" s="31" t="str">
        <f t="shared" ref="S269:S332" si="104">IF(OR(Q269="",R269=""),"",ROUNDDOWN(Q269/R269,1))</f>
        <v/>
      </c>
      <c r="T269" s="28"/>
      <c r="U269" s="135"/>
      <c r="V269" s="217"/>
      <c r="W269" s="225"/>
      <c r="X269" s="177"/>
      <c r="Y269" s="178"/>
      <c r="Z269" s="230" t="str">
        <f t="shared" ref="Z269:Z332" si="105">IF($B269="","",IF(AND($B269&lt;&gt;"",$C$3="あり"),1,0))</f>
        <v/>
      </c>
      <c r="AA269" s="122"/>
      <c r="AB269" s="123"/>
      <c r="AC269" s="128"/>
      <c r="AD269" s="5">
        <f>IF($L269=※編集不可※選択項目!$B$5,IF(M269="",1,0),0)</f>
        <v>0</v>
      </c>
      <c r="AE269" s="5">
        <f t="shared" ref="AE269:AE332" si="106">IF(AND(COUNTIF($G269:$J269,"*■*"),$V269=""),1,0)</f>
        <v>0</v>
      </c>
      <c r="AF269" s="5">
        <f t="shared" ref="AF269:AF332" si="107">IF(AND($C269&lt;&gt;"",G269=""),1,0)</f>
        <v>0</v>
      </c>
      <c r="AG269" s="5">
        <f t="shared" ref="AG269:AG332" si="108">IF(AND($C269&lt;&gt;"",H269="",I269=""),1,0)</f>
        <v>0</v>
      </c>
      <c r="AH269" s="5">
        <f t="shared" ref="AH269:AH332" si="109">IF(SUM(AF269:AG269)=2,1,0)</f>
        <v>0</v>
      </c>
      <c r="AI269" s="74">
        <f t="shared" ref="AI269:AI332" si="110">IF(AND($C269&lt;&gt;"",OR(F269="",P269="",Q269="",R269="",AD269=1,AE269=1,AH269=1)),1,0)</f>
        <v>0</v>
      </c>
      <c r="AJ269" s="75">
        <f t="shared" ref="AJ269:AJ332" si="111">IF(AM269="",0,COUNTIF($AM$12:$AM$2011,AM269))</f>
        <v>0</v>
      </c>
      <c r="AK269" s="75">
        <f t="shared" ref="AK269:AK332" si="112">IF(AN269="",0,COUNTIF($AN$12:$AN$2011,AN269))</f>
        <v>0</v>
      </c>
      <c r="AL269" s="75">
        <f t="shared" ref="AL269:AL332" si="113">IF($S269&lt;$O269,1,0)</f>
        <v>0</v>
      </c>
      <c r="AM269" s="142" t="str">
        <f t="shared" ref="AM269:AM332" si="114">IF(G269="","",C269&amp;G269)</f>
        <v/>
      </c>
      <c r="AN269" s="142" t="str">
        <f t="shared" ref="AN269:AN332" si="115">IF(COUNTA(H269:J269)=0,"",C269&amp;AT269)</f>
        <v/>
      </c>
      <c r="AO269" s="66" t="str">
        <f t="shared" ref="AO269:AO332" si="116">IF(H269="","","+"&amp;H269)</f>
        <v/>
      </c>
      <c r="AP269" s="66" t="str">
        <f t="shared" ref="AP269:AP332" si="117">IF(I269="","","+"&amp;I269)</f>
        <v/>
      </c>
      <c r="AQ269" s="66" t="str">
        <f t="shared" ref="AQ269:AQ332" si="118">IF(J269="","","+"&amp;J269)</f>
        <v/>
      </c>
      <c r="AR269" s="66" t="str">
        <f t="shared" ref="AR269:AR332" si="119">CONCATENATE(AO269,AP269,AQ269)</f>
        <v/>
      </c>
      <c r="AS269" s="66">
        <f t="shared" ref="AS269:AS332" si="120">LEN(AR269)</f>
        <v>0</v>
      </c>
      <c r="AT269" s="66" t="str">
        <f t="shared" ref="AT269:AT332" si="121">IF(AS269=0,"",RIGHT(AR269,AS269-1))</f>
        <v/>
      </c>
    </row>
    <row r="270" spans="1:46" ht="25.4" customHeight="1" x14ac:dyDescent="0.2">
      <c r="A270" s="204">
        <f t="shared" si="100"/>
        <v>259</v>
      </c>
      <c r="B270" s="68" t="str">
        <f t="shared" si="101"/>
        <v/>
      </c>
      <c r="C270" s="32"/>
      <c r="D270" s="70" t="str">
        <f t="shared" si="102"/>
        <v/>
      </c>
      <c r="E270" s="70" t="str">
        <f t="shared" si="103"/>
        <v/>
      </c>
      <c r="F270" s="223"/>
      <c r="G270" s="185"/>
      <c r="H270" s="186"/>
      <c r="I270" s="186"/>
      <c r="J270" s="186"/>
      <c r="K270" s="62" t="str">
        <f t="shared" si="99"/>
        <v/>
      </c>
      <c r="L270" s="140" t="str">
        <f>IF(C270="","",VLOOKUP(C270,※編集不可※選択項目!$A$3:$B$5,2,0))</f>
        <v/>
      </c>
      <c r="M270" s="28"/>
      <c r="N270" s="29" t="str">
        <f>IF(P270="","",VLOOKUP(P270,※編集不可※選択項目!D:E,2,0))</f>
        <v/>
      </c>
      <c r="O270" s="30" t="str">
        <f>IF(N270="","",VLOOKUP(N270,※編集不可※選択項目!E:F,2,0))</f>
        <v/>
      </c>
      <c r="P270" s="27"/>
      <c r="Q270" s="27"/>
      <c r="R270" s="27"/>
      <c r="S270" s="31" t="str">
        <f t="shared" si="104"/>
        <v/>
      </c>
      <c r="T270" s="28"/>
      <c r="U270" s="135"/>
      <c r="V270" s="217"/>
      <c r="W270" s="225"/>
      <c r="X270" s="177"/>
      <c r="Y270" s="178"/>
      <c r="Z270" s="230" t="str">
        <f t="shared" si="105"/>
        <v/>
      </c>
      <c r="AA270" s="122"/>
      <c r="AB270" s="123"/>
      <c r="AC270" s="128"/>
      <c r="AD270" s="5">
        <f>IF($L270=※編集不可※選択項目!$B$5,IF(M270="",1,0),0)</f>
        <v>0</v>
      </c>
      <c r="AE270" s="5">
        <f t="shared" si="106"/>
        <v>0</v>
      </c>
      <c r="AF270" s="5">
        <f t="shared" si="107"/>
        <v>0</v>
      </c>
      <c r="AG270" s="5">
        <f t="shared" si="108"/>
        <v>0</v>
      </c>
      <c r="AH270" s="5">
        <f t="shared" si="109"/>
        <v>0</v>
      </c>
      <c r="AI270" s="74">
        <f t="shared" si="110"/>
        <v>0</v>
      </c>
      <c r="AJ270" s="75">
        <f t="shared" si="111"/>
        <v>0</v>
      </c>
      <c r="AK270" s="75">
        <f t="shared" si="112"/>
        <v>0</v>
      </c>
      <c r="AL270" s="75">
        <f t="shared" si="113"/>
        <v>0</v>
      </c>
      <c r="AM270" s="142" t="str">
        <f t="shared" si="114"/>
        <v/>
      </c>
      <c r="AN270" s="142" t="str">
        <f t="shared" si="115"/>
        <v/>
      </c>
      <c r="AO270" s="66" t="str">
        <f t="shared" si="116"/>
        <v/>
      </c>
      <c r="AP270" s="66" t="str">
        <f t="shared" si="117"/>
        <v/>
      </c>
      <c r="AQ270" s="66" t="str">
        <f t="shared" si="118"/>
        <v/>
      </c>
      <c r="AR270" s="66" t="str">
        <f t="shared" si="119"/>
        <v/>
      </c>
      <c r="AS270" s="66">
        <f t="shared" si="120"/>
        <v>0</v>
      </c>
      <c r="AT270" s="66" t="str">
        <f t="shared" si="121"/>
        <v/>
      </c>
    </row>
    <row r="271" spans="1:46" ht="25.4" customHeight="1" x14ac:dyDescent="0.2">
      <c r="A271" s="204">
        <f t="shared" si="100"/>
        <v>260</v>
      </c>
      <c r="B271" s="68" t="str">
        <f t="shared" si="101"/>
        <v/>
      </c>
      <c r="C271" s="32"/>
      <c r="D271" s="70" t="str">
        <f t="shared" si="102"/>
        <v/>
      </c>
      <c r="E271" s="70" t="str">
        <f t="shared" si="103"/>
        <v/>
      </c>
      <c r="F271" s="223"/>
      <c r="G271" s="185"/>
      <c r="H271" s="186"/>
      <c r="I271" s="186"/>
      <c r="J271" s="186"/>
      <c r="K271" s="62" t="str">
        <f t="shared" si="99"/>
        <v/>
      </c>
      <c r="L271" s="140" t="str">
        <f>IF(C271="","",VLOOKUP(C271,※編集不可※選択項目!$A$3:$B$5,2,0))</f>
        <v/>
      </c>
      <c r="M271" s="28"/>
      <c r="N271" s="29" t="str">
        <f>IF(P271="","",VLOOKUP(P271,※編集不可※選択項目!D:E,2,0))</f>
        <v/>
      </c>
      <c r="O271" s="30" t="str">
        <f>IF(N271="","",VLOOKUP(N271,※編集不可※選択項目!E:F,2,0))</f>
        <v/>
      </c>
      <c r="P271" s="27"/>
      <c r="Q271" s="27"/>
      <c r="R271" s="27"/>
      <c r="S271" s="31" t="str">
        <f t="shared" si="104"/>
        <v/>
      </c>
      <c r="T271" s="28"/>
      <c r="U271" s="135"/>
      <c r="V271" s="217"/>
      <c r="W271" s="225"/>
      <c r="X271" s="177"/>
      <c r="Y271" s="178"/>
      <c r="Z271" s="230" t="str">
        <f t="shared" si="105"/>
        <v/>
      </c>
      <c r="AA271" s="122"/>
      <c r="AB271" s="123"/>
      <c r="AC271" s="128"/>
      <c r="AD271" s="5">
        <f>IF($L271=※編集不可※選択項目!$B$5,IF(M271="",1,0),0)</f>
        <v>0</v>
      </c>
      <c r="AE271" s="5">
        <f t="shared" si="106"/>
        <v>0</v>
      </c>
      <c r="AF271" s="5">
        <f t="shared" si="107"/>
        <v>0</v>
      </c>
      <c r="AG271" s="5">
        <f t="shared" si="108"/>
        <v>0</v>
      </c>
      <c r="AH271" s="5">
        <f t="shared" si="109"/>
        <v>0</v>
      </c>
      <c r="AI271" s="74">
        <f t="shared" si="110"/>
        <v>0</v>
      </c>
      <c r="AJ271" s="75">
        <f t="shared" si="111"/>
        <v>0</v>
      </c>
      <c r="AK271" s="75">
        <f t="shared" si="112"/>
        <v>0</v>
      </c>
      <c r="AL271" s="75">
        <f t="shared" si="113"/>
        <v>0</v>
      </c>
      <c r="AM271" s="142" t="str">
        <f t="shared" si="114"/>
        <v/>
      </c>
      <c r="AN271" s="142" t="str">
        <f t="shared" si="115"/>
        <v/>
      </c>
      <c r="AO271" s="66" t="str">
        <f t="shared" si="116"/>
        <v/>
      </c>
      <c r="AP271" s="66" t="str">
        <f t="shared" si="117"/>
        <v/>
      </c>
      <c r="AQ271" s="66" t="str">
        <f t="shared" si="118"/>
        <v/>
      </c>
      <c r="AR271" s="66" t="str">
        <f t="shared" si="119"/>
        <v/>
      </c>
      <c r="AS271" s="66">
        <f t="shared" si="120"/>
        <v>0</v>
      </c>
      <c r="AT271" s="66" t="str">
        <f t="shared" si="121"/>
        <v/>
      </c>
    </row>
    <row r="272" spans="1:46" ht="25.4" customHeight="1" x14ac:dyDescent="0.2">
      <c r="A272" s="204">
        <f t="shared" si="100"/>
        <v>261</v>
      </c>
      <c r="B272" s="68" t="str">
        <f t="shared" si="101"/>
        <v/>
      </c>
      <c r="C272" s="32"/>
      <c r="D272" s="70" t="str">
        <f t="shared" si="102"/>
        <v/>
      </c>
      <c r="E272" s="70" t="str">
        <f t="shared" si="103"/>
        <v/>
      </c>
      <c r="F272" s="223"/>
      <c r="G272" s="185"/>
      <c r="H272" s="186"/>
      <c r="I272" s="186"/>
      <c r="J272" s="186"/>
      <c r="K272" s="62" t="str">
        <f t="shared" si="99"/>
        <v/>
      </c>
      <c r="L272" s="140" t="str">
        <f>IF(C272="","",VLOOKUP(C272,※編集不可※選択項目!$A$3:$B$5,2,0))</f>
        <v/>
      </c>
      <c r="M272" s="28"/>
      <c r="N272" s="29" t="str">
        <f>IF(P272="","",VLOOKUP(P272,※編集不可※選択項目!D:E,2,0))</f>
        <v/>
      </c>
      <c r="O272" s="30" t="str">
        <f>IF(N272="","",VLOOKUP(N272,※編集不可※選択項目!E:F,2,0))</f>
        <v/>
      </c>
      <c r="P272" s="27"/>
      <c r="Q272" s="27"/>
      <c r="R272" s="27"/>
      <c r="S272" s="31" t="str">
        <f t="shared" si="104"/>
        <v/>
      </c>
      <c r="T272" s="28"/>
      <c r="U272" s="135"/>
      <c r="V272" s="217"/>
      <c r="W272" s="225"/>
      <c r="X272" s="177"/>
      <c r="Y272" s="178"/>
      <c r="Z272" s="230" t="str">
        <f t="shared" si="105"/>
        <v/>
      </c>
      <c r="AA272" s="122"/>
      <c r="AB272" s="123"/>
      <c r="AC272" s="128"/>
      <c r="AD272" s="5">
        <f>IF($L272=※編集不可※選択項目!$B$5,IF(M272="",1,0),0)</f>
        <v>0</v>
      </c>
      <c r="AE272" s="5">
        <f t="shared" si="106"/>
        <v>0</v>
      </c>
      <c r="AF272" s="5">
        <f t="shared" si="107"/>
        <v>0</v>
      </c>
      <c r="AG272" s="5">
        <f t="shared" si="108"/>
        <v>0</v>
      </c>
      <c r="AH272" s="5">
        <f t="shared" si="109"/>
        <v>0</v>
      </c>
      <c r="AI272" s="74">
        <f t="shared" si="110"/>
        <v>0</v>
      </c>
      <c r="AJ272" s="75">
        <f t="shared" si="111"/>
        <v>0</v>
      </c>
      <c r="AK272" s="75">
        <f t="shared" si="112"/>
        <v>0</v>
      </c>
      <c r="AL272" s="75">
        <f t="shared" si="113"/>
        <v>0</v>
      </c>
      <c r="AM272" s="142" t="str">
        <f t="shared" si="114"/>
        <v/>
      </c>
      <c r="AN272" s="142" t="str">
        <f t="shared" si="115"/>
        <v/>
      </c>
      <c r="AO272" s="66" t="str">
        <f t="shared" si="116"/>
        <v/>
      </c>
      <c r="AP272" s="66" t="str">
        <f t="shared" si="117"/>
        <v/>
      </c>
      <c r="AQ272" s="66" t="str">
        <f t="shared" si="118"/>
        <v/>
      </c>
      <c r="AR272" s="66" t="str">
        <f t="shared" si="119"/>
        <v/>
      </c>
      <c r="AS272" s="66">
        <f t="shared" si="120"/>
        <v>0</v>
      </c>
      <c r="AT272" s="66" t="str">
        <f t="shared" si="121"/>
        <v/>
      </c>
    </row>
    <row r="273" spans="1:46" ht="25.4" customHeight="1" x14ac:dyDescent="0.2">
      <c r="A273" s="204">
        <f t="shared" si="100"/>
        <v>262</v>
      </c>
      <c r="B273" s="68" t="str">
        <f t="shared" si="101"/>
        <v/>
      </c>
      <c r="C273" s="32"/>
      <c r="D273" s="70" t="str">
        <f t="shared" si="102"/>
        <v/>
      </c>
      <c r="E273" s="70" t="str">
        <f t="shared" si="103"/>
        <v/>
      </c>
      <c r="F273" s="223"/>
      <c r="G273" s="185"/>
      <c r="H273" s="186"/>
      <c r="I273" s="186"/>
      <c r="J273" s="186"/>
      <c r="K273" s="62" t="str">
        <f t="shared" si="99"/>
        <v/>
      </c>
      <c r="L273" s="140" t="str">
        <f>IF(C273="","",VLOOKUP(C273,※編集不可※選択項目!$A$3:$B$5,2,0))</f>
        <v/>
      </c>
      <c r="M273" s="28"/>
      <c r="N273" s="29" t="str">
        <f>IF(P273="","",VLOOKUP(P273,※編集不可※選択項目!D:E,2,0))</f>
        <v/>
      </c>
      <c r="O273" s="30" t="str">
        <f>IF(N273="","",VLOOKUP(N273,※編集不可※選択項目!E:F,2,0))</f>
        <v/>
      </c>
      <c r="P273" s="27"/>
      <c r="Q273" s="27"/>
      <c r="R273" s="27"/>
      <c r="S273" s="31" t="str">
        <f t="shared" si="104"/>
        <v/>
      </c>
      <c r="T273" s="28"/>
      <c r="U273" s="135"/>
      <c r="V273" s="217"/>
      <c r="W273" s="225"/>
      <c r="X273" s="177"/>
      <c r="Y273" s="178"/>
      <c r="Z273" s="230" t="str">
        <f t="shared" si="105"/>
        <v/>
      </c>
      <c r="AA273" s="122"/>
      <c r="AB273" s="123"/>
      <c r="AC273" s="128"/>
      <c r="AD273" s="5">
        <f>IF($L273=※編集不可※選択項目!$B$5,IF(M273="",1,0),0)</f>
        <v>0</v>
      </c>
      <c r="AE273" s="5">
        <f t="shared" si="106"/>
        <v>0</v>
      </c>
      <c r="AF273" s="5">
        <f t="shared" si="107"/>
        <v>0</v>
      </c>
      <c r="AG273" s="5">
        <f t="shared" si="108"/>
        <v>0</v>
      </c>
      <c r="AH273" s="5">
        <f t="shared" si="109"/>
        <v>0</v>
      </c>
      <c r="AI273" s="74">
        <f t="shared" si="110"/>
        <v>0</v>
      </c>
      <c r="AJ273" s="75">
        <f t="shared" si="111"/>
        <v>0</v>
      </c>
      <c r="AK273" s="75">
        <f t="shared" si="112"/>
        <v>0</v>
      </c>
      <c r="AL273" s="75">
        <f t="shared" si="113"/>
        <v>0</v>
      </c>
      <c r="AM273" s="142" t="str">
        <f t="shared" si="114"/>
        <v/>
      </c>
      <c r="AN273" s="142" t="str">
        <f t="shared" si="115"/>
        <v/>
      </c>
      <c r="AO273" s="66" t="str">
        <f t="shared" si="116"/>
        <v/>
      </c>
      <c r="AP273" s="66" t="str">
        <f t="shared" si="117"/>
        <v/>
      </c>
      <c r="AQ273" s="66" t="str">
        <f t="shared" si="118"/>
        <v/>
      </c>
      <c r="AR273" s="66" t="str">
        <f t="shared" si="119"/>
        <v/>
      </c>
      <c r="AS273" s="66">
        <f t="shared" si="120"/>
        <v>0</v>
      </c>
      <c r="AT273" s="66" t="str">
        <f t="shared" si="121"/>
        <v/>
      </c>
    </row>
    <row r="274" spans="1:46" ht="25.4" customHeight="1" x14ac:dyDescent="0.2">
      <c r="A274" s="204">
        <f t="shared" si="100"/>
        <v>263</v>
      </c>
      <c r="B274" s="68" t="str">
        <f t="shared" si="101"/>
        <v/>
      </c>
      <c r="C274" s="32"/>
      <c r="D274" s="70" t="str">
        <f t="shared" si="102"/>
        <v/>
      </c>
      <c r="E274" s="70" t="str">
        <f t="shared" si="103"/>
        <v/>
      </c>
      <c r="F274" s="223"/>
      <c r="G274" s="185"/>
      <c r="H274" s="186"/>
      <c r="I274" s="186"/>
      <c r="J274" s="186"/>
      <c r="K274" s="62" t="str">
        <f t="shared" si="99"/>
        <v/>
      </c>
      <c r="L274" s="140" t="str">
        <f>IF(C274="","",VLOOKUP(C274,※編集不可※選択項目!$A$3:$B$5,2,0))</f>
        <v/>
      </c>
      <c r="M274" s="28"/>
      <c r="N274" s="29" t="str">
        <f>IF(P274="","",VLOOKUP(P274,※編集不可※選択項目!D:E,2,0))</f>
        <v/>
      </c>
      <c r="O274" s="30" t="str">
        <f>IF(N274="","",VLOOKUP(N274,※編集不可※選択項目!E:F,2,0))</f>
        <v/>
      </c>
      <c r="P274" s="27"/>
      <c r="Q274" s="27"/>
      <c r="R274" s="27"/>
      <c r="S274" s="31" t="str">
        <f t="shared" si="104"/>
        <v/>
      </c>
      <c r="T274" s="28"/>
      <c r="U274" s="135"/>
      <c r="V274" s="217"/>
      <c r="W274" s="225"/>
      <c r="X274" s="177"/>
      <c r="Y274" s="178"/>
      <c r="Z274" s="230" t="str">
        <f t="shared" si="105"/>
        <v/>
      </c>
      <c r="AA274" s="122"/>
      <c r="AB274" s="123"/>
      <c r="AC274" s="128"/>
      <c r="AD274" s="5">
        <f>IF($L274=※編集不可※選択項目!$B$5,IF(M274="",1,0),0)</f>
        <v>0</v>
      </c>
      <c r="AE274" s="5">
        <f t="shared" si="106"/>
        <v>0</v>
      </c>
      <c r="AF274" s="5">
        <f t="shared" si="107"/>
        <v>0</v>
      </c>
      <c r="AG274" s="5">
        <f t="shared" si="108"/>
        <v>0</v>
      </c>
      <c r="AH274" s="5">
        <f t="shared" si="109"/>
        <v>0</v>
      </c>
      <c r="AI274" s="74">
        <f t="shared" si="110"/>
        <v>0</v>
      </c>
      <c r="AJ274" s="75">
        <f t="shared" si="111"/>
        <v>0</v>
      </c>
      <c r="AK274" s="75">
        <f t="shared" si="112"/>
        <v>0</v>
      </c>
      <c r="AL274" s="75">
        <f t="shared" si="113"/>
        <v>0</v>
      </c>
      <c r="AM274" s="142" t="str">
        <f t="shared" si="114"/>
        <v/>
      </c>
      <c r="AN274" s="142" t="str">
        <f t="shared" si="115"/>
        <v/>
      </c>
      <c r="AO274" s="66" t="str">
        <f t="shared" si="116"/>
        <v/>
      </c>
      <c r="AP274" s="66" t="str">
        <f t="shared" si="117"/>
        <v/>
      </c>
      <c r="AQ274" s="66" t="str">
        <f t="shared" si="118"/>
        <v/>
      </c>
      <c r="AR274" s="66" t="str">
        <f t="shared" si="119"/>
        <v/>
      </c>
      <c r="AS274" s="66">
        <f t="shared" si="120"/>
        <v>0</v>
      </c>
      <c r="AT274" s="66" t="str">
        <f t="shared" si="121"/>
        <v/>
      </c>
    </row>
    <row r="275" spans="1:46" ht="25.4" customHeight="1" x14ac:dyDescent="0.2">
      <c r="A275" s="204">
        <f t="shared" si="100"/>
        <v>264</v>
      </c>
      <c r="B275" s="68" t="str">
        <f t="shared" si="101"/>
        <v/>
      </c>
      <c r="C275" s="32"/>
      <c r="D275" s="70" t="str">
        <f t="shared" si="102"/>
        <v/>
      </c>
      <c r="E275" s="70" t="str">
        <f t="shared" si="103"/>
        <v/>
      </c>
      <c r="F275" s="223"/>
      <c r="G275" s="185"/>
      <c r="H275" s="186"/>
      <c r="I275" s="186"/>
      <c r="J275" s="186"/>
      <c r="K275" s="62" t="str">
        <f t="shared" si="99"/>
        <v/>
      </c>
      <c r="L275" s="140" t="str">
        <f>IF(C275="","",VLOOKUP(C275,※編集不可※選択項目!$A$3:$B$5,2,0))</f>
        <v/>
      </c>
      <c r="M275" s="28"/>
      <c r="N275" s="29" t="str">
        <f>IF(P275="","",VLOOKUP(P275,※編集不可※選択項目!D:E,2,0))</f>
        <v/>
      </c>
      <c r="O275" s="30" t="str">
        <f>IF(N275="","",VLOOKUP(N275,※編集不可※選択項目!E:F,2,0))</f>
        <v/>
      </c>
      <c r="P275" s="27"/>
      <c r="Q275" s="27"/>
      <c r="R275" s="27"/>
      <c r="S275" s="31" t="str">
        <f t="shared" si="104"/>
        <v/>
      </c>
      <c r="T275" s="28"/>
      <c r="U275" s="135"/>
      <c r="V275" s="217"/>
      <c r="W275" s="225"/>
      <c r="X275" s="177"/>
      <c r="Y275" s="178"/>
      <c r="Z275" s="230" t="str">
        <f t="shared" si="105"/>
        <v/>
      </c>
      <c r="AA275" s="122"/>
      <c r="AB275" s="123"/>
      <c r="AC275" s="128"/>
      <c r="AD275" s="5">
        <f>IF($L275=※編集不可※選択項目!$B$5,IF(M275="",1,0),0)</f>
        <v>0</v>
      </c>
      <c r="AE275" s="5">
        <f t="shared" si="106"/>
        <v>0</v>
      </c>
      <c r="AF275" s="5">
        <f t="shared" si="107"/>
        <v>0</v>
      </c>
      <c r="AG275" s="5">
        <f t="shared" si="108"/>
        <v>0</v>
      </c>
      <c r="AH275" s="5">
        <f t="shared" si="109"/>
        <v>0</v>
      </c>
      <c r="AI275" s="74">
        <f t="shared" si="110"/>
        <v>0</v>
      </c>
      <c r="AJ275" s="75">
        <f t="shared" si="111"/>
        <v>0</v>
      </c>
      <c r="AK275" s="75">
        <f t="shared" si="112"/>
        <v>0</v>
      </c>
      <c r="AL275" s="75">
        <f t="shared" si="113"/>
        <v>0</v>
      </c>
      <c r="AM275" s="142" t="str">
        <f t="shared" si="114"/>
        <v/>
      </c>
      <c r="AN275" s="142" t="str">
        <f t="shared" si="115"/>
        <v/>
      </c>
      <c r="AO275" s="66" t="str">
        <f t="shared" si="116"/>
        <v/>
      </c>
      <c r="AP275" s="66" t="str">
        <f t="shared" si="117"/>
        <v/>
      </c>
      <c r="AQ275" s="66" t="str">
        <f t="shared" si="118"/>
        <v/>
      </c>
      <c r="AR275" s="66" t="str">
        <f t="shared" si="119"/>
        <v/>
      </c>
      <c r="AS275" s="66">
        <f t="shared" si="120"/>
        <v>0</v>
      </c>
      <c r="AT275" s="66" t="str">
        <f t="shared" si="121"/>
        <v/>
      </c>
    </row>
    <row r="276" spans="1:46" ht="25.4" customHeight="1" x14ac:dyDescent="0.2">
      <c r="A276" s="204">
        <f t="shared" si="100"/>
        <v>265</v>
      </c>
      <c r="B276" s="68" t="str">
        <f t="shared" si="101"/>
        <v/>
      </c>
      <c r="C276" s="32"/>
      <c r="D276" s="70" t="str">
        <f t="shared" si="102"/>
        <v/>
      </c>
      <c r="E276" s="70" t="str">
        <f t="shared" si="103"/>
        <v/>
      </c>
      <c r="F276" s="223"/>
      <c r="G276" s="185"/>
      <c r="H276" s="186"/>
      <c r="I276" s="186"/>
      <c r="J276" s="186"/>
      <c r="K276" s="62" t="str">
        <f t="shared" si="99"/>
        <v/>
      </c>
      <c r="L276" s="140" t="str">
        <f>IF(C276="","",VLOOKUP(C276,※編集不可※選択項目!$A$3:$B$5,2,0))</f>
        <v/>
      </c>
      <c r="M276" s="28"/>
      <c r="N276" s="29" t="str">
        <f>IF(P276="","",VLOOKUP(P276,※編集不可※選択項目!D:E,2,0))</f>
        <v/>
      </c>
      <c r="O276" s="30" t="str">
        <f>IF(N276="","",VLOOKUP(N276,※編集不可※選択項目!E:F,2,0))</f>
        <v/>
      </c>
      <c r="P276" s="27"/>
      <c r="Q276" s="27"/>
      <c r="R276" s="27"/>
      <c r="S276" s="31" t="str">
        <f t="shared" si="104"/>
        <v/>
      </c>
      <c r="T276" s="28"/>
      <c r="U276" s="135"/>
      <c r="V276" s="217"/>
      <c r="W276" s="225"/>
      <c r="X276" s="177"/>
      <c r="Y276" s="178"/>
      <c r="Z276" s="230" t="str">
        <f t="shared" si="105"/>
        <v/>
      </c>
      <c r="AA276" s="122"/>
      <c r="AB276" s="123"/>
      <c r="AC276" s="128"/>
      <c r="AD276" s="5">
        <f>IF($L276=※編集不可※選択項目!$B$5,IF(M276="",1,0),0)</f>
        <v>0</v>
      </c>
      <c r="AE276" s="5">
        <f t="shared" si="106"/>
        <v>0</v>
      </c>
      <c r="AF276" s="5">
        <f t="shared" si="107"/>
        <v>0</v>
      </c>
      <c r="AG276" s="5">
        <f t="shared" si="108"/>
        <v>0</v>
      </c>
      <c r="AH276" s="5">
        <f t="shared" si="109"/>
        <v>0</v>
      </c>
      <c r="AI276" s="74">
        <f t="shared" si="110"/>
        <v>0</v>
      </c>
      <c r="AJ276" s="75">
        <f t="shared" si="111"/>
        <v>0</v>
      </c>
      <c r="AK276" s="75">
        <f t="shared" si="112"/>
        <v>0</v>
      </c>
      <c r="AL276" s="75">
        <f t="shared" si="113"/>
        <v>0</v>
      </c>
      <c r="AM276" s="142" t="str">
        <f t="shared" si="114"/>
        <v/>
      </c>
      <c r="AN276" s="142" t="str">
        <f t="shared" si="115"/>
        <v/>
      </c>
      <c r="AO276" s="66" t="str">
        <f t="shared" si="116"/>
        <v/>
      </c>
      <c r="AP276" s="66" t="str">
        <f t="shared" si="117"/>
        <v/>
      </c>
      <c r="AQ276" s="66" t="str">
        <f t="shared" si="118"/>
        <v/>
      </c>
      <c r="AR276" s="66" t="str">
        <f t="shared" si="119"/>
        <v/>
      </c>
      <c r="AS276" s="66">
        <f t="shared" si="120"/>
        <v>0</v>
      </c>
      <c r="AT276" s="66" t="str">
        <f t="shared" si="121"/>
        <v/>
      </c>
    </row>
    <row r="277" spans="1:46" ht="25.4" customHeight="1" x14ac:dyDescent="0.2">
      <c r="A277" s="204">
        <f t="shared" si="100"/>
        <v>266</v>
      </c>
      <c r="B277" s="68" t="str">
        <f t="shared" si="101"/>
        <v/>
      </c>
      <c r="C277" s="32"/>
      <c r="D277" s="70" t="str">
        <f t="shared" si="102"/>
        <v/>
      </c>
      <c r="E277" s="70" t="str">
        <f t="shared" si="103"/>
        <v/>
      </c>
      <c r="F277" s="223"/>
      <c r="G277" s="185"/>
      <c r="H277" s="186"/>
      <c r="I277" s="186"/>
      <c r="J277" s="186"/>
      <c r="K277" s="62" t="str">
        <f t="shared" si="99"/>
        <v/>
      </c>
      <c r="L277" s="140" t="str">
        <f>IF(C277="","",VLOOKUP(C277,※編集不可※選択項目!$A$3:$B$5,2,0))</f>
        <v/>
      </c>
      <c r="M277" s="28"/>
      <c r="N277" s="29" t="str">
        <f>IF(P277="","",VLOOKUP(P277,※編集不可※選択項目!D:E,2,0))</f>
        <v/>
      </c>
      <c r="O277" s="30" t="str">
        <f>IF(N277="","",VLOOKUP(N277,※編集不可※選択項目!E:F,2,0))</f>
        <v/>
      </c>
      <c r="P277" s="27"/>
      <c r="Q277" s="27"/>
      <c r="R277" s="27"/>
      <c r="S277" s="31" t="str">
        <f t="shared" si="104"/>
        <v/>
      </c>
      <c r="T277" s="28"/>
      <c r="U277" s="135"/>
      <c r="V277" s="217"/>
      <c r="W277" s="225"/>
      <c r="X277" s="177"/>
      <c r="Y277" s="178"/>
      <c r="Z277" s="230" t="str">
        <f t="shared" si="105"/>
        <v/>
      </c>
      <c r="AA277" s="122"/>
      <c r="AB277" s="123"/>
      <c r="AC277" s="128"/>
      <c r="AD277" s="5">
        <f>IF($L277=※編集不可※選択項目!$B$5,IF(M277="",1,0),0)</f>
        <v>0</v>
      </c>
      <c r="AE277" s="5">
        <f t="shared" si="106"/>
        <v>0</v>
      </c>
      <c r="AF277" s="5">
        <f t="shared" si="107"/>
        <v>0</v>
      </c>
      <c r="AG277" s="5">
        <f t="shared" si="108"/>
        <v>0</v>
      </c>
      <c r="AH277" s="5">
        <f t="shared" si="109"/>
        <v>0</v>
      </c>
      <c r="AI277" s="74">
        <f t="shared" si="110"/>
        <v>0</v>
      </c>
      <c r="AJ277" s="75">
        <f t="shared" si="111"/>
        <v>0</v>
      </c>
      <c r="AK277" s="75">
        <f t="shared" si="112"/>
        <v>0</v>
      </c>
      <c r="AL277" s="75">
        <f t="shared" si="113"/>
        <v>0</v>
      </c>
      <c r="AM277" s="142" t="str">
        <f t="shared" si="114"/>
        <v/>
      </c>
      <c r="AN277" s="142" t="str">
        <f t="shared" si="115"/>
        <v/>
      </c>
      <c r="AO277" s="66" t="str">
        <f t="shared" si="116"/>
        <v/>
      </c>
      <c r="AP277" s="66" t="str">
        <f t="shared" si="117"/>
        <v/>
      </c>
      <c r="AQ277" s="66" t="str">
        <f t="shared" si="118"/>
        <v/>
      </c>
      <c r="AR277" s="66" t="str">
        <f t="shared" si="119"/>
        <v/>
      </c>
      <c r="AS277" s="66">
        <f t="shared" si="120"/>
        <v>0</v>
      </c>
      <c r="AT277" s="66" t="str">
        <f t="shared" si="121"/>
        <v/>
      </c>
    </row>
    <row r="278" spans="1:46" ht="25.4" customHeight="1" x14ac:dyDescent="0.2">
      <c r="A278" s="204">
        <f t="shared" si="100"/>
        <v>267</v>
      </c>
      <c r="B278" s="68" t="str">
        <f t="shared" si="101"/>
        <v/>
      </c>
      <c r="C278" s="32"/>
      <c r="D278" s="70" t="str">
        <f t="shared" si="102"/>
        <v/>
      </c>
      <c r="E278" s="70" t="str">
        <f t="shared" si="103"/>
        <v/>
      </c>
      <c r="F278" s="223"/>
      <c r="G278" s="185"/>
      <c r="H278" s="186"/>
      <c r="I278" s="186"/>
      <c r="J278" s="186"/>
      <c r="K278" s="62" t="str">
        <f t="shared" si="99"/>
        <v/>
      </c>
      <c r="L278" s="140" t="str">
        <f>IF(C278="","",VLOOKUP(C278,※編集不可※選択項目!$A$3:$B$5,2,0))</f>
        <v/>
      </c>
      <c r="M278" s="28"/>
      <c r="N278" s="29" t="str">
        <f>IF(P278="","",VLOOKUP(P278,※編集不可※選択項目!D:E,2,0))</f>
        <v/>
      </c>
      <c r="O278" s="30" t="str">
        <f>IF(N278="","",VLOOKUP(N278,※編集不可※選択項目!E:F,2,0))</f>
        <v/>
      </c>
      <c r="P278" s="27"/>
      <c r="Q278" s="27"/>
      <c r="R278" s="27"/>
      <c r="S278" s="31" t="str">
        <f t="shared" si="104"/>
        <v/>
      </c>
      <c r="T278" s="28"/>
      <c r="U278" s="135"/>
      <c r="V278" s="217"/>
      <c r="W278" s="225"/>
      <c r="X278" s="177"/>
      <c r="Y278" s="178"/>
      <c r="Z278" s="230" t="str">
        <f t="shared" si="105"/>
        <v/>
      </c>
      <c r="AA278" s="122"/>
      <c r="AB278" s="123"/>
      <c r="AC278" s="128"/>
      <c r="AD278" s="5">
        <f>IF($L278=※編集不可※選択項目!$B$5,IF(M278="",1,0),0)</f>
        <v>0</v>
      </c>
      <c r="AE278" s="5">
        <f t="shared" si="106"/>
        <v>0</v>
      </c>
      <c r="AF278" s="5">
        <f t="shared" si="107"/>
        <v>0</v>
      </c>
      <c r="AG278" s="5">
        <f t="shared" si="108"/>
        <v>0</v>
      </c>
      <c r="AH278" s="5">
        <f t="shared" si="109"/>
        <v>0</v>
      </c>
      <c r="AI278" s="74">
        <f t="shared" si="110"/>
        <v>0</v>
      </c>
      <c r="AJ278" s="75">
        <f t="shared" si="111"/>
        <v>0</v>
      </c>
      <c r="AK278" s="75">
        <f t="shared" si="112"/>
        <v>0</v>
      </c>
      <c r="AL278" s="75">
        <f t="shared" si="113"/>
        <v>0</v>
      </c>
      <c r="AM278" s="142" t="str">
        <f t="shared" si="114"/>
        <v/>
      </c>
      <c r="AN278" s="142" t="str">
        <f t="shared" si="115"/>
        <v/>
      </c>
      <c r="AO278" s="66" t="str">
        <f t="shared" si="116"/>
        <v/>
      </c>
      <c r="AP278" s="66" t="str">
        <f t="shared" si="117"/>
        <v/>
      </c>
      <c r="AQ278" s="66" t="str">
        <f t="shared" si="118"/>
        <v/>
      </c>
      <c r="AR278" s="66" t="str">
        <f t="shared" si="119"/>
        <v/>
      </c>
      <c r="AS278" s="66">
        <f t="shared" si="120"/>
        <v>0</v>
      </c>
      <c r="AT278" s="66" t="str">
        <f t="shared" si="121"/>
        <v/>
      </c>
    </row>
    <row r="279" spans="1:46" ht="25.4" customHeight="1" x14ac:dyDescent="0.2">
      <c r="A279" s="204">
        <f t="shared" si="100"/>
        <v>268</v>
      </c>
      <c r="B279" s="68" t="str">
        <f t="shared" si="101"/>
        <v/>
      </c>
      <c r="C279" s="32"/>
      <c r="D279" s="70" t="str">
        <f t="shared" si="102"/>
        <v/>
      </c>
      <c r="E279" s="70" t="str">
        <f t="shared" si="103"/>
        <v/>
      </c>
      <c r="F279" s="223"/>
      <c r="G279" s="185"/>
      <c r="H279" s="186"/>
      <c r="I279" s="186"/>
      <c r="J279" s="186"/>
      <c r="K279" s="62" t="str">
        <f t="shared" si="99"/>
        <v/>
      </c>
      <c r="L279" s="140" t="str">
        <f>IF(C279="","",VLOOKUP(C279,※編集不可※選択項目!$A$3:$B$5,2,0))</f>
        <v/>
      </c>
      <c r="M279" s="28"/>
      <c r="N279" s="29" t="str">
        <f>IF(P279="","",VLOOKUP(P279,※編集不可※選択項目!D:E,2,0))</f>
        <v/>
      </c>
      <c r="O279" s="30" t="str">
        <f>IF(N279="","",VLOOKUP(N279,※編集不可※選択項目!E:F,2,0))</f>
        <v/>
      </c>
      <c r="P279" s="27"/>
      <c r="Q279" s="27"/>
      <c r="R279" s="27"/>
      <c r="S279" s="31" t="str">
        <f t="shared" si="104"/>
        <v/>
      </c>
      <c r="T279" s="28"/>
      <c r="U279" s="135"/>
      <c r="V279" s="217"/>
      <c r="W279" s="225"/>
      <c r="X279" s="177"/>
      <c r="Y279" s="178"/>
      <c r="Z279" s="230" t="str">
        <f t="shared" si="105"/>
        <v/>
      </c>
      <c r="AA279" s="122"/>
      <c r="AB279" s="123"/>
      <c r="AC279" s="128"/>
      <c r="AD279" s="5">
        <f>IF($L279=※編集不可※選択項目!$B$5,IF(M279="",1,0),0)</f>
        <v>0</v>
      </c>
      <c r="AE279" s="5">
        <f t="shared" si="106"/>
        <v>0</v>
      </c>
      <c r="AF279" s="5">
        <f t="shared" si="107"/>
        <v>0</v>
      </c>
      <c r="AG279" s="5">
        <f t="shared" si="108"/>
        <v>0</v>
      </c>
      <c r="AH279" s="5">
        <f t="shared" si="109"/>
        <v>0</v>
      </c>
      <c r="AI279" s="74">
        <f t="shared" si="110"/>
        <v>0</v>
      </c>
      <c r="AJ279" s="75">
        <f t="shared" si="111"/>
        <v>0</v>
      </c>
      <c r="AK279" s="75">
        <f t="shared" si="112"/>
        <v>0</v>
      </c>
      <c r="AL279" s="75">
        <f t="shared" si="113"/>
        <v>0</v>
      </c>
      <c r="AM279" s="142" t="str">
        <f t="shared" si="114"/>
        <v/>
      </c>
      <c r="AN279" s="142" t="str">
        <f t="shared" si="115"/>
        <v/>
      </c>
      <c r="AO279" s="66" t="str">
        <f t="shared" si="116"/>
        <v/>
      </c>
      <c r="AP279" s="66" t="str">
        <f t="shared" si="117"/>
        <v/>
      </c>
      <c r="AQ279" s="66" t="str">
        <f t="shared" si="118"/>
        <v/>
      </c>
      <c r="AR279" s="66" t="str">
        <f t="shared" si="119"/>
        <v/>
      </c>
      <c r="AS279" s="66">
        <f t="shared" si="120"/>
        <v>0</v>
      </c>
      <c r="AT279" s="66" t="str">
        <f t="shared" si="121"/>
        <v/>
      </c>
    </row>
    <row r="280" spans="1:46" ht="25.4" customHeight="1" x14ac:dyDescent="0.2">
      <c r="A280" s="204">
        <f t="shared" si="100"/>
        <v>269</v>
      </c>
      <c r="B280" s="68" t="str">
        <f t="shared" si="101"/>
        <v/>
      </c>
      <c r="C280" s="32"/>
      <c r="D280" s="70" t="str">
        <f t="shared" si="102"/>
        <v/>
      </c>
      <c r="E280" s="70" t="str">
        <f t="shared" si="103"/>
        <v/>
      </c>
      <c r="F280" s="223"/>
      <c r="G280" s="185"/>
      <c r="H280" s="186"/>
      <c r="I280" s="186"/>
      <c r="J280" s="186"/>
      <c r="K280" s="62" t="str">
        <f t="shared" si="99"/>
        <v/>
      </c>
      <c r="L280" s="140" t="str">
        <f>IF(C280="","",VLOOKUP(C280,※編集不可※選択項目!$A$3:$B$5,2,0))</f>
        <v/>
      </c>
      <c r="M280" s="28"/>
      <c r="N280" s="29" t="str">
        <f>IF(P280="","",VLOOKUP(P280,※編集不可※選択項目!D:E,2,0))</f>
        <v/>
      </c>
      <c r="O280" s="30" t="str">
        <f>IF(N280="","",VLOOKUP(N280,※編集不可※選択項目!E:F,2,0))</f>
        <v/>
      </c>
      <c r="P280" s="27"/>
      <c r="Q280" s="27"/>
      <c r="R280" s="27"/>
      <c r="S280" s="31" t="str">
        <f t="shared" si="104"/>
        <v/>
      </c>
      <c r="T280" s="28"/>
      <c r="U280" s="135"/>
      <c r="V280" s="217"/>
      <c r="W280" s="225"/>
      <c r="X280" s="177"/>
      <c r="Y280" s="178"/>
      <c r="Z280" s="230" t="str">
        <f t="shared" si="105"/>
        <v/>
      </c>
      <c r="AA280" s="122"/>
      <c r="AB280" s="123"/>
      <c r="AC280" s="128"/>
      <c r="AD280" s="5">
        <f>IF($L280=※編集不可※選択項目!$B$5,IF(M280="",1,0),0)</f>
        <v>0</v>
      </c>
      <c r="AE280" s="5">
        <f t="shared" si="106"/>
        <v>0</v>
      </c>
      <c r="AF280" s="5">
        <f t="shared" si="107"/>
        <v>0</v>
      </c>
      <c r="AG280" s="5">
        <f t="shared" si="108"/>
        <v>0</v>
      </c>
      <c r="AH280" s="5">
        <f t="shared" si="109"/>
        <v>0</v>
      </c>
      <c r="AI280" s="74">
        <f t="shared" si="110"/>
        <v>0</v>
      </c>
      <c r="AJ280" s="75">
        <f t="shared" si="111"/>
        <v>0</v>
      </c>
      <c r="AK280" s="75">
        <f t="shared" si="112"/>
        <v>0</v>
      </c>
      <c r="AL280" s="75">
        <f t="shared" si="113"/>
        <v>0</v>
      </c>
      <c r="AM280" s="142" t="str">
        <f t="shared" si="114"/>
        <v/>
      </c>
      <c r="AN280" s="142" t="str">
        <f t="shared" si="115"/>
        <v/>
      </c>
      <c r="AO280" s="66" t="str">
        <f t="shared" si="116"/>
        <v/>
      </c>
      <c r="AP280" s="66" t="str">
        <f t="shared" si="117"/>
        <v/>
      </c>
      <c r="AQ280" s="66" t="str">
        <f t="shared" si="118"/>
        <v/>
      </c>
      <c r="AR280" s="66" t="str">
        <f t="shared" si="119"/>
        <v/>
      </c>
      <c r="AS280" s="66">
        <f t="shared" si="120"/>
        <v>0</v>
      </c>
      <c r="AT280" s="66" t="str">
        <f t="shared" si="121"/>
        <v/>
      </c>
    </row>
    <row r="281" spans="1:46" ht="25.4" customHeight="1" x14ac:dyDescent="0.2">
      <c r="A281" s="204">
        <f t="shared" si="100"/>
        <v>270</v>
      </c>
      <c r="B281" s="68" t="str">
        <f t="shared" si="101"/>
        <v/>
      </c>
      <c r="C281" s="32"/>
      <c r="D281" s="70" t="str">
        <f t="shared" si="102"/>
        <v/>
      </c>
      <c r="E281" s="70" t="str">
        <f t="shared" si="103"/>
        <v/>
      </c>
      <c r="F281" s="223"/>
      <c r="G281" s="185"/>
      <c r="H281" s="186"/>
      <c r="I281" s="186"/>
      <c r="J281" s="186"/>
      <c r="K281" s="62" t="str">
        <f t="shared" si="99"/>
        <v/>
      </c>
      <c r="L281" s="140" t="str">
        <f>IF(C281="","",VLOOKUP(C281,※編集不可※選択項目!$A$3:$B$5,2,0))</f>
        <v/>
      </c>
      <c r="M281" s="28"/>
      <c r="N281" s="29" t="str">
        <f>IF(P281="","",VLOOKUP(P281,※編集不可※選択項目!D:E,2,0))</f>
        <v/>
      </c>
      <c r="O281" s="30" t="str">
        <f>IF(N281="","",VLOOKUP(N281,※編集不可※選択項目!E:F,2,0))</f>
        <v/>
      </c>
      <c r="P281" s="27"/>
      <c r="Q281" s="27"/>
      <c r="R281" s="27"/>
      <c r="S281" s="31" t="str">
        <f t="shared" si="104"/>
        <v/>
      </c>
      <c r="T281" s="28"/>
      <c r="U281" s="135"/>
      <c r="V281" s="217"/>
      <c r="W281" s="225"/>
      <c r="X281" s="177"/>
      <c r="Y281" s="178"/>
      <c r="Z281" s="230" t="str">
        <f t="shared" si="105"/>
        <v/>
      </c>
      <c r="AA281" s="122"/>
      <c r="AB281" s="123"/>
      <c r="AC281" s="128"/>
      <c r="AD281" s="5">
        <f>IF($L281=※編集不可※選択項目!$B$5,IF(M281="",1,0),0)</f>
        <v>0</v>
      </c>
      <c r="AE281" s="5">
        <f t="shared" si="106"/>
        <v>0</v>
      </c>
      <c r="AF281" s="5">
        <f t="shared" si="107"/>
        <v>0</v>
      </c>
      <c r="AG281" s="5">
        <f t="shared" si="108"/>
        <v>0</v>
      </c>
      <c r="AH281" s="5">
        <f t="shared" si="109"/>
        <v>0</v>
      </c>
      <c r="AI281" s="74">
        <f t="shared" si="110"/>
        <v>0</v>
      </c>
      <c r="AJ281" s="75">
        <f t="shared" si="111"/>
        <v>0</v>
      </c>
      <c r="AK281" s="75">
        <f t="shared" si="112"/>
        <v>0</v>
      </c>
      <c r="AL281" s="75">
        <f t="shared" si="113"/>
        <v>0</v>
      </c>
      <c r="AM281" s="142" t="str">
        <f t="shared" si="114"/>
        <v/>
      </c>
      <c r="AN281" s="142" t="str">
        <f t="shared" si="115"/>
        <v/>
      </c>
      <c r="AO281" s="66" t="str">
        <f t="shared" si="116"/>
        <v/>
      </c>
      <c r="AP281" s="66" t="str">
        <f t="shared" si="117"/>
        <v/>
      </c>
      <c r="AQ281" s="66" t="str">
        <f t="shared" si="118"/>
        <v/>
      </c>
      <c r="AR281" s="66" t="str">
        <f t="shared" si="119"/>
        <v/>
      </c>
      <c r="AS281" s="66">
        <f t="shared" si="120"/>
        <v>0</v>
      </c>
      <c r="AT281" s="66" t="str">
        <f t="shared" si="121"/>
        <v/>
      </c>
    </row>
    <row r="282" spans="1:46" ht="25.4" customHeight="1" x14ac:dyDescent="0.2">
      <c r="A282" s="204">
        <f t="shared" si="100"/>
        <v>271</v>
      </c>
      <c r="B282" s="68" t="str">
        <f t="shared" si="101"/>
        <v/>
      </c>
      <c r="C282" s="32"/>
      <c r="D282" s="70" t="str">
        <f t="shared" si="102"/>
        <v/>
      </c>
      <c r="E282" s="70" t="str">
        <f t="shared" si="103"/>
        <v/>
      </c>
      <c r="F282" s="223"/>
      <c r="G282" s="185"/>
      <c r="H282" s="186"/>
      <c r="I282" s="186"/>
      <c r="J282" s="186"/>
      <c r="K282" s="62" t="str">
        <f t="shared" si="99"/>
        <v/>
      </c>
      <c r="L282" s="140" t="str">
        <f>IF(C282="","",VLOOKUP(C282,※編集不可※選択項目!$A$3:$B$5,2,0))</f>
        <v/>
      </c>
      <c r="M282" s="28"/>
      <c r="N282" s="29" t="str">
        <f>IF(P282="","",VLOOKUP(P282,※編集不可※選択項目!D:E,2,0))</f>
        <v/>
      </c>
      <c r="O282" s="30" t="str">
        <f>IF(N282="","",VLOOKUP(N282,※編集不可※選択項目!E:F,2,0))</f>
        <v/>
      </c>
      <c r="P282" s="27"/>
      <c r="Q282" s="27"/>
      <c r="R282" s="27"/>
      <c r="S282" s="31" t="str">
        <f t="shared" si="104"/>
        <v/>
      </c>
      <c r="T282" s="28"/>
      <c r="U282" s="135"/>
      <c r="V282" s="217"/>
      <c r="W282" s="225"/>
      <c r="X282" s="177"/>
      <c r="Y282" s="178"/>
      <c r="Z282" s="230" t="str">
        <f t="shared" si="105"/>
        <v/>
      </c>
      <c r="AA282" s="122"/>
      <c r="AB282" s="123"/>
      <c r="AC282" s="128"/>
      <c r="AD282" s="5">
        <f>IF($L282=※編集不可※選択項目!$B$5,IF(M282="",1,0),0)</f>
        <v>0</v>
      </c>
      <c r="AE282" s="5">
        <f t="shared" si="106"/>
        <v>0</v>
      </c>
      <c r="AF282" s="5">
        <f t="shared" si="107"/>
        <v>0</v>
      </c>
      <c r="AG282" s="5">
        <f t="shared" si="108"/>
        <v>0</v>
      </c>
      <c r="AH282" s="5">
        <f t="shared" si="109"/>
        <v>0</v>
      </c>
      <c r="AI282" s="74">
        <f t="shared" si="110"/>
        <v>0</v>
      </c>
      <c r="AJ282" s="75">
        <f t="shared" si="111"/>
        <v>0</v>
      </c>
      <c r="AK282" s="75">
        <f t="shared" si="112"/>
        <v>0</v>
      </c>
      <c r="AL282" s="75">
        <f t="shared" si="113"/>
        <v>0</v>
      </c>
      <c r="AM282" s="142" t="str">
        <f t="shared" si="114"/>
        <v/>
      </c>
      <c r="AN282" s="142" t="str">
        <f t="shared" si="115"/>
        <v/>
      </c>
      <c r="AO282" s="66" t="str">
        <f t="shared" si="116"/>
        <v/>
      </c>
      <c r="AP282" s="66" t="str">
        <f t="shared" si="117"/>
        <v/>
      </c>
      <c r="AQ282" s="66" t="str">
        <f t="shared" si="118"/>
        <v/>
      </c>
      <c r="AR282" s="66" t="str">
        <f t="shared" si="119"/>
        <v/>
      </c>
      <c r="AS282" s="66">
        <f t="shared" si="120"/>
        <v>0</v>
      </c>
      <c r="AT282" s="66" t="str">
        <f t="shared" si="121"/>
        <v/>
      </c>
    </row>
    <row r="283" spans="1:46" ht="25.4" customHeight="1" x14ac:dyDescent="0.2">
      <c r="A283" s="204">
        <f t="shared" si="100"/>
        <v>272</v>
      </c>
      <c r="B283" s="68" t="str">
        <f t="shared" si="101"/>
        <v/>
      </c>
      <c r="C283" s="32"/>
      <c r="D283" s="70" t="str">
        <f t="shared" si="102"/>
        <v/>
      </c>
      <c r="E283" s="70" t="str">
        <f t="shared" si="103"/>
        <v/>
      </c>
      <c r="F283" s="223"/>
      <c r="G283" s="185"/>
      <c r="H283" s="186"/>
      <c r="I283" s="186"/>
      <c r="J283" s="186"/>
      <c r="K283" s="62" t="str">
        <f t="shared" si="99"/>
        <v/>
      </c>
      <c r="L283" s="140" t="str">
        <f>IF(C283="","",VLOOKUP(C283,※編集不可※選択項目!$A$3:$B$5,2,0))</f>
        <v/>
      </c>
      <c r="M283" s="28"/>
      <c r="N283" s="29" t="str">
        <f>IF(P283="","",VLOOKUP(P283,※編集不可※選択項目!D:E,2,0))</f>
        <v/>
      </c>
      <c r="O283" s="30" t="str">
        <f>IF(N283="","",VLOOKUP(N283,※編集不可※選択項目!E:F,2,0))</f>
        <v/>
      </c>
      <c r="P283" s="27"/>
      <c r="Q283" s="27"/>
      <c r="R283" s="27"/>
      <c r="S283" s="31" t="str">
        <f t="shared" si="104"/>
        <v/>
      </c>
      <c r="T283" s="28"/>
      <c r="U283" s="135"/>
      <c r="V283" s="217"/>
      <c r="W283" s="225"/>
      <c r="X283" s="177"/>
      <c r="Y283" s="178"/>
      <c r="Z283" s="230" t="str">
        <f t="shared" si="105"/>
        <v/>
      </c>
      <c r="AA283" s="122"/>
      <c r="AB283" s="123"/>
      <c r="AC283" s="128"/>
      <c r="AD283" s="5">
        <f>IF($L283=※編集不可※選択項目!$B$5,IF(M283="",1,0),0)</f>
        <v>0</v>
      </c>
      <c r="AE283" s="5">
        <f t="shared" si="106"/>
        <v>0</v>
      </c>
      <c r="AF283" s="5">
        <f t="shared" si="107"/>
        <v>0</v>
      </c>
      <c r="AG283" s="5">
        <f t="shared" si="108"/>
        <v>0</v>
      </c>
      <c r="AH283" s="5">
        <f t="shared" si="109"/>
        <v>0</v>
      </c>
      <c r="AI283" s="74">
        <f t="shared" si="110"/>
        <v>0</v>
      </c>
      <c r="AJ283" s="75">
        <f t="shared" si="111"/>
        <v>0</v>
      </c>
      <c r="AK283" s="75">
        <f t="shared" si="112"/>
        <v>0</v>
      </c>
      <c r="AL283" s="75">
        <f t="shared" si="113"/>
        <v>0</v>
      </c>
      <c r="AM283" s="142" t="str">
        <f t="shared" si="114"/>
        <v/>
      </c>
      <c r="AN283" s="142" t="str">
        <f t="shared" si="115"/>
        <v/>
      </c>
      <c r="AO283" s="66" t="str">
        <f t="shared" si="116"/>
        <v/>
      </c>
      <c r="AP283" s="66" t="str">
        <f t="shared" si="117"/>
        <v/>
      </c>
      <c r="AQ283" s="66" t="str">
        <f t="shared" si="118"/>
        <v/>
      </c>
      <c r="AR283" s="66" t="str">
        <f t="shared" si="119"/>
        <v/>
      </c>
      <c r="AS283" s="66">
        <f t="shared" si="120"/>
        <v>0</v>
      </c>
      <c r="AT283" s="66" t="str">
        <f t="shared" si="121"/>
        <v/>
      </c>
    </row>
    <row r="284" spans="1:46" ht="25.4" customHeight="1" x14ac:dyDescent="0.2">
      <c r="A284" s="204">
        <f t="shared" si="100"/>
        <v>273</v>
      </c>
      <c r="B284" s="68" t="str">
        <f t="shared" si="101"/>
        <v/>
      </c>
      <c r="C284" s="32"/>
      <c r="D284" s="70" t="str">
        <f t="shared" si="102"/>
        <v/>
      </c>
      <c r="E284" s="70" t="str">
        <f t="shared" si="103"/>
        <v/>
      </c>
      <c r="F284" s="223"/>
      <c r="G284" s="185"/>
      <c r="H284" s="186"/>
      <c r="I284" s="186"/>
      <c r="J284" s="186"/>
      <c r="K284" s="62" t="str">
        <f t="shared" si="99"/>
        <v/>
      </c>
      <c r="L284" s="140" t="str">
        <f>IF(C284="","",VLOOKUP(C284,※編集不可※選択項目!$A$3:$B$5,2,0))</f>
        <v/>
      </c>
      <c r="M284" s="28"/>
      <c r="N284" s="29" t="str">
        <f>IF(P284="","",VLOOKUP(P284,※編集不可※選択項目!D:E,2,0))</f>
        <v/>
      </c>
      <c r="O284" s="30" t="str">
        <f>IF(N284="","",VLOOKUP(N284,※編集不可※選択項目!E:F,2,0))</f>
        <v/>
      </c>
      <c r="P284" s="27"/>
      <c r="Q284" s="27"/>
      <c r="R284" s="27"/>
      <c r="S284" s="31" t="str">
        <f t="shared" si="104"/>
        <v/>
      </c>
      <c r="T284" s="28"/>
      <c r="U284" s="135"/>
      <c r="V284" s="217"/>
      <c r="W284" s="225"/>
      <c r="X284" s="177"/>
      <c r="Y284" s="178"/>
      <c r="Z284" s="230" t="str">
        <f t="shared" si="105"/>
        <v/>
      </c>
      <c r="AA284" s="122"/>
      <c r="AB284" s="123"/>
      <c r="AC284" s="128"/>
      <c r="AD284" s="5">
        <f>IF($L284=※編集不可※選択項目!$B$5,IF(M284="",1,0),0)</f>
        <v>0</v>
      </c>
      <c r="AE284" s="5">
        <f t="shared" si="106"/>
        <v>0</v>
      </c>
      <c r="AF284" s="5">
        <f t="shared" si="107"/>
        <v>0</v>
      </c>
      <c r="AG284" s="5">
        <f t="shared" si="108"/>
        <v>0</v>
      </c>
      <c r="AH284" s="5">
        <f t="shared" si="109"/>
        <v>0</v>
      </c>
      <c r="AI284" s="74">
        <f t="shared" si="110"/>
        <v>0</v>
      </c>
      <c r="AJ284" s="75">
        <f t="shared" si="111"/>
        <v>0</v>
      </c>
      <c r="AK284" s="75">
        <f t="shared" si="112"/>
        <v>0</v>
      </c>
      <c r="AL284" s="75">
        <f t="shared" si="113"/>
        <v>0</v>
      </c>
      <c r="AM284" s="142" t="str">
        <f t="shared" si="114"/>
        <v/>
      </c>
      <c r="AN284" s="142" t="str">
        <f t="shared" si="115"/>
        <v/>
      </c>
      <c r="AO284" s="66" t="str">
        <f t="shared" si="116"/>
        <v/>
      </c>
      <c r="AP284" s="66" t="str">
        <f t="shared" si="117"/>
        <v/>
      </c>
      <c r="AQ284" s="66" t="str">
        <f t="shared" si="118"/>
        <v/>
      </c>
      <c r="AR284" s="66" t="str">
        <f t="shared" si="119"/>
        <v/>
      </c>
      <c r="AS284" s="66">
        <f t="shared" si="120"/>
        <v>0</v>
      </c>
      <c r="AT284" s="66" t="str">
        <f t="shared" si="121"/>
        <v/>
      </c>
    </row>
    <row r="285" spans="1:46" ht="25.4" customHeight="1" x14ac:dyDescent="0.2">
      <c r="A285" s="204">
        <f t="shared" si="100"/>
        <v>274</v>
      </c>
      <c r="B285" s="68" t="str">
        <f t="shared" si="101"/>
        <v/>
      </c>
      <c r="C285" s="32"/>
      <c r="D285" s="70" t="str">
        <f t="shared" si="102"/>
        <v/>
      </c>
      <c r="E285" s="70" t="str">
        <f t="shared" si="103"/>
        <v/>
      </c>
      <c r="F285" s="223"/>
      <c r="G285" s="185"/>
      <c r="H285" s="186"/>
      <c r="I285" s="186"/>
      <c r="J285" s="186"/>
      <c r="K285" s="62" t="str">
        <f t="shared" si="99"/>
        <v/>
      </c>
      <c r="L285" s="140" t="str">
        <f>IF(C285="","",VLOOKUP(C285,※編集不可※選択項目!$A$3:$B$5,2,0))</f>
        <v/>
      </c>
      <c r="M285" s="28"/>
      <c r="N285" s="29" t="str">
        <f>IF(P285="","",VLOOKUP(P285,※編集不可※選択項目!D:E,2,0))</f>
        <v/>
      </c>
      <c r="O285" s="30" t="str">
        <f>IF(N285="","",VLOOKUP(N285,※編集不可※選択項目!E:F,2,0))</f>
        <v/>
      </c>
      <c r="P285" s="27"/>
      <c r="Q285" s="27"/>
      <c r="R285" s="27"/>
      <c r="S285" s="31" t="str">
        <f t="shared" si="104"/>
        <v/>
      </c>
      <c r="T285" s="28"/>
      <c r="U285" s="135"/>
      <c r="V285" s="217"/>
      <c r="W285" s="225"/>
      <c r="X285" s="177"/>
      <c r="Y285" s="178"/>
      <c r="Z285" s="230" t="str">
        <f t="shared" si="105"/>
        <v/>
      </c>
      <c r="AA285" s="122"/>
      <c r="AB285" s="123"/>
      <c r="AC285" s="128"/>
      <c r="AD285" s="5">
        <f>IF($L285=※編集不可※選択項目!$B$5,IF(M285="",1,0),0)</f>
        <v>0</v>
      </c>
      <c r="AE285" s="5">
        <f t="shared" si="106"/>
        <v>0</v>
      </c>
      <c r="AF285" s="5">
        <f t="shared" si="107"/>
        <v>0</v>
      </c>
      <c r="AG285" s="5">
        <f t="shared" si="108"/>
        <v>0</v>
      </c>
      <c r="AH285" s="5">
        <f t="shared" si="109"/>
        <v>0</v>
      </c>
      <c r="AI285" s="74">
        <f t="shared" si="110"/>
        <v>0</v>
      </c>
      <c r="AJ285" s="75">
        <f t="shared" si="111"/>
        <v>0</v>
      </c>
      <c r="AK285" s="75">
        <f t="shared" si="112"/>
        <v>0</v>
      </c>
      <c r="AL285" s="75">
        <f t="shared" si="113"/>
        <v>0</v>
      </c>
      <c r="AM285" s="142" t="str">
        <f t="shared" si="114"/>
        <v/>
      </c>
      <c r="AN285" s="142" t="str">
        <f t="shared" si="115"/>
        <v/>
      </c>
      <c r="AO285" s="66" t="str">
        <f t="shared" si="116"/>
        <v/>
      </c>
      <c r="AP285" s="66" t="str">
        <f t="shared" si="117"/>
        <v/>
      </c>
      <c r="AQ285" s="66" t="str">
        <f t="shared" si="118"/>
        <v/>
      </c>
      <c r="AR285" s="66" t="str">
        <f t="shared" si="119"/>
        <v/>
      </c>
      <c r="AS285" s="66">
        <f t="shared" si="120"/>
        <v>0</v>
      </c>
      <c r="AT285" s="66" t="str">
        <f t="shared" si="121"/>
        <v/>
      </c>
    </row>
    <row r="286" spans="1:46" ht="25.4" customHeight="1" x14ac:dyDescent="0.2">
      <c r="A286" s="204">
        <f t="shared" si="100"/>
        <v>275</v>
      </c>
      <c r="B286" s="68" t="str">
        <f t="shared" si="101"/>
        <v/>
      </c>
      <c r="C286" s="32"/>
      <c r="D286" s="70" t="str">
        <f t="shared" si="102"/>
        <v/>
      </c>
      <c r="E286" s="70" t="str">
        <f t="shared" si="103"/>
        <v/>
      </c>
      <c r="F286" s="223"/>
      <c r="G286" s="185"/>
      <c r="H286" s="186"/>
      <c r="I286" s="186"/>
      <c r="J286" s="186"/>
      <c r="K286" s="62" t="str">
        <f t="shared" si="99"/>
        <v/>
      </c>
      <c r="L286" s="140" t="str">
        <f>IF(C286="","",VLOOKUP(C286,※編集不可※選択項目!$A$3:$B$5,2,0))</f>
        <v/>
      </c>
      <c r="M286" s="28"/>
      <c r="N286" s="29" t="str">
        <f>IF(P286="","",VLOOKUP(P286,※編集不可※選択項目!D:E,2,0))</f>
        <v/>
      </c>
      <c r="O286" s="30" t="str">
        <f>IF(N286="","",VLOOKUP(N286,※編集不可※選択項目!E:F,2,0))</f>
        <v/>
      </c>
      <c r="P286" s="27"/>
      <c r="Q286" s="27"/>
      <c r="R286" s="27"/>
      <c r="S286" s="31" t="str">
        <f t="shared" si="104"/>
        <v/>
      </c>
      <c r="T286" s="28"/>
      <c r="U286" s="135"/>
      <c r="V286" s="217"/>
      <c r="W286" s="225"/>
      <c r="X286" s="177"/>
      <c r="Y286" s="178"/>
      <c r="Z286" s="230" t="str">
        <f t="shared" si="105"/>
        <v/>
      </c>
      <c r="AA286" s="122"/>
      <c r="AB286" s="123"/>
      <c r="AC286" s="128"/>
      <c r="AD286" s="5">
        <f>IF($L286=※編集不可※選択項目!$B$5,IF(M286="",1,0),0)</f>
        <v>0</v>
      </c>
      <c r="AE286" s="5">
        <f t="shared" si="106"/>
        <v>0</v>
      </c>
      <c r="AF286" s="5">
        <f t="shared" si="107"/>
        <v>0</v>
      </c>
      <c r="AG286" s="5">
        <f t="shared" si="108"/>
        <v>0</v>
      </c>
      <c r="AH286" s="5">
        <f t="shared" si="109"/>
        <v>0</v>
      </c>
      <c r="AI286" s="74">
        <f t="shared" si="110"/>
        <v>0</v>
      </c>
      <c r="AJ286" s="75">
        <f t="shared" si="111"/>
        <v>0</v>
      </c>
      <c r="AK286" s="75">
        <f t="shared" si="112"/>
        <v>0</v>
      </c>
      <c r="AL286" s="75">
        <f t="shared" si="113"/>
        <v>0</v>
      </c>
      <c r="AM286" s="142" t="str">
        <f t="shared" si="114"/>
        <v/>
      </c>
      <c r="AN286" s="142" t="str">
        <f t="shared" si="115"/>
        <v/>
      </c>
      <c r="AO286" s="66" t="str">
        <f t="shared" si="116"/>
        <v/>
      </c>
      <c r="AP286" s="66" t="str">
        <f t="shared" si="117"/>
        <v/>
      </c>
      <c r="AQ286" s="66" t="str">
        <f t="shared" si="118"/>
        <v/>
      </c>
      <c r="AR286" s="66" t="str">
        <f t="shared" si="119"/>
        <v/>
      </c>
      <c r="AS286" s="66">
        <f t="shared" si="120"/>
        <v>0</v>
      </c>
      <c r="AT286" s="66" t="str">
        <f t="shared" si="121"/>
        <v/>
      </c>
    </row>
    <row r="287" spans="1:46" ht="25.4" customHeight="1" x14ac:dyDescent="0.2">
      <c r="A287" s="204">
        <f t="shared" si="100"/>
        <v>276</v>
      </c>
      <c r="B287" s="68" t="str">
        <f t="shared" si="101"/>
        <v/>
      </c>
      <c r="C287" s="32"/>
      <c r="D287" s="70" t="str">
        <f t="shared" si="102"/>
        <v/>
      </c>
      <c r="E287" s="70" t="str">
        <f t="shared" si="103"/>
        <v/>
      </c>
      <c r="F287" s="223"/>
      <c r="G287" s="185"/>
      <c r="H287" s="186"/>
      <c r="I287" s="186"/>
      <c r="J287" s="186"/>
      <c r="K287" s="62" t="str">
        <f t="shared" si="99"/>
        <v/>
      </c>
      <c r="L287" s="140" t="str">
        <f>IF(C287="","",VLOOKUP(C287,※編集不可※選択項目!$A$3:$B$5,2,0))</f>
        <v/>
      </c>
      <c r="M287" s="28"/>
      <c r="N287" s="29" t="str">
        <f>IF(P287="","",VLOOKUP(P287,※編集不可※選択項目!D:E,2,0))</f>
        <v/>
      </c>
      <c r="O287" s="30" t="str">
        <f>IF(N287="","",VLOOKUP(N287,※編集不可※選択項目!E:F,2,0))</f>
        <v/>
      </c>
      <c r="P287" s="27"/>
      <c r="Q287" s="27"/>
      <c r="R287" s="27"/>
      <c r="S287" s="31" t="str">
        <f t="shared" si="104"/>
        <v/>
      </c>
      <c r="T287" s="28"/>
      <c r="U287" s="135"/>
      <c r="V287" s="217"/>
      <c r="W287" s="225"/>
      <c r="X287" s="177"/>
      <c r="Y287" s="178"/>
      <c r="Z287" s="230" t="str">
        <f t="shared" si="105"/>
        <v/>
      </c>
      <c r="AA287" s="122"/>
      <c r="AB287" s="123"/>
      <c r="AC287" s="128"/>
      <c r="AD287" s="5">
        <f>IF($L287=※編集不可※選択項目!$B$5,IF(M287="",1,0),0)</f>
        <v>0</v>
      </c>
      <c r="AE287" s="5">
        <f t="shared" si="106"/>
        <v>0</v>
      </c>
      <c r="AF287" s="5">
        <f t="shared" si="107"/>
        <v>0</v>
      </c>
      <c r="AG287" s="5">
        <f t="shared" si="108"/>
        <v>0</v>
      </c>
      <c r="AH287" s="5">
        <f t="shared" si="109"/>
        <v>0</v>
      </c>
      <c r="AI287" s="74">
        <f t="shared" si="110"/>
        <v>0</v>
      </c>
      <c r="AJ287" s="75">
        <f t="shared" si="111"/>
        <v>0</v>
      </c>
      <c r="AK287" s="75">
        <f t="shared" si="112"/>
        <v>0</v>
      </c>
      <c r="AL287" s="75">
        <f t="shared" si="113"/>
        <v>0</v>
      </c>
      <c r="AM287" s="142" t="str">
        <f t="shared" si="114"/>
        <v/>
      </c>
      <c r="AN287" s="142" t="str">
        <f t="shared" si="115"/>
        <v/>
      </c>
      <c r="AO287" s="66" t="str">
        <f t="shared" si="116"/>
        <v/>
      </c>
      <c r="AP287" s="66" t="str">
        <f t="shared" si="117"/>
        <v/>
      </c>
      <c r="AQ287" s="66" t="str">
        <f t="shared" si="118"/>
        <v/>
      </c>
      <c r="AR287" s="66" t="str">
        <f t="shared" si="119"/>
        <v/>
      </c>
      <c r="AS287" s="66">
        <f t="shared" si="120"/>
        <v>0</v>
      </c>
      <c r="AT287" s="66" t="str">
        <f t="shared" si="121"/>
        <v/>
      </c>
    </row>
    <row r="288" spans="1:46" ht="25.4" customHeight="1" x14ac:dyDescent="0.2">
      <c r="A288" s="204">
        <f t="shared" si="100"/>
        <v>277</v>
      </c>
      <c r="B288" s="68" t="str">
        <f t="shared" si="101"/>
        <v/>
      </c>
      <c r="C288" s="32"/>
      <c r="D288" s="70" t="str">
        <f t="shared" si="102"/>
        <v/>
      </c>
      <c r="E288" s="70" t="str">
        <f t="shared" si="103"/>
        <v/>
      </c>
      <c r="F288" s="223"/>
      <c r="G288" s="185"/>
      <c r="H288" s="186"/>
      <c r="I288" s="186"/>
      <c r="J288" s="186"/>
      <c r="K288" s="62" t="str">
        <f t="shared" si="99"/>
        <v/>
      </c>
      <c r="L288" s="140" t="str">
        <f>IF(C288="","",VLOOKUP(C288,※編集不可※選択項目!$A$3:$B$5,2,0))</f>
        <v/>
      </c>
      <c r="M288" s="28"/>
      <c r="N288" s="29" t="str">
        <f>IF(P288="","",VLOOKUP(P288,※編集不可※選択項目!D:E,2,0))</f>
        <v/>
      </c>
      <c r="O288" s="30" t="str">
        <f>IF(N288="","",VLOOKUP(N288,※編集不可※選択項目!E:F,2,0))</f>
        <v/>
      </c>
      <c r="P288" s="27"/>
      <c r="Q288" s="27"/>
      <c r="R288" s="27"/>
      <c r="S288" s="31" t="str">
        <f t="shared" si="104"/>
        <v/>
      </c>
      <c r="T288" s="28"/>
      <c r="U288" s="135"/>
      <c r="V288" s="217"/>
      <c r="W288" s="225"/>
      <c r="X288" s="177"/>
      <c r="Y288" s="178"/>
      <c r="Z288" s="230" t="str">
        <f t="shared" si="105"/>
        <v/>
      </c>
      <c r="AA288" s="122"/>
      <c r="AB288" s="123"/>
      <c r="AC288" s="128"/>
      <c r="AD288" s="5">
        <f>IF($L288=※編集不可※選択項目!$B$5,IF(M288="",1,0),0)</f>
        <v>0</v>
      </c>
      <c r="AE288" s="5">
        <f t="shared" si="106"/>
        <v>0</v>
      </c>
      <c r="AF288" s="5">
        <f t="shared" si="107"/>
        <v>0</v>
      </c>
      <c r="AG288" s="5">
        <f t="shared" si="108"/>
        <v>0</v>
      </c>
      <c r="AH288" s="5">
        <f t="shared" si="109"/>
        <v>0</v>
      </c>
      <c r="AI288" s="74">
        <f t="shared" si="110"/>
        <v>0</v>
      </c>
      <c r="AJ288" s="75">
        <f t="shared" si="111"/>
        <v>0</v>
      </c>
      <c r="AK288" s="75">
        <f t="shared" si="112"/>
        <v>0</v>
      </c>
      <c r="AL288" s="75">
        <f t="shared" si="113"/>
        <v>0</v>
      </c>
      <c r="AM288" s="142" t="str">
        <f t="shared" si="114"/>
        <v/>
      </c>
      <c r="AN288" s="142" t="str">
        <f t="shared" si="115"/>
        <v/>
      </c>
      <c r="AO288" s="66" t="str">
        <f t="shared" si="116"/>
        <v/>
      </c>
      <c r="AP288" s="66" t="str">
        <f t="shared" si="117"/>
        <v/>
      </c>
      <c r="AQ288" s="66" t="str">
        <f t="shared" si="118"/>
        <v/>
      </c>
      <c r="AR288" s="66" t="str">
        <f t="shared" si="119"/>
        <v/>
      </c>
      <c r="AS288" s="66">
        <f t="shared" si="120"/>
        <v>0</v>
      </c>
      <c r="AT288" s="66" t="str">
        <f t="shared" si="121"/>
        <v/>
      </c>
    </row>
    <row r="289" spans="1:46" ht="25.4" customHeight="1" x14ac:dyDescent="0.2">
      <c r="A289" s="204">
        <f t="shared" si="100"/>
        <v>278</v>
      </c>
      <c r="B289" s="68" t="str">
        <f t="shared" si="101"/>
        <v/>
      </c>
      <c r="C289" s="32"/>
      <c r="D289" s="70" t="str">
        <f t="shared" si="102"/>
        <v/>
      </c>
      <c r="E289" s="70" t="str">
        <f t="shared" si="103"/>
        <v/>
      </c>
      <c r="F289" s="223"/>
      <c r="G289" s="185"/>
      <c r="H289" s="186"/>
      <c r="I289" s="186"/>
      <c r="J289" s="186"/>
      <c r="K289" s="62" t="str">
        <f t="shared" si="99"/>
        <v/>
      </c>
      <c r="L289" s="140" t="str">
        <f>IF(C289="","",VLOOKUP(C289,※編集不可※選択項目!$A$3:$B$5,2,0))</f>
        <v/>
      </c>
      <c r="M289" s="28"/>
      <c r="N289" s="29" t="str">
        <f>IF(P289="","",VLOOKUP(P289,※編集不可※選択項目!D:E,2,0))</f>
        <v/>
      </c>
      <c r="O289" s="30" t="str">
        <f>IF(N289="","",VLOOKUP(N289,※編集不可※選択項目!E:F,2,0))</f>
        <v/>
      </c>
      <c r="P289" s="27"/>
      <c r="Q289" s="27"/>
      <c r="R289" s="27"/>
      <c r="S289" s="31" t="str">
        <f t="shared" si="104"/>
        <v/>
      </c>
      <c r="T289" s="28"/>
      <c r="U289" s="135"/>
      <c r="V289" s="217"/>
      <c r="W289" s="225"/>
      <c r="X289" s="177"/>
      <c r="Y289" s="178"/>
      <c r="Z289" s="230" t="str">
        <f t="shared" si="105"/>
        <v/>
      </c>
      <c r="AA289" s="122"/>
      <c r="AB289" s="123"/>
      <c r="AC289" s="128"/>
      <c r="AD289" s="5">
        <f>IF($L289=※編集不可※選択項目!$B$5,IF(M289="",1,0),0)</f>
        <v>0</v>
      </c>
      <c r="AE289" s="5">
        <f t="shared" si="106"/>
        <v>0</v>
      </c>
      <c r="AF289" s="5">
        <f t="shared" si="107"/>
        <v>0</v>
      </c>
      <c r="AG289" s="5">
        <f t="shared" si="108"/>
        <v>0</v>
      </c>
      <c r="AH289" s="5">
        <f t="shared" si="109"/>
        <v>0</v>
      </c>
      <c r="AI289" s="74">
        <f t="shared" si="110"/>
        <v>0</v>
      </c>
      <c r="AJ289" s="75">
        <f t="shared" si="111"/>
        <v>0</v>
      </c>
      <c r="AK289" s="75">
        <f t="shared" si="112"/>
        <v>0</v>
      </c>
      <c r="AL289" s="75">
        <f t="shared" si="113"/>
        <v>0</v>
      </c>
      <c r="AM289" s="142" t="str">
        <f t="shared" si="114"/>
        <v/>
      </c>
      <c r="AN289" s="142" t="str">
        <f t="shared" si="115"/>
        <v/>
      </c>
      <c r="AO289" s="66" t="str">
        <f t="shared" si="116"/>
        <v/>
      </c>
      <c r="AP289" s="66" t="str">
        <f t="shared" si="117"/>
        <v/>
      </c>
      <c r="AQ289" s="66" t="str">
        <f t="shared" si="118"/>
        <v/>
      </c>
      <c r="AR289" s="66" t="str">
        <f t="shared" si="119"/>
        <v/>
      </c>
      <c r="AS289" s="66">
        <f t="shared" si="120"/>
        <v>0</v>
      </c>
      <c r="AT289" s="66" t="str">
        <f t="shared" si="121"/>
        <v/>
      </c>
    </row>
    <row r="290" spans="1:46" ht="25.4" customHeight="1" x14ac:dyDescent="0.2">
      <c r="A290" s="204">
        <f t="shared" si="100"/>
        <v>279</v>
      </c>
      <c r="B290" s="68" t="str">
        <f t="shared" si="101"/>
        <v/>
      </c>
      <c r="C290" s="32"/>
      <c r="D290" s="70" t="str">
        <f t="shared" si="102"/>
        <v/>
      </c>
      <c r="E290" s="70" t="str">
        <f t="shared" si="103"/>
        <v/>
      </c>
      <c r="F290" s="223"/>
      <c r="G290" s="185"/>
      <c r="H290" s="186"/>
      <c r="I290" s="186"/>
      <c r="J290" s="186"/>
      <c r="K290" s="62" t="str">
        <f t="shared" si="99"/>
        <v/>
      </c>
      <c r="L290" s="140" t="str">
        <f>IF(C290="","",VLOOKUP(C290,※編集不可※選択項目!$A$3:$B$5,2,0))</f>
        <v/>
      </c>
      <c r="M290" s="28"/>
      <c r="N290" s="29" t="str">
        <f>IF(P290="","",VLOOKUP(P290,※編集不可※選択項目!D:E,2,0))</f>
        <v/>
      </c>
      <c r="O290" s="30" t="str">
        <f>IF(N290="","",VLOOKUP(N290,※編集不可※選択項目!E:F,2,0))</f>
        <v/>
      </c>
      <c r="P290" s="27"/>
      <c r="Q290" s="27"/>
      <c r="R290" s="27"/>
      <c r="S290" s="31" t="str">
        <f t="shared" si="104"/>
        <v/>
      </c>
      <c r="T290" s="28"/>
      <c r="U290" s="135"/>
      <c r="V290" s="217"/>
      <c r="W290" s="225"/>
      <c r="X290" s="177"/>
      <c r="Y290" s="178"/>
      <c r="Z290" s="230" t="str">
        <f t="shared" si="105"/>
        <v/>
      </c>
      <c r="AA290" s="122"/>
      <c r="AB290" s="123"/>
      <c r="AC290" s="128"/>
      <c r="AD290" s="5">
        <f>IF($L290=※編集不可※選択項目!$B$5,IF(M290="",1,0),0)</f>
        <v>0</v>
      </c>
      <c r="AE290" s="5">
        <f t="shared" si="106"/>
        <v>0</v>
      </c>
      <c r="AF290" s="5">
        <f t="shared" si="107"/>
        <v>0</v>
      </c>
      <c r="AG290" s="5">
        <f t="shared" si="108"/>
        <v>0</v>
      </c>
      <c r="AH290" s="5">
        <f t="shared" si="109"/>
        <v>0</v>
      </c>
      <c r="AI290" s="74">
        <f t="shared" si="110"/>
        <v>0</v>
      </c>
      <c r="AJ290" s="75">
        <f t="shared" si="111"/>
        <v>0</v>
      </c>
      <c r="AK290" s="75">
        <f t="shared" si="112"/>
        <v>0</v>
      </c>
      <c r="AL290" s="75">
        <f t="shared" si="113"/>
        <v>0</v>
      </c>
      <c r="AM290" s="142" t="str">
        <f t="shared" si="114"/>
        <v/>
      </c>
      <c r="AN290" s="142" t="str">
        <f t="shared" si="115"/>
        <v/>
      </c>
      <c r="AO290" s="66" t="str">
        <f t="shared" si="116"/>
        <v/>
      </c>
      <c r="AP290" s="66" t="str">
        <f t="shared" si="117"/>
        <v/>
      </c>
      <c r="AQ290" s="66" t="str">
        <f t="shared" si="118"/>
        <v/>
      </c>
      <c r="AR290" s="66" t="str">
        <f t="shared" si="119"/>
        <v/>
      </c>
      <c r="AS290" s="66">
        <f t="shared" si="120"/>
        <v>0</v>
      </c>
      <c r="AT290" s="66" t="str">
        <f t="shared" si="121"/>
        <v/>
      </c>
    </row>
    <row r="291" spans="1:46" ht="25.4" customHeight="1" x14ac:dyDescent="0.2">
      <c r="A291" s="204">
        <f t="shared" si="100"/>
        <v>280</v>
      </c>
      <c r="B291" s="68" t="str">
        <f t="shared" si="101"/>
        <v/>
      </c>
      <c r="C291" s="32"/>
      <c r="D291" s="70" t="str">
        <f t="shared" si="102"/>
        <v/>
      </c>
      <c r="E291" s="70" t="str">
        <f t="shared" si="103"/>
        <v/>
      </c>
      <c r="F291" s="223"/>
      <c r="G291" s="185"/>
      <c r="H291" s="186"/>
      <c r="I291" s="186"/>
      <c r="J291" s="186"/>
      <c r="K291" s="62" t="str">
        <f t="shared" si="99"/>
        <v/>
      </c>
      <c r="L291" s="140" t="str">
        <f>IF(C291="","",VLOOKUP(C291,※編集不可※選択項目!$A$3:$B$5,2,0))</f>
        <v/>
      </c>
      <c r="M291" s="28"/>
      <c r="N291" s="29" t="str">
        <f>IF(P291="","",VLOOKUP(P291,※編集不可※選択項目!D:E,2,0))</f>
        <v/>
      </c>
      <c r="O291" s="30" t="str">
        <f>IF(N291="","",VLOOKUP(N291,※編集不可※選択項目!E:F,2,0))</f>
        <v/>
      </c>
      <c r="P291" s="27"/>
      <c r="Q291" s="27"/>
      <c r="R291" s="27"/>
      <c r="S291" s="31" t="str">
        <f t="shared" si="104"/>
        <v/>
      </c>
      <c r="T291" s="28"/>
      <c r="U291" s="135"/>
      <c r="V291" s="217"/>
      <c r="W291" s="225"/>
      <c r="X291" s="177"/>
      <c r="Y291" s="178"/>
      <c r="Z291" s="230" t="str">
        <f t="shared" si="105"/>
        <v/>
      </c>
      <c r="AA291" s="122"/>
      <c r="AB291" s="123"/>
      <c r="AC291" s="128"/>
      <c r="AD291" s="5">
        <f>IF($L291=※編集不可※選択項目!$B$5,IF(M291="",1,0),0)</f>
        <v>0</v>
      </c>
      <c r="AE291" s="5">
        <f t="shared" si="106"/>
        <v>0</v>
      </c>
      <c r="AF291" s="5">
        <f t="shared" si="107"/>
        <v>0</v>
      </c>
      <c r="AG291" s="5">
        <f t="shared" si="108"/>
        <v>0</v>
      </c>
      <c r="AH291" s="5">
        <f t="shared" si="109"/>
        <v>0</v>
      </c>
      <c r="AI291" s="74">
        <f t="shared" si="110"/>
        <v>0</v>
      </c>
      <c r="AJ291" s="75">
        <f t="shared" si="111"/>
        <v>0</v>
      </c>
      <c r="AK291" s="75">
        <f t="shared" si="112"/>
        <v>0</v>
      </c>
      <c r="AL291" s="75">
        <f t="shared" si="113"/>
        <v>0</v>
      </c>
      <c r="AM291" s="142" t="str">
        <f t="shared" si="114"/>
        <v/>
      </c>
      <c r="AN291" s="142" t="str">
        <f t="shared" si="115"/>
        <v/>
      </c>
      <c r="AO291" s="66" t="str">
        <f t="shared" si="116"/>
        <v/>
      </c>
      <c r="AP291" s="66" t="str">
        <f t="shared" si="117"/>
        <v/>
      </c>
      <c r="AQ291" s="66" t="str">
        <f t="shared" si="118"/>
        <v/>
      </c>
      <c r="AR291" s="66" t="str">
        <f t="shared" si="119"/>
        <v/>
      </c>
      <c r="AS291" s="66">
        <f t="shared" si="120"/>
        <v>0</v>
      </c>
      <c r="AT291" s="66" t="str">
        <f t="shared" si="121"/>
        <v/>
      </c>
    </row>
    <row r="292" spans="1:46" ht="25.4" customHeight="1" x14ac:dyDescent="0.2">
      <c r="A292" s="204">
        <f t="shared" si="100"/>
        <v>281</v>
      </c>
      <c r="B292" s="68" t="str">
        <f t="shared" si="101"/>
        <v/>
      </c>
      <c r="C292" s="32"/>
      <c r="D292" s="70" t="str">
        <f t="shared" si="102"/>
        <v/>
      </c>
      <c r="E292" s="70" t="str">
        <f t="shared" si="103"/>
        <v/>
      </c>
      <c r="F292" s="223"/>
      <c r="G292" s="185"/>
      <c r="H292" s="186"/>
      <c r="I292" s="186"/>
      <c r="J292" s="186"/>
      <c r="K292" s="62" t="str">
        <f t="shared" si="99"/>
        <v/>
      </c>
      <c r="L292" s="140" t="str">
        <f>IF(C292="","",VLOOKUP(C292,※編集不可※選択項目!$A$3:$B$5,2,0))</f>
        <v/>
      </c>
      <c r="M292" s="28"/>
      <c r="N292" s="29" t="str">
        <f>IF(P292="","",VLOOKUP(P292,※編集不可※選択項目!D:E,2,0))</f>
        <v/>
      </c>
      <c r="O292" s="30" t="str">
        <f>IF(N292="","",VLOOKUP(N292,※編集不可※選択項目!E:F,2,0))</f>
        <v/>
      </c>
      <c r="P292" s="27"/>
      <c r="Q292" s="27"/>
      <c r="R292" s="27"/>
      <c r="S292" s="31" t="str">
        <f t="shared" si="104"/>
        <v/>
      </c>
      <c r="T292" s="28"/>
      <c r="U292" s="135"/>
      <c r="V292" s="217"/>
      <c r="W292" s="225"/>
      <c r="X292" s="177"/>
      <c r="Y292" s="178"/>
      <c r="Z292" s="230" t="str">
        <f t="shared" si="105"/>
        <v/>
      </c>
      <c r="AA292" s="122"/>
      <c r="AB292" s="123"/>
      <c r="AC292" s="128"/>
      <c r="AD292" s="5">
        <f>IF($L292=※編集不可※選択項目!$B$5,IF(M292="",1,0),0)</f>
        <v>0</v>
      </c>
      <c r="AE292" s="5">
        <f t="shared" si="106"/>
        <v>0</v>
      </c>
      <c r="AF292" s="5">
        <f t="shared" si="107"/>
        <v>0</v>
      </c>
      <c r="AG292" s="5">
        <f t="shared" si="108"/>
        <v>0</v>
      </c>
      <c r="AH292" s="5">
        <f t="shared" si="109"/>
        <v>0</v>
      </c>
      <c r="AI292" s="74">
        <f t="shared" si="110"/>
        <v>0</v>
      </c>
      <c r="AJ292" s="75">
        <f t="shared" si="111"/>
        <v>0</v>
      </c>
      <c r="AK292" s="75">
        <f t="shared" si="112"/>
        <v>0</v>
      </c>
      <c r="AL292" s="75">
        <f t="shared" si="113"/>
        <v>0</v>
      </c>
      <c r="AM292" s="142" t="str">
        <f t="shared" si="114"/>
        <v/>
      </c>
      <c r="AN292" s="142" t="str">
        <f t="shared" si="115"/>
        <v/>
      </c>
      <c r="AO292" s="66" t="str">
        <f t="shared" si="116"/>
        <v/>
      </c>
      <c r="AP292" s="66" t="str">
        <f t="shared" si="117"/>
        <v/>
      </c>
      <c r="AQ292" s="66" t="str">
        <f t="shared" si="118"/>
        <v/>
      </c>
      <c r="AR292" s="66" t="str">
        <f t="shared" si="119"/>
        <v/>
      </c>
      <c r="AS292" s="66">
        <f t="shared" si="120"/>
        <v>0</v>
      </c>
      <c r="AT292" s="66" t="str">
        <f t="shared" si="121"/>
        <v/>
      </c>
    </row>
    <row r="293" spans="1:46" ht="25.4" customHeight="1" x14ac:dyDescent="0.2">
      <c r="A293" s="204">
        <f t="shared" si="100"/>
        <v>282</v>
      </c>
      <c r="B293" s="68" t="str">
        <f t="shared" si="101"/>
        <v/>
      </c>
      <c r="C293" s="32"/>
      <c r="D293" s="70" t="str">
        <f t="shared" si="102"/>
        <v/>
      </c>
      <c r="E293" s="70" t="str">
        <f t="shared" si="103"/>
        <v/>
      </c>
      <c r="F293" s="223"/>
      <c r="G293" s="185"/>
      <c r="H293" s="186"/>
      <c r="I293" s="186"/>
      <c r="J293" s="186"/>
      <c r="K293" s="62" t="str">
        <f t="shared" si="99"/>
        <v/>
      </c>
      <c r="L293" s="140" t="str">
        <f>IF(C293="","",VLOOKUP(C293,※編集不可※選択項目!$A$3:$B$5,2,0))</f>
        <v/>
      </c>
      <c r="M293" s="28"/>
      <c r="N293" s="29" t="str">
        <f>IF(P293="","",VLOOKUP(P293,※編集不可※選択項目!D:E,2,0))</f>
        <v/>
      </c>
      <c r="O293" s="30" t="str">
        <f>IF(N293="","",VLOOKUP(N293,※編集不可※選択項目!E:F,2,0))</f>
        <v/>
      </c>
      <c r="P293" s="27"/>
      <c r="Q293" s="27"/>
      <c r="R293" s="27"/>
      <c r="S293" s="31" t="str">
        <f t="shared" si="104"/>
        <v/>
      </c>
      <c r="T293" s="28"/>
      <c r="U293" s="135"/>
      <c r="V293" s="217"/>
      <c r="W293" s="225"/>
      <c r="X293" s="177"/>
      <c r="Y293" s="178"/>
      <c r="Z293" s="230" t="str">
        <f t="shared" si="105"/>
        <v/>
      </c>
      <c r="AA293" s="122"/>
      <c r="AB293" s="123"/>
      <c r="AC293" s="128"/>
      <c r="AD293" s="5">
        <f>IF($L293=※編集不可※選択項目!$B$5,IF(M293="",1,0),0)</f>
        <v>0</v>
      </c>
      <c r="AE293" s="5">
        <f t="shared" si="106"/>
        <v>0</v>
      </c>
      <c r="AF293" s="5">
        <f t="shared" si="107"/>
        <v>0</v>
      </c>
      <c r="AG293" s="5">
        <f t="shared" si="108"/>
        <v>0</v>
      </c>
      <c r="AH293" s="5">
        <f t="shared" si="109"/>
        <v>0</v>
      </c>
      <c r="AI293" s="74">
        <f t="shared" si="110"/>
        <v>0</v>
      </c>
      <c r="AJ293" s="75">
        <f t="shared" si="111"/>
        <v>0</v>
      </c>
      <c r="AK293" s="75">
        <f t="shared" si="112"/>
        <v>0</v>
      </c>
      <c r="AL293" s="75">
        <f t="shared" si="113"/>
        <v>0</v>
      </c>
      <c r="AM293" s="142" t="str">
        <f t="shared" si="114"/>
        <v/>
      </c>
      <c r="AN293" s="142" t="str">
        <f t="shared" si="115"/>
        <v/>
      </c>
      <c r="AO293" s="66" t="str">
        <f t="shared" si="116"/>
        <v/>
      </c>
      <c r="AP293" s="66" t="str">
        <f t="shared" si="117"/>
        <v/>
      </c>
      <c r="AQ293" s="66" t="str">
        <f t="shared" si="118"/>
        <v/>
      </c>
      <c r="AR293" s="66" t="str">
        <f t="shared" si="119"/>
        <v/>
      </c>
      <c r="AS293" s="66">
        <f t="shared" si="120"/>
        <v>0</v>
      </c>
      <c r="AT293" s="66" t="str">
        <f t="shared" si="121"/>
        <v/>
      </c>
    </row>
    <row r="294" spans="1:46" ht="25.4" customHeight="1" x14ac:dyDescent="0.2">
      <c r="A294" s="204">
        <f t="shared" si="100"/>
        <v>283</v>
      </c>
      <c r="B294" s="68" t="str">
        <f t="shared" si="101"/>
        <v/>
      </c>
      <c r="C294" s="32"/>
      <c r="D294" s="70" t="str">
        <f t="shared" si="102"/>
        <v/>
      </c>
      <c r="E294" s="70" t="str">
        <f t="shared" si="103"/>
        <v/>
      </c>
      <c r="F294" s="223"/>
      <c r="G294" s="185"/>
      <c r="H294" s="186"/>
      <c r="I294" s="186"/>
      <c r="J294" s="186"/>
      <c r="K294" s="62" t="str">
        <f t="shared" si="99"/>
        <v/>
      </c>
      <c r="L294" s="140" t="str">
        <f>IF(C294="","",VLOOKUP(C294,※編集不可※選択項目!$A$3:$B$5,2,0))</f>
        <v/>
      </c>
      <c r="M294" s="28"/>
      <c r="N294" s="29" t="str">
        <f>IF(P294="","",VLOOKUP(P294,※編集不可※選択項目!D:E,2,0))</f>
        <v/>
      </c>
      <c r="O294" s="30" t="str">
        <f>IF(N294="","",VLOOKUP(N294,※編集不可※選択項目!E:F,2,0))</f>
        <v/>
      </c>
      <c r="P294" s="27"/>
      <c r="Q294" s="27"/>
      <c r="R294" s="27"/>
      <c r="S294" s="31" t="str">
        <f t="shared" si="104"/>
        <v/>
      </c>
      <c r="T294" s="28"/>
      <c r="U294" s="135"/>
      <c r="V294" s="217"/>
      <c r="W294" s="225"/>
      <c r="X294" s="177"/>
      <c r="Y294" s="178"/>
      <c r="Z294" s="230" t="str">
        <f t="shared" si="105"/>
        <v/>
      </c>
      <c r="AA294" s="122"/>
      <c r="AB294" s="123"/>
      <c r="AC294" s="128"/>
      <c r="AD294" s="5">
        <f>IF($L294=※編集不可※選択項目!$B$5,IF(M294="",1,0),0)</f>
        <v>0</v>
      </c>
      <c r="AE294" s="5">
        <f t="shared" si="106"/>
        <v>0</v>
      </c>
      <c r="AF294" s="5">
        <f t="shared" si="107"/>
        <v>0</v>
      </c>
      <c r="AG294" s="5">
        <f t="shared" si="108"/>
        <v>0</v>
      </c>
      <c r="AH294" s="5">
        <f t="shared" si="109"/>
        <v>0</v>
      </c>
      <c r="AI294" s="74">
        <f t="shared" si="110"/>
        <v>0</v>
      </c>
      <c r="AJ294" s="75">
        <f t="shared" si="111"/>
        <v>0</v>
      </c>
      <c r="AK294" s="75">
        <f t="shared" si="112"/>
        <v>0</v>
      </c>
      <c r="AL294" s="75">
        <f t="shared" si="113"/>
        <v>0</v>
      </c>
      <c r="AM294" s="142" t="str">
        <f t="shared" si="114"/>
        <v/>
      </c>
      <c r="AN294" s="142" t="str">
        <f t="shared" si="115"/>
        <v/>
      </c>
      <c r="AO294" s="66" t="str">
        <f t="shared" si="116"/>
        <v/>
      </c>
      <c r="AP294" s="66" t="str">
        <f t="shared" si="117"/>
        <v/>
      </c>
      <c r="AQ294" s="66" t="str">
        <f t="shared" si="118"/>
        <v/>
      </c>
      <c r="AR294" s="66" t="str">
        <f t="shared" si="119"/>
        <v/>
      </c>
      <c r="AS294" s="66">
        <f t="shared" si="120"/>
        <v>0</v>
      </c>
      <c r="AT294" s="66" t="str">
        <f t="shared" si="121"/>
        <v/>
      </c>
    </row>
    <row r="295" spans="1:46" ht="25.4" customHeight="1" x14ac:dyDescent="0.2">
      <c r="A295" s="204">
        <f t="shared" si="100"/>
        <v>284</v>
      </c>
      <c r="B295" s="68" t="str">
        <f t="shared" si="101"/>
        <v/>
      </c>
      <c r="C295" s="32"/>
      <c r="D295" s="70" t="str">
        <f t="shared" si="102"/>
        <v/>
      </c>
      <c r="E295" s="70" t="str">
        <f t="shared" si="103"/>
        <v/>
      </c>
      <c r="F295" s="223"/>
      <c r="G295" s="185"/>
      <c r="H295" s="186"/>
      <c r="I295" s="186"/>
      <c r="J295" s="186"/>
      <c r="K295" s="62" t="str">
        <f t="shared" si="99"/>
        <v/>
      </c>
      <c r="L295" s="140" t="str">
        <f>IF(C295="","",VLOOKUP(C295,※編集不可※選択項目!$A$3:$B$5,2,0))</f>
        <v/>
      </c>
      <c r="M295" s="28"/>
      <c r="N295" s="29" t="str">
        <f>IF(P295="","",VLOOKUP(P295,※編集不可※選択項目!D:E,2,0))</f>
        <v/>
      </c>
      <c r="O295" s="30" t="str">
        <f>IF(N295="","",VLOOKUP(N295,※編集不可※選択項目!E:F,2,0))</f>
        <v/>
      </c>
      <c r="P295" s="27"/>
      <c r="Q295" s="27"/>
      <c r="R295" s="27"/>
      <c r="S295" s="31" t="str">
        <f t="shared" si="104"/>
        <v/>
      </c>
      <c r="T295" s="28"/>
      <c r="U295" s="135"/>
      <c r="V295" s="217"/>
      <c r="W295" s="225"/>
      <c r="X295" s="177"/>
      <c r="Y295" s="178"/>
      <c r="Z295" s="230" t="str">
        <f t="shared" si="105"/>
        <v/>
      </c>
      <c r="AA295" s="122"/>
      <c r="AB295" s="123"/>
      <c r="AC295" s="128"/>
      <c r="AD295" s="5">
        <f>IF($L295=※編集不可※選択項目!$B$5,IF(M295="",1,0),0)</f>
        <v>0</v>
      </c>
      <c r="AE295" s="5">
        <f t="shared" si="106"/>
        <v>0</v>
      </c>
      <c r="AF295" s="5">
        <f t="shared" si="107"/>
        <v>0</v>
      </c>
      <c r="AG295" s="5">
        <f t="shared" si="108"/>
        <v>0</v>
      </c>
      <c r="AH295" s="5">
        <f t="shared" si="109"/>
        <v>0</v>
      </c>
      <c r="AI295" s="74">
        <f t="shared" si="110"/>
        <v>0</v>
      </c>
      <c r="AJ295" s="75">
        <f t="shared" si="111"/>
        <v>0</v>
      </c>
      <c r="AK295" s="75">
        <f t="shared" si="112"/>
        <v>0</v>
      </c>
      <c r="AL295" s="75">
        <f t="shared" si="113"/>
        <v>0</v>
      </c>
      <c r="AM295" s="142" t="str">
        <f t="shared" si="114"/>
        <v/>
      </c>
      <c r="AN295" s="142" t="str">
        <f t="shared" si="115"/>
        <v/>
      </c>
      <c r="AO295" s="66" t="str">
        <f t="shared" si="116"/>
        <v/>
      </c>
      <c r="AP295" s="66" t="str">
        <f t="shared" si="117"/>
        <v/>
      </c>
      <c r="AQ295" s="66" t="str">
        <f t="shared" si="118"/>
        <v/>
      </c>
      <c r="AR295" s="66" t="str">
        <f t="shared" si="119"/>
        <v/>
      </c>
      <c r="AS295" s="66">
        <f t="shared" si="120"/>
        <v>0</v>
      </c>
      <c r="AT295" s="66" t="str">
        <f t="shared" si="121"/>
        <v/>
      </c>
    </row>
    <row r="296" spans="1:46" ht="25.4" customHeight="1" x14ac:dyDescent="0.2">
      <c r="A296" s="204">
        <f t="shared" si="100"/>
        <v>285</v>
      </c>
      <c r="B296" s="68" t="str">
        <f t="shared" si="101"/>
        <v/>
      </c>
      <c r="C296" s="32"/>
      <c r="D296" s="70" t="str">
        <f t="shared" si="102"/>
        <v/>
      </c>
      <c r="E296" s="70" t="str">
        <f t="shared" si="103"/>
        <v/>
      </c>
      <c r="F296" s="223"/>
      <c r="G296" s="185"/>
      <c r="H296" s="186"/>
      <c r="I296" s="186"/>
      <c r="J296" s="186"/>
      <c r="K296" s="62" t="str">
        <f t="shared" si="99"/>
        <v/>
      </c>
      <c r="L296" s="140" t="str">
        <f>IF(C296="","",VLOOKUP(C296,※編集不可※選択項目!$A$3:$B$5,2,0))</f>
        <v/>
      </c>
      <c r="M296" s="28"/>
      <c r="N296" s="29" t="str">
        <f>IF(P296="","",VLOOKUP(P296,※編集不可※選択項目!D:E,2,0))</f>
        <v/>
      </c>
      <c r="O296" s="30" t="str">
        <f>IF(N296="","",VLOOKUP(N296,※編集不可※選択項目!E:F,2,0))</f>
        <v/>
      </c>
      <c r="P296" s="27"/>
      <c r="Q296" s="27"/>
      <c r="R296" s="27"/>
      <c r="S296" s="31" t="str">
        <f t="shared" si="104"/>
        <v/>
      </c>
      <c r="T296" s="28"/>
      <c r="U296" s="135"/>
      <c r="V296" s="217"/>
      <c r="W296" s="225"/>
      <c r="X296" s="177"/>
      <c r="Y296" s="178"/>
      <c r="Z296" s="230" t="str">
        <f t="shared" si="105"/>
        <v/>
      </c>
      <c r="AA296" s="122"/>
      <c r="AB296" s="123"/>
      <c r="AC296" s="128"/>
      <c r="AD296" s="5">
        <f>IF($L296=※編集不可※選択項目!$B$5,IF(M296="",1,0),0)</f>
        <v>0</v>
      </c>
      <c r="AE296" s="5">
        <f t="shared" si="106"/>
        <v>0</v>
      </c>
      <c r="AF296" s="5">
        <f t="shared" si="107"/>
        <v>0</v>
      </c>
      <c r="AG296" s="5">
        <f t="shared" si="108"/>
        <v>0</v>
      </c>
      <c r="AH296" s="5">
        <f t="shared" si="109"/>
        <v>0</v>
      </c>
      <c r="AI296" s="74">
        <f t="shared" si="110"/>
        <v>0</v>
      </c>
      <c r="AJ296" s="75">
        <f t="shared" si="111"/>
        <v>0</v>
      </c>
      <c r="AK296" s="75">
        <f t="shared" si="112"/>
        <v>0</v>
      </c>
      <c r="AL296" s="75">
        <f t="shared" si="113"/>
        <v>0</v>
      </c>
      <c r="AM296" s="142" t="str">
        <f t="shared" si="114"/>
        <v/>
      </c>
      <c r="AN296" s="142" t="str">
        <f t="shared" si="115"/>
        <v/>
      </c>
      <c r="AO296" s="66" t="str">
        <f t="shared" si="116"/>
        <v/>
      </c>
      <c r="AP296" s="66" t="str">
        <f t="shared" si="117"/>
        <v/>
      </c>
      <c r="AQ296" s="66" t="str">
        <f t="shared" si="118"/>
        <v/>
      </c>
      <c r="AR296" s="66" t="str">
        <f t="shared" si="119"/>
        <v/>
      </c>
      <c r="AS296" s="66">
        <f t="shared" si="120"/>
        <v>0</v>
      </c>
      <c r="AT296" s="66" t="str">
        <f t="shared" si="121"/>
        <v/>
      </c>
    </row>
    <row r="297" spans="1:46" ht="25.4" customHeight="1" x14ac:dyDescent="0.2">
      <c r="A297" s="204">
        <f t="shared" si="100"/>
        <v>286</v>
      </c>
      <c r="B297" s="68" t="str">
        <f t="shared" si="101"/>
        <v/>
      </c>
      <c r="C297" s="32"/>
      <c r="D297" s="70" t="str">
        <f t="shared" si="102"/>
        <v/>
      </c>
      <c r="E297" s="70" t="str">
        <f t="shared" si="103"/>
        <v/>
      </c>
      <c r="F297" s="223"/>
      <c r="G297" s="185"/>
      <c r="H297" s="186"/>
      <c r="I297" s="186"/>
      <c r="J297" s="186"/>
      <c r="K297" s="62" t="str">
        <f t="shared" si="99"/>
        <v/>
      </c>
      <c r="L297" s="140" t="str">
        <f>IF(C297="","",VLOOKUP(C297,※編集不可※選択項目!$A$3:$B$5,2,0))</f>
        <v/>
      </c>
      <c r="M297" s="28"/>
      <c r="N297" s="29" t="str">
        <f>IF(P297="","",VLOOKUP(P297,※編集不可※選択項目!D:E,2,0))</f>
        <v/>
      </c>
      <c r="O297" s="30" t="str">
        <f>IF(N297="","",VLOOKUP(N297,※編集不可※選択項目!E:F,2,0))</f>
        <v/>
      </c>
      <c r="P297" s="27"/>
      <c r="Q297" s="27"/>
      <c r="R297" s="27"/>
      <c r="S297" s="31" t="str">
        <f t="shared" si="104"/>
        <v/>
      </c>
      <c r="T297" s="28"/>
      <c r="U297" s="135"/>
      <c r="V297" s="217"/>
      <c r="W297" s="225"/>
      <c r="X297" s="177"/>
      <c r="Y297" s="178"/>
      <c r="Z297" s="230" t="str">
        <f t="shared" si="105"/>
        <v/>
      </c>
      <c r="AA297" s="122"/>
      <c r="AB297" s="123"/>
      <c r="AC297" s="128"/>
      <c r="AD297" s="5">
        <f>IF($L297=※編集不可※選択項目!$B$5,IF(M297="",1,0),0)</f>
        <v>0</v>
      </c>
      <c r="AE297" s="5">
        <f t="shared" si="106"/>
        <v>0</v>
      </c>
      <c r="AF297" s="5">
        <f t="shared" si="107"/>
        <v>0</v>
      </c>
      <c r="AG297" s="5">
        <f t="shared" si="108"/>
        <v>0</v>
      </c>
      <c r="AH297" s="5">
        <f t="shared" si="109"/>
        <v>0</v>
      </c>
      <c r="AI297" s="74">
        <f t="shared" si="110"/>
        <v>0</v>
      </c>
      <c r="AJ297" s="75">
        <f t="shared" si="111"/>
        <v>0</v>
      </c>
      <c r="AK297" s="75">
        <f t="shared" si="112"/>
        <v>0</v>
      </c>
      <c r="AL297" s="75">
        <f t="shared" si="113"/>
        <v>0</v>
      </c>
      <c r="AM297" s="142" t="str">
        <f t="shared" si="114"/>
        <v/>
      </c>
      <c r="AN297" s="142" t="str">
        <f t="shared" si="115"/>
        <v/>
      </c>
      <c r="AO297" s="66" t="str">
        <f t="shared" si="116"/>
        <v/>
      </c>
      <c r="AP297" s="66" t="str">
        <f t="shared" si="117"/>
        <v/>
      </c>
      <c r="AQ297" s="66" t="str">
        <f t="shared" si="118"/>
        <v/>
      </c>
      <c r="AR297" s="66" t="str">
        <f t="shared" si="119"/>
        <v/>
      </c>
      <c r="AS297" s="66">
        <f t="shared" si="120"/>
        <v>0</v>
      </c>
      <c r="AT297" s="66" t="str">
        <f t="shared" si="121"/>
        <v/>
      </c>
    </row>
    <row r="298" spans="1:46" ht="25.4" customHeight="1" x14ac:dyDescent="0.2">
      <c r="A298" s="204">
        <f t="shared" si="100"/>
        <v>287</v>
      </c>
      <c r="B298" s="68" t="str">
        <f t="shared" si="101"/>
        <v/>
      </c>
      <c r="C298" s="32"/>
      <c r="D298" s="70" t="str">
        <f t="shared" si="102"/>
        <v/>
      </c>
      <c r="E298" s="70" t="str">
        <f t="shared" si="103"/>
        <v/>
      </c>
      <c r="F298" s="223"/>
      <c r="G298" s="185"/>
      <c r="H298" s="186"/>
      <c r="I298" s="186"/>
      <c r="J298" s="186"/>
      <c r="K298" s="62" t="str">
        <f t="shared" si="99"/>
        <v/>
      </c>
      <c r="L298" s="140" t="str">
        <f>IF(C298="","",VLOOKUP(C298,※編集不可※選択項目!$A$3:$B$5,2,0))</f>
        <v/>
      </c>
      <c r="M298" s="28"/>
      <c r="N298" s="29" t="str">
        <f>IF(P298="","",VLOOKUP(P298,※編集不可※選択項目!D:E,2,0))</f>
        <v/>
      </c>
      <c r="O298" s="30" t="str">
        <f>IF(N298="","",VLOOKUP(N298,※編集不可※選択項目!E:F,2,0))</f>
        <v/>
      </c>
      <c r="P298" s="27"/>
      <c r="Q298" s="27"/>
      <c r="R298" s="27"/>
      <c r="S298" s="31" t="str">
        <f t="shared" si="104"/>
        <v/>
      </c>
      <c r="T298" s="28"/>
      <c r="U298" s="135"/>
      <c r="V298" s="217"/>
      <c r="W298" s="225"/>
      <c r="X298" s="177"/>
      <c r="Y298" s="178"/>
      <c r="Z298" s="230" t="str">
        <f t="shared" si="105"/>
        <v/>
      </c>
      <c r="AA298" s="122"/>
      <c r="AB298" s="123"/>
      <c r="AC298" s="128"/>
      <c r="AD298" s="5">
        <f>IF($L298=※編集不可※選択項目!$B$5,IF(M298="",1,0),0)</f>
        <v>0</v>
      </c>
      <c r="AE298" s="5">
        <f t="shared" si="106"/>
        <v>0</v>
      </c>
      <c r="AF298" s="5">
        <f t="shared" si="107"/>
        <v>0</v>
      </c>
      <c r="AG298" s="5">
        <f t="shared" si="108"/>
        <v>0</v>
      </c>
      <c r="AH298" s="5">
        <f t="shared" si="109"/>
        <v>0</v>
      </c>
      <c r="AI298" s="74">
        <f t="shared" si="110"/>
        <v>0</v>
      </c>
      <c r="AJ298" s="75">
        <f t="shared" si="111"/>
        <v>0</v>
      </c>
      <c r="AK298" s="75">
        <f t="shared" si="112"/>
        <v>0</v>
      </c>
      <c r="AL298" s="75">
        <f t="shared" si="113"/>
        <v>0</v>
      </c>
      <c r="AM298" s="142" t="str">
        <f t="shared" si="114"/>
        <v/>
      </c>
      <c r="AN298" s="142" t="str">
        <f t="shared" si="115"/>
        <v/>
      </c>
      <c r="AO298" s="66" t="str">
        <f t="shared" si="116"/>
        <v/>
      </c>
      <c r="AP298" s="66" t="str">
        <f t="shared" si="117"/>
        <v/>
      </c>
      <c r="AQ298" s="66" t="str">
        <f t="shared" si="118"/>
        <v/>
      </c>
      <c r="AR298" s="66" t="str">
        <f t="shared" si="119"/>
        <v/>
      </c>
      <c r="AS298" s="66">
        <f t="shared" si="120"/>
        <v>0</v>
      </c>
      <c r="AT298" s="66" t="str">
        <f t="shared" si="121"/>
        <v/>
      </c>
    </row>
    <row r="299" spans="1:46" ht="25.4" customHeight="1" x14ac:dyDescent="0.2">
      <c r="A299" s="204">
        <f t="shared" si="100"/>
        <v>288</v>
      </c>
      <c r="B299" s="68" t="str">
        <f t="shared" si="101"/>
        <v/>
      </c>
      <c r="C299" s="32"/>
      <c r="D299" s="70" t="str">
        <f t="shared" si="102"/>
        <v/>
      </c>
      <c r="E299" s="70" t="str">
        <f t="shared" si="103"/>
        <v/>
      </c>
      <c r="F299" s="223"/>
      <c r="G299" s="185"/>
      <c r="H299" s="186"/>
      <c r="I299" s="186"/>
      <c r="J299" s="186"/>
      <c r="K299" s="62" t="str">
        <f t="shared" si="99"/>
        <v/>
      </c>
      <c r="L299" s="140" t="str">
        <f>IF(C299="","",VLOOKUP(C299,※編集不可※選択項目!$A$3:$B$5,2,0))</f>
        <v/>
      </c>
      <c r="M299" s="28"/>
      <c r="N299" s="29" t="str">
        <f>IF(P299="","",VLOOKUP(P299,※編集不可※選択項目!D:E,2,0))</f>
        <v/>
      </c>
      <c r="O299" s="30" t="str">
        <f>IF(N299="","",VLOOKUP(N299,※編集不可※選択項目!E:F,2,0))</f>
        <v/>
      </c>
      <c r="P299" s="27"/>
      <c r="Q299" s="27"/>
      <c r="R299" s="27"/>
      <c r="S299" s="31" t="str">
        <f t="shared" si="104"/>
        <v/>
      </c>
      <c r="T299" s="28"/>
      <c r="U299" s="135"/>
      <c r="V299" s="217"/>
      <c r="W299" s="225"/>
      <c r="X299" s="177"/>
      <c r="Y299" s="178"/>
      <c r="Z299" s="230" t="str">
        <f t="shared" si="105"/>
        <v/>
      </c>
      <c r="AA299" s="122"/>
      <c r="AB299" s="123"/>
      <c r="AC299" s="128"/>
      <c r="AD299" s="5">
        <f>IF($L299=※編集不可※選択項目!$B$5,IF(M299="",1,0),0)</f>
        <v>0</v>
      </c>
      <c r="AE299" s="5">
        <f t="shared" si="106"/>
        <v>0</v>
      </c>
      <c r="AF299" s="5">
        <f t="shared" si="107"/>
        <v>0</v>
      </c>
      <c r="AG299" s="5">
        <f t="shared" si="108"/>
        <v>0</v>
      </c>
      <c r="AH299" s="5">
        <f t="shared" si="109"/>
        <v>0</v>
      </c>
      <c r="AI299" s="74">
        <f t="shared" si="110"/>
        <v>0</v>
      </c>
      <c r="AJ299" s="75">
        <f t="shared" si="111"/>
        <v>0</v>
      </c>
      <c r="AK299" s="75">
        <f t="shared" si="112"/>
        <v>0</v>
      </c>
      <c r="AL299" s="75">
        <f t="shared" si="113"/>
        <v>0</v>
      </c>
      <c r="AM299" s="142" t="str">
        <f t="shared" si="114"/>
        <v/>
      </c>
      <c r="AN299" s="142" t="str">
        <f t="shared" si="115"/>
        <v/>
      </c>
      <c r="AO299" s="66" t="str">
        <f t="shared" si="116"/>
        <v/>
      </c>
      <c r="AP299" s="66" t="str">
        <f t="shared" si="117"/>
        <v/>
      </c>
      <c r="AQ299" s="66" t="str">
        <f t="shared" si="118"/>
        <v/>
      </c>
      <c r="AR299" s="66" t="str">
        <f t="shared" si="119"/>
        <v/>
      </c>
      <c r="AS299" s="66">
        <f t="shared" si="120"/>
        <v>0</v>
      </c>
      <c r="AT299" s="66" t="str">
        <f t="shared" si="121"/>
        <v/>
      </c>
    </row>
    <row r="300" spans="1:46" ht="25.4" customHeight="1" x14ac:dyDescent="0.2">
      <c r="A300" s="204">
        <f t="shared" si="100"/>
        <v>289</v>
      </c>
      <c r="B300" s="68" t="str">
        <f t="shared" si="101"/>
        <v/>
      </c>
      <c r="C300" s="32"/>
      <c r="D300" s="70" t="str">
        <f t="shared" si="102"/>
        <v/>
      </c>
      <c r="E300" s="70" t="str">
        <f t="shared" si="103"/>
        <v/>
      </c>
      <c r="F300" s="223"/>
      <c r="G300" s="185"/>
      <c r="H300" s="186"/>
      <c r="I300" s="186"/>
      <c r="J300" s="186"/>
      <c r="K300" s="62" t="str">
        <f t="shared" si="99"/>
        <v/>
      </c>
      <c r="L300" s="140" t="str">
        <f>IF(C300="","",VLOOKUP(C300,※編集不可※選択項目!$A$3:$B$5,2,0))</f>
        <v/>
      </c>
      <c r="M300" s="28"/>
      <c r="N300" s="29" t="str">
        <f>IF(P300="","",VLOOKUP(P300,※編集不可※選択項目!D:E,2,0))</f>
        <v/>
      </c>
      <c r="O300" s="30" t="str">
        <f>IF(N300="","",VLOOKUP(N300,※編集不可※選択項目!E:F,2,0))</f>
        <v/>
      </c>
      <c r="P300" s="27"/>
      <c r="Q300" s="27"/>
      <c r="R300" s="27"/>
      <c r="S300" s="31" t="str">
        <f t="shared" si="104"/>
        <v/>
      </c>
      <c r="T300" s="28"/>
      <c r="U300" s="135"/>
      <c r="V300" s="217"/>
      <c r="W300" s="225"/>
      <c r="X300" s="177"/>
      <c r="Y300" s="178"/>
      <c r="Z300" s="230" t="str">
        <f t="shared" si="105"/>
        <v/>
      </c>
      <c r="AA300" s="122"/>
      <c r="AB300" s="123"/>
      <c r="AC300" s="128"/>
      <c r="AD300" s="5">
        <f>IF($L300=※編集不可※選択項目!$B$5,IF(M300="",1,0),0)</f>
        <v>0</v>
      </c>
      <c r="AE300" s="5">
        <f t="shared" si="106"/>
        <v>0</v>
      </c>
      <c r="AF300" s="5">
        <f t="shared" si="107"/>
        <v>0</v>
      </c>
      <c r="AG300" s="5">
        <f t="shared" si="108"/>
        <v>0</v>
      </c>
      <c r="AH300" s="5">
        <f t="shared" si="109"/>
        <v>0</v>
      </c>
      <c r="AI300" s="74">
        <f t="shared" si="110"/>
        <v>0</v>
      </c>
      <c r="AJ300" s="75">
        <f t="shared" si="111"/>
        <v>0</v>
      </c>
      <c r="AK300" s="75">
        <f t="shared" si="112"/>
        <v>0</v>
      </c>
      <c r="AL300" s="75">
        <f t="shared" si="113"/>
        <v>0</v>
      </c>
      <c r="AM300" s="142" t="str">
        <f t="shared" si="114"/>
        <v/>
      </c>
      <c r="AN300" s="142" t="str">
        <f t="shared" si="115"/>
        <v/>
      </c>
      <c r="AO300" s="66" t="str">
        <f t="shared" si="116"/>
        <v/>
      </c>
      <c r="AP300" s="66" t="str">
        <f t="shared" si="117"/>
        <v/>
      </c>
      <c r="AQ300" s="66" t="str">
        <f t="shared" si="118"/>
        <v/>
      </c>
      <c r="AR300" s="66" t="str">
        <f t="shared" si="119"/>
        <v/>
      </c>
      <c r="AS300" s="66">
        <f t="shared" si="120"/>
        <v>0</v>
      </c>
      <c r="AT300" s="66" t="str">
        <f t="shared" si="121"/>
        <v/>
      </c>
    </row>
    <row r="301" spans="1:46" ht="25.4" customHeight="1" x14ac:dyDescent="0.2">
      <c r="A301" s="204">
        <f t="shared" si="100"/>
        <v>290</v>
      </c>
      <c r="B301" s="68" t="str">
        <f t="shared" si="101"/>
        <v/>
      </c>
      <c r="C301" s="32"/>
      <c r="D301" s="70" t="str">
        <f t="shared" si="102"/>
        <v/>
      </c>
      <c r="E301" s="70" t="str">
        <f t="shared" si="103"/>
        <v/>
      </c>
      <c r="F301" s="223"/>
      <c r="G301" s="185"/>
      <c r="H301" s="186"/>
      <c r="I301" s="186"/>
      <c r="J301" s="186"/>
      <c r="K301" s="62" t="str">
        <f t="shared" si="99"/>
        <v/>
      </c>
      <c r="L301" s="140" t="str">
        <f>IF(C301="","",VLOOKUP(C301,※編集不可※選択項目!$A$3:$B$5,2,0))</f>
        <v/>
      </c>
      <c r="M301" s="28"/>
      <c r="N301" s="29" t="str">
        <f>IF(P301="","",VLOOKUP(P301,※編集不可※選択項目!D:E,2,0))</f>
        <v/>
      </c>
      <c r="O301" s="30" t="str">
        <f>IF(N301="","",VLOOKUP(N301,※編集不可※選択項目!E:F,2,0))</f>
        <v/>
      </c>
      <c r="P301" s="27"/>
      <c r="Q301" s="27"/>
      <c r="R301" s="27"/>
      <c r="S301" s="31" t="str">
        <f t="shared" si="104"/>
        <v/>
      </c>
      <c r="T301" s="28"/>
      <c r="U301" s="135"/>
      <c r="V301" s="217"/>
      <c r="W301" s="225"/>
      <c r="X301" s="177"/>
      <c r="Y301" s="178"/>
      <c r="Z301" s="230" t="str">
        <f t="shared" si="105"/>
        <v/>
      </c>
      <c r="AA301" s="122"/>
      <c r="AB301" s="123"/>
      <c r="AC301" s="128"/>
      <c r="AD301" s="5">
        <f>IF($L301=※編集不可※選択項目!$B$5,IF(M301="",1,0),0)</f>
        <v>0</v>
      </c>
      <c r="AE301" s="5">
        <f t="shared" si="106"/>
        <v>0</v>
      </c>
      <c r="AF301" s="5">
        <f t="shared" si="107"/>
        <v>0</v>
      </c>
      <c r="AG301" s="5">
        <f t="shared" si="108"/>
        <v>0</v>
      </c>
      <c r="AH301" s="5">
        <f t="shared" si="109"/>
        <v>0</v>
      </c>
      <c r="AI301" s="74">
        <f t="shared" si="110"/>
        <v>0</v>
      </c>
      <c r="AJ301" s="75">
        <f t="shared" si="111"/>
        <v>0</v>
      </c>
      <c r="AK301" s="75">
        <f t="shared" si="112"/>
        <v>0</v>
      </c>
      <c r="AL301" s="75">
        <f t="shared" si="113"/>
        <v>0</v>
      </c>
      <c r="AM301" s="142" t="str">
        <f t="shared" si="114"/>
        <v/>
      </c>
      <c r="AN301" s="142" t="str">
        <f t="shared" si="115"/>
        <v/>
      </c>
      <c r="AO301" s="66" t="str">
        <f t="shared" si="116"/>
        <v/>
      </c>
      <c r="AP301" s="66" t="str">
        <f t="shared" si="117"/>
        <v/>
      </c>
      <c r="AQ301" s="66" t="str">
        <f t="shared" si="118"/>
        <v/>
      </c>
      <c r="AR301" s="66" t="str">
        <f t="shared" si="119"/>
        <v/>
      </c>
      <c r="AS301" s="66">
        <f t="shared" si="120"/>
        <v>0</v>
      </c>
      <c r="AT301" s="66" t="str">
        <f t="shared" si="121"/>
        <v/>
      </c>
    </row>
    <row r="302" spans="1:46" ht="25.4" customHeight="1" x14ac:dyDescent="0.2">
      <c r="A302" s="204">
        <f t="shared" si="100"/>
        <v>291</v>
      </c>
      <c r="B302" s="68" t="str">
        <f t="shared" si="101"/>
        <v/>
      </c>
      <c r="C302" s="32"/>
      <c r="D302" s="70" t="str">
        <f t="shared" si="102"/>
        <v/>
      </c>
      <c r="E302" s="70" t="str">
        <f t="shared" si="103"/>
        <v/>
      </c>
      <c r="F302" s="223"/>
      <c r="G302" s="185"/>
      <c r="H302" s="186"/>
      <c r="I302" s="186"/>
      <c r="J302" s="186"/>
      <c r="K302" s="62" t="str">
        <f t="shared" si="99"/>
        <v/>
      </c>
      <c r="L302" s="140" t="str">
        <f>IF(C302="","",VLOOKUP(C302,※編集不可※選択項目!$A$3:$B$5,2,0))</f>
        <v/>
      </c>
      <c r="M302" s="28"/>
      <c r="N302" s="29" t="str">
        <f>IF(P302="","",VLOOKUP(P302,※編集不可※選択項目!D:E,2,0))</f>
        <v/>
      </c>
      <c r="O302" s="30" t="str">
        <f>IF(N302="","",VLOOKUP(N302,※編集不可※選択項目!E:F,2,0))</f>
        <v/>
      </c>
      <c r="P302" s="27"/>
      <c r="Q302" s="27"/>
      <c r="R302" s="27"/>
      <c r="S302" s="31" t="str">
        <f t="shared" si="104"/>
        <v/>
      </c>
      <c r="T302" s="28"/>
      <c r="U302" s="135"/>
      <c r="V302" s="217"/>
      <c r="W302" s="225"/>
      <c r="X302" s="177"/>
      <c r="Y302" s="178"/>
      <c r="Z302" s="230" t="str">
        <f t="shared" si="105"/>
        <v/>
      </c>
      <c r="AA302" s="122"/>
      <c r="AB302" s="123"/>
      <c r="AC302" s="128"/>
      <c r="AD302" s="5">
        <f>IF($L302=※編集不可※選択項目!$B$5,IF(M302="",1,0),0)</f>
        <v>0</v>
      </c>
      <c r="AE302" s="5">
        <f t="shared" si="106"/>
        <v>0</v>
      </c>
      <c r="AF302" s="5">
        <f t="shared" si="107"/>
        <v>0</v>
      </c>
      <c r="AG302" s="5">
        <f t="shared" si="108"/>
        <v>0</v>
      </c>
      <c r="AH302" s="5">
        <f t="shared" si="109"/>
        <v>0</v>
      </c>
      <c r="AI302" s="74">
        <f t="shared" si="110"/>
        <v>0</v>
      </c>
      <c r="AJ302" s="75">
        <f t="shared" si="111"/>
        <v>0</v>
      </c>
      <c r="AK302" s="75">
        <f t="shared" si="112"/>
        <v>0</v>
      </c>
      <c r="AL302" s="75">
        <f t="shared" si="113"/>
        <v>0</v>
      </c>
      <c r="AM302" s="142" t="str">
        <f t="shared" si="114"/>
        <v/>
      </c>
      <c r="AN302" s="142" t="str">
        <f t="shared" si="115"/>
        <v/>
      </c>
      <c r="AO302" s="66" t="str">
        <f t="shared" si="116"/>
        <v/>
      </c>
      <c r="AP302" s="66" t="str">
        <f t="shared" si="117"/>
        <v/>
      </c>
      <c r="AQ302" s="66" t="str">
        <f t="shared" si="118"/>
        <v/>
      </c>
      <c r="AR302" s="66" t="str">
        <f t="shared" si="119"/>
        <v/>
      </c>
      <c r="AS302" s="66">
        <f t="shared" si="120"/>
        <v>0</v>
      </c>
      <c r="AT302" s="66" t="str">
        <f t="shared" si="121"/>
        <v/>
      </c>
    </row>
    <row r="303" spans="1:46" ht="25.4" customHeight="1" x14ac:dyDescent="0.2">
      <c r="A303" s="204">
        <f t="shared" si="100"/>
        <v>292</v>
      </c>
      <c r="B303" s="68" t="str">
        <f t="shared" si="101"/>
        <v/>
      </c>
      <c r="C303" s="32"/>
      <c r="D303" s="70" t="str">
        <f t="shared" si="102"/>
        <v/>
      </c>
      <c r="E303" s="70" t="str">
        <f t="shared" si="103"/>
        <v/>
      </c>
      <c r="F303" s="223"/>
      <c r="G303" s="185"/>
      <c r="H303" s="186"/>
      <c r="I303" s="186"/>
      <c r="J303" s="186"/>
      <c r="K303" s="62" t="str">
        <f t="shared" si="99"/>
        <v/>
      </c>
      <c r="L303" s="140" t="str">
        <f>IF(C303="","",VLOOKUP(C303,※編集不可※選択項目!$A$3:$B$5,2,0))</f>
        <v/>
      </c>
      <c r="M303" s="28"/>
      <c r="N303" s="29" t="str">
        <f>IF(P303="","",VLOOKUP(P303,※編集不可※選択項目!D:E,2,0))</f>
        <v/>
      </c>
      <c r="O303" s="30" t="str">
        <f>IF(N303="","",VLOOKUP(N303,※編集不可※選択項目!E:F,2,0))</f>
        <v/>
      </c>
      <c r="P303" s="27"/>
      <c r="Q303" s="27"/>
      <c r="R303" s="27"/>
      <c r="S303" s="31" t="str">
        <f t="shared" si="104"/>
        <v/>
      </c>
      <c r="T303" s="28"/>
      <c r="U303" s="135"/>
      <c r="V303" s="217"/>
      <c r="W303" s="225"/>
      <c r="X303" s="177"/>
      <c r="Y303" s="178"/>
      <c r="Z303" s="230" t="str">
        <f t="shared" si="105"/>
        <v/>
      </c>
      <c r="AA303" s="122"/>
      <c r="AB303" s="123"/>
      <c r="AC303" s="128"/>
      <c r="AD303" s="5">
        <f>IF($L303=※編集不可※選択項目!$B$5,IF(M303="",1,0),0)</f>
        <v>0</v>
      </c>
      <c r="AE303" s="5">
        <f t="shared" si="106"/>
        <v>0</v>
      </c>
      <c r="AF303" s="5">
        <f t="shared" si="107"/>
        <v>0</v>
      </c>
      <c r="AG303" s="5">
        <f t="shared" si="108"/>
        <v>0</v>
      </c>
      <c r="AH303" s="5">
        <f t="shared" si="109"/>
        <v>0</v>
      </c>
      <c r="AI303" s="74">
        <f t="shared" si="110"/>
        <v>0</v>
      </c>
      <c r="AJ303" s="75">
        <f t="shared" si="111"/>
        <v>0</v>
      </c>
      <c r="AK303" s="75">
        <f t="shared" si="112"/>
        <v>0</v>
      </c>
      <c r="AL303" s="75">
        <f t="shared" si="113"/>
        <v>0</v>
      </c>
      <c r="AM303" s="142" t="str">
        <f t="shared" si="114"/>
        <v/>
      </c>
      <c r="AN303" s="142" t="str">
        <f t="shared" si="115"/>
        <v/>
      </c>
      <c r="AO303" s="66" t="str">
        <f t="shared" si="116"/>
        <v/>
      </c>
      <c r="AP303" s="66" t="str">
        <f t="shared" si="117"/>
        <v/>
      </c>
      <c r="AQ303" s="66" t="str">
        <f t="shared" si="118"/>
        <v/>
      </c>
      <c r="AR303" s="66" t="str">
        <f t="shared" si="119"/>
        <v/>
      </c>
      <c r="AS303" s="66">
        <f t="shared" si="120"/>
        <v>0</v>
      </c>
      <c r="AT303" s="66" t="str">
        <f t="shared" si="121"/>
        <v/>
      </c>
    </row>
    <row r="304" spans="1:46" ht="25.4" customHeight="1" x14ac:dyDescent="0.2">
      <c r="A304" s="204">
        <f t="shared" si="100"/>
        <v>293</v>
      </c>
      <c r="B304" s="68" t="str">
        <f t="shared" si="101"/>
        <v/>
      </c>
      <c r="C304" s="32"/>
      <c r="D304" s="70" t="str">
        <f t="shared" si="102"/>
        <v/>
      </c>
      <c r="E304" s="70" t="str">
        <f t="shared" si="103"/>
        <v/>
      </c>
      <c r="F304" s="223"/>
      <c r="G304" s="185"/>
      <c r="H304" s="186"/>
      <c r="I304" s="186"/>
      <c r="J304" s="186"/>
      <c r="K304" s="62" t="str">
        <f t="shared" si="99"/>
        <v/>
      </c>
      <c r="L304" s="140" t="str">
        <f>IF(C304="","",VLOOKUP(C304,※編集不可※選択項目!$A$3:$B$5,2,0))</f>
        <v/>
      </c>
      <c r="M304" s="28"/>
      <c r="N304" s="29" t="str">
        <f>IF(P304="","",VLOOKUP(P304,※編集不可※選択項目!D:E,2,0))</f>
        <v/>
      </c>
      <c r="O304" s="30" t="str">
        <f>IF(N304="","",VLOOKUP(N304,※編集不可※選択項目!E:F,2,0))</f>
        <v/>
      </c>
      <c r="P304" s="27"/>
      <c r="Q304" s="27"/>
      <c r="R304" s="27"/>
      <c r="S304" s="31" t="str">
        <f t="shared" si="104"/>
        <v/>
      </c>
      <c r="T304" s="28"/>
      <c r="U304" s="135"/>
      <c r="V304" s="217"/>
      <c r="W304" s="225"/>
      <c r="X304" s="177"/>
      <c r="Y304" s="178"/>
      <c r="Z304" s="230" t="str">
        <f t="shared" si="105"/>
        <v/>
      </c>
      <c r="AA304" s="122"/>
      <c r="AB304" s="123"/>
      <c r="AC304" s="128"/>
      <c r="AD304" s="5">
        <f>IF($L304=※編集不可※選択項目!$B$5,IF(M304="",1,0),0)</f>
        <v>0</v>
      </c>
      <c r="AE304" s="5">
        <f t="shared" si="106"/>
        <v>0</v>
      </c>
      <c r="AF304" s="5">
        <f t="shared" si="107"/>
        <v>0</v>
      </c>
      <c r="AG304" s="5">
        <f t="shared" si="108"/>
        <v>0</v>
      </c>
      <c r="AH304" s="5">
        <f t="shared" si="109"/>
        <v>0</v>
      </c>
      <c r="AI304" s="74">
        <f t="shared" si="110"/>
        <v>0</v>
      </c>
      <c r="AJ304" s="75">
        <f t="shared" si="111"/>
        <v>0</v>
      </c>
      <c r="AK304" s="75">
        <f t="shared" si="112"/>
        <v>0</v>
      </c>
      <c r="AL304" s="75">
        <f t="shared" si="113"/>
        <v>0</v>
      </c>
      <c r="AM304" s="142" t="str">
        <f t="shared" si="114"/>
        <v/>
      </c>
      <c r="AN304" s="142" t="str">
        <f t="shared" si="115"/>
        <v/>
      </c>
      <c r="AO304" s="66" t="str">
        <f t="shared" si="116"/>
        <v/>
      </c>
      <c r="AP304" s="66" t="str">
        <f t="shared" si="117"/>
        <v/>
      </c>
      <c r="AQ304" s="66" t="str">
        <f t="shared" si="118"/>
        <v/>
      </c>
      <c r="AR304" s="66" t="str">
        <f t="shared" si="119"/>
        <v/>
      </c>
      <c r="AS304" s="66">
        <f t="shared" si="120"/>
        <v>0</v>
      </c>
      <c r="AT304" s="66" t="str">
        <f t="shared" si="121"/>
        <v/>
      </c>
    </row>
    <row r="305" spans="1:46" ht="25.4" customHeight="1" x14ac:dyDescent="0.2">
      <c r="A305" s="204">
        <f t="shared" si="100"/>
        <v>294</v>
      </c>
      <c r="B305" s="68" t="str">
        <f t="shared" si="101"/>
        <v/>
      </c>
      <c r="C305" s="32"/>
      <c r="D305" s="70" t="str">
        <f t="shared" si="102"/>
        <v/>
      </c>
      <c r="E305" s="70" t="str">
        <f t="shared" si="103"/>
        <v/>
      </c>
      <c r="F305" s="223"/>
      <c r="G305" s="185"/>
      <c r="H305" s="186"/>
      <c r="I305" s="186"/>
      <c r="J305" s="186"/>
      <c r="K305" s="62" t="str">
        <f t="shared" si="99"/>
        <v/>
      </c>
      <c r="L305" s="140" t="str">
        <f>IF(C305="","",VLOOKUP(C305,※編集不可※選択項目!$A$3:$B$5,2,0))</f>
        <v/>
      </c>
      <c r="M305" s="28"/>
      <c r="N305" s="29" t="str">
        <f>IF(P305="","",VLOOKUP(P305,※編集不可※選択項目!D:E,2,0))</f>
        <v/>
      </c>
      <c r="O305" s="30" t="str">
        <f>IF(N305="","",VLOOKUP(N305,※編集不可※選択項目!E:F,2,0))</f>
        <v/>
      </c>
      <c r="P305" s="27"/>
      <c r="Q305" s="27"/>
      <c r="R305" s="27"/>
      <c r="S305" s="31" t="str">
        <f t="shared" si="104"/>
        <v/>
      </c>
      <c r="T305" s="28"/>
      <c r="U305" s="135"/>
      <c r="V305" s="217"/>
      <c r="W305" s="225"/>
      <c r="X305" s="177"/>
      <c r="Y305" s="178"/>
      <c r="Z305" s="230" t="str">
        <f t="shared" si="105"/>
        <v/>
      </c>
      <c r="AA305" s="122"/>
      <c r="AB305" s="123"/>
      <c r="AC305" s="128"/>
      <c r="AD305" s="5">
        <f>IF($L305=※編集不可※選択項目!$B$5,IF(M305="",1,0),0)</f>
        <v>0</v>
      </c>
      <c r="AE305" s="5">
        <f t="shared" si="106"/>
        <v>0</v>
      </c>
      <c r="AF305" s="5">
        <f t="shared" si="107"/>
        <v>0</v>
      </c>
      <c r="AG305" s="5">
        <f t="shared" si="108"/>
        <v>0</v>
      </c>
      <c r="AH305" s="5">
        <f t="shared" si="109"/>
        <v>0</v>
      </c>
      <c r="AI305" s="74">
        <f t="shared" si="110"/>
        <v>0</v>
      </c>
      <c r="AJ305" s="75">
        <f t="shared" si="111"/>
        <v>0</v>
      </c>
      <c r="AK305" s="75">
        <f t="shared" si="112"/>
        <v>0</v>
      </c>
      <c r="AL305" s="75">
        <f t="shared" si="113"/>
        <v>0</v>
      </c>
      <c r="AM305" s="142" t="str">
        <f t="shared" si="114"/>
        <v/>
      </c>
      <c r="AN305" s="142" t="str">
        <f t="shared" si="115"/>
        <v/>
      </c>
      <c r="AO305" s="66" t="str">
        <f t="shared" si="116"/>
        <v/>
      </c>
      <c r="AP305" s="66" t="str">
        <f t="shared" si="117"/>
        <v/>
      </c>
      <c r="AQ305" s="66" t="str">
        <f t="shared" si="118"/>
        <v/>
      </c>
      <c r="AR305" s="66" t="str">
        <f t="shared" si="119"/>
        <v/>
      </c>
      <c r="AS305" s="66">
        <f t="shared" si="120"/>
        <v>0</v>
      </c>
      <c r="AT305" s="66" t="str">
        <f t="shared" si="121"/>
        <v/>
      </c>
    </row>
    <row r="306" spans="1:46" ht="25.4" customHeight="1" x14ac:dyDescent="0.2">
      <c r="A306" s="204">
        <f t="shared" si="100"/>
        <v>295</v>
      </c>
      <c r="B306" s="68" t="str">
        <f t="shared" si="101"/>
        <v/>
      </c>
      <c r="C306" s="32"/>
      <c r="D306" s="70" t="str">
        <f t="shared" si="102"/>
        <v/>
      </c>
      <c r="E306" s="70" t="str">
        <f t="shared" si="103"/>
        <v/>
      </c>
      <c r="F306" s="223"/>
      <c r="G306" s="185"/>
      <c r="H306" s="186"/>
      <c r="I306" s="186"/>
      <c r="J306" s="186"/>
      <c r="K306" s="62" t="str">
        <f t="shared" si="99"/>
        <v/>
      </c>
      <c r="L306" s="140" t="str">
        <f>IF(C306="","",VLOOKUP(C306,※編集不可※選択項目!$A$3:$B$5,2,0))</f>
        <v/>
      </c>
      <c r="M306" s="28"/>
      <c r="N306" s="29" t="str">
        <f>IF(P306="","",VLOOKUP(P306,※編集不可※選択項目!D:E,2,0))</f>
        <v/>
      </c>
      <c r="O306" s="30" t="str">
        <f>IF(N306="","",VLOOKUP(N306,※編集不可※選択項目!E:F,2,0))</f>
        <v/>
      </c>
      <c r="P306" s="27"/>
      <c r="Q306" s="27"/>
      <c r="R306" s="27"/>
      <c r="S306" s="31" t="str">
        <f t="shared" si="104"/>
        <v/>
      </c>
      <c r="T306" s="28"/>
      <c r="U306" s="135"/>
      <c r="V306" s="217"/>
      <c r="W306" s="225"/>
      <c r="X306" s="177"/>
      <c r="Y306" s="178"/>
      <c r="Z306" s="230" t="str">
        <f t="shared" si="105"/>
        <v/>
      </c>
      <c r="AA306" s="122"/>
      <c r="AB306" s="123"/>
      <c r="AC306" s="128"/>
      <c r="AD306" s="5">
        <f>IF($L306=※編集不可※選択項目!$B$5,IF(M306="",1,0),0)</f>
        <v>0</v>
      </c>
      <c r="AE306" s="5">
        <f t="shared" si="106"/>
        <v>0</v>
      </c>
      <c r="AF306" s="5">
        <f t="shared" si="107"/>
        <v>0</v>
      </c>
      <c r="AG306" s="5">
        <f t="shared" si="108"/>
        <v>0</v>
      </c>
      <c r="AH306" s="5">
        <f t="shared" si="109"/>
        <v>0</v>
      </c>
      <c r="AI306" s="74">
        <f t="shared" si="110"/>
        <v>0</v>
      </c>
      <c r="AJ306" s="75">
        <f t="shared" si="111"/>
        <v>0</v>
      </c>
      <c r="AK306" s="75">
        <f t="shared" si="112"/>
        <v>0</v>
      </c>
      <c r="AL306" s="75">
        <f t="shared" si="113"/>
        <v>0</v>
      </c>
      <c r="AM306" s="142" t="str">
        <f t="shared" si="114"/>
        <v/>
      </c>
      <c r="AN306" s="142" t="str">
        <f t="shared" si="115"/>
        <v/>
      </c>
      <c r="AO306" s="66" t="str">
        <f t="shared" si="116"/>
        <v/>
      </c>
      <c r="AP306" s="66" t="str">
        <f t="shared" si="117"/>
        <v/>
      </c>
      <c r="AQ306" s="66" t="str">
        <f t="shared" si="118"/>
        <v/>
      </c>
      <c r="AR306" s="66" t="str">
        <f t="shared" si="119"/>
        <v/>
      </c>
      <c r="AS306" s="66">
        <f t="shared" si="120"/>
        <v>0</v>
      </c>
      <c r="AT306" s="66" t="str">
        <f t="shared" si="121"/>
        <v/>
      </c>
    </row>
    <row r="307" spans="1:46" ht="25.4" customHeight="1" x14ac:dyDescent="0.2">
      <c r="A307" s="204">
        <f t="shared" si="100"/>
        <v>296</v>
      </c>
      <c r="B307" s="68" t="str">
        <f t="shared" si="101"/>
        <v/>
      </c>
      <c r="C307" s="32"/>
      <c r="D307" s="70" t="str">
        <f t="shared" si="102"/>
        <v/>
      </c>
      <c r="E307" s="70" t="str">
        <f t="shared" si="103"/>
        <v/>
      </c>
      <c r="F307" s="223"/>
      <c r="G307" s="185"/>
      <c r="H307" s="186"/>
      <c r="I307" s="186"/>
      <c r="J307" s="186"/>
      <c r="K307" s="62" t="str">
        <f t="shared" si="99"/>
        <v/>
      </c>
      <c r="L307" s="140" t="str">
        <f>IF(C307="","",VLOOKUP(C307,※編集不可※選択項目!$A$3:$B$5,2,0))</f>
        <v/>
      </c>
      <c r="M307" s="28"/>
      <c r="N307" s="29" t="str">
        <f>IF(P307="","",VLOOKUP(P307,※編集不可※選択項目!D:E,2,0))</f>
        <v/>
      </c>
      <c r="O307" s="30" t="str">
        <f>IF(N307="","",VLOOKUP(N307,※編集不可※選択項目!E:F,2,0))</f>
        <v/>
      </c>
      <c r="P307" s="27"/>
      <c r="Q307" s="27"/>
      <c r="R307" s="27"/>
      <c r="S307" s="31" t="str">
        <f t="shared" si="104"/>
        <v/>
      </c>
      <c r="T307" s="28"/>
      <c r="U307" s="135"/>
      <c r="V307" s="217"/>
      <c r="W307" s="225"/>
      <c r="X307" s="177"/>
      <c r="Y307" s="178"/>
      <c r="Z307" s="230" t="str">
        <f t="shared" si="105"/>
        <v/>
      </c>
      <c r="AA307" s="122"/>
      <c r="AB307" s="123"/>
      <c r="AC307" s="128"/>
      <c r="AD307" s="5">
        <f>IF($L307=※編集不可※選択項目!$B$5,IF(M307="",1,0),0)</f>
        <v>0</v>
      </c>
      <c r="AE307" s="5">
        <f t="shared" si="106"/>
        <v>0</v>
      </c>
      <c r="AF307" s="5">
        <f t="shared" si="107"/>
        <v>0</v>
      </c>
      <c r="AG307" s="5">
        <f t="shared" si="108"/>
        <v>0</v>
      </c>
      <c r="AH307" s="5">
        <f t="shared" si="109"/>
        <v>0</v>
      </c>
      <c r="AI307" s="74">
        <f t="shared" si="110"/>
        <v>0</v>
      </c>
      <c r="AJ307" s="75">
        <f t="shared" si="111"/>
        <v>0</v>
      </c>
      <c r="AK307" s="75">
        <f t="shared" si="112"/>
        <v>0</v>
      </c>
      <c r="AL307" s="75">
        <f t="shared" si="113"/>
        <v>0</v>
      </c>
      <c r="AM307" s="142" t="str">
        <f t="shared" si="114"/>
        <v/>
      </c>
      <c r="AN307" s="142" t="str">
        <f t="shared" si="115"/>
        <v/>
      </c>
      <c r="AO307" s="66" t="str">
        <f t="shared" si="116"/>
        <v/>
      </c>
      <c r="AP307" s="66" t="str">
        <f t="shared" si="117"/>
        <v/>
      </c>
      <c r="AQ307" s="66" t="str">
        <f t="shared" si="118"/>
        <v/>
      </c>
      <c r="AR307" s="66" t="str">
        <f t="shared" si="119"/>
        <v/>
      </c>
      <c r="AS307" s="66">
        <f t="shared" si="120"/>
        <v>0</v>
      </c>
      <c r="AT307" s="66" t="str">
        <f t="shared" si="121"/>
        <v/>
      </c>
    </row>
    <row r="308" spans="1:46" ht="25.4" customHeight="1" x14ac:dyDescent="0.2">
      <c r="A308" s="204">
        <f t="shared" si="100"/>
        <v>297</v>
      </c>
      <c r="B308" s="68" t="str">
        <f t="shared" si="101"/>
        <v/>
      </c>
      <c r="C308" s="32"/>
      <c r="D308" s="70" t="str">
        <f t="shared" si="102"/>
        <v/>
      </c>
      <c r="E308" s="70" t="str">
        <f t="shared" si="103"/>
        <v/>
      </c>
      <c r="F308" s="223"/>
      <c r="G308" s="185"/>
      <c r="H308" s="186"/>
      <c r="I308" s="186"/>
      <c r="J308" s="186"/>
      <c r="K308" s="62" t="str">
        <f t="shared" si="99"/>
        <v/>
      </c>
      <c r="L308" s="140" t="str">
        <f>IF(C308="","",VLOOKUP(C308,※編集不可※選択項目!$A$3:$B$5,2,0))</f>
        <v/>
      </c>
      <c r="M308" s="28"/>
      <c r="N308" s="29" t="str">
        <f>IF(P308="","",VLOOKUP(P308,※編集不可※選択項目!D:E,2,0))</f>
        <v/>
      </c>
      <c r="O308" s="30" t="str">
        <f>IF(N308="","",VLOOKUP(N308,※編集不可※選択項目!E:F,2,0))</f>
        <v/>
      </c>
      <c r="P308" s="27"/>
      <c r="Q308" s="27"/>
      <c r="R308" s="27"/>
      <c r="S308" s="31" t="str">
        <f t="shared" si="104"/>
        <v/>
      </c>
      <c r="T308" s="28"/>
      <c r="U308" s="135"/>
      <c r="V308" s="217"/>
      <c r="W308" s="225"/>
      <c r="X308" s="177"/>
      <c r="Y308" s="178"/>
      <c r="Z308" s="230" t="str">
        <f t="shared" si="105"/>
        <v/>
      </c>
      <c r="AA308" s="122"/>
      <c r="AB308" s="123"/>
      <c r="AC308" s="128"/>
      <c r="AD308" s="5">
        <f>IF($L308=※編集不可※選択項目!$B$5,IF(M308="",1,0),0)</f>
        <v>0</v>
      </c>
      <c r="AE308" s="5">
        <f t="shared" si="106"/>
        <v>0</v>
      </c>
      <c r="AF308" s="5">
        <f t="shared" si="107"/>
        <v>0</v>
      </c>
      <c r="AG308" s="5">
        <f t="shared" si="108"/>
        <v>0</v>
      </c>
      <c r="AH308" s="5">
        <f t="shared" si="109"/>
        <v>0</v>
      </c>
      <c r="AI308" s="74">
        <f t="shared" si="110"/>
        <v>0</v>
      </c>
      <c r="AJ308" s="75">
        <f t="shared" si="111"/>
        <v>0</v>
      </c>
      <c r="AK308" s="75">
        <f t="shared" si="112"/>
        <v>0</v>
      </c>
      <c r="AL308" s="75">
        <f t="shared" si="113"/>
        <v>0</v>
      </c>
      <c r="AM308" s="142" t="str">
        <f t="shared" si="114"/>
        <v/>
      </c>
      <c r="AN308" s="142" t="str">
        <f t="shared" si="115"/>
        <v/>
      </c>
      <c r="AO308" s="66" t="str">
        <f t="shared" si="116"/>
        <v/>
      </c>
      <c r="AP308" s="66" t="str">
        <f t="shared" si="117"/>
        <v/>
      </c>
      <c r="AQ308" s="66" t="str">
        <f t="shared" si="118"/>
        <v/>
      </c>
      <c r="AR308" s="66" t="str">
        <f t="shared" si="119"/>
        <v/>
      </c>
      <c r="AS308" s="66">
        <f t="shared" si="120"/>
        <v>0</v>
      </c>
      <c r="AT308" s="66" t="str">
        <f t="shared" si="121"/>
        <v/>
      </c>
    </row>
    <row r="309" spans="1:46" ht="25.4" customHeight="1" x14ac:dyDescent="0.2">
      <c r="A309" s="204">
        <f t="shared" si="100"/>
        <v>298</v>
      </c>
      <c r="B309" s="68" t="str">
        <f t="shared" si="101"/>
        <v/>
      </c>
      <c r="C309" s="32"/>
      <c r="D309" s="70" t="str">
        <f t="shared" si="102"/>
        <v/>
      </c>
      <c r="E309" s="70" t="str">
        <f t="shared" si="103"/>
        <v/>
      </c>
      <c r="F309" s="223"/>
      <c r="G309" s="185"/>
      <c r="H309" s="186"/>
      <c r="I309" s="186"/>
      <c r="J309" s="186"/>
      <c r="K309" s="62" t="str">
        <f t="shared" si="99"/>
        <v/>
      </c>
      <c r="L309" s="140" t="str">
        <f>IF(C309="","",VLOOKUP(C309,※編集不可※選択項目!$A$3:$B$5,2,0))</f>
        <v/>
      </c>
      <c r="M309" s="28"/>
      <c r="N309" s="29" t="str">
        <f>IF(P309="","",VLOOKUP(P309,※編集不可※選択項目!D:E,2,0))</f>
        <v/>
      </c>
      <c r="O309" s="30" t="str">
        <f>IF(N309="","",VLOOKUP(N309,※編集不可※選択項目!E:F,2,0))</f>
        <v/>
      </c>
      <c r="P309" s="27"/>
      <c r="Q309" s="27"/>
      <c r="R309" s="27"/>
      <c r="S309" s="31" t="str">
        <f t="shared" si="104"/>
        <v/>
      </c>
      <c r="T309" s="28"/>
      <c r="U309" s="135"/>
      <c r="V309" s="217"/>
      <c r="W309" s="225"/>
      <c r="X309" s="177"/>
      <c r="Y309" s="178"/>
      <c r="Z309" s="230" t="str">
        <f t="shared" si="105"/>
        <v/>
      </c>
      <c r="AA309" s="122"/>
      <c r="AB309" s="123"/>
      <c r="AC309" s="128"/>
      <c r="AD309" s="5">
        <f>IF($L309=※編集不可※選択項目!$B$5,IF(M309="",1,0),0)</f>
        <v>0</v>
      </c>
      <c r="AE309" s="5">
        <f t="shared" si="106"/>
        <v>0</v>
      </c>
      <c r="AF309" s="5">
        <f t="shared" si="107"/>
        <v>0</v>
      </c>
      <c r="AG309" s="5">
        <f t="shared" si="108"/>
        <v>0</v>
      </c>
      <c r="AH309" s="5">
        <f t="shared" si="109"/>
        <v>0</v>
      </c>
      <c r="AI309" s="74">
        <f t="shared" si="110"/>
        <v>0</v>
      </c>
      <c r="AJ309" s="75">
        <f t="shared" si="111"/>
        <v>0</v>
      </c>
      <c r="AK309" s="75">
        <f t="shared" si="112"/>
        <v>0</v>
      </c>
      <c r="AL309" s="75">
        <f t="shared" si="113"/>
        <v>0</v>
      </c>
      <c r="AM309" s="142" t="str">
        <f t="shared" si="114"/>
        <v/>
      </c>
      <c r="AN309" s="142" t="str">
        <f t="shared" si="115"/>
        <v/>
      </c>
      <c r="AO309" s="66" t="str">
        <f t="shared" si="116"/>
        <v/>
      </c>
      <c r="AP309" s="66" t="str">
        <f t="shared" si="117"/>
        <v/>
      </c>
      <c r="AQ309" s="66" t="str">
        <f t="shared" si="118"/>
        <v/>
      </c>
      <c r="AR309" s="66" t="str">
        <f t="shared" si="119"/>
        <v/>
      </c>
      <c r="AS309" s="66">
        <f t="shared" si="120"/>
        <v>0</v>
      </c>
      <c r="AT309" s="66" t="str">
        <f t="shared" si="121"/>
        <v/>
      </c>
    </row>
    <row r="310" spans="1:46" ht="25.4" customHeight="1" x14ac:dyDescent="0.2">
      <c r="A310" s="204">
        <f t="shared" si="100"/>
        <v>299</v>
      </c>
      <c r="B310" s="68" t="str">
        <f t="shared" si="101"/>
        <v/>
      </c>
      <c r="C310" s="32"/>
      <c r="D310" s="70" t="str">
        <f t="shared" si="102"/>
        <v/>
      </c>
      <c r="E310" s="70" t="str">
        <f t="shared" si="103"/>
        <v/>
      </c>
      <c r="F310" s="223"/>
      <c r="G310" s="185"/>
      <c r="H310" s="186"/>
      <c r="I310" s="186"/>
      <c r="J310" s="186"/>
      <c r="K310" s="62" t="str">
        <f t="shared" si="99"/>
        <v/>
      </c>
      <c r="L310" s="140" t="str">
        <f>IF(C310="","",VLOOKUP(C310,※編集不可※選択項目!$A$3:$B$5,2,0))</f>
        <v/>
      </c>
      <c r="M310" s="28"/>
      <c r="N310" s="29" t="str">
        <f>IF(P310="","",VLOOKUP(P310,※編集不可※選択項目!D:E,2,0))</f>
        <v/>
      </c>
      <c r="O310" s="30" t="str">
        <f>IF(N310="","",VLOOKUP(N310,※編集不可※選択項目!E:F,2,0))</f>
        <v/>
      </c>
      <c r="P310" s="27"/>
      <c r="Q310" s="27"/>
      <c r="R310" s="27"/>
      <c r="S310" s="31" t="str">
        <f t="shared" si="104"/>
        <v/>
      </c>
      <c r="T310" s="28"/>
      <c r="U310" s="135"/>
      <c r="V310" s="217"/>
      <c r="W310" s="225"/>
      <c r="X310" s="177"/>
      <c r="Y310" s="178"/>
      <c r="Z310" s="230" t="str">
        <f t="shared" si="105"/>
        <v/>
      </c>
      <c r="AA310" s="122"/>
      <c r="AB310" s="123"/>
      <c r="AC310" s="128"/>
      <c r="AD310" s="5">
        <f>IF($L310=※編集不可※選択項目!$B$5,IF(M310="",1,0),0)</f>
        <v>0</v>
      </c>
      <c r="AE310" s="5">
        <f t="shared" si="106"/>
        <v>0</v>
      </c>
      <c r="AF310" s="5">
        <f t="shared" si="107"/>
        <v>0</v>
      </c>
      <c r="AG310" s="5">
        <f t="shared" si="108"/>
        <v>0</v>
      </c>
      <c r="AH310" s="5">
        <f t="shared" si="109"/>
        <v>0</v>
      </c>
      <c r="AI310" s="74">
        <f t="shared" si="110"/>
        <v>0</v>
      </c>
      <c r="AJ310" s="75">
        <f t="shared" si="111"/>
        <v>0</v>
      </c>
      <c r="AK310" s="75">
        <f t="shared" si="112"/>
        <v>0</v>
      </c>
      <c r="AL310" s="75">
        <f t="shared" si="113"/>
        <v>0</v>
      </c>
      <c r="AM310" s="142" t="str">
        <f t="shared" si="114"/>
        <v/>
      </c>
      <c r="AN310" s="142" t="str">
        <f t="shared" si="115"/>
        <v/>
      </c>
      <c r="AO310" s="66" t="str">
        <f t="shared" si="116"/>
        <v/>
      </c>
      <c r="AP310" s="66" t="str">
        <f t="shared" si="117"/>
        <v/>
      </c>
      <c r="AQ310" s="66" t="str">
        <f t="shared" si="118"/>
        <v/>
      </c>
      <c r="AR310" s="66" t="str">
        <f t="shared" si="119"/>
        <v/>
      </c>
      <c r="AS310" s="66">
        <f t="shared" si="120"/>
        <v>0</v>
      </c>
      <c r="AT310" s="66" t="str">
        <f t="shared" si="121"/>
        <v/>
      </c>
    </row>
    <row r="311" spans="1:46" ht="25.4" customHeight="1" x14ac:dyDescent="0.2">
      <c r="A311" s="204">
        <f t="shared" si="100"/>
        <v>300</v>
      </c>
      <c r="B311" s="68" t="str">
        <f t="shared" si="101"/>
        <v/>
      </c>
      <c r="C311" s="32"/>
      <c r="D311" s="70" t="str">
        <f t="shared" si="102"/>
        <v/>
      </c>
      <c r="E311" s="70" t="str">
        <f t="shared" si="103"/>
        <v/>
      </c>
      <c r="F311" s="223"/>
      <c r="G311" s="185"/>
      <c r="H311" s="186"/>
      <c r="I311" s="186"/>
      <c r="J311" s="186"/>
      <c r="K311" s="62" t="str">
        <f t="shared" si="99"/>
        <v/>
      </c>
      <c r="L311" s="140" t="str">
        <f>IF(C311="","",VLOOKUP(C311,※編集不可※選択項目!$A$3:$B$5,2,0))</f>
        <v/>
      </c>
      <c r="M311" s="28"/>
      <c r="N311" s="29" t="str">
        <f>IF(P311="","",VLOOKUP(P311,※編集不可※選択項目!D:E,2,0))</f>
        <v/>
      </c>
      <c r="O311" s="30" t="str">
        <f>IF(N311="","",VLOOKUP(N311,※編集不可※選択項目!E:F,2,0))</f>
        <v/>
      </c>
      <c r="P311" s="27"/>
      <c r="Q311" s="27"/>
      <c r="R311" s="27"/>
      <c r="S311" s="31" t="str">
        <f t="shared" si="104"/>
        <v/>
      </c>
      <c r="T311" s="28"/>
      <c r="U311" s="135"/>
      <c r="V311" s="217"/>
      <c r="W311" s="225"/>
      <c r="X311" s="177"/>
      <c r="Y311" s="178"/>
      <c r="Z311" s="230" t="str">
        <f t="shared" si="105"/>
        <v/>
      </c>
      <c r="AA311" s="122"/>
      <c r="AB311" s="123"/>
      <c r="AC311" s="128"/>
      <c r="AD311" s="5">
        <f>IF($L311=※編集不可※選択項目!$B$5,IF(M311="",1,0),0)</f>
        <v>0</v>
      </c>
      <c r="AE311" s="5">
        <f t="shared" si="106"/>
        <v>0</v>
      </c>
      <c r="AF311" s="5">
        <f t="shared" si="107"/>
        <v>0</v>
      </c>
      <c r="AG311" s="5">
        <f t="shared" si="108"/>
        <v>0</v>
      </c>
      <c r="AH311" s="5">
        <f t="shared" si="109"/>
        <v>0</v>
      </c>
      <c r="AI311" s="74">
        <f t="shared" si="110"/>
        <v>0</v>
      </c>
      <c r="AJ311" s="75">
        <f t="shared" si="111"/>
        <v>0</v>
      </c>
      <c r="AK311" s="75">
        <f t="shared" si="112"/>
        <v>0</v>
      </c>
      <c r="AL311" s="75">
        <f t="shared" si="113"/>
        <v>0</v>
      </c>
      <c r="AM311" s="142" t="str">
        <f t="shared" si="114"/>
        <v/>
      </c>
      <c r="AN311" s="142" t="str">
        <f t="shared" si="115"/>
        <v/>
      </c>
      <c r="AO311" s="66" t="str">
        <f t="shared" si="116"/>
        <v/>
      </c>
      <c r="AP311" s="66" t="str">
        <f t="shared" si="117"/>
        <v/>
      </c>
      <c r="AQ311" s="66" t="str">
        <f t="shared" si="118"/>
        <v/>
      </c>
      <c r="AR311" s="66" t="str">
        <f t="shared" si="119"/>
        <v/>
      </c>
      <c r="AS311" s="66">
        <f t="shared" si="120"/>
        <v>0</v>
      </c>
      <c r="AT311" s="66" t="str">
        <f t="shared" si="121"/>
        <v/>
      </c>
    </row>
    <row r="312" spans="1:46" ht="25.4" customHeight="1" x14ac:dyDescent="0.2">
      <c r="A312" s="204">
        <f t="shared" si="100"/>
        <v>301</v>
      </c>
      <c r="B312" s="68" t="str">
        <f t="shared" si="101"/>
        <v/>
      </c>
      <c r="C312" s="32"/>
      <c r="D312" s="70" t="str">
        <f t="shared" si="102"/>
        <v/>
      </c>
      <c r="E312" s="70" t="str">
        <f t="shared" si="103"/>
        <v/>
      </c>
      <c r="F312" s="223"/>
      <c r="G312" s="185"/>
      <c r="H312" s="186"/>
      <c r="I312" s="186"/>
      <c r="J312" s="186"/>
      <c r="K312" s="62" t="str">
        <f t="shared" si="99"/>
        <v/>
      </c>
      <c r="L312" s="140" t="str">
        <f>IF(C312="","",VLOOKUP(C312,※編集不可※選択項目!$A$3:$B$5,2,0))</f>
        <v/>
      </c>
      <c r="M312" s="28"/>
      <c r="N312" s="29" t="str">
        <f>IF(P312="","",VLOOKUP(P312,※編集不可※選択項目!D:E,2,0))</f>
        <v/>
      </c>
      <c r="O312" s="30" t="str">
        <f>IF(N312="","",VLOOKUP(N312,※編集不可※選択項目!E:F,2,0))</f>
        <v/>
      </c>
      <c r="P312" s="27"/>
      <c r="Q312" s="27"/>
      <c r="R312" s="27"/>
      <c r="S312" s="31" t="str">
        <f t="shared" si="104"/>
        <v/>
      </c>
      <c r="T312" s="28"/>
      <c r="U312" s="135"/>
      <c r="V312" s="217"/>
      <c r="W312" s="225"/>
      <c r="X312" s="177"/>
      <c r="Y312" s="178"/>
      <c r="Z312" s="230" t="str">
        <f t="shared" si="105"/>
        <v/>
      </c>
      <c r="AA312" s="122"/>
      <c r="AB312" s="123"/>
      <c r="AC312" s="128"/>
      <c r="AD312" s="5">
        <f>IF($L312=※編集不可※選択項目!$B$5,IF(M312="",1,0),0)</f>
        <v>0</v>
      </c>
      <c r="AE312" s="5">
        <f t="shared" si="106"/>
        <v>0</v>
      </c>
      <c r="AF312" s="5">
        <f t="shared" si="107"/>
        <v>0</v>
      </c>
      <c r="AG312" s="5">
        <f t="shared" si="108"/>
        <v>0</v>
      </c>
      <c r="AH312" s="5">
        <f t="shared" si="109"/>
        <v>0</v>
      </c>
      <c r="AI312" s="74">
        <f t="shared" si="110"/>
        <v>0</v>
      </c>
      <c r="AJ312" s="75">
        <f t="shared" si="111"/>
        <v>0</v>
      </c>
      <c r="AK312" s="75">
        <f t="shared" si="112"/>
        <v>0</v>
      </c>
      <c r="AL312" s="75">
        <f t="shared" si="113"/>
        <v>0</v>
      </c>
      <c r="AM312" s="142" t="str">
        <f t="shared" si="114"/>
        <v/>
      </c>
      <c r="AN312" s="142" t="str">
        <f t="shared" si="115"/>
        <v/>
      </c>
      <c r="AO312" s="66" t="str">
        <f t="shared" si="116"/>
        <v/>
      </c>
      <c r="AP312" s="66" t="str">
        <f t="shared" si="117"/>
        <v/>
      </c>
      <c r="AQ312" s="66" t="str">
        <f t="shared" si="118"/>
        <v/>
      </c>
      <c r="AR312" s="66" t="str">
        <f t="shared" si="119"/>
        <v/>
      </c>
      <c r="AS312" s="66">
        <f t="shared" si="120"/>
        <v>0</v>
      </c>
      <c r="AT312" s="66" t="str">
        <f t="shared" si="121"/>
        <v/>
      </c>
    </row>
    <row r="313" spans="1:46" ht="25.4" customHeight="1" x14ac:dyDescent="0.2">
      <c r="A313" s="204">
        <f t="shared" si="100"/>
        <v>302</v>
      </c>
      <c r="B313" s="68" t="str">
        <f t="shared" si="101"/>
        <v/>
      </c>
      <c r="C313" s="32"/>
      <c r="D313" s="70" t="str">
        <f t="shared" si="102"/>
        <v/>
      </c>
      <c r="E313" s="70" t="str">
        <f t="shared" si="103"/>
        <v/>
      </c>
      <c r="F313" s="223"/>
      <c r="G313" s="185"/>
      <c r="H313" s="186"/>
      <c r="I313" s="186"/>
      <c r="J313" s="186"/>
      <c r="K313" s="62" t="str">
        <f t="shared" si="99"/>
        <v/>
      </c>
      <c r="L313" s="140" t="str">
        <f>IF(C313="","",VLOOKUP(C313,※編集不可※選択項目!$A$3:$B$5,2,0))</f>
        <v/>
      </c>
      <c r="M313" s="28"/>
      <c r="N313" s="29" t="str">
        <f>IF(P313="","",VLOOKUP(P313,※編集不可※選択項目!D:E,2,0))</f>
        <v/>
      </c>
      <c r="O313" s="30" t="str">
        <f>IF(N313="","",VLOOKUP(N313,※編集不可※選択項目!E:F,2,0))</f>
        <v/>
      </c>
      <c r="P313" s="27"/>
      <c r="Q313" s="27"/>
      <c r="R313" s="27"/>
      <c r="S313" s="31" t="str">
        <f t="shared" si="104"/>
        <v/>
      </c>
      <c r="T313" s="28"/>
      <c r="U313" s="135"/>
      <c r="V313" s="217"/>
      <c r="W313" s="225"/>
      <c r="X313" s="177"/>
      <c r="Y313" s="178"/>
      <c r="Z313" s="230" t="str">
        <f t="shared" si="105"/>
        <v/>
      </c>
      <c r="AA313" s="122"/>
      <c r="AB313" s="123"/>
      <c r="AC313" s="128"/>
      <c r="AD313" s="5">
        <f>IF($L313=※編集不可※選択項目!$B$5,IF(M313="",1,0),0)</f>
        <v>0</v>
      </c>
      <c r="AE313" s="5">
        <f t="shared" si="106"/>
        <v>0</v>
      </c>
      <c r="AF313" s="5">
        <f t="shared" si="107"/>
        <v>0</v>
      </c>
      <c r="AG313" s="5">
        <f t="shared" si="108"/>
        <v>0</v>
      </c>
      <c r="AH313" s="5">
        <f t="shared" si="109"/>
        <v>0</v>
      </c>
      <c r="AI313" s="74">
        <f t="shared" si="110"/>
        <v>0</v>
      </c>
      <c r="AJ313" s="75">
        <f t="shared" si="111"/>
        <v>0</v>
      </c>
      <c r="AK313" s="75">
        <f t="shared" si="112"/>
        <v>0</v>
      </c>
      <c r="AL313" s="75">
        <f t="shared" si="113"/>
        <v>0</v>
      </c>
      <c r="AM313" s="142" t="str">
        <f t="shared" si="114"/>
        <v/>
      </c>
      <c r="AN313" s="142" t="str">
        <f t="shared" si="115"/>
        <v/>
      </c>
      <c r="AO313" s="66" t="str">
        <f t="shared" si="116"/>
        <v/>
      </c>
      <c r="AP313" s="66" t="str">
        <f t="shared" si="117"/>
        <v/>
      </c>
      <c r="AQ313" s="66" t="str">
        <f t="shared" si="118"/>
        <v/>
      </c>
      <c r="AR313" s="66" t="str">
        <f t="shared" si="119"/>
        <v/>
      </c>
      <c r="AS313" s="66">
        <f t="shared" si="120"/>
        <v>0</v>
      </c>
      <c r="AT313" s="66" t="str">
        <f t="shared" si="121"/>
        <v/>
      </c>
    </row>
    <row r="314" spans="1:46" ht="25.4" customHeight="1" x14ac:dyDescent="0.2">
      <c r="A314" s="204">
        <f t="shared" si="100"/>
        <v>303</v>
      </c>
      <c r="B314" s="68" t="str">
        <f t="shared" si="101"/>
        <v/>
      </c>
      <c r="C314" s="32"/>
      <c r="D314" s="70" t="str">
        <f t="shared" si="102"/>
        <v/>
      </c>
      <c r="E314" s="70" t="str">
        <f t="shared" si="103"/>
        <v/>
      </c>
      <c r="F314" s="223"/>
      <c r="G314" s="185"/>
      <c r="H314" s="186"/>
      <c r="I314" s="186"/>
      <c r="J314" s="186"/>
      <c r="K314" s="62" t="str">
        <f t="shared" si="99"/>
        <v/>
      </c>
      <c r="L314" s="140" t="str">
        <f>IF(C314="","",VLOOKUP(C314,※編集不可※選択項目!$A$3:$B$5,2,0))</f>
        <v/>
      </c>
      <c r="M314" s="28"/>
      <c r="N314" s="29" t="str">
        <f>IF(P314="","",VLOOKUP(P314,※編集不可※選択項目!D:E,2,0))</f>
        <v/>
      </c>
      <c r="O314" s="30" t="str">
        <f>IF(N314="","",VLOOKUP(N314,※編集不可※選択項目!E:F,2,0))</f>
        <v/>
      </c>
      <c r="P314" s="27"/>
      <c r="Q314" s="27"/>
      <c r="R314" s="27"/>
      <c r="S314" s="31" t="str">
        <f t="shared" si="104"/>
        <v/>
      </c>
      <c r="T314" s="28"/>
      <c r="U314" s="135"/>
      <c r="V314" s="217"/>
      <c r="W314" s="225"/>
      <c r="X314" s="177"/>
      <c r="Y314" s="178"/>
      <c r="Z314" s="230" t="str">
        <f t="shared" si="105"/>
        <v/>
      </c>
      <c r="AA314" s="122"/>
      <c r="AB314" s="123"/>
      <c r="AC314" s="128"/>
      <c r="AD314" s="5">
        <f>IF($L314=※編集不可※選択項目!$B$5,IF(M314="",1,0),0)</f>
        <v>0</v>
      </c>
      <c r="AE314" s="5">
        <f t="shared" si="106"/>
        <v>0</v>
      </c>
      <c r="AF314" s="5">
        <f t="shared" si="107"/>
        <v>0</v>
      </c>
      <c r="AG314" s="5">
        <f t="shared" si="108"/>
        <v>0</v>
      </c>
      <c r="AH314" s="5">
        <f t="shared" si="109"/>
        <v>0</v>
      </c>
      <c r="AI314" s="74">
        <f t="shared" si="110"/>
        <v>0</v>
      </c>
      <c r="AJ314" s="75">
        <f t="shared" si="111"/>
        <v>0</v>
      </c>
      <c r="AK314" s="75">
        <f t="shared" si="112"/>
        <v>0</v>
      </c>
      <c r="AL314" s="75">
        <f t="shared" si="113"/>
        <v>0</v>
      </c>
      <c r="AM314" s="142" t="str">
        <f t="shared" si="114"/>
        <v/>
      </c>
      <c r="AN314" s="142" t="str">
        <f t="shared" si="115"/>
        <v/>
      </c>
      <c r="AO314" s="66" t="str">
        <f t="shared" si="116"/>
        <v/>
      </c>
      <c r="AP314" s="66" t="str">
        <f t="shared" si="117"/>
        <v/>
      </c>
      <c r="AQ314" s="66" t="str">
        <f t="shared" si="118"/>
        <v/>
      </c>
      <c r="AR314" s="66" t="str">
        <f t="shared" si="119"/>
        <v/>
      </c>
      <c r="AS314" s="66">
        <f t="shared" si="120"/>
        <v>0</v>
      </c>
      <c r="AT314" s="66" t="str">
        <f t="shared" si="121"/>
        <v/>
      </c>
    </row>
    <row r="315" spans="1:46" ht="25.4" customHeight="1" x14ac:dyDescent="0.2">
      <c r="A315" s="204">
        <f t="shared" si="100"/>
        <v>304</v>
      </c>
      <c r="B315" s="68" t="str">
        <f t="shared" si="101"/>
        <v/>
      </c>
      <c r="C315" s="32"/>
      <c r="D315" s="70" t="str">
        <f t="shared" si="102"/>
        <v/>
      </c>
      <c r="E315" s="70" t="str">
        <f t="shared" si="103"/>
        <v/>
      </c>
      <c r="F315" s="223"/>
      <c r="G315" s="185"/>
      <c r="H315" s="186"/>
      <c r="I315" s="186"/>
      <c r="J315" s="186"/>
      <c r="K315" s="62" t="str">
        <f t="shared" si="99"/>
        <v/>
      </c>
      <c r="L315" s="140" t="str">
        <f>IF(C315="","",VLOOKUP(C315,※編集不可※選択項目!$A$3:$B$5,2,0))</f>
        <v/>
      </c>
      <c r="M315" s="28"/>
      <c r="N315" s="29" t="str">
        <f>IF(P315="","",VLOOKUP(P315,※編集不可※選択項目!D:E,2,0))</f>
        <v/>
      </c>
      <c r="O315" s="30" t="str">
        <f>IF(N315="","",VLOOKUP(N315,※編集不可※選択項目!E:F,2,0))</f>
        <v/>
      </c>
      <c r="P315" s="27"/>
      <c r="Q315" s="27"/>
      <c r="R315" s="27"/>
      <c r="S315" s="31" t="str">
        <f t="shared" si="104"/>
        <v/>
      </c>
      <c r="T315" s="28"/>
      <c r="U315" s="135"/>
      <c r="V315" s="217"/>
      <c r="W315" s="225"/>
      <c r="X315" s="177"/>
      <c r="Y315" s="178"/>
      <c r="Z315" s="230" t="str">
        <f t="shared" si="105"/>
        <v/>
      </c>
      <c r="AA315" s="122"/>
      <c r="AB315" s="123"/>
      <c r="AC315" s="128"/>
      <c r="AD315" s="5">
        <f>IF($L315=※編集不可※選択項目!$B$5,IF(M315="",1,0),0)</f>
        <v>0</v>
      </c>
      <c r="AE315" s="5">
        <f t="shared" si="106"/>
        <v>0</v>
      </c>
      <c r="AF315" s="5">
        <f t="shared" si="107"/>
        <v>0</v>
      </c>
      <c r="AG315" s="5">
        <f t="shared" si="108"/>
        <v>0</v>
      </c>
      <c r="AH315" s="5">
        <f t="shared" si="109"/>
        <v>0</v>
      </c>
      <c r="AI315" s="74">
        <f t="shared" si="110"/>
        <v>0</v>
      </c>
      <c r="AJ315" s="75">
        <f t="shared" si="111"/>
        <v>0</v>
      </c>
      <c r="AK315" s="75">
        <f t="shared" si="112"/>
        <v>0</v>
      </c>
      <c r="AL315" s="75">
        <f t="shared" si="113"/>
        <v>0</v>
      </c>
      <c r="AM315" s="142" t="str">
        <f t="shared" si="114"/>
        <v/>
      </c>
      <c r="AN315" s="142" t="str">
        <f t="shared" si="115"/>
        <v/>
      </c>
      <c r="AO315" s="66" t="str">
        <f t="shared" si="116"/>
        <v/>
      </c>
      <c r="AP315" s="66" t="str">
        <f t="shared" si="117"/>
        <v/>
      </c>
      <c r="AQ315" s="66" t="str">
        <f t="shared" si="118"/>
        <v/>
      </c>
      <c r="AR315" s="66" t="str">
        <f t="shared" si="119"/>
        <v/>
      </c>
      <c r="AS315" s="66">
        <f t="shared" si="120"/>
        <v>0</v>
      </c>
      <c r="AT315" s="66" t="str">
        <f t="shared" si="121"/>
        <v/>
      </c>
    </row>
    <row r="316" spans="1:46" ht="25.4" customHeight="1" x14ac:dyDescent="0.2">
      <c r="A316" s="204">
        <f t="shared" si="100"/>
        <v>305</v>
      </c>
      <c r="B316" s="68" t="str">
        <f t="shared" si="101"/>
        <v/>
      </c>
      <c r="C316" s="32"/>
      <c r="D316" s="70" t="str">
        <f t="shared" si="102"/>
        <v/>
      </c>
      <c r="E316" s="70" t="str">
        <f t="shared" si="103"/>
        <v/>
      </c>
      <c r="F316" s="223"/>
      <c r="G316" s="185"/>
      <c r="H316" s="186"/>
      <c r="I316" s="186"/>
      <c r="J316" s="186"/>
      <c r="K316" s="62" t="str">
        <f t="shared" si="99"/>
        <v/>
      </c>
      <c r="L316" s="140" t="str">
        <f>IF(C316="","",VLOOKUP(C316,※編集不可※選択項目!$A$3:$B$5,2,0))</f>
        <v/>
      </c>
      <c r="M316" s="28"/>
      <c r="N316" s="29" t="str">
        <f>IF(P316="","",VLOOKUP(P316,※編集不可※選択項目!D:E,2,0))</f>
        <v/>
      </c>
      <c r="O316" s="30" t="str">
        <f>IF(N316="","",VLOOKUP(N316,※編集不可※選択項目!E:F,2,0))</f>
        <v/>
      </c>
      <c r="P316" s="27"/>
      <c r="Q316" s="27"/>
      <c r="R316" s="27"/>
      <c r="S316" s="31" t="str">
        <f t="shared" si="104"/>
        <v/>
      </c>
      <c r="T316" s="28"/>
      <c r="U316" s="135"/>
      <c r="V316" s="217"/>
      <c r="W316" s="225"/>
      <c r="X316" s="177"/>
      <c r="Y316" s="178"/>
      <c r="Z316" s="230" t="str">
        <f t="shared" si="105"/>
        <v/>
      </c>
      <c r="AA316" s="122"/>
      <c r="AB316" s="123"/>
      <c r="AC316" s="128"/>
      <c r="AD316" s="5">
        <f>IF($L316=※編集不可※選択項目!$B$5,IF(M316="",1,0),0)</f>
        <v>0</v>
      </c>
      <c r="AE316" s="5">
        <f t="shared" si="106"/>
        <v>0</v>
      </c>
      <c r="AF316" s="5">
        <f t="shared" si="107"/>
        <v>0</v>
      </c>
      <c r="AG316" s="5">
        <f t="shared" si="108"/>
        <v>0</v>
      </c>
      <c r="AH316" s="5">
        <f t="shared" si="109"/>
        <v>0</v>
      </c>
      <c r="AI316" s="74">
        <f t="shared" si="110"/>
        <v>0</v>
      </c>
      <c r="AJ316" s="75">
        <f t="shared" si="111"/>
        <v>0</v>
      </c>
      <c r="AK316" s="75">
        <f t="shared" si="112"/>
        <v>0</v>
      </c>
      <c r="AL316" s="75">
        <f t="shared" si="113"/>
        <v>0</v>
      </c>
      <c r="AM316" s="142" t="str">
        <f t="shared" si="114"/>
        <v/>
      </c>
      <c r="AN316" s="142" t="str">
        <f t="shared" si="115"/>
        <v/>
      </c>
      <c r="AO316" s="66" t="str">
        <f t="shared" si="116"/>
        <v/>
      </c>
      <c r="AP316" s="66" t="str">
        <f t="shared" si="117"/>
        <v/>
      </c>
      <c r="AQ316" s="66" t="str">
        <f t="shared" si="118"/>
        <v/>
      </c>
      <c r="AR316" s="66" t="str">
        <f t="shared" si="119"/>
        <v/>
      </c>
      <c r="AS316" s="66">
        <f t="shared" si="120"/>
        <v>0</v>
      </c>
      <c r="AT316" s="66" t="str">
        <f t="shared" si="121"/>
        <v/>
      </c>
    </row>
    <row r="317" spans="1:46" ht="25.4" customHeight="1" x14ac:dyDescent="0.2">
      <c r="A317" s="204">
        <f t="shared" si="100"/>
        <v>306</v>
      </c>
      <c r="B317" s="68" t="str">
        <f t="shared" si="101"/>
        <v/>
      </c>
      <c r="C317" s="32"/>
      <c r="D317" s="70" t="str">
        <f t="shared" si="102"/>
        <v/>
      </c>
      <c r="E317" s="70" t="str">
        <f t="shared" si="103"/>
        <v/>
      </c>
      <c r="F317" s="223"/>
      <c r="G317" s="185"/>
      <c r="H317" s="186"/>
      <c r="I317" s="186"/>
      <c r="J317" s="186"/>
      <c r="K317" s="62" t="str">
        <f t="shared" si="99"/>
        <v/>
      </c>
      <c r="L317" s="140" t="str">
        <f>IF(C317="","",VLOOKUP(C317,※編集不可※選択項目!$A$3:$B$5,2,0))</f>
        <v/>
      </c>
      <c r="M317" s="28"/>
      <c r="N317" s="29" t="str">
        <f>IF(P317="","",VLOOKUP(P317,※編集不可※選択項目!D:E,2,0))</f>
        <v/>
      </c>
      <c r="O317" s="30" t="str">
        <f>IF(N317="","",VLOOKUP(N317,※編集不可※選択項目!E:F,2,0))</f>
        <v/>
      </c>
      <c r="P317" s="27"/>
      <c r="Q317" s="27"/>
      <c r="R317" s="27"/>
      <c r="S317" s="31" t="str">
        <f t="shared" si="104"/>
        <v/>
      </c>
      <c r="T317" s="28"/>
      <c r="U317" s="135"/>
      <c r="V317" s="217"/>
      <c r="W317" s="225"/>
      <c r="X317" s="177"/>
      <c r="Y317" s="178"/>
      <c r="Z317" s="230" t="str">
        <f t="shared" si="105"/>
        <v/>
      </c>
      <c r="AA317" s="122"/>
      <c r="AB317" s="123"/>
      <c r="AC317" s="128"/>
      <c r="AD317" s="5">
        <f>IF($L317=※編集不可※選択項目!$B$5,IF(M317="",1,0),0)</f>
        <v>0</v>
      </c>
      <c r="AE317" s="5">
        <f t="shared" si="106"/>
        <v>0</v>
      </c>
      <c r="AF317" s="5">
        <f t="shared" si="107"/>
        <v>0</v>
      </c>
      <c r="AG317" s="5">
        <f t="shared" si="108"/>
        <v>0</v>
      </c>
      <c r="AH317" s="5">
        <f t="shared" si="109"/>
        <v>0</v>
      </c>
      <c r="AI317" s="74">
        <f t="shared" si="110"/>
        <v>0</v>
      </c>
      <c r="AJ317" s="75">
        <f t="shared" si="111"/>
        <v>0</v>
      </c>
      <c r="AK317" s="75">
        <f t="shared" si="112"/>
        <v>0</v>
      </c>
      <c r="AL317" s="75">
        <f t="shared" si="113"/>
        <v>0</v>
      </c>
      <c r="AM317" s="142" t="str">
        <f t="shared" si="114"/>
        <v/>
      </c>
      <c r="AN317" s="142" t="str">
        <f t="shared" si="115"/>
        <v/>
      </c>
      <c r="AO317" s="66" t="str">
        <f t="shared" si="116"/>
        <v/>
      </c>
      <c r="AP317" s="66" t="str">
        <f t="shared" si="117"/>
        <v/>
      </c>
      <c r="AQ317" s="66" t="str">
        <f t="shared" si="118"/>
        <v/>
      </c>
      <c r="AR317" s="66" t="str">
        <f t="shared" si="119"/>
        <v/>
      </c>
      <c r="AS317" s="66">
        <f t="shared" si="120"/>
        <v>0</v>
      </c>
      <c r="AT317" s="66" t="str">
        <f t="shared" si="121"/>
        <v/>
      </c>
    </row>
    <row r="318" spans="1:46" ht="25.4" customHeight="1" x14ac:dyDescent="0.2">
      <c r="A318" s="204">
        <f t="shared" si="100"/>
        <v>307</v>
      </c>
      <c r="B318" s="68" t="str">
        <f t="shared" si="101"/>
        <v/>
      </c>
      <c r="C318" s="32"/>
      <c r="D318" s="70" t="str">
        <f t="shared" si="102"/>
        <v/>
      </c>
      <c r="E318" s="70" t="str">
        <f t="shared" si="103"/>
        <v/>
      </c>
      <c r="F318" s="223"/>
      <c r="G318" s="185"/>
      <c r="H318" s="186"/>
      <c r="I318" s="186"/>
      <c r="J318" s="186"/>
      <c r="K318" s="62" t="str">
        <f t="shared" si="99"/>
        <v/>
      </c>
      <c r="L318" s="140" t="str">
        <f>IF(C318="","",VLOOKUP(C318,※編集不可※選択項目!$A$3:$B$5,2,0))</f>
        <v/>
      </c>
      <c r="M318" s="28"/>
      <c r="N318" s="29" t="str">
        <f>IF(P318="","",VLOOKUP(P318,※編集不可※選択項目!D:E,2,0))</f>
        <v/>
      </c>
      <c r="O318" s="30" t="str">
        <f>IF(N318="","",VLOOKUP(N318,※編集不可※選択項目!E:F,2,0))</f>
        <v/>
      </c>
      <c r="P318" s="27"/>
      <c r="Q318" s="27"/>
      <c r="R318" s="27"/>
      <c r="S318" s="31" t="str">
        <f t="shared" si="104"/>
        <v/>
      </c>
      <c r="T318" s="28"/>
      <c r="U318" s="135"/>
      <c r="V318" s="217"/>
      <c r="W318" s="225"/>
      <c r="X318" s="177"/>
      <c r="Y318" s="178"/>
      <c r="Z318" s="230" t="str">
        <f t="shared" si="105"/>
        <v/>
      </c>
      <c r="AA318" s="122"/>
      <c r="AB318" s="123"/>
      <c r="AC318" s="128"/>
      <c r="AD318" s="5">
        <f>IF($L318=※編集不可※選択項目!$B$5,IF(M318="",1,0),0)</f>
        <v>0</v>
      </c>
      <c r="AE318" s="5">
        <f t="shared" si="106"/>
        <v>0</v>
      </c>
      <c r="AF318" s="5">
        <f t="shared" si="107"/>
        <v>0</v>
      </c>
      <c r="AG318" s="5">
        <f t="shared" si="108"/>
        <v>0</v>
      </c>
      <c r="AH318" s="5">
        <f t="shared" si="109"/>
        <v>0</v>
      </c>
      <c r="AI318" s="74">
        <f t="shared" si="110"/>
        <v>0</v>
      </c>
      <c r="AJ318" s="75">
        <f t="shared" si="111"/>
        <v>0</v>
      </c>
      <c r="AK318" s="75">
        <f t="shared" si="112"/>
        <v>0</v>
      </c>
      <c r="AL318" s="75">
        <f t="shared" si="113"/>
        <v>0</v>
      </c>
      <c r="AM318" s="142" t="str">
        <f t="shared" si="114"/>
        <v/>
      </c>
      <c r="AN318" s="142" t="str">
        <f t="shared" si="115"/>
        <v/>
      </c>
      <c r="AO318" s="66" t="str">
        <f t="shared" si="116"/>
        <v/>
      </c>
      <c r="AP318" s="66" t="str">
        <f t="shared" si="117"/>
        <v/>
      </c>
      <c r="AQ318" s="66" t="str">
        <f t="shared" si="118"/>
        <v/>
      </c>
      <c r="AR318" s="66" t="str">
        <f t="shared" si="119"/>
        <v/>
      </c>
      <c r="AS318" s="66">
        <f t="shared" si="120"/>
        <v>0</v>
      </c>
      <c r="AT318" s="66" t="str">
        <f t="shared" si="121"/>
        <v/>
      </c>
    </row>
    <row r="319" spans="1:46" ht="25.4" customHeight="1" x14ac:dyDescent="0.2">
      <c r="A319" s="204">
        <f t="shared" si="100"/>
        <v>308</v>
      </c>
      <c r="B319" s="68" t="str">
        <f t="shared" si="101"/>
        <v/>
      </c>
      <c r="C319" s="32"/>
      <c r="D319" s="70" t="str">
        <f t="shared" si="102"/>
        <v/>
      </c>
      <c r="E319" s="70" t="str">
        <f t="shared" si="103"/>
        <v/>
      </c>
      <c r="F319" s="223"/>
      <c r="G319" s="185"/>
      <c r="H319" s="186"/>
      <c r="I319" s="186"/>
      <c r="J319" s="186"/>
      <c r="K319" s="62" t="str">
        <f t="shared" si="99"/>
        <v/>
      </c>
      <c r="L319" s="140" t="str">
        <f>IF(C319="","",VLOOKUP(C319,※編集不可※選択項目!$A$3:$B$5,2,0))</f>
        <v/>
      </c>
      <c r="M319" s="28"/>
      <c r="N319" s="29" t="str">
        <f>IF(P319="","",VLOOKUP(P319,※編集不可※選択項目!D:E,2,0))</f>
        <v/>
      </c>
      <c r="O319" s="30" t="str">
        <f>IF(N319="","",VLOOKUP(N319,※編集不可※選択項目!E:F,2,0))</f>
        <v/>
      </c>
      <c r="P319" s="27"/>
      <c r="Q319" s="27"/>
      <c r="R319" s="27"/>
      <c r="S319" s="31" t="str">
        <f t="shared" si="104"/>
        <v/>
      </c>
      <c r="T319" s="28"/>
      <c r="U319" s="135"/>
      <c r="V319" s="217"/>
      <c r="W319" s="225"/>
      <c r="X319" s="177"/>
      <c r="Y319" s="178"/>
      <c r="Z319" s="230" t="str">
        <f t="shared" si="105"/>
        <v/>
      </c>
      <c r="AA319" s="122"/>
      <c r="AB319" s="123"/>
      <c r="AC319" s="128"/>
      <c r="AD319" s="5">
        <f>IF($L319=※編集不可※選択項目!$B$5,IF(M319="",1,0),0)</f>
        <v>0</v>
      </c>
      <c r="AE319" s="5">
        <f t="shared" si="106"/>
        <v>0</v>
      </c>
      <c r="AF319" s="5">
        <f t="shared" si="107"/>
        <v>0</v>
      </c>
      <c r="AG319" s="5">
        <f t="shared" si="108"/>
        <v>0</v>
      </c>
      <c r="AH319" s="5">
        <f t="shared" si="109"/>
        <v>0</v>
      </c>
      <c r="AI319" s="74">
        <f t="shared" si="110"/>
        <v>0</v>
      </c>
      <c r="AJ319" s="75">
        <f t="shared" si="111"/>
        <v>0</v>
      </c>
      <c r="AK319" s="75">
        <f t="shared" si="112"/>
        <v>0</v>
      </c>
      <c r="AL319" s="75">
        <f t="shared" si="113"/>
        <v>0</v>
      </c>
      <c r="AM319" s="142" t="str">
        <f t="shared" si="114"/>
        <v/>
      </c>
      <c r="AN319" s="142" t="str">
        <f t="shared" si="115"/>
        <v/>
      </c>
      <c r="AO319" s="66" t="str">
        <f t="shared" si="116"/>
        <v/>
      </c>
      <c r="AP319" s="66" t="str">
        <f t="shared" si="117"/>
        <v/>
      </c>
      <c r="AQ319" s="66" t="str">
        <f t="shared" si="118"/>
        <v/>
      </c>
      <c r="AR319" s="66" t="str">
        <f t="shared" si="119"/>
        <v/>
      </c>
      <c r="AS319" s="66">
        <f t="shared" si="120"/>
        <v>0</v>
      </c>
      <c r="AT319" s="66" t="str">
        <f t="shared" si="121"/>
        <v/>
      </c>
    </row>
    <row r="320" spans="1:46" ht="25.4" customHeight="1" x14ac:dyDescent="0.2">
      <c r="A320" s="204">
        <f t="shared" si="100"/>
        <v>309</v>
      </c>
      <c r="B320" s="68" t="str">
        <f t="shared" si="101"/>
        <v/>
      </c>
      <c r="C320" s="32"/>
      <c r="D320" s="70" t="str">
        <f t="shared" si="102"/>
        <v/>
      </c>
      <c r="E320" s="70" t="str">
        <f t="shared" si="103"/>
        <v/>
      </c>
      <c r="F320" s="223"/>
      <c r="G320" s="185"/>
      <c r="H320" s="186"/>
      <c r="I320" s="186"/>
      <c r="J320" s="186"/>
      <c r="K320" s="62" t="str">
        <f t="shared" si="99"/>
        <v/>
      </c>
      <c r="L320" s="140" t="str">
        <f>IF(C320="","",VLOOKUP(C320,※編集不可※選択項目!$A$3:$B$5,2,0))</f>
        <v/>
      </c>
      <c r="M320" s="28"/>
      <c r="N320" s="29" t="str">
        <f>IF(P320="","",VLOOKUP(P320,※編集不可※選択項目!D:E,2,0))</f>
        <v/>
      </c>
      <c r="O320" s="30" t="str">
        <f>IF(N320="","",VLOOKUP(N320,※編集不可※選択項目!E:F,2,0))</f>
        <v/>
      </c>
      <c r="P320" s="27"/>
      <c r="Q320" s="27"/>
      <c r="R320" s="27"/>
      <c r="S320" s="31" t="str">
        <f t="shared" si="104"/>
        <v/>
      </c>
      <c r="T320" s="28"/>
      <c r="U320" s="135"/>
      <c r="V320" s="217"/>
      <c r="W320" s="225"/>
      <c r="X320" s="177"/>
      <c r="Y320" s="178"/>
      <c r="Z320" s="230" t="str">
        <f t="shared" si="105"/>
        <v/>
      </c>
      <c r="AA320" s="122"/>
      <c r="AB320" s="123"/>
      <c r="AC320" s="128"/>
      <c r="AD320" s="5">
        <f>IF($L320=※編集不可※選択項目!$B$5,IF(M320="",1,0),0)</f>
        <v>0</v>
      </c>
      <c r="AE320" s="5">
        <f t="shared" si="106"/>
        <v>0</v>
      </c>
      <c r="AF320" s="5">
        <f t="shared" si="107"/>
        <v>0</v>
      </c>
      <c r="AG320" s="5">
        <f t="shared" si="108"/>
        <v>0</v>
      </c>
      <c r="AH320" s="5">
        <f t="shared" si="109"/>
        <v>0</v>
      </c>
      <c r="AI320" s="74">
        <f t="shared" si="110"/>
        <v>0</v>
      </c>
      <c r="AJ320" s="75">
        <f t="shared" si="111"/>
        <v>0</v>
      </c>
      <c r="AK320" s="75">
        <f t="shared" si="112"/>
        <v>0</v>
      </c>
      <c r="AL320" s="75">
        <f t="shared" si="113"/>
        <v>0</v>
      </c>
      <c r="AM320" s="142" t="str">
        <f t="shared" si="114"/>
        <v/>
      </c>
      <c r="AN320" s="142" t="str">
        <f t="shared" si="115"/>
        <v/>
      </c>
      <c r="AO320" s="66" t="str">
        <f t="shared" si="116"/>
        <v/>
      </c>
      <c r="AP320" s="66" t="str">
        <f t="shared" si="117"/>
        <v/>
      </c>
      <c r="AQ320" s="66" t="str">
        <f t="shared" si="118"/>
        <v/>
      </c>
      <c r="AR320" s="66" t="str">
        <f t="shared" si="119"/>
        <v/>
      </c>
      <c r="AS320" s="66">
        <f t="shared" si="120"/>
        <v>0</v>
      </c>
      <c r="AT320" s="66" t="str">
        <f t="shared" si="121"/>
        <v/>
      </c>
    </row>
    <row r="321" spans="1:46" ht="25.4" customHeight="1" x14ac:dyDescent="0.2">
      <c r="A321" s="204">
        <f t="shared" si="100"/>
        <v>310</v>
      </c>
      <c r="B321" s="68" t="str">
        <f t="shared" si="101"/>
        <v/>
      </c>
      <c r="C321" s="32"/>
      <c r="D321" s="70" t="str">
        <f t="shared" si="102"/>
        <v/>
      </c>
      <c r="E321" s="70" t="str">
        <f t="shared" si="103"/>
        <v/>
      </c>
      <c r="F321" s="223"/>
      <c r="G321" s="185"/>
      <c r="H321" s="186"/>
      <c r="I321" s="186"/>
      <c r="J321" s="186"/>
      <c r="K321" s="62" t="str">
        <f t="shared" si="99"/>
        <v/>
      </c>
      <c r="L321" s="140" t="str">
        <f>IF(C321="","",VLOOKUP(C321,※編集不可※選択項目!$A$3:$B$5,2,0))</f>
        <v/>
      </c>
      <c r="M321" s="28"/>
      <c r="N321" s="29" t="str">
        <f>IF(P321="","",VLOOKUP(P321,※編集不可※選択項目!D:E,2,0))</f>
        <v/>
      </c>
      <c r="O321" s="30" t="str">
        <f>IF(N321="","",VLOOKUP(N321,※編集不可※選択項目!E:F,2,0))</f>
        <v/>
      </c>
      <c r="P321" s="27"/>
      <c r="Q321" s="27"/>
      <c r="R321" s="27"/>
      <c r="S321" s="31" t="str">
        <f t="shared" si="104"/>
        <v/>
      </c>
      <c r="T321" s="28"/>
      <c r="U321" s="135"/>
      <c r="V321" s="217"/>
      <c r="W321" s="225"/>
      <c r="X321" s="177"/>
      <c r="Y321" s="178"/>
      <c r="Z321" s="230" t="str">
        <f t="shared" si="105"/>
        <v/>
      </c>
      <c r="AA321" s="122"/>
      <c r="AB321" s="123"/>
      <c r="AC321" s="128"/>
      <c r="AD321" s="5">
        <f>IF($L321=※編集不可※選択項目!$B$5,IF(M321="",1,0),0)</f>
        <v>0</v>
      </c>
      <c r="AE321" s="5">
        <f t="shared" si="106"/>
        <v>0</v>
      </c>
      <c r="AF321" s="5">
        <f t="shared" si="107"/>
        <v>0</v>
      </c>
      <c r="AG321" s="5">
        <f t="shared" si="108"/>
        <v>0</v>
      </c>
      <c r="AH321" s="5">
        <f t="shared" si="109"/>
        <v>0</v>
      </c>
      <c r="AI321" s="74">
        <f t="shared" si="110"/>
        <v>0</v>
      </c>
      <c r="AJ321" s="75">
        <f t="shared" si="111"/>
        <v>0</v>
      </c>
      <c r="AK321" s="75">
        <f t="shared" si="112"/>
        <v>0</v>
      </c>
      <c r="AL321" s="75">
        <f t="shared" si="113"/>
        <v>0</v>
      </c>
      <c r="AM321" s="142" t="str">
        <f t="shared" si="114"/>
        <v/>
      </c>
      <c r="AN321" s="142" t="str">
        <f t="shared" si="115"/>
        <v/>
      </c>
      <c r="AO321" s="66" t="str">
        <f t="shared" si="116"/>
        <v/>
      </c>
      <c r="AP321" s="66" t="str">
        <f t="shared" si="117"/>
        <v/>
      </c>
      <c r="AQ321" s="66" t="str">
        <f t="shared" si="118"/>
        <v/>
      </c>
      <c r="AR321" s="66" t="str">
        <f t="shared" si="119"/>
        <v/>
      </c>
      <c r="AS321" s="66">
        <f t="shared" si="120"/>
        <v>0</v>
      </c>
      <c r="AT321" s="66" t="str">
        <f t="shared" si="121"/>
        <v/>
      </c>
    </row>
    <row r="322" spans="1:46" ht="25.4" customHeight="1" x14ac:dyDescent="0.2">
      <c r="A322" s="204">
        <f t="shared" si="100"/>
        <v>311</v>
      </c>
      <c r="B322" s="68" t="str">
        <f t="shared" si="101"/>
        <v/>
      </c>
      <c r="C322" s="32"/>
      <c r="D322" s="70" t="str">
        <f t="shared" si="102"/>
        <v/>
      </c>
      <c r="E322" s="70" t="str">
        <f t="shared" si="103"/>
        <v/>
      </c>
      <c r="F322" s="223"/>
      <c r="G322" s="185"/>
      <c r="H322" s="186"/>
      <c r="I322" s="186"/>
      <c r="J322" s="186"/>
      <c r="K322" s="62" t="str">
        <f t="shared" si="99"/>
        <v/>
      </c>
      <c r="L322" s="140" t="str">
        <f>IF(C322="","",VLOOKUP(C322,※編集不可※選択項目!$A$3:$B$5,2,0))</f>
        <v/>
      </c>
      <c r="M322" s="28"/>
      <c r="N322" s="29" t="str">
        <f>IF(P322="","",VLOOKUP(P322,※編集不可※選択項目!D:E,2,0))</f>
        <v/>
      </c>
      <c r="O322" s="30" t="str">
        <f>IF(N322="","",VLOOKUP(N322,※編集不可※選択項目!E:F,2,0))</f>
        <v/>
      </c>
      <c r="P322" s="27"/>
      <c r="Q322" s="27"/>
      <c r="R322" s="27"/>
      <c r="S322" s="31" t="str">
        <f t="shared" si="104"/>
        <v/>
      </c>
      <c r="T322" s="28"/>
      <c r="U322" s="135"/>
      <c r="V322" s="217"/>
      <c r="W322" s="225"/>
      <c r="X322" s="177"/>
      <c r="Y322" s="178"/>
      <c r="Z322" s="230" t="str">
        <f t="shared" si="105"/>
        <v/>
      </c>
      <c r="AA322" s="122"/>
      <c r="AB322" s="123"/>
      <c r="AC322" s="128"/>
      <c r="AD322" s="5">
        <f>IF($L322=※編集不可※選択項目!$B$5,IF(M322="",1,0),0)</f>
        <v>0</v>
      </c>
      <c r="AE322" s="5">
        <f t="shared" si="106"/>
        <v>0</v>
      </c>
      <c r="AF322" s="5">
        <f t="shared" si="107"/>
        <v>0</v>
      </c>
      <c r="AG322" s="5">
        <f t="shared" si="108"/>
        <v>0</v>
      </c>
      <c r="AH322" s="5">
        <f t="shared" si="109"/>
        <v>0</v>
      </c>
      <c r="AI322" s="74">
        <f t="shared" si="110"/>
        <v>0</v>
      </c>
      <c r="AJ322" s="75">
        <f t="shared" si="111"/>
        <v>0</v>
      </c>
      <c r="AK322" s="75">
        <f t="shared" si="112"/>
        <v>0</v>
      </c>
      <c r="AL322" s="75">
        <f t="shared" si="113"/>
        <v>0</v>
      </c>
      <c r="AM322" s="142" t="str">
        <f t="shared" si="114"/>
        <v/>
      </c>
      <c r="AN322" s="142" t="str">
        <f t="shared" si="115"/>
        <v/>
      </c>
      <c r="AO322" s="66" t="str">
        <f t="shared" si="116"/>
        <v/>
      </c>
      <c r="AP322" s="66" t="str">
        <f t="shared" si="117"/>
        <v/>
      </c>
      <c r="AQ322" s="66" t="str">
        <f t="shared" si="118"/>
        <v/>
      </c>
      <c r="AR322" s="66" t="str">
        <f t="shared" si="119"/>
        <v/>
      </c>
      <c r="AS322" s="66">
        <f t="shared" si="120"/>
        <v>0</v>
      </c>
      <c r="AT322" s="66" t="str">
        <f t="shared" si="121"/>
        <v/>
      </c>
    </row>
    <row r="323" spans="1:46" ht="25.4" customHeight="1" x14ac:dyDescent="0.2">
      <c r="A323" s="204">
        <f t="shared" si="100"/>
        <v>312</v>
      </c>
      <c r="B323" s="68" t="str">
        <f t="shared" si="101"/>
        <v/>
      </c>
      <c r="C323" s="32"/>
      <c r="D323" s="70" t="str">
        <f t="shared" si="102"/>
        <v/>
      </c>
      <c r="E323" s="70" t="str">
        <f t="shared" si="103"/>
        <v/>
      </c>
      <c r="F323" s="223"/>
      <c r="G323" s="185"/>
      <c r="H323" s="186"/>
      <c r="I323" s="186"/>
      <c r="J323" s="186"/>
      <c r="K323" s="62" t="str">
        <f t="shared" si="99"/>
        <v/>
      </c>
      <c r="L323" s="140" t="str">
        <f>IF(C323="","",VLOOKUP(C323,※編集不可※選択項目!$A$3:$B$5,2,0))</f>
        <v/>
      </c>
      <c r="M323" s="28"/>
      <c r="N323" s="29" t="str">
        <f>IF(P323="","",VLOOKUP(P323,※編集不可※選択項目!D:E,2,0))</f>
        <v/>
      </c>
      <c r="O323" s="30" t="str">
        <f>IF(N323="","",VLOOKUP(N323,※編集不可※選択項目!E:F,2,0))</f>
        <v/>
      </c>
      <c r="P323" s="27"/>
      <c r="Q323" s="27"/>
      <c r="R323" s="27"/>
      <c r="S323" s="31" t="str">
        <f t="shared" si="104"/>
        <v/>
      </c>
      <c r="T323" s="28"/>
      <c r="U323" s="135"/>
      <c r="V323" s="217"/>
      <c r="W323" s="225"/>
      <c r="X323" s="177"/>
      <c r="Y323" s="178"/>
      <c r="Z323" s="230" t="str">
        <f t="shared" si="105"/>
        <v/>
      </c>
      <c r="AA323" s="122"/>
      <c r="AB323" s="123"/>
      <c r="AC323" s="128"/>
      <c r="AD323" s="5">
        <f>IF($L323=※編集不可※選択項目!$B$5,IF(M323="",1,0),0)</f>
        <v>0</v>
      </c>
      <c r="AE323" s="5">
        <f t="shared" si="106"/>
        <v>0</v>
      </c>
      <c r="AF323" s="5">
        <f t="shared" si="107"/>
        <v>0</v>
      </c>
      <c r="AG323" s="5">
        <f t="shared" si="108"/>
        <v>0</v>
      </c>
      <c r="AH323" s="5">
        <f t="shared" si="109"/>
        <v>0</v>
      </c>
      <c r="AI323" s="74">
        <f t="shared" si="110"/>
        <v>0</v>
      </c>
      <c r="AJ323" s="75">
        <f t="shared" si="111"/>
        <v>0</v>
      </c>
      <c r="AK323" s="75">
        <f t="shared" si="112"/>
        <v>0</v>
      </c>
      <c r="AL323" s="75">
        <f t="shared" si="113"/>
        <v>0</v>
      </c>
      <c r="AM323" s="142" t="str">
        <f t="shared" si="114"/>
        <v/>
      </c>
      <c r="AN323" s="142" t="str">
        <f t="shared" si="115"/>
        <v/>
      </c>
      <c r="AO323" s="66" t="str">
        <f t="shared" si="116"/>
        <v/>
      </c>
      <c r="AP323" s="66" t="str">
        <f t="shared" si="117"/>
        <v/>
      </c>
      <c r="AQ323" s="66" t="str">
        <f t="shared" si="118"/>
        <v/>
      </c>
      <c r="AR323" s="66" t="str">
        <f t="shared" si="119"/>
        <v/>
      </c>
      <c r="AS323" s="66">
        <f t="shared" si="120"/>
        <v>0</v>
      </c>
      <c r="AT323" s="66" t="str">
        <f t="shared" si="121"/>
        <v/>
      </c>
    </row>
    <row r="324" spans="1:46" ht="25.4" customHeight="1" x14ac:dyDescent="0.2">
      <c r="A324" s="204">
        <f t="shared" si="100"/>
        <v>313</v>
      </c>
      <c r="B324" s="68" t="str">
        <f t="shared" si="101"/>
        <v/>
      </c>
      <c r="C324" s="32"/>
      <c r="D324" s="70" t="str">
        <f t="shared" si="102"/>
        <v/>
      </c>
      <c r="E324" s="70" t="str">
        <f t="shared" si="103"/>
        <v/>
      </c>
      <c r="F324" s="223"/>
      <c r="G324" s="185"/>
      <c r="H324" s="186"/>
      <c r="I324" s="186"/>
      <c r="J324" s="186"/>
      <c r="K324" s="62" t="str">
        <f t="shared" si="99"/>
        <v/>
      </c>
      <c r="L324" s="140" t="str">
        <f>IF(C324="","",VLOOKUP(C324,※編集不可※選択項目!$A$3:$B$5,2,0))</f>
        <v/>
      </c>
      <c r="M324" s="28"/>
      <c r="N324" s="29" t="str">
        <f>IF(P324="","",VLOOKUP(P324,※編集不可※選択項目!D:E,2,0))</f>
        <v/>
      </c>
      <c r="O324" s="30" t="str">
        <f>IF(N324="","",VLOOKUP(N324,※編集不可※選択項目!E:F,2,0))</f>
        <v/>
      </c>
      <c r="P324" s="27"/>
      <c r="Q324" s="27"/>
      <c r="R324" s="27"/>
      <c r="S324" s="31" t="str">
        <f t="shared" si="104"/>
        <v/>
      </c>
      <c r="T324" s="28"/>
      <c r="U324" s="135"/>
      <c r="V324" s="217"/>
      <c r="W324" s="225"/>
      <c r="X324" s="177"/>
      <c r="Y324" s="178"/>
      <c r="Z324" s="230" t="str">
        <f t="shared" si="105"/>
        <v/>
      </c>
      <c r="AA324" s="122"/>
      <c r="AB324" s="123"/>
      <c r="AC324" s="128"/>
      <c r="AD324" s="5">
        <f>IF($L324=※編集不可※選択項目!$B$5,IF(M324="",1,0),0)</f>
        <v>0</v>
      </c>
      <c r="AE324" s="5">
        <f t="shared" si="106"/>
        <v>0</v>
      </c>
      <c r="AF324" s="5">
        <f t="shared" si="107"/>
        <v>0</v>
      </c>
      <c r="AG324" s="5">
        <f t="shared" si="108"/>
        <v>0</v>
      </c>
      <c r="AH324" s="5">
        <f t="shared" si="109"/>
        <v>0</v>
      </c>
      <c r="AI324" s="74">
        <f t="shared" si="110"/>
        <v>0</v>
      </c>
      <c r="AJ324" s="75">
        <f t="shared" si="111"/>
        <v>0</v>
      </c>
      <c r="AK324" s="75">
        <f t="shared" si="112"/>
        <v>0</v>
      </c>
      <c r="AL324" s="75">
        <f t="shared" si="113"/>
        <v>0</v>
      </c>
      <c r="AM324" s="142" t="str">
        <f t="shared" si="114"/>
        <v/>
      </c>
      <c r="AN324" s="142" t="str">
        <f t="shared" si="115"/>
        <v/>
      </c>
      <c r="AO324" s="66" t="str">
        <f t="shared" si="116"/>
        <v/>
      </c>
      <c r="AP324" s="66" t="str">
        <f t="shared" si="117"/>
        <v/>
      </c>
      <c r="AQ324" s="66" t="str">
        <f t="shared" si="118"/>
        <v/>
      </c>
      <c r="AR324" s="66" t="str">
        <f t="shared" si="119"/>
        <v/>
      </c>
      <c r="AS324" s="66">
        <f t="shared" si="120"/>
        <v>0</v>
      </c>
      <c r="AT324" s="66" t="str">
        <f t="shared" si="121"/>
        <v/>
      </c>
    </row>
    <row r="325" spans="1:46" ht="25.4" customHeight="1" x14ac:dyDescent="0.2">
      <c r="A325" s="204">
        <f t="shared" si="100"/>
        <v>314</v>
      </c>
      <c r="B325" s="68" t="str">
        <f t="shared" si="101"/>
        <v/>
      </c>
      <c r="C325" s="32"/>
      <c r="D325" s="70" t="str">
        <f t="shared" si="102"/>
        <v/>
      </c>
      <c r="E325" s="70" t="str">
        <f t="shared" si="103"/>
        <v/>
      </c>
      <c r="F325" s="223"/>
      <c r="G325" s="185"/>
      <c r="H325" s="186"/>
      <c r="I325" s="186"/>
      <c r="J325" s="186"/>
      <c r="K325" s="62" t="str">
        <f t="shared" si="99"/>
        <v/>
      </c>
      <c r="L325" s="140" t="str">
        <f>IF(C325="","",VLOOKUP(C325,※編集不可※選択項目!$A$3:$B$5,2,0))</f>
        <v/>
      </c>
      <c r="M325" s="28"/>
      <c r="N325" s="29" t="str">
        <f>IF(P325="","",VLOOKUP(P325,※編集不可※選択項目!D:E,2,0))</f>
        <v/>
      </c>
      <c r="O325" s="30" t="str">
        <f>IF(N325="","",VLOOKUP(N325,※編集不可※選択項目!E:F,2,0))</f>
        <v/>
      </c>
      <c r="P325" s="27"/>
      <c r="Q325" s="27"/>
      <c r="R325" s="27"/>
      <c r="S325" s="31" t="str">
        <f t="shared" si="104"/>
        <v/>
      </c>
      <c r="T325" s="28"/>
      <c r="U325" s="135"/>
      <c r="V325" s="217"/>
      <c r="W325" s="225"/>
      <c r="X325" s="177"/>
      <c r="Y325" s="178"/>
      <c r="Z325" s="230" t="str">
        <f t="shared" si="105"/>
        <v/>
      </c>
      <c r="AA325" s="122"/>
      <c r="AB325" s="123"/>
      <c r="AC325" s="128"/>
      <c r="AD325" s="5">
        <f>IF($L325=※編集不可※選択項目!$B$5,IF(M325="",1,0),0)</f>
        <v>0</v>
      </c>
      <c r="AE325" s="5">
        <f t="shared" si="106"/>
        <v>0</v>
      </c>
      <c r="AF325" s="5">
        <f t="shared" si="107"/>
        <v>0</v>
      </c>
      <c r="AG325" s="5">
        <f t="shared" si="108"/>
        <v>0</v>
      </c>
      <c r="AH325" s="5">
        <f t="shared" si="109"/>
        <v>0</v>
      </c>
      <c r="AI325" s="74">
        <f t="shared" si="110"/>
        <v>0</v>
      </c>
      <c r="AJ325" s="75">
        <f t="shared" si="111"/>
        <v>0</v>
      </c>
      <c r="AK325" s="75">
        <f t="shared" si="112"/>
        <v>0</v>
      </c>
      <c r="AL325" s="75">
        <f t="shared" si="113"/>
        <v>0</v>
      </c>
      <c r="AM325" s="142" t="str">
        <f t="shared" si="114"/>
        <v/>
      </c>
      <c r="AN325" s="142" t="str">
        <f t="shared" si="115"/>
        <v/>
      </c>
      <c r="AO325" s="66" t="str">
        <f t="shared" si="116"/>
        <v/>
      </c>
      <c r="AP325" s="66" t="str">
        <f t="shared" si="117"/>
        <v/>
      </c>
      <c r="AQ325" s="66" t="str">
        <f t="shared" si="118"/>
        <v/>
      </c>
      <c r="AR325" s="66" t="str">
        <f t="shared" si="119"/>
        <v/>
      </c>
      <c r="AS325" s="66">
        <f t="shared" si="120"/>
        <v>0</v>
      </c>
      <c r="AT325" s="66" t="str">
        <f t="shared" si="121"/>
        <v/>
      </c>
    </row>
    <row r="326" spans="1:46" ht="25.4" customHeight="1" x14ac:dyDescent="0.2">
      <c r="A326" s="204">
        <f t="shared" si="100"/>
        <v>315</v>
      </c>
      <c r="B326" s="68" t="str">
        <f t="shared" si="101"/>
        <v/>
      </c>
      <c r="C326" s="32"/>
      <c r="D326" s="70" t="str">
        <f t="shared" si="102"/>
        <v/>
      </c>
      <c r="E326" s="70" t="str">
        <f t="shared" si="103"/>
        <v/>
      </c>
      <c r="F326" s="223"/>
      <c r="G326" s="185"/>
      <c r="H326" s="186"/>
      <c r="I326" s="186"/>
      <c r="J326" s="186"/>
      <c r="K326" s="62" t="str">
        <f t="shared" si="99"/>
        <v/>
      </c>
      <c r="L326" s="140" t="str">
        <f>IF(C326="","",VLOOKUP(C326,※編集不可※選択項目!$A$3:$B$5,2,0))</f>
        <v/>
      </c>
      <c r="M326" s="28"/>
      <c r="N326" s="29" t="str">
        <f>IF(P326="","",VLOOKUP(P326,※編集不可※選択項目!D:E,2,0))</f>
        <v/>
      </c>
      <c r="O326" s="30" t="str">
        <f>IF(N326="","",VLOOKUP(N326,※編集不可※選択項目!E:F,2,0))</f>
        <v/>
      </c>
      <c r="P326" s="27"/>
      <c r="Q326" s="27"/>
      <c r="R326" s="27"/>
      <c r="S326" s="31" t="str">
        <f t="shared" si="104"/>
        <v/>
      </c>
      <c r="T326" s="28"/>
      <c r="U326" s="135"/>
      <c r="V326" s="217"/>
      <c r="W326" s="225"/>
      <c r="X326" s="177"/>
      <c r="Y326" s="178"/>
      <c r="Z326" s="230" t="str">
        <f t="shared" si="105"/>
        <v/>
      </c>
      <c r="AA326" s="122"/>
      <c r="AB326" s="123"/>
      <c r="AC326" s="128"/>
      <c r="AD326" s="5">
        <f>IF($L326=※編集不可※選択項目!$B$5,IF(M326="",1,0),0)</f>
        <v>0</v>
      </c>
      <c r="AE326" s="5">
        <f t="shared" si="106"/>
        <v>0</v>
      </c>
      <c r="AF326" s="5">
        <f t="shared" si="107"/>
        <v>0</v>
      </c>
      <c r="AG326" s="5">
        <f t="shared" si="108"/>
        <v>0</v>
      </c>
      <c r="AH326" s="5">
        <f t="shared" si="109"/>
        <v>0</v>
      </c>
      <c r="AI326" s="74">
        <f t="shared" si="110"/>
        <v>0</v>
      </c>
      <c r="AJ326" s="75">
        <f t="shared" si="111"/>
        <v>0</v>
      </c>
      <c r="AK326" s="75">
        <f t="shared" si="112"/>
        <v>0</v>
      </c>
      <c r="AL326" s="75">
        <f t="shared" si="113"/>
        <v>0</v>
      </c>
      <c r="AM326" s="142" t="str">
        <f t="shared" si="114"/>
        <v/>
      </c>
      <c r="AN326" s="142" t="str">
        <f t="shared" si="115"/>
        <v/>
      </c>
      <c r="AO326" s="66" t="str">
        <f t="shared" si="116"/>
        <v/>
      </c>
      <c r="AP326" s="66" t="str">
        <f t="shared" si="117"/>
        <v/>
      </c>
      <c r="AQ326" s="66" t="str">
        <f t="shared" si="118"/>
        <v/>
      </c>
      <c r="AR326" s="66" t="str">
        <f t="shared" si="119"/>
        <v/>
      </c>
      <c r="AS326" s="66">
        <f t="shared" si="120"/>
        <v>0</v>
      </c>
      <c r="AT326" s="66" t="str">
        <f t="shared" si="121"/>
        <v/>
      </c>
    </row>
    <row r="327" spans="1:46" ht="25.4" customHeight="1" x14ac:dyDescent="0.2">
      <c r="A327" s="204">
        <f t="shared" si="100"/>
        <v>316</v>
      </c>
      <c r="B327" s="68" t="str">
        <f t="shared" si="101"/>
        <v/>
      </c>
      <c r="C327" s="32"/>
      <c r="D327" s="70" t="str">
        <f t="shared" si="102"/>
        <v/>
      </c>
      <c r="E327" s="70" t="str">
        <f t="shared" si="103"/>
        <v/>
      </c>
      <c r="F327" s="223"/>
      <c r="G327" s="185"/>
      <c r="H327" s="186"/>
      <c r="I327" s="186"/>
      <c r="J327" s="186"/>
      <c r="K327" s="62" t="str">
        <f t="shared" si="99"/>
        <v/>
      </c>
      <c r="L327" s="140" t="str">
        <f>IF(C327="","",VLOOKUP(C327,※編集不可※選択項目!$A$3:$B$5,2,0))</f>
        <v/>
      </c>
      <c r="M327" s="28"/>
      <c r="N327" s="29" t="str">
        <f>IF(P327="","",VLOOKUP(P327,※編集不可※選択項目!D:E,2,0))</f>
        <v/>
      </c>
      <c r="O327" s="30" t="str">
        <f>IF(N327="","",VLOOKUP(N327,※編集不可※選択項目!E:F,2,0))</f>
        <v/>
      </c>
      <c r="P327" s="27"/>
      <c r="Q327" s="27"/>
      <c r="R327" s="27"/>
      <c r="S327" s="31" t="str">
        <f t="shared" si="104"/>
        <v/>
      </c>
      <c r="T327" s="28"/>
      <c r="U327" s="135"/>
      <c r="V327" s="217"/>
      <c r="W327" s="225"/>
      <c r="X327" s="177"/>
      <c r="Y327" s="178"/>
      <c r="Z327" s="230" t="str">
        <f t="shared" si="105"/>
        <v/>
      </c>
      <c r="AA327" s="122"/>
      <c r="AB327" s="123"/>
      <c r="AC327" s="128"/>
      <c r="AD327" s="5">
        <f>IF($L327=※編集不可※選択項目!$B$5,IF(M327="",1,0),0)</f>
        <v>0</v>
      </c>
      <c r="AE327" s="5">
        <f t="shared" si="106"/>
        <v>0</v>
      </c>
      <c r="AF327" s="5">
        <f t="shared" si="107"/>
        <v>0</v>
      </c>
      <c r="AG327" s="5">
        <f t="shared" si="108"/>
        <v>0</v>
      </c>
      <c r="AH327" s="5">
        <f t="shared" si="109"/>
        <v>0</v>
      </c>
      <c r="AI327" s="74">
        <f t="shared" si="110"/>
        <v>0</v>
      </c>
      <c r="AJ327" s="75">
        <f t="shared" si="111"/>
        <v>0</v>
      </c>
      <c r="AK327" s="75">
        <f t="shared" si="112"/>
        <v>0</v>
      </c>
      <c r="AL327" s="75">
        <f t="shared" si="113"/>
        <v>0</v>
      </c>
      <c r="AM327" s="142" t="str">
        <f t="shared" si="114"/>
        <v/>
      </c>
      <c r="AN327" s="142" t="str">
        <f t="shared" si="115"/>
        <v/>
      </c>
      <c r="AO327" s="66" t="str">
        <f t="shared" si="116"/>
        <v/>
      </c>
      <c r="AP327" s="66" t="str">
        <f t="shared" si="117"/>
        <v/>
      </c>
      <c r="AQ327" s="66" t="str">
        <f t="shared" si="118"/>
        <v/>
      </c>
      <c r="AR327" s="66" t="str">
        <f t="shared" si="119"/>
        <v/>
      </c>
      <c r="AS327" s="66">
        <f t="shared" si="120"/>
        <v>0</v>
      </c>
      <c r="AT327" s="66" t="str">
        <f t="shared" si="121"/>
        <v/>
      </c>
    </row>
    <row r="328" spans="1:46" ht="25.4" customHeight="1" x14ac:dyDescent="0.2">
      <c r="A328" s="204">
        <f t="shared" si="100"/>
        <v>317</v>
      </c>
      <c r="B328" s="68" t="str">
        <f t="shared" si="101"/>
        <v/>
      </c>
      <c r="C328" s="32"/>
      <c r="D328" s="70" t="str">
        <f t="shared" si="102"/>
        <v/>
      </c>
      <c r="E328" s="70" t="str">
        <f t="shared" si="103"/>
        <v/>
      </c>
      <c r="F328" s="223"/>
      <c r="G328" s="185"/>
      <c r="H328" s="186"/>
      <c r="I328" s="186"/>
      <c r="J328" s="186"/>
      <c r="K328" s="62" t="str">
        <f t="shared" si="99"/>
        <v/>
      </c>
      <c r="L328" s="140" t="str">
        <f>IF(C328="","",VLOOKUP(C328,※編集不可※選択項目!$A$3:$B$5,2,0))</f>
        <v/>
      </c>
      <c r="M328" s="28"/>
      <c r="N328" s="29" t="str">
        <f>IF(P328="","",VLOOKUP(P328,※編集不可※選択項目!D:E,2,0))</f>
        <v/>
      </c>
      <c r="O328" s="30" t="str">
        <f>IF(N328="","",VLOOKUP(N328,※編集不可※選択項目!E:F,2,0))</f>
        <v/>
      </c>
      <c r="P328" s="27"/>
      <c r="Q328" s="27"/>
      <c r="R328" s="27"/>
      <c r="S328" s="31" t="str">
        <f t="shared" si="104"/>
        <v/>
      </c>
      <c r="T328" s="28"/>
      <c r="U328" s="135"/>
      <c r="V328" s="217"/>
      <c r="W328" s="225"/>
      <c r="X328" s="177"/>
      <c r="Y328" s="178"/>
      <c r="Z328" s="230" t="str">
        <f t="shared" si="105"/>
        <v/>
      </c>
      <c r="AA328" s="122"/>
      <c r="AB328" s="123"/>
      <c r="AC328" s="128"/>
      <c r="AD328" s="5">
        <f>IF($L328=※編集不可※選択項目!$B$5,IF(M328="",1,0),0)</f>
        <v>0</v>
      </c>
      <c r="AE328" s="5">
        <f t="shared" si="106"/>
        <v>0</v>
      </c>
      <c r="AF328" s="5">
        <f t="shared" si="107"/>
        <v>0</v>
      </c>
      <c r="AG328" s="5">
        <f t="shared" si="108"/>
        <v>0</v>
      </c>
      <c r="AH328" s="5">
        <f t="shared" si="109"/>
        <v>0</v>
      </c>
      <c r="AI328" s="74">
        <f t="shared" si="110"/>
        <v>0</v>
      </c>
      <c r="AJ328" s="75">
        <f t="shared" si="111"/>
        <v>0</v>
      </c>
      <c r="AK328" s="75">
        <f t="shared" si="112"/>
        <v>0</v>
      </c>
      <c r="AL328" s="75">
        <f t="shared" si="113"/>
        <v>0</v>
      </c>
      <c r="AM328" s="142" t="str">
        <f t="shared" si="114"/>
        <v/>
      </c>
      <c r="AN328" s="142" t="str">
        <f t="shared" si="115"/>
        <v/>
      </c>
      <c r="AO328" s="66" t="str">
        <f t="shared" si="116"/>
        <v/>
      </c>
      <c r="AP328" s="66" t="str">
        <f t="shared" si="117"/>
        <v/>
      </c>
      <c r="AQ328" s="66" t="str">
        <f t="shared" si="118"/>
        <v/>
      </c>
      <c r="AR328" s="66" t="str">
        <f t="shared" si="119"/>
        <v/>
      </c>
      <c r="AS328" s="66">
        <f t="shared" si="120"/>
        <v>0</v>
      </c>
      <c r="AT328" s="66" t="str">
        <f t="shared" si="121"/>
        <v/>
      </c>
    </row>
    <row r="329" spans="1:46" ht="25.4" customHeight="1" x14ac:dyDescent="0.2">
      <c r="A329" s="204">
        <f t="shared" si="100"/>
        <v>318</v>
      </c>
      <c r="B329" s="68" t="str">
        <f t="shared" si="101"/>
        <v/>
      </c>
      <c r="C329" s="32"/>
      <c r="D329" s="70" t="str">
        <f t="shared" si="102"/>
        <v/>
      </c>
      <c r="E329" s="70" t="str">
        <f t="shared" si="103"/>
        <v/>
      </c>
      <c r="F329" s="223"/>
      <c r="G329" s="185"/>
      <c r="H329" s="186"/>
      <c r="I329" s="186"/>
      <c r="J329" s="186"/>
      <c r="K329" s="62" t="str">
        <f t="shared" si="99"/>
        <v/>
      </c>
      <c r="L329" s="140" t="str">
        <f>IF(C329="","",VLOOKUP(C329,※編集不可※選択項目!$A$3:$B$5,2,0))</f>
        <v/>
      </c>
      <c r="M329" s="28"/>
      <c r="N329" s="29" t="str">
        <f>IF(P329="","",VLOOKUP(P329,※編集不可※選択項目!D:E,2,0))</f>
        <v/>
      </c>
      <c r="O329" s="30" t="str">
        <f>IF(N329="","",VLOOKUP(N329,※編集不可※選択項目!E:F,2,0))</f>
        <v/>
      </c>
      <c r="P329" s="27"/>
      <c r="Q329" s="27"/>
      <c r="R329" s="27"/>
      <c r="S329" s="31" t="str">
        <f t="shared" si="104"/>
        <v/>
      </c>
      <c r="T329" s="28"/>
      <c r="U329" s="135"/>
      <c r="V329" s="217"/>
      <c r="W329" s="225"/>
      <c r="X329" s="177"/>
      <c r="Y329" s="178"/>
      <c r="Z329" s="230" t="str">
        <f t="shared" si="105"/>
        <v/>
      </c>
      <c r="AA329" s="122"/>
      <c r="AB329" s="123"/>
      <c r="AC329" s="128"/>
      <c r="AD329" s="5">
        <f>IF($L329=※編集不可※選択項目!$B$5,IF(M329="",1,0),0)</f>
        <v>0</v>
      </c>
      <c r="AE329" s="5">
        <f t="shared" si="106"/>
        <v>0</v>
      </c>
      <c r="AF329" s="5">
        <f t="shared" si="107"/>
        <v>0</v>
      </c>
      <c r="AG329" s="5">
        <f t="shared" si="108"/>
        <v>0</v>
      </c>
      <c r="AH329" s="5">
        <f t="shared" si="109"/>
        <v>0</v>
      </c>
      <c r="AI329" s="74">
        <f t="shared" si="110"/>
        <v>0</v>
      </c>
      <c r="AJ329" s="75">
        <f t="shared" si="111"/>
        <v>0</v>
      </c>
      <c r="AK329" s="75">
        <f t="shared" si="112"/>
        <v>0</v>
      </c>
      <c r="AL329" s="75">
        <f t="shared" si="113"/>
        <v>0</v>
      </c>
      <c r="AM329" s="142" t="str">
        <f t="shared" si="114"/>
        <v/>
      </c>
      <c r="AN329" s="142" t="str">
        <f t="shared" si="115"/>
        <v/>
      </c>
      <c r="AO329" s="66" t="str">
        <f t="shared" si="116"/>
        <v/>
      </c>
      <c r="AP329" s="66" t="str">
        <f t="shared" si="117"/>
        <v/>
      </c>
      <c r="AQ329" s="66" t="str">
        <f t="shared" si="118"/>
        <v/>
      </c>
      <c r="AR329" s="66" t="str">
        <f t="shared" si="119"/>
        <v/>
      </c>
      <c r="AS329" s="66">
        <f t="shared" si="120"/>
        <v>0</v>
      </c>
      <c r="AT329" s="66" t="str">
        <f t="shared" si="121"/>
        <v/>
      </c>
    </row>
    <row r="330" spans="1:46" ht="25.4" customHeight="1" x14ac:dyDescent="0.2">
      <c r="A330" s="204">
        <f t="shared" si="100"/>
        <v>319</v>
      </c>
      <c r="B330" s="68" t="str">
        <f t="shared" si="101"/>
        <v/>
      </c>
      <c r="C330" s="32"/>
      <c r="D330" s="70" t="str">
        <f t="shared" si="102"/>
        <v/>
      </c>
      <c r="E330" s="70" t="str">
        <f t="shared" si="103"/>
        <v/>
      </c>
      <c r="F330" s="223"/>
      <c r="G330" s="185"/>
      <c r="H330" s="186"/>
      <c r="I330" s="186"/>
      <c r="J330" s="186"/>
      <c r="K330" s="62" t="str">
        <f t="shared" si="99"/>
        <v/>
      </c>
      <c r="L330" s="140" t="str">
        <f>IF(C330="","",VLOOKUP(C330,※編集不可※選択項目!$A$3:$B$5,2,0))</f>
        <v/>
      </c>
      <c r="M330" s="28"/>
      <c r="N330" s="29" t="str">
        <f>IF(P330="","",VLOOKUP(P330,※編集不可※選択項目!D:E,2,0))</f>
        <v/>
      </c>
      <c r="O330" s="30" t="str">
        <f>IF(N330="","",VLOOKUP(N330,※編集不可※選択項目!E:F,2,0))</f>
        <v/>
      </c>
      <c r="P330" s="27"/>
      <c r="Q330" s="27"/>
      <c r="R330" s="27"/>
      <c r="S330" s="31" t="str">
        <f t="shared" si="104"/>
        <v/>
      </c>
      <c r="T330" s="28"/>
      <c r="U330" s="135"/>
      <c r="V330" s="217"/>
      <c r="W330" s="225"/>
      <c r="X330" s="177"/>
      <c r="Y330" s="178"/>
      <c r="Z330" s="230" t="str">
        <f t="shared" si="105"/>
        <v/>
      </c>
      <c r="AA330" s="122"/>
      <c r="AB330" s="123"/>
      <c r="AC330" s="128"/>
      <c r="AD330" s="5">
        <f>IF($L330=※編集不可※選択項目!$B$5,IF(M330="",1,0),0)</f>
        <v>0</v>
      </c>
      <c r="AE330" s="5">
        <f t="shared" si="106"/>
        <v>0</v>
      </c>
      <c r="AF330" s="5">
        <f t="shared" si="107"/>
        <v>0</v>
      </c>
      <c r="AG330" s="5">
        <f t="shared" si="108"/>
        <v>0</v>
      </c>
      <c r="AH330" s="5">
        <f t="shared" si="109"/>
        <v>0</v>
      </c>
      <c r="AI330" s="74">
        <f t="shared" si="110"/>
        <v>0</v>
      </c>
      <c r="AJ330" s="75">
        <f t="shared" si="111"/>
        <v>0</v>
      </c>
      <c r="AK330" s="75">
        <f t="shared" si="112"/>
        <v>0</v>
      </c>
      <c r="AL330" s="75">
        <f t="shared" si="113"/>
        <v>0</v>
      </c>
      <c r="AM330" s="142" t="str">
        <f t="shared" si="114"/>
        <v/>
      </c>
      <c r="AN330" s="142" t="str">
        <f t="shared" si="115"/>
        <v/>
      </c>
      <c r="AO330" s="66" t="str">
        <f t="shared" si="116"/>
        <v/>
      </c>
      <c r="AP330" s="66" t="str">
        <f t="shared" si="117"/>
        <v/>
      </c>
      <c r="AQ330" s="66" t="str">
        <f t="shared" si="118"/>
        <v/>
      </c>
      <c r="AR330" s="66" t="str">
        <f t="shared" si="119"/>
        <v/>
      </c>
      <c r="AS330" s="66">
        <f t="shared" si="120"/>
        <v>0</v>
      </c>
      <c r="AT330" s="66" t="str">
        <f t="shared" si="121"/>
        <v/>
      </c>
    </row>
    <row r="331" spans="1:46" ht="25.4" customHeight="1" x14ac:dyDescent="0.2">
      <c r="A331" s="204">
        <f t="shared" si="100"/>
        <v>320</v>
      </c>
      <c r="B331" s="68" t="str">
        <f t="shared" si="101"/>
        <v/>
      </c>
      <c r="C331" s="32"/>
      <c r="D331" s="70" t="str">
        <f t="shared" si="102"/>
        <v/>
      </c>
      <c r="E331" s="70" t="str">
        <f t="shared" si="103"/>
        <v/>
      </c>
      <c r="F331" s="223"/>
      <c r="G331" s="185"/>
      <c r="H331" s="186"/>
      <c r="I331" s="186"/>
      <c r="J331" s="186"/>
      <c r="K331" s="62" t="str">
        <f t="shared" ref="K331:K394" si="122">IF(G331&lt;&gt;"",G331,IF(AT331&lt;&gt;"",AT331,""))</f>
        <v/>
      </c>
      <c r="L331" s="140" t="str">
        <f>IF(C331="","",VLOOKUP(C331,※編集不可※選択項目!$A$3:$B$5,2,0))</f>
        <v/>
      </c>
      <c r="M331" s="28"/>
      <c r="N331" s="29" t="str">
        <f>IF(P331="","",VLOOKUP(P331,※編集不可※選択項目!D:E,2,0))</f>
        <v/>
      </c>
      <c r="O331" s="30" t="str">
        <f>IF(N331="","",VLOOKUP(N331,※編集不可※選択項目!E:F,2,0))</f>
        <v/>
      </c>
      <c r="P331" s="27"/>
      <c r="Q331" s="27"/>
      <c r="R331" s="27"/>
      <c r="S331" s="31" t="str">
        <f t="shared" si="104"/>
        <v/>
      </c>
      <c r="T331" s="28"/>
      <c r="U331" s="135"/>
      <c r="V331" s="217"/>
      <c r="W331" s="225"/>
      <c r="X331" s="177"/>
      <c r="Y331" s="178"/>
      <c r="Z331" s="230" t="str">
        <f t="shared" si="105"/>
        <v/>
      </c>
      <c r="AA331" s="122"/>
      <c r="AB331" s="123"/>
      <c r="AC331" s="128"/>
      <c r="AD331" s="5">
        <f>IF($L331=※編集不可※選択項目!$B$5,IF(M331="",1,0),0)</f>
        <v>0</v>
      </c>
      <c r="AE331" s="5">
        <f t="shared" si="106"/>
        <v>0</v>
      </c>
      <c r="AF331" s="5">
        <f t="shared" si="107"/>
        <v>0</v>
      </c>
      <c r="AG331" s="5">
        <f t="shared" si="108"/>
        <v>0</v>
      </c>
      <c r="AH331" s="5">
        <f t="shared" si="109"/>
        <v>0</v>
      </c>
      <c r="AI331" s="74">
        <f t="shared" si="110"/>
        <v>0</v>
      </c>
      <c r="AJ331" s="75">
        <f t="shared" si="111"/>
        <v>0</v>
      </c>
      <c r="AK331" s="75">
        <f t="shared" si="112"/>
        <v>0</v>
      </c>
      <c r="AL331" s="75">
        <f t="shared" si="113"/>
        <v>0</v>
      </c>
      <c r="AM331" s="142" t="str">
        <f t="shared" si="114"/>
        <v/>
      </c>
      <c r="AN331" s="142" t="str">
        <f t="shared" si="115"/>
        <v/>
      </c>
      <c r="AO331" s="66" t="str">
        <f t="shared" si="116"/>
        <v/>
      </c>
      <c r="AP331" s="66" t="str">
        <f t="shared" si="117"/>
        <v/>
      </c>
      <c r="AQ331" s="66" t="str">
        <f t="shared" si="118"/>
        <v/>
      </c>
      <c r="AR331" s="66" t="str">
        <f t="shared" si="119"/>
        <v/>
      </c>
      <c r="AS331" s="66">
        <f t="shared" si="120"/>
        <v>0</v>
      </c>
      <c r="AT331" s="66" t="str">
        <f t="shared" si="121"/>
        <v/>
      </c>
    </row>
    <row r="332" spans="1:46" ht="25.4" customHeight="1" x14ac:dyDescent="0.2">
      <c r="A332" s="204">
        <f t="shared" ref="A332:A395" si="123">ROW()-11</f>
        <v>321</v>
      </c>
      <c r="B332" s="68" t="str">
        <f t="shared" si="101"/>
        <v/>
      </c>
      <c r="C332" s="32"/>
      <c r="D332" s="70" t="str">
        <f t="shared" si="102"/>
        <v/>
      </c>
      <c r="E332" s="70" t="str">
        <f t="shared" si="103"/>
        <v/>
      </c>
      <c r="F332" s="223"/>
      <c r="G332" s="185"/>
      <c r="H332" s="186"/>
      <c r="I332" s="186"/>
      <c r="J332" s="186"/>
      <c r="K332" s="62" t="str">
        <f t="shared" si="122"/>
        <v/>
      </c>
      <c r="L332" s="140" t="str">
        <f>IF(C332="","",VLOOKUP(C332,※編集不可※選択項目!$A$3:$B$5,2,0))</f>
        <v/>
      </c>
      <c r="M332" s="28"/>
      <c r="N332" s="29" t="str">
        <f>IF(P332="","",VLOOKUP(P332,※編集不可※選択項目!D:E,2,0))</f>
        <v/>
      </c>
      <c r="O332" s="30" t="str">
        <f>IF(N332="","",VLOOKUP(N332,※編集不可※選択項目!E:F,2,0))</f>
        <v/>
      </c>
      <c r="P332" s="27"/>
      <c r="Q332" s="27"/>
      <c r="R332" s="27"/>
      <c r="S332" s="31" t="str">
        <f t="shared" si="104"/>
        <v/>
      </c>
      <c r="T332" s="28"/>
      <c r="U332" s="135"/>
      <c r="V332" s="217"/>
      <c r="W332" s="225"/>
      <c r="X332" s="177"/>
      <c r="Y332" s="178"/>
      <c r="Z332" s="230" t="str">
        <f t="shared" si="105"/>
        <v/>
      </c>
      <c r="AA332" s="122"/>
      <c r="AB332" s="123"/>
      <c r="AC332" s="128"/>
      <c r="AD332" s="5">
        <f>IF($L332=※編集不可※選択項目!$B$5,IF(M332="",1,0),0)</f>
        <v>0</v>
      </c>
      <c r="AE332" s="5">
        <f t="shared" si="106"/>
        <v>0</v>
      </c>
      <c r="AF332" s="5">
        <f t="shared" si="107"/>
        <v>0</v>
      </c>
      <c r="AG332" s="5">
        <f t="shared" si="108"/>
        <v>0</v>
      </c>
      <c r="AH332" s="5">
        <f t="shared" si="109"/>
        <v>0</v>
      </c>
      <c r="AI332" s="74">
        <f t="shared" si="110"/>
        <v>0</v>
      </c>
      <c r="AJ332" s="75">
        <f t="shared" si="111"/>
        <v>0</v>
      </c>
      <c r="AK332" s="75">
        <f t="shared" si="112"/>
        <v>0</v>
      </c>
      <c r="AL332" s="75">
        <f t="shared" si="113"/>
        <v>0</v>
      </c>
      <c r="AM332" s="142" t="str">
        <f t="shared" si="114"/>
        <v/>
      </c>
      <c r="AN332" s="142" t="str">
        <f t="shared" si="115"/>
        <v/>
      </c>
      <c r="AO332" s="66" t="str">
        <f t="shared" si="116"/>
        <v/>
      </c>
      <c r="AP332" s="66" t="str">
        <f t="shared" si="117"/>
        <v/>
      </c>
      <c r="AQ332" s="66" t="str">
        <f t="shared" si="118"/>
        <v/>
      </c>
      <c r="AR332" s="66" t="str">
        <f t="shared" si="119"/>
        <v/>
      </c>
      <c r="AS332" s="66">
        <f t="shared" si="120"/>
        <v>0</v>
      </c>
      <c r="AT332" s="66" t="str">
        <f t="shared" si="121"/>
        <v/>
      </c>
    </row>
    <row r="333" spans="1:46" ht="25.4" customHeight="1" x14ac:dyDescent="0.2">
      <c r="A333" s="204">
        <f t="shared" si="123"/>
        <v>322</v>
      </c>
      <c r="B333" s="68" t="str">
        <f t="shared" ref="B333:B396" si="124">IF($C333="","",$C$1)</f>
        <v/>
      </c>
      <c r="C333" s="32"/>
      <c r="D333" s="70" t="str">
        <f t="shared" ref="D333:D396" si="125">IF($C$2="","",IF($B333&lt;&gt;"",$C$2,""))</f>
        <v/>
      </c>
      <c r="E333" s="70" t="str">
        <f t="shared" ref="E333:E396" si="126">IF($F$2="","",IF($B333&lt;&gt;"",$F$2,""))</f>
        <v/>
      </c>
      <c r="F333" s="223"/>
      <c r="G333" s="185"/>
      <c r="H333" s="186"/>
      <c r="I333" s="186"/>
      <c r="J333" s="186"/>
      <c r="K333" s="62" t="str">
        <f t="shared" si="122"/>
        <v/>
      </c>
      <c r="L333" s="140" t="str">
        <f>IF(C333="","",VLOOKUP(C333,※編集不可※選択項目!$A$3:$B$5,2,0))</f>
        <v/>
      </c>
      <c r="M333" s="28"/>
      <c r="N333" s="29" t="str">
        <f>IF(P333="","",VLOOKUP(P333,※編集不可※選択項目!D:E,2,0))</f>
        <v/>
      </c>
      <c r="O333" s="30" t="str">
        <f>IF(N333="","",VLOOKUP(N333,※編集不可※選択項目!E:F,2,0))</f>
        <v/>
      </c>
      <c r="P333" s="27"/>
      <c r="Q333" s="27"/>
      <c r="R333" s="27"/>
      <c r="S333" s="31" t="str">
        <f t="shared" ref="S333:S396" si="127">IF(OR(Q333="",R333=""),"",ROUNDDOWN(Q333/R333,1))</f>
        <v/>
      </c>
      <c r="T333" s="28"/>
      <c r="U333" s="135"/>
      <c r="V333" s="217"/>
      <c r="W333" s="225"/>
      <c r="X333" s="177"/>
      <c r="Y333" s="178"/>
      <c r="Z333" s="230" t="str">
        <f t="shared" ref="Z333:Z396" si="128">IF($B333="","",IF(AND($B333&lt;&gt;"",$C$3="あり"),1,0))</f>
        <v/>
      </c>
      <c r="AA333" s="122"/>
      <c r="AB333" s="123"/>
      <c r="AC333" s="128"/>
      <c r="AD333" s="5">
        <f>IF($L333=※編集不可※選択項目!$B$5,IF(M333="",1,0),0)</f>
        <v>0</v>
      </c>
      <c r="AE333" s="5">
        <f t="shared" ref="AE333:AE396" si="129">IF(AND(COUNTIF($G333:$J333,"*■*"),$V333=""),1,0)</f>
        <v>0</v>
      </c>
      <c r="AF333" s="5">
        <f t="shared" ref="AF333:AF396" si="130">IF(AND($C333&lt;&gt;"",G333=""),1,0)</f>
        <v>0</v>
      </c>
      <c r="AG333" s="5">
        <f t="shared" ref="AG333:AG396" si="131">IF(AND($C333&lt;&gt;"",H333="",I333=""),1,0)</f>
        <v>0</v>
      </c>
      <c r="AH333" s="5">
        <f t="shared" ref="AH333:AH396" si="132">IF(SUM(AF333:AG333)=2,1,0)</f>
        <v>0</v>
      </c>
      <c r="AI333" s="74">
        <f t="shared" ref="AI333:AI396" si="133">IF(AND($C333&lt;&gt;"",OR(F333="",P333="",Q333="",R333="",AD333=1,AE333=1,AH333=1)),1,0)</f>
        <v>0</v>
      </c>
      <c r="AJ333" s="75">
        <f t="shared" ref="AJ333:AJ396" si="134">IF(AM333="",0,COUNTIF($AM$12:$AM$2011,AM333))</f>
        <v>0</v>
      </c>
      <c r="AK333" s="75">
        <f t="shared" ref="AK333:AK396" si="135">IF(AN333="",0,COUNTIF($AN$12:$AN$2011,AN333))</f>
        <v>0</v>
      </c>
      <c r="AL333" s="75">
        <f t="shared" ref="AL333:AL396" si="136">IF($S333&lt;$O333,1,0)</f>
        <v>0</v>
      </c>
      <c r="AM333" s="142" t="str">
        <f t="shared" ref="AM333:AM396" si="137">IF(G333="","",C333&amp;G333)</f>
        <v/>
      </c>
      <c r="AN333" s="142" t="str">
        <f t="shared" ref="AN333:AN396" si="138">IF(COUNTA(H333:J333)=0,"",C333&amp;AT333)</f>
        <v/>
      </c>
      <c r="AO333" s="66" t="str">
        <f t="shared" ref="AO333:AO396" si="139">IF(H333="","","+"&amp;H333)</f>
        <v/>
      </c>
      <c r="AP333" s="66" t="str">
        <f t="shared" ref="AP333:AP396" si="140">IF(I333="","","+"&amp;I333)</f>
        <v/>
      </c>
      <c r="AQ333" s="66" t="str">
        <f t="shared" ref="AQ333:AQ396" si="141">IF(J333="","","+"&amp;J333)</f>
        <v/>
      </c>
      <c r="AR333" s="66" t="str">
        <f t="shared" ref="AR333:AR396" si="142">CONCATENATE(AO333,AP333,AQ333)</f>
        <v/>
      </c>
      <c r="AS333" s="66">
        <f t="shared" ref="AS333:AS396" si="143">LEN(AR333)</f>
        <v>0</v>
      </c>
      <c r="AT333" s="66" t="str">
        <f t="shared" ref="AT333:AT396" si="144">IF(AS333=0,"",RIGHT(AR333,AS333-1))</f>
        <v/>
      </c>
    </row>
    <row r="334" spans="1:46" ht="25.4" customHeight="1" x14ac:dyDescent="0.2">
      <c r="A334" s="204">
        <f t="shared" si="123"/>
        <v>323</v>
      </c>
      <c r="B334" s="68" t="str">
        <f t="shared" si="124"/>
        <v/>
      </c>
      <c r="C334" s="32"/>
      <c r="D334" s="70" t="str">
        <f t="shared" si="125"/>
        <v/>
      </c>
      <c r="E334" s="70" t="str">
        <f t="shared" si="126"/>
        <v/>
      </c>
      <c r="F334" s="223"/>
      <c r="G334" s="185"/>
      <c r="H334" s="186"/>
      <c r="I334" s="186"/>
      <c r="J334" s="186"/>
      <c r="K334" s="62" t="str">
        <f t="shared" si="122"/>
        <v/>
      </c>
      <c r="L334" s="140" t="str">
        <f>IF(C334="","",VLOOKUP(C334,※編集不可※選択項目!$A$3:$B$5,2,0))</f>
        <v/>
      </c>
      <c r="M334" s="28"/>
      <c r="N334" s="29" t="str">
        <f>IF(P334="","",VLOOKUP(P334,※編集不可※選択項目!D:E,2,0))</f>
        <v/>
      </c>
      <c r="O334" s="30" t="str">
        <f>IF(N334="","",VLOOKUP(N334,※編集不可※選択項目!E:F,2,0))</f>
        <v/>
      </c>
      <c r="P334" s="27"/>
      <c r="Q334" s="27"/>
      <c r="R334" s="27"/>
      <c r="S334" s="31" t="str">
        <f t="shared" si="127"/>
        <v/>
      </c>
      <c r="T334" s="28"/>
      <c r="U334" s="135"/>
      <c r="V334" s="217"/>
      <c r="W334" s="225"/>
      <c r="X334" s="177"/>
      <c r="Y334" s="178"/>
      <c r="Z334" s="230" t="str">
        <f t="shared" si="128"/>
        <v/>
      </c>
      <c r="AA334" s="122"/>
      <c r="AB334" s="123"/>
      <c r="AC334" s="128"/>
      <c r="AD334" s="5">
        <f>IF($L334=※編集不可※選択項目!$B$5,IF(M334="",1,0),0)</f>
        <v>0</v>
      </c>
      <c r="AE334" s="5">
        <f t="shared" si="129"/>
        <v>0</v>
      </c>
      <c r="AF334" s="5">
        <f t="shared" si="130"/>
        <v>0</v>
      </c>
      <c r="AG334" s="5">
        <f t="shared" si="131"/>
        <v>0</v>
      </c>
      <c r="AH334" s="5">
        <f t="shared" si="132"/>
        <v>0</v>
      </c>
      <c r="AI334" s="74">
        <f t="shared" si="133"/>
        <v>0</v>
      </c>
      <c r="AJ334" s="75">
        <f t="shared" si="134"/>
        <v>0</v>
      </c>
      <c r="AK334" s="75">
        <f t="shared" si="135"/>
        <v>0</v>
      </c>
      <c r="AL334" s="75">
        <f t="shared" si="136"/>
        <v>0</v>
      </c>
      <c r="AM334" s="142" t="str">
        <f t="shared" si="137"/>
        <v/>
      </c>
      <c r="AN334" s="142" t="str">
        <f t="shared" si="138"/>
        <v/>
      </c>
      <c r="AO334" s="66" t="str">
        <f t="shared" si="139"/>
        <v/>
      </c>
      <c r="AP334" s="66" t="str">
        <f t="shared" si="140"/>
        <v/>
      </c>
      <c r="AQ334" s="66" t="str">
        <f t="shared" si="141"/>
        <v/>
      </c>
      <c r="AR334" s="66" t="str">
        <f t="shared" si="142"/>
        <v/>
      </c>
      <c r="AS334" s="66">
        <f t="shared" si="143"/>
        <v>0</v>
      </c>
      <c r="AT334" s="66" t="str">
        <f t="shared" si="144"/>
        <v/>
      </c>
    </row>
    <row r="335" spans="1:46" ht="25.4" customHeight="1" x14ac:dyDescent="0.2">
      <c r="A335" s="204">
        <f t="shared" si="123"/>
        <v>324</v>
      </c>
      <c r="B335" s="68" t="str">
        <f t="shared" si="124"/>
        <v/>
      </c>
      <c r="C335" s="32"/>
      <c r="D335" s="70" t="str">
        <f t="shared" si="125"/>
        <v/>
      </c>
      <c r="E335" s="70" t="str">
        <f t="shared" si="126"/>
        <v/>
      </c>
      <c r="F335" s="223"/>
      <c r="G335" s="185"/>
      <c r="H335" s="186"/>
      <c r="I335" s="186"/>
      <c r="J335" s="186"/>
      <c r="K335" s="62" t="str">
        <f t="shared" si="122"/>
        <v/>
      </c>
      <c r="L335" s="140" t="str">
        <f>IF(C335="","",VLOOKUP(C335,※編集不可※選択項目!$A$3:$B$5,2,0))</f>
        <v/>
      </c>
      <c r="M335" s="28"/>
      <c r="N335" s="29" t="str">
        <f>IF(P335="","",VLOOKUP(P335,※編集不可※選択項目!D:E,2,0))</f>
        <v/>
      </c>
      <c r="O335" s="30" t="str">
        <f>IF(N335="","",VLOOKUP(N335,※編集不可※選択項目!E:F,2,0))</f>
        <v/>
      </c>
      <c r="P335" s="27"/>
      <c r="Q335" s="27"/>
      <c r="R335" s="27"/>
      <c r="S335" s="31" t="str">
        <f t="shared" si="127"/>
        <v/>
      </c>
      <c r="T335" s="28"/>
      <c r="U335" s="135"/>
      <c r="V335" s="217"/>
      <c r="W335" s="225"/>
      <c r="X335" s="177"/>
      <c r="Y335" s="178"/>
      <c r="Z335" s="230" t="str">
        <f t="shared" si="128"/>
        <v/>
      </c>
      <c r="AA335" s="122"/>
      <c r="AB335" s="123"/>
      <c r="AC335" s="128"/>
      <c r="AD335" s="5">
        <f>IF($L335=※編集不可※選択項目!$B$5,IF(M335="",1,0),0)</f>
        <v>0</v>
      </c>
      <c r="AE335" s="5">
        <f t="shared" si="129"/>
        <v>0</v>
      </c>
      <c r="AF335" s="5">
        <f t="shared" si="130"/>
        <v>0</v>
      </c>
      <c r="AG335" s="5">
        <f t="shared" si="131"/>
        <v>0</v>
      </c>
      <c r="AH335" s="5">
        <f t="shared" si="132"/>
        <v>0</v>
      </c>
      <c r="AI335" s="74">
        <f t="shared" si="133"/>
        <v>0</v>
      </c>
      <c r="AJ335" s="75">
        <f t="shared" si="134"/>
        <v>0</v>
      </c>
      <c r="AK335" s="75">
        <f t="shared" si="135"/>
        <v>0</v>
      </c>
      <c r="AL335" s="75">
        <f t="shared" si="136"/>
        <v>0</v>
      </c>
      <c r="AM335" s="142" t="str">
        <f t="shared" si="137"/>
        <v/>
      </c>
      <c r="AN335" s="142" t="str">
        <f t="shared" si="138"/>
        <v/>
      </c>
      <c r="AO335" s="66" t="str">
        <f t="shared" si="139"/>
        <v/>
      </c>
      <c r="AP335" s="66" t="str">
        <f t="shared" si="140"/>
        <v/>
      </c>
      <c r="AQ335" s="66" t="str">
        <f t="shared" si="141"/>
        <v/>
      </c>
      <c r="AR335" s="66" t="str">
        <f t="shared" si="142"/>
        <v/>
      </c>
      <c r="AS335" s="66">
        <f t="shared" si="143"/>
        <v>0</v>
      </c>
      <c r="AT335" s="66" t="str">
        <f t="shared" si="144"/>
        <v/>
      </c>
    </row>
    <row r="336" spans="1:46" ht="25.4" customHeight="1" x14ac:dyDescent="0.2">
      <c r="A336" s="204">
        <f t="shared" si="123"/>
        <v>325</v>
      </c>
      <c r="B336" s="68" t="str">
        <f t="shared" si="124"/>
        <v/>
      </c>
      <c r="C336" s="32"/>
      <c r="D336" s="70" t="str">
        <f t="shared" si="125"/>
        <v/>
      </c>
      <c r="E336" s="70" t="str">
        <f t="shared" si="126"/>
        <v/>
      </c>
      <c r="F336" s="223"/>
      <c r="G336" s="185"/>
      <c r="H336" s="186"/>
      <c r="I336" s="186"/>
      <c r="J336" s="186"/>
      <c r="K336" s="62" t="str">
        <f t="shared" si="122"/>
        <v/>
      </c>
      <c r="L336" s="140" t="str">
        <f>IF(C336="","",VLOOKUP(C336,※編集不可※選択項目!$A$3:$B$5,2,0))</f>
        <v/>
      </c>
      <c r="M336" s="28"/>
      <c r="N336" s="29" t="str">
        <f>IF(P336="","",VLOOKUP(P336,※編集不可※選択項目!D:E,2,0))</f>
        <v/>
      </c>
      <c r="O336" s="30" t="str">
        <f>IF(N336="","",VLOOKUP(N336,※編集不可※選択項目!E:F,2,0))</f>
        <v/>
      </c>
      <c r="P336" s="27"/>
      <c r="Q336" s="27"/>
      <c r="R336" s="27"/>
      <c r="S336" s="31" t="str">
        <f t="shared" si="127"/>
        <v/>
      </c>
      <c r="T336" s="28"/>
      <c r="U336" s="135"/>
      <c r="V336" s="217"/>
      <c r="W336" s="225"/>
      <c r="X336" s="177"/>
      <c r="Y336" s="178"/>
      <c r="Z336" s="230" t="str">
        <f t="shared" si="128"/>
        <v/>
      </c>
      <c r="AA336" s="122"/>
      <c r="AB336" s="123"/>
      <c r="AC336" s="128"/>
      <c r="AD336" s="5">
        <f>IF($L336=※編集不可※選択項目!$B$5,IF(M336="",1,0),0)</f>
        <v>0</v>
      </c>
      <c r="AE336" s="5">
        <f t="shared" si="129"/>
        <v>0</v>
      </c>
      <c r="AF336" s="5">
        <f t="shared" si="130"/>
        <v>0</v>
      </c>
      <c r="AG336" s="5">
        <f t="shared" si="131"/>
        <v>0</v>
      </c>
      <c r="AH336" s="5">
        <f t="shared" si="132"/>
        <v>0</v>
      </c>
      <c r="AI336" s="74">
        <f t="shared" si="133"/>
        <v>0</v>
      </c>
      <c r="AJ336" s="75">
        <f t="shared" si="134"/>
        <v>0</v>
      </c>
      <c r="AK336" s="75">
        <f t="shared" si="135"/>
        <v>0</v>
      </c>
      <c r="AL336" s="75">
        <f t="shared" si="136"/>
        <v>0</v>
      </c>
      <c r="AM336" s="142" t="str">
        <f t="shared" si="137"/>
        <v/>
      </c>
      <c r="AN336" s="142" t="str">
        <f t="shared" si="138"/>
        <v/>
      </c>
      <c r="AO336" s="66" t="str">
        <f t="shared" si="139"/>
        <v/>
      </c>
      <c r="AP336" s="66" t="str">
        <f t="shared" si="140"/>
        <v/>
      </c>
      <c r="AQ336" s="66" t="str">
        <f t="shared" si="141"/>
        <v/>
      </c>
      <c r="AR336" s="66" t="str">
        <f t="shared" si="142"/>
        <v/>
      </c>
      <c r="AS336" s="66">
        <f t="shared" si="143"/>
        <v>0</v>
      </c>
      <c r="AT336" s="66" t="str">
        <f t="shared" si="144"/>
        <v/>
      </c>
    </row>
    <row r="337" spans="1:46" ht="25.4" customHeight="1" x14ac:dyDescent="0.2">
      <c r="A337" s="204">
        <f t="shared" si="123"/>
        <v>326</v>
      </c>
      <c r="B337" s="68" t="str">
        <f t="shared" si="124"/>
        <v/>
      </c>
      <c r="C337" s="32"/>
      <c r="D337" s="70" t="str">
        <f t="shared" si="125"/>
        <v/>
      </c>
      <c r="E337" s="70" t="str">
        <f t="shared" si="126"/>
        <v/>
      </c>
      <c r="F337" s="223"/>
      <c r="G337" s="185"/>
      <c r="H337" s="186"/>
      <c r="I337" s="186"/>
      <c r="J337" s="186"/>
      <c r="K337" s="62" t="str">
        <f t="shared" si="122"/>
        <v/>
      </c>
      <c r="L337" s="140" t="str">
        <f>IF(C337="","",VLOOKUP(C337,※編集不可※選択項目!$A$3:$B$5,2,0))</f>
        <v/>
      </c>
      <c r="M337" s="28"/>
      <c r="N337" s="29" t="str">
        <f>IF(P337="","",VLOOKUP(P337,※編集不可※選択項目!D:E,2,0))</f>
        <v/>
      </c>
      <c r="O337" s="30" t="str">
        <f>IF(N337="","",VLOOKUP(N337,※編集不可※選択項目!E:F,2,0))</f>
        <v/>
      </c>
      <c r="P337" s="27"/>
      <c r="Q337" s="27"/>
      <c r="R337" s="27"/>
      <c r="S337" s="31" t="str">
        <f t="shared" si="127"/>
        <v/>
      </c>
      <c r="T337" s="28"/>
      <c r="U337" s="135"/>
      <c r="V337" s="217"/>
      <c r="W337" s="225"/>
      <c r="X337" s="177"/>
      <c r="Y337" s="178"/>
      <c r="Z337" s="230" t="str">
        <f t="shared" si="128"/>
        <v/>
      </c>
      <c r="AA337" s="122"/>
      <c r="AB337" s="123"/>
      <c r="AC337" s="128"/>
      <c r="AD337" s="5">
        <f>IF($L337=※編集不可※選択項目!$B$5,IF(M337="",1,0),0)</f>
        <v>0</v>
      </c>
      <c r="AE337" s="5">
        <f t="shared" si="129"/>
        <v>0</v>
      </c>
      <c r="AF337" s="5">
        <f t="shared" si="130"/>
        <v>0</v>
      </c>
      <c r="AG337" s="5">
        <f t="shared" si="131"/>
        <v>0</v>
      </c>
      <c r="AH337" s="5">
        <f t="shared" si="132"/>
        <v>0</v>
      </c>
      <c r="AI337" s="74">
        <f t="shared" si="133"/>
        <v>0</v>
      </c>
      <c r="AJ337" s="75">
        <f t="shared" si="134"/>
        <v>0</v>
      </c>
      <c r="AK337" s="75">
        <f t="shared" si="135"/>
        <v>0</v>
      </c>
      <c r="AL337" s="75">
        <f t="shared" si="136"/>
        <v>0</v>
      </c>
      <c r="AM337" s="142" t="str">
        <f t="shared" si="137"/>
        <v/>
      </c>
      <c r="AN337" s="142" t="str">
        <f t="shared" si="138"/>
        <v/>
      </c>
      <c r="AO337" s="66" t="str">
        <f t="shared" si="139"/>
        <v/>
      </c>
      <c r="AP337" s="66" t="str">
        <f t="shared" si="140"/>
        <v/>
      </c>
      <c r="AQ337" s="66" t="str">
        <f t="shared" si="141"/>
        <v/>
      </c>
      <c r="AR337" s="66" t="str">
        <f t="shared" si="142"/>
        <v/>
      </c>
      <c r="AS337" s="66">
        <f t="shared" si="143"/>
        <v>0</v>
      </c>
      <c r="AT337" s="66" t="str">
        <f t="shared" si="144"/>
        <v/>
      </c>
    </row>
    <row r="338" spans="1:46" ht="25.4" customHeight="1" x14ac:dyDescent="0.2">
      <c r="A338" s="204">
        <f t="shared" si="123"/>
        <v>327</v>
      </c>
      <c r="B338" s="68" t="str">
        <f t="shared" si="124"/>
        <v/>
      </c>
      <c r="C338" s="32"/>
      <c r="D338" s="70" t="str">
        <f t="shared" si="125"/>
        <v/>
      </c>
      <c r="E338" s="70" t="str">
        <f t="shared" si="126"/>
        <v/>
      </c>
      <c r="F338" s="223"/>
      <c r="G338" s="185"/>
      <c r="H338" s="186"/>
      <c r="I338" s="186"/>
      <c r="J338" s="186"/>
      <c r="K338" s="62" t="str">
        <f t="shared" si="122"/>
        <v/>
      </c>
      <c r="L338" s="140" t="str">
        <f>IF(C338="","",VLOOKUP(C338,※編集不可※選択項目!$A$3:$B$5,2,0))</f>
        <v/>
      </c>
      <c r="M338" s="28"/>
      <c r="N338" s="29" t="str">
        <f>IF(P338="","",VLOOKUP(P338,※編集不可※選択項目!D:E,2,0))</f>
        <v/>
      </c>
      <c r="O338" s="30" t="str">
        <f>IF(N338="","",VLOOKUP(N338,※編集不可※選択項目!E:F,2,0))</f>
        <v/>
      </c>
      <c r="P338" s="27"/>
      <c r="Q338" s="27"/>
      <c r="R338" s="27"/>
      <c r="S338" s="31" t="str">
        <f t="shared" si="127"/>
        <v/>
      </c>
      <c r="T338" s="28"/>
      <c r="U338" s="135"/>
      <c r="V338" s="217"/>
      <c r="W338" s="225"/>
      <c r="X338" s="177"/>
      <c r="Y338" s="178"/>
      <c r="Z338" s="230" t="str">
        <f t="shared" si="128"/>
        <v/>
      </c>
      <c r="AA338" s="122"/>
      <c r="AB338" s="123"/>
      <c r="AC338" s="128"/>
      <c r="AD338" s="5">
        <f>IF($L338=※編集不可※選択項目!$B$5,IF(M338="",1,0),0)</f>
        <v>0</v>
      </c>
      <c r="AE338" s="5">
        <f t="shared" si="129"/>
        <v>0</v>
      </c>
      <c r="AF338" s="5">
        <f t="shared" si="130"/>
        <v>0</v>
      </c>
      <c r="AG338" s="5">
        <f t="shared" si="131"/>
        <v>0</v>
      </c>
      <c r="AH338" s="5">
        <f t="shared" si="132"/>
        <v>0</v>
      </c>
      <c r="AI338" s="74">
        <f t="shared" si="133"/>
        <v>0</v>
      </c>
      <c r="AJ338" s="75">
        <f t="shared" si="134"/>
        <v>0</v>
      </c>
      <c r="AK338" s="75">
        <f t="shared" si="135"/>
        <v>0</v>
      </c>
      <c r="AL338" s="75">
        <f t="shared" si="136"/>
        <v>0</v>
      </c>
      <c r="AM338" s="142" t="str">
        <f t="shared" si="137"/>
        <v/>
      </c>
      <c r="AN338" s="142" t="str">
        <f t="shared" si="138"/>
        <v/>
      </c>
      <c r="AO338" s="66" t="str">
        <f t="shared" si="139"/>
        <v/>
      </c>
      <c r="AP338" s="66" t="str">
        <f t="shared" si="140"/>
        <v/>
      </c>
      <c r="AQ338" s="66" t="str">
        <f t="shared" si="141"/>
        <v/>
      </c>
      <c r="AR338" s="66" t="str">
        <f t="shared" si="142"/>
        <v/>
      </c>
      <c r="AS338" s="66">
        <f t="shared" si="143"/>
        <v>0</v>
      </c>
      <c r="AT338" s="66" t="str">
        <f t="shared" si="144"/>
        <v/>
      </c>
    </row>
    <row r="339" spans="1:46" ht="25.4" customHeight="1" x14ac:dyDescent="0.2">
      <c r="A339" s="204">
        <f t="shared" si="123"/>
        <v>328</v>
      </c>
      <c r="B339" s="68" t="str">
        <f t="shared" si="124"/>
        <v/>
      </c>
      <c r="C339" s="32"/>
      <c r="D339" s="70" t="str">
        <f t="shared" si="125"/>
        <v/>
      </c>
      <c r="E339" s="70" t="str">
        <f t="shared" si="126"/>
        <v/>
      </c>
      <c r="F339" s="223"/>
      <c r="G339" s="185"/>
      <c r="H339" s="186"/>
      <c r="I339" s="186"/>
      <c r="J339" s="186"/>
      <c r="K339" s="62" t="str">
        <f t="shared" si="122"/>
        <v/>
      </c>
      <c r="L339" s="140" t="str">
        <f>IF(C339="","",VLOOKUP(C339,※編集不可※選択項目!$A$3:$B$5,2,0))</f>
        <v/>
      </c>
      <c r="M339" s="28"/>
      <c r="N339" s="29" t="str">
        <f>IF(P339="","",VLOOKUP(P339,※編集不可※選択項目!D:E,2,0))</f>
        <v/>
      </c>
      <c r="O339" s="30" t="str">
        <f>IF(N339="","",VLOOKUP(N339,※編集不可※選択項目!E:F,2,0))</f>
        <v/>
      </c>
      <c r="P339" s="27"/>
      <c r="Q339" s="27"/>
      <c r="R339" s="27"/>
      <c r="S339" s="31" t="str">
        <f t="shared" si="127"/>
        <v/>
      </c>
      <c r="T339" s="28"/>
      <c r="U339" s="135"/>
      <c r="V339" s="217"/>
      <c r="W339" s="225"/>
      <c r="X339" s="177"/>
      <c r="Y339" s="178"/>
      <c r="Z339" s="230" t="str">
        <f t="shared" si="128"/>
        <v/>
      </c>
      <c r="AA339" s="122"/>
      <c r="AB339" s="123"/>
      <c r="AC339" s="128"/>
      <c r="AD339" s="5">
        <f>IF($L339=※編集不可※選択項目!$B$5,IF(M339="",1,0),0)</f>
        <v>0</v>
      </c>
      <c r="AE339" s="5">
        <f t="shared" si="129"/>
        <v>0</v>
      </c>
      <c r="AF339" s="5">
        <f t="shared" si="130"/>
        <v>0</v>
      </c>
      <c r="AG339" s="5">
        <f t="shared" si="131"/>
        <v>0</v>
      </c>
      <c r="AH339" s="5">
        <f t="shared" si="132"/>
        <v>0</v>
      </c>
      <c r="AI339" s="74">
        <f t="shared" si="133"/>
        <v>0</v>
      </c>
      <c r="AJ339" s="75">
        <f t="shared" si="134"/>
        <v>0</v>
      </c>
      <c r="AK339" s="75">
        <f t="shared" si="135"/>
        <v>0</v>
      </c>
      <c r="AL339" s="75">
        <f t="shared" si="136"/>
        <v>0</v>
      </c>
      <c r="AM339" s="142" t="str">
        <f t="shared" si="137"/>
        <v/>
      </c>
      <c r="AN339" s="142" t="str">
        <f t="shared" si="138"/>
        <v/>
      </c>
      <c r="AO339" s="66" t="str">
        <f t="shared" si="139"/>
        <v/>
      </c>
      <c r="AP339" s="66" t="str">
        <f t="shared" si="140"/>
        <v/>
      </c>
      <c r="AQ339" s="66" t="str">
        <f t="shared" si="141"/>
        <v/>
      </c>
      <c r="AR339" s="66" t="str">
        <f t="shared" si="142"/>
        <v/>
      </c>
      <c r="AS339" s="66">
        <f t="shared" si="143"/>
        <v>0</v>
      </c>
      <c r="AT339" s="66" t="str">
        <f t="shared" si="144"/>
        <v/>
      </c>
    </row>
    <row r="340" spans="1:46" ht="25.4" customHeight="1" x14ac:dyDescent="0.2">
      <c r="A340" s="204">
        <f t="shared" si="123"/>
        <v>329</v>
      </c>
      <c r="B340" s="68" t="str">
        <f t="shared" si="124"/>
        <v/>
      </c>
      <c r="C340" s="32"/>
      <c r="D340" s="70" t="str">
        <f t="shared" si="125"/>
        <v/>
      </c>
      <c r="E340" s="70" t="str">
        <f t="shared" si="126"/>
        <v/>
      </c>
      <c r="F340" s="223"/>
      <c r="G340" s="185"/>
      <c r="H340" s="186"/>
      <c r="I340" s="186"/>
      <c r="J340" s="186"/>
      <c r="K340" s="62" t="str">
        <f t="shared" si="122"/>
        <v/>
      </c>
      <c r="L340" s="140" t="str">
        <f>IF(C340="","",VLOOKUP(C340,※編集不可※選択項目!$A$3:$B$5,2,0))</f>
        <v/>
      </c>
      <c r="M340" s="28"/>
      <c r="N340" s="29" t="str">
        <f>IF(P340="","",VLOOKUP(P340,※編集不可※選択項目!D:E,2,0))</f>
        <v/>
      </c>
      <c r="O340" s="30" t="str">
        <f>IF(N340="","",VLOOKUP(N340,※編集不可※選択項目!E:F,2,0))</f>
        <v/>
      </c>
      <c r="P340" s="27"/>
      <c r="Q340" s="27"/>
      <c r="R340" s="27"/>
      <c r="S340" s="31" t="str">
        <f t="shared" si="127"/>
        <v/>
      </c>
      <c r="T340" s="28"/>
      <c r="U340" s="135"/>
      <c r="V340" s="217"/>
      <c r="W340" s="225"/>
      <c r="X340" s="177"/>
      <c r="Y340" s="178"/>
      <c r="Z340" s="230" t="str">
        <f t="shared" si="128"/>
        <v/>
      </c>
      <c r="AA340" s="122"/>
      <c r="AB340" s="123"/>
      <c r="AC340" s="128"/>
      <c r="AD340" s="5">
        <f>IF($L340=※編集不可※選択項目!$B$5,IF(M340="",1,0),0)</f>
        <v>0</v>
      </c>
      <c r="AE340" s="5">
        <f t="shared" si="129"/>
        <v>0</v>
      </c>
      <c r="AF340" s="5">
        <f t="shared" si="130"/>
        <v>0</v>
      </c>
      <c r="AG340" s="5">
        <f t="shared" si="131"/>
        <v>0</v>
      </c>
      <c r="AH340" s="5">
        <f t="shared" si="132"/>
        <v>0</v>
      </c>
      <c r="AI340" s="74">
        <f t="shared" si="133"/>
        <v>0</v>
      </c>
      <c r="AJ340" s="75">
        <f t="shared" si="134"/>
        <v>0</v>
      </c>
      <c r="AK340" s="75">
        <f t="shared" si="135"/>
        <v>0</v>
      </c>
      <c r="AL340" s="75">
        <f t="shared" si="136"/>
        <v>0</v>
      </c>
      <c r="AM340" s="142" t="str">
        <f t="shared" si="137"/>
        <v/>
      </c>
      <c r="AN340" s="142" t="str">
        <f t="shared" si="138"/>
        <v/>
      </c>
      <c r="AO340" s="66" t="str">
        <f t="shared" si="139"/>
        <v/>
      </c>
      <c r="AP340" s="66" t="str">
        <f t="shared" si="140"/>
        <v/>
      </c>
      <c r="AQ340" s="66" t="str">
        <f t="shared" si="141"/>
        <v/>
      </c>
      <c r="AR340" s="66" t="str">
        <f t="shared" si="142"/>
        <v/>
      </c>
      <c r="AS340" s="66">
        <f t="shared" si="143"/>
        <v>0</v>
      </c>
      <c r="AT340" s="66" t="str">
        <f t="shared" si="144"/>
        <v/>
      </c>
    </row>
    <row r="341" spans="1:46" ht="25.4" customHeight="1" x14ac:dyDescent="0.2">
      <c r="A341" s="204">
        <f t="shared" si="123"/>
        <v>330</v>
      </c>
      <c r="B341" s="68" t="str">
        <f t="shared" si="124"/>
        <v/>
      </c>
      <c r="C341" s="32"/>
      <c r="D341" s="70" t="str">
        <f t="shared" si="125"/>
        <v/>
      </c>
      <c r="E341" s="70" t="str">
        <f t="shared" si="126"/>
        <v/>
      </c>
      <c r="F341" s="223"/>
      <c r="G341" s="185"/>
      <c r="H341" s="186"/>
      <c r="I341" s="186"/>
      <c r="J341" s="186"/>
      <c r="K341" s="62" t="str">
        <f t="shared" si="122"/>
        <v/>
      </c>
      <c r="L341" s="140" t="str">
        <f>IF(C341="","",VLOOKUP(C341,※編集不可※選択項目!$A$3:$B$5,2,0))</f>
        <v/>
      </c>
      <c r="M341" s="28"/>
      <c r="N341" s="29" t="str">
        <f>IF(P341="","",VLOOKUP(P341,※編集不可※選択項目!D:E,2,0))</f>
        <v/>
      </c>
      <c r="O341" s="30" t="str">
        <f>IF(N341="","",VLOOKUP(N341,※編集不可※選択項目!E:F,2,0))</f>
        <v/>
      </c>
      <c r="P341" s="27"/>
      <c r="Q341" s="27"/>
      <c r="R341" s="27"/>
      <c r="S341" s="31" t="str">
        <f t="shared" si="127"/>
        <v/>
      </c>
      <c r="T341" s="28"/>
      <c r="U341" s="135"/>
      <c r="V341" s="217"/>
      <c r="W341" s="225"/>
      <c r="X341" s="177"/>
      <c r="Y341" s="178"/>
      <c r="Z341" s="230" t="str">
        <f t="shared" si="128"/>
        <v/>
      </c>
      <c r="AA341" s="122"/>
      <c r="AB341" s="123"/>
      <c r="AC341" s="128"/>
      <c r="AD341" s="5">
        <f>IF($L341=※編集不可※選択項目!$B$5,IF(M341="",1,0),0)</f>
        <v>0</v>
      </c>
      <c r="AE341" s="5">
        <f t="shared" si="129"/>
        <v>0</v>
      </c>
      <c r="AF341" s="5">
        <f t="shared" si="130"/>
        <v>0</v>
      </c>
      <c r="AG341" s="5">
        <f t="shared" si="131"/>
        <v>0</v>
      </c>
      <c r="AH341" s="5">
        <f t="shared" si="132"/>
        <v>0</v>
      </c>
      <c r="AI341" s="74">
        <f t="shared" si="133"/>
        <v>0</v>
      </c>
      <c r="AJ341" s="75">
        <f t="shared" si="134"/>
        <v>0</v>
      </c>
      <c r="AK341" s="75">
        <f t="shared" si="135"/>
        <v>0</v>
      </c>
      <c r="AL341" s="75">
        <f t="shared" si="136"/>
        <v>0</v>
      </c>
      <c r="AM341" s="142" t="str">
        <f t="shared" si="137"/>
        <v/>
      </c>
      <c r="AN341" s="142" t="str">
        <f t="shared" si="138"/>
        <v/>
      </c>
      <c r="AO341" s="66" t="str">
        <f t="shared" si="139"/>
        <v/>
      </c>
      <c r="AP341" s="66" t="str">
        <f t="shared" si="140"/>
        <v/>
      </c>
      <c r="AQ341" s="66" t="str">
        <f t="shared" si="141"/>
        <v/>
      </c>
      <c r="AR341" s="66" t="str">
        <f t="shared" si="142"/>
        <v/>
      </c>
      <c r="AS341" s="66">
        <f t="shared" si="143"/>
        <v>0</v>
      </c>
      <c r="AT341" s="66" t="str">
        <f t="shared" si="144"/>
        <v/>
      </c>
    </row>
    <row r="342" spans="1:46" ht="25.4" customHeight="1" x14ac:dyDescent="0.2">
      <c r="A342" s="204">
        <f t="shared" si="123"/>
        <v>331</v>
      </c>
      <c r="B342" s="68" t="str">
        <f t="shared" si="124"/>
        <v/>
      </c>
      <c r="C342" s="32"/>
      <c r="D342" s="70" t="str">
        <f t="shared" si="125"/>
        <v/>
      </c>
      <c r="E342" s="70" t="str">
        <f t="shared" si="126"/>
        <v/>
      </c>
      <c r="F342" s="223"/>
      <c r="G342" s="185"/>
      <c r="H342" s="186"/>
      <c r="I342" s="186"/>
      <c r="J342" s="186"/>
      <c r="K342" s="62" t="str">
        <f t="shared" si="122"/>
        <v/>
      </c>
      <c r="L342" s="140" t="str">
        <f>IF(C342="","",VLOOKUP(C342,※編集不可※選択項目!$A$3:$B$5,2,0))</f>
        <v/>
      </c>
      <c r="M342" s="28"/>
      <c r="N342" s="29" t="str">
        <f>IF(P342="","",VLOOKUP(P342,※編集不可※選択項目!D:E,2,0))</f>
        <v/>
      </c>
      <c r="O342" s="30" t="str">
        <f>IF(N342="","",VLOOKUP(N342,※編集不可※選択項目!E:F,2,0))</f>
        <v/>
      </c>
      <c r="P342" s="27"/>
      <c r="Q342" s="27"/>
      <c r="R342" s="27"/>
      <c r="S342" s="31" t="str">
        <f t="shared" si="127"/>
        <v/>
      </c>
      <c r="T342" s="28"/>
      <c r="U342" s="135"/>
      <c r="V342" s="217"/>
      <c r="W342" s="225"/>
      <c r="X342" s="177"/>
      <c r="Y342" s="178"/>
      <c r="Z342" s="230" t="str">
        <f t="shared" si="128"/>
        <v/>
      </c>
      <c r="AA342" s="122"/>
      <c r="AB342" s="123"/>
      <c r="AC342" s="128"/>
      <c r="AD342" s="5">
        <f>IF($L342=※編集不可※選択項目!$B$5,IF(M342="",1,0),0)</f>
        <v>0</v>
      </c>
      <c r="AE342" s="5">
        <f t="shared" si="129"/>
        <v>0</v>
      </c>
      <c r="AF342" s="5">
        <f t="shared" si="130"/>
        <v>0</v>
      </c>
      <c r="AG342" s="5">
        <f t="shared" si="131"/>
        <v>0</v>
      </c>
      <c r="AH342" s="5">
        <f t="shared" si="132"/>
        <v>0</v>
      </c>
      <c r="AI342" s="74">
        <f t="shared" si="133"/>
        <v>0</v>
      </c>
      <c r="AJ342" s="75">
        <f t="shared" si="134"/>
        <v>0</v>
      </c>
      <c r="AK342" s="75">
        <f t="shared" si="135"/>
        <v>0</v>
      </c>
      <c r="AL342" s="75">
        <f t="shared" si="136"/>
        <v>0</v>
      </c>
      <c r="AM342" s="142" t="str">
        <f t="shared" si="137"/>
        <v/>
      </c>
      <c r="AN342" s="142" t="str">
        <f t="shared" si="138"/>
        <v/>
      </c>
      <c r="AO342" s="66" t="str">
        <f t="shared" si="139"/>
        <v/>
      </c>
      <c r="AP342" s="66" t="str">
        <f t="shared" si="140"/>
        <v/>
      </c>
      <c r="AQ342" s="66" t="str">
        <f t="shared" si="141"/>
        <v/>
      </c>
      <c r="AR342" s="66" t="str">
        <f t="shared" si="142"/>
        <v/>
      </c>
      <c r="AS342" s="66">
        <f t="shared" si="143"/>
        <v>0</v>
      </c>
      <c r="AT342" s="66" t="str">
        <f t="shared" si="144"/>
        <v/>
      </c>
    </row>
    <row r="343" spans="1:46" ht="25.4" customHeight="1" x14ac:dyDescent="0.2">
      <c r="A343" s="204">
        <f t="shared" si="123"/>
        <v>332</v>
      </c>
      <c r="B343" s="68" t="str">
        <f t="shared" si="124"/>
        <v/>
      </c>
      <c r="C343" s="32"/>
      <c r="D343" s="70" t="str">
        <f t="shared" si="125"/>
        <v/>
      </c>
      <c r="E343" s="70" t="str">
        <f t="shared" si="126"/>
        <v/>
      </c>
      <c r="F343" s="223"/>
      <c r="G343" s="185"/>
      <c r="H343" s="186"/>
      <c r="I343" s="186"/>
      <c r="J343" s="186"/>
      <c r="K343" s="62" t="str">
        <f t="shared" si="122"/>
        <v/>
      </c>
      <c r="L343" s="140" t="str">
        <f>IF(C343="","",VLOOKUP(C343,※編集不可※選択項目!$A$3:$B$5,2,0))</f>
        <v/>
      </c>
      <c r="M343" s="28"/>
      <c r="N343" s="29" t="str">
        <f>IF(P343="","",VLOOKUP(P343,※編集不可※選択項目!D:E,2,0))</f>
        <v/>
      </c>
      <c r="O343" s="30" t="str">
        <f>IF(N343="","",VLOOKUP(N343,※編集不可※選択項目!E:F,2,0))</f>
        <v/>
      </c>
      <c r="P343" s="27"/>
      <c r="Q343" s="27"/>
      <c r="R343" s="27"/>
      <c r="S343" s="31" t="str">
        <f t="shared" si="127"/>
        <v/>
      </c>
      <c r="T343" s="28"/>
      <c r="U343" s="135"/>
      <c r="V343" s="217"/>
      <c r="W343" s="225"/>
      <c r="X343" s="177"/>
      <c r="Y343" s="178"/>
      <c r="Z343" s="230" t="str">
        <f t="shared" si="128"/>
        <v/>
      </c>
      <c r="AA343" s="122"/>
      <c r="AB343" s="123"/>
      <c r="AC343" s="128"/>
      <c r="AD343" s="5">
        <f>IF($L343=※編集不可※選択項目!$B$5,IF(M343="",1,0),0)</f>
        <v>0</v>
      </c>
      <c r="AE343" s="5">
        <f t="shared" si="129"/>
        <v>0</v>
      </c>
      <c r="AF343" s="5">
        <f t="shared" si="130"/>
        <v>0</v>
      </c>
      <c r="AG343" s="5">
        <f t="shared" si="131"/>
        <v>0</v>
      </c>
      <c r="AH343" s="5">
        <f t="shared" si="132"/>
        <v>0</v>
      </c>
      <c r="AI343" s="74">
        <f t="shared" si="133"/>
        <v>0</v>
      </c>
      <c r="AJ343" s="75">
        <f t="shared" si="134"/>
        <v>0</v>
      </c>
      <c r="AK343" s="75">
        <f t="shared" si="135"/>
        <v>0</v>
      </c>
      <c r="AL343" s="75">
        <f t="shared" si="136"/>
        <v>0</v>
      </c>
      <c r="AM343" s="142" t="str">
        <f t="shared" si="137"/>
        <v/>
      </c>
      <c r="AN343" s="142" t="str">
        <f t="shared" si="138"/>
        <v/>
      </c>
      <c r="AO343" s="66" t="str">
        <f t="shared" si="139"/>
        <v/>
      </c>
      <c r="AP343" s="66" t="str">
        <f t="shared" si="140"/>
        <v/>
      </c>
      <c r="AQ343" s="66" t="str">
        <f t="shared" si="141"/>
        <v/>
      </c>
      <c r="AR343" s="66" t="str">
        <f t="shared" si="142"/>
        <v/>
      </c>
      <c r="AS343" s="66">
        <f t="shared" si="143"/>
        <v>0</v>
      </c>
      <c r="AT343" s="66" t="str">
        <f t="shared" si="144"/>
        <v/>
      </c>
    </row>
    <row r="344" spans="1:46" ht="25.4" customHeight="1" x14ac:dyDescent="0.2">
      <c r="A344" s="204">
        <f t="shared" si="123"/>
        <v>333</v>
      </c>
      <c r="B344" s="68" t="str">
        <f t="shared" si="124"/>
        <v/>
      </c>
      <c r="C344" s="32"/>
      <c r="D344" s="70" t="str">
        <f t="shared" si="125"/>
        <v/>
      </c>
      <c r="E344" s="70" t="str">
        <f t="shared" si="126"/>
        <v/>
      </c>
      <c r="F344" s="223"/>
      <c r="G344" s="185"/>
      <c r="H344" s="186"/>
      <c r="I344" s="186"/>
      <c r="J344" s="186"/>
      <c r="K344" s="62" t="str">
        <f t="shared" si="122"/>
        <v/>
      </c>
      <c r="L344" s="140" t="str">
        <f>IF(C344="","",VLOOKUP(C344,※編集不可※選択項目!$A$3:$B$5,2,0))</f>
        <v/>
      </c>
      <c r="M344" s="28"/>
      <c r="N344" s="29" t="str">
        <f>IF(P344="","",VLOOKUP(P344,※編集不可※選択項目!D:E,2,0))</f>
        <v/>
      </c>
      <c r="O344" s="30" t="str">
        <f>IF(N344="","",VLOOKUP(N344,※編集不可※選択項目!E:F,2,0))</f>
        <v/>
      </c>
      <c r="P344" s="27"/>
      <c r="Q344" s="27"/>
      <c r="R344" s="27"/>
      <c r="S344" s="31" t="str">
        <f t="shared" si="127"/>
        <v/>
      </c>
      <c r="T344" s="28"/>
      <c r="U344" s="135"/>
      <c r="V344" s="217"/>
      <c r="W344" s="225"/>
      <c r="X344" s="177"/>
      <c r="Y344" s="178"/>
      <c r="Z344" s="230" t="str">
        <f t="shared" si="128"/>
        <v/>
      </c>
      <c r="AA344" s="122"/>
      <c r="AB344" s="123"/>
      <c r="AC344" s="128"/>
      <c r="AD344" s="5">
        <f>IF($L344=※編集不可※選択項目!$B$5,IF(M344="",1,0),0)</f>
        <v>0</v>
      </c>
      <c r="AE344" s="5">
        <f t="shared" si="129"/>
        <v>0</v>
      </c>
      <c r="AF344" s="5">
        <f t="shared" si="130"/>
        <v>0</v>
      </c>
      <c r="AG344" s="5">
        <f t="shared" si="131"/>
        <v>0</v>
      </c>
      <c r="AH344" s="5">
        <f t="shared" si="132"/>
        <v>0</v>
      </c>
      <c r="AI344" s="74">
        <f t="shared" si="133"/>
        <v>0</v>
      </c>
      <c r="AJ344" s="75">
        <f t="shared" si="134"/>
        <v>0</v>
      </c>
      <c r="AK344" s="75">
        <f t="shared" si="135"/>
        <v>0</v>
      </c>
      <c r="AL344" s="75">
        <f t="shared" si="136"/>
        <v>0</v>
      </c>
      <c r="AM344" s="142" t="str">
        <f t="shared" si="137"/>
        <v/>
      </c>
      <c r="AN344" s="142" t="str">
        <f t="shared" si="138"/>
        <v/>
      </c>
      <c r="AO344" s="66" t="str">
        <f t="shared" si="139"/>
        <v/>
      </c>
      <c r="AP344" s="66" t="str">
        <f t="shared" si="140"/>
        <v/>
      </c>
      <c r="AQ344" s="66" t="str">
        <f t="shared" si="141"/>
        <v/>
      </c>
      <c r="AR344" s="66" t="str">
        <f t="shared" si="142"/>
        <v/>
      </c>
      <c r="AS344" s="66">
        <f t="shared" si="143"/>
        <v>0</v>
      </c>
      <c r="AT344" s="66" t="str">
        <f t="shared" si="144"/>
        <v/>
      </c>
    </row>
    <row r="345" spans="1:46" ht="25.4" customHeight="1" x14ac:dyDescent="0.2">
      <c r="A345" s="204">
        <f t="shared" si="123"/>
        <v>334</v>
      </c>
      <c r="B345" s="68" t="str">
        <f t="shared" si="124"/>
        <v/>
      </c>
      <c r="C345" s="32"/>
      <c r="D345" s="70" t="str">
        <f t="shared" si="125"/>
        <v/>
      </c>
      <c r="E345" s="70" t="str">
        <f t="shared" si="126"/>
        <v/>
      </c>
      <c r="F345" s="223"/>
      <c r="G345" s="185"/>
      <c r="H345" s="186"/>
      <c r="I345" s="186"/>
      <c r="J345" s="186"/>
      <c r="K345" s="62" t="str">
        <f t="shared" si="122"/>
        <v/>
      </c>
      <c r="L345" s="140" t="str">
        <f>IF(C345="","",VLOOKUP(C345,※編集不可※選択項目!$A$3:$B$5,2,0))</f>
        <v/>
      </c>
      <c r="M345" s="28"/>
      <c r="N345" s="29" t="str">
        <f>IF(P345="","",VLOOKUP(P345,※編集不可※選択項目!D:E,2,0))</f>
        <v/>
      </c>
      <c r="O345" s="30" t="str">
        <f>IF(N345="","",VLOOKUP(N345,※編集不可※選択項目!E:F,2,0))</f>
        <v/>
      </c>
      <c r="P345" s="27"/>
      <c r="Q345" s="27"/>
      <c r="R345" s="27"/>
      <c r="S345" s="31" t="str">
        <f t="shared" si="127"/>
        <v/>
      </c>
      <c r="T345" s="28"/>
      <c r="U345" s="135"/>
      <c r="V345" s="217"/>
      <c r="W345" s="225"/>
      <c r="X345" s="177"/>
      <c r="Y345" s="178"/>
      <c r="Z345" s="230" t="str">
        <f t="shared" si="128"/>
        <v/>
      </c>
      <c r="AA345" s="122"/>
      <c r="AB345" s="123"/>
      <c r="AC345" s="128"/>
      <c r="AD345" s="5">
        <f>IF($L345=※編集不可※選択項目!$B$5,IF(M345="",1,0),0)</f>
        <v>0</v>
      </c>
      <c r="AE345" s="5">
        <f t="shared" si="129"/>
        <v>0</v>
      </c>
      <c r="AF345" s="5">
        <f t="shared" si="130"/>
        <v>0</v>
      </c>
      <c r="AG345" s="5">
        <f t="shared" si="131"/>
        <v>0</v>
      </c>
      <c r="AH345" s="5">
        <f t="shared" si="132"/>
        <v>0</v>
      </c>
      <c r="AI345" s="74">
        <f t="shared" si="133"/>
        <v>0</v>
      </c>
      <c r="AJ345" s="75">
        <f t="shared" si="134"/>
        <v>0</v>
      </c>
      <c r="AK345" s="75">
        <f t="shared" si="135"/>
        <v>0</v>
      </c>
      <c r="AL345" s="75">
        <f t="shared" si="136"/>
        <v>0</v>
      </c>
      <c r="AM345" s="142" t="str">
        <f t="shared" si="137"/>
        <v/>
      </c>
      <c r="AN345" s="142" t="str">
        <f t="shared" si="138"/>
        <v/>
      </c>
      <c r="AO345" s="66" t="str">
        <f t="shared" si="139"/>
        <v/>
      </c>
      <c r="AP345" s="66" t="str">
        <f t="shared" si="140"/>
        <v/>
      </c>
      <c r="AQ345" s="66" t="str">
        <f t="shared" si="141"/>
        <v/>
      </c>
      <c r="AR345" s="66" t="str">
        <f t="shared" si="142"/>
        <v/>
      </c>
      <c r="AS345" s="66">
        <f t="shared" si="143"/>
        <v>0</v>
      </c>
      <c r="AT345" s="66" t="str">
        <f t="shared" si="144"/>
        <v/>
      </c>
    </row>
    <row r="346" spans="1:46" ht="25.4" customHeight="1" x14ac:dyDescent="0.2">
      <c r="A346" s="204">
        <f t="shared" si="123"/>
        <v>335</v>
      </c>
      <c r="B346" s="68" t="str">
        <f t="shared" si="124"/>
        <v/>
      </c>
      <c r="C346" s="32"/>
      <c r="D346" s="70" t="str">
        <f t="shared" si="125"/>
        <v/>
      </c>
      <c r="E346" s="70" t="str">
        <f t="shared" si="126"/>
        <v/>
      </c>
      <c r="F346" s="223"/>
      <c r="G346" s="185"/>
      <c r="H346" s="186"/>
      <c r="I346" s="186"/>
      <c r="J346" s="186"/>
      <c r="K346" s="62" t="str">
        <f t="shared" si="122"/>
        <v/>
      </c>
      <c r="L346" s="140" t="str">
        <f>IF(C346="","",VLOOKUP(C346,※編集不可※選択項目!$A$3:$B$5,2,0))</f>
        <v/>
      </c>
      <c r="M346" s="28"/>
      <c r="N346" s="29" t="str">
        <f>IF(P346="","",VLOOKUP(P346,※編集不可※選択項目!D:E,2,0))</f>
        <v/>
      </c>
      <c r="O346" s="30" t="str">
        <f>IF(N346="","",VLOOKUP(N346,※編集不可※選択項目!E:F,2,0))</f>
        <v/>
      </c>
      <c r="P346" s="27"/>
      <c r="Q346" s="27"/>
      <c r="R346" s="27"/>
      <c r="S346" s="31" t="str">
        <f t="shared" si="127"/>
        <v/>
      </c>
      <c r="T346" s="28"/>
      <c r="U346" s="135"/>
      <c r="V346" s="217"/>
      <c r="W346" s="225"/>
      <c r="X346" s="177"/>
      <c r="Y346" s="178"/>
      <c r="Z346" s="230" t="str">
        <f t="shared" si="128"/>
        <v/>
      </c>
      <c r="AA346" s="122"/>
      <c r="AB346" s="123"/>
      <c r="AC346" s="128"/>
      <c r="AD346" s="5">
        <f>IF($L346=※編集不可※選択項目!$B$5,IF(M346="",1,0),0)</f>
        <v>0</v>
      </c>
      <c r="AE346" s="5">
        <f t="shared" si="129"/>
        <v>0</v>
      </c>
      <c r="AF346" s="5">
        <f t="shared" si="130"/>
        <v>0</v>
      </c>
      <c r="AG346" s="5">
        <f t="shared" si="131"/>
        <v>0</v>
      </c>
      <c r="AH346" s="5">
        <f t="shared" si="132"/>
        <v>0</v>
      </c>
      <c r="AI346" s="74">
        <f t="shared" si="133"/>
        <v>0</v>
      </c>
      <c r="AJ346" s="75">
        <f t="shared" si="134"/>
        <v>0</v>
      </c>
      <c r="AK346" s="75">
        <f t="shared" si="135"/>
        <v>0</v>
      </c>
      <c r="AL346" s="75">
        <f t="shared" si="136"/>
        <v>0</v>
      </c>
      <c r="AM346" s="142" t="str">
        <f t="shared" si="137"/>
        <v/>
      </c>
      <c r="AN346" s="142" t="str">
        <f t="shared" si="138"/>
        <v/>
      </c>
      <c r="AO346" s="66" t="str">
        <f t="shared" si="139"/>
        <v/>
      </c>
      <c r="AP346" s="66" t="str">
        <f t="shared" si="140"/>
        <v/>
      </c>
      <c r="AQ346" s="66" t="str">
        <f t="shared" si="141"/>
        <v/>
      </c>
      <c r="AR346" s="66" t="str">
        <f t="shared" si="142"/>
        <v/>
      </c>
      <c r="AS346" s="66">
        <f t="shared" si="143"/>
        <v>0</v>
      </c>
      <c r="AT346" s="66" t="str">
        <f t="shared" si="144"/>
        <v/>
      </c>
    </row>
    <row r="347" spans="1:46" ht="25.4" customHeight="1" x14ac:dyDescent="0.2">
      <c r="A347" s="204">
        <f t="shared" si="123"/>
        <v>336</v>
      </c>
      <c r="B347" s="68" t="str">
        <f t="shared" si="124"/>
        <v/>
      </c>
      <c r="C347" s="32"/>
      <c r="D347" s="70" t="str">
        <f t="shared" si="125"/>
        <v/>
      </c>
      <c r="E347" s="70" t="str">
        <f t="shared" si="126"/>
        <v/>
      </c>
      <c r="F347" s="223"/>
      <c r="G347" s="185"/>
      <c r="H347" s="186"/>
      <c r="I347" s="186"/>
      <c r="J347" s="186"/>
      <c r="K347" s="62" t="str">
        <f t="shared" si="122"/>
        <v/>
      </c>
      <c r="L347" s="140" t="str">
        <f>IF(C347="","",VLOOKUP(C347,※編集不可※選択項目!$A$3:$B$5,2,0))</f>
        <v/>
      </c>
      <c r="M347" s="28"/>
      <c r="N347" s="29" t="str">
        <f>IF(P347="","",VLOOKUP(P347,※編集不可※選択項目!D:E,2,0))</f>
        <v/>
      </c>
      <c r="O347" s="30" t="str">
        <f>IF(N347="","",VLOOKUP(N347,※編集不可※選択項目!E:F,2,0))</f>
        <v/>
      </c>
      <c r="P347" s="27"/>
      <c r="Q347" s="27"/>
      <c r="R347" s="27"/>
      <c r="S347" s="31" t="str">
        <f t="shared" si="127"/>
        <v/>
      </c>
      <c r="T347" s="28"/>
      <c r="U347" s="135"/>
      <c r="V347" s="217"/>
      <c r="W347" s="225"/>
      <c r="X347" s="177"/>
      <c r="Y347" s="178"/>
      <c r="Z347" s="230" t="str">
        <f t="shared" si="128"/>
        <v/>
      </c>
      <c r="AA347" s="122"/>
      <c r="AB347" s="123"/>
      <c r="AC347" s="128"/>
      <c r="AD347" s="5">
        <f>IF($L347=※編集不可※選択項目!$B$5,IF(M347="",1,0),0)</f>
        <v>0</v>
      </c>
      <c r="AE347" s="5">
        <f t="shared" si="129"/>
        <v>0</v>
      </c>
      <c r="AF347" s="5">
        <f t="shared" si="130"/>
        <v>0</v>
      </c>
      <c r="AG347" s="5">
        <f t="shared" si="131"/>
        <v>0</v>
      </c>
      <c r="AH347" s="5">
        <f t="shared" si="132"/>
        <v>0</v>
      </c>
      <c r="AI347" s="74">
        <f t="shared" si="133"/>
        <v>0</v>
      </c>
      <c r="AJ347" s="75">
        <f t="shared" si="134"/>
        <v>0</v>
      </c>
      <c r="AK347" s="75">
        <f t="shared" si="135"/>
        <v>0</v>
      </c>
      <c r="AL347" s="75">
        <f t="shared" si="136"/>
        <v>0</v>
      </c>
      <c r="AM347" s="142" t="str">
        <f t="shared" si="137"/>
        <v/>
      </c>
      <c r="AN347" s="142" t="str">
        <f t="shared" si="138"/>
        <v/>
      </c>
      <c r="AO347" s="66" t="str">
        <f t="shared" si="139"/>
        <v/>
      </c>
      <c r="AP347" s="66" t="str">
        <f t="shared" si="140"/>
        <v/>
      </c>
      <c r="AQ347" s="66" t="str">
        <f t="shared" si="141"/>
        <v/>
      </c>
      <c r="AR347" s="66" t="str">
        <f t="shared" si="142"/>
        <v/>
      </c>
      <c r="AS347" s="66">
        <f t="shared" si="143"/>
        <v>0</v>
      </c>
      <c r="AT347" s="66" t="str">
        <f t="shared" si="144"/>
        <v/>
      </c>
    </row>
    <row r="348" spans="1:46" ht="25.4" customHeight="1" x14ac:dyDescent="0.2">
      <c r="A348" s="204">
        <f t="shared" si="123"/>
        <v>337</v>
      </c>
      <c r="B348" s="68" t="str">
        <f t="shared" si="124"/>
        <v/>
      </c>
      <c r="C348" s="32"/>
      <c r="D348" s="70" t="str">
        <f t="shared" si="125"/>
        <v/>
      </c>
      <c r="E348" s="70" t="str">
        <f t="shared" si="126"/>
        <v/>
      </c>
      <c r="F348" s="223"/>
      <c r="G348" s="185"/>
      <c r="H348" s="186"/>
      <c r="I348" s="186"/>
      <c r="J348" s="186"/>
      <c r="K348" s="62" t="str">
        <f t="shared" si="122"/>
        <v/>
      </c>
      <c r="L348" s="140" t="str">
        <f>IF(C348="","",VLOOKUP(C348,※編集不可※選択項目!$A$3:$B$5,2,0))</f>
        <v/>
      </c>
      <c r="M348" s="28"/>
      <c r="N348" s="29" t="str">
        <f>IF(P348="","",VLOOKUP(P348,※編集不可※選択項目!D:E,2,0))</f>
        <v/>
      </c>
      <c r="O348" s="30" t="str">
        <f>IF(N348="","",VLOOKUP(N348,※編集不可※選択項目!E:F,2,0))</f>
        <v/>
      </c>
      <c r="P348" s="27"/>
      <c r="Q348" s="27"/>
      <c r="R348" s="27"/>
      <c r="S348" s="31" t="str">
        <f t="shared" si="127"/>
        <v/>
      </c>
      <c r="T348" s="28"/>
      <c r="U348" s="135"/>
      <c r="V348" s="217"/>
      <c r="W348" s="225"/>
      <c r="X348" s="177"/>
      <c r="Y348" s="178"/>
      <c r="Z348" s="230" t="str">
        <f t="shared" si="128"/>
        <v/>
      </c>
      <c r="AA348" s="122"/>
      <c r="AB348" s="123"/>
      <c r="AC348" s="128"/>
      <c r="AD348" s="5">
        <f>IF($L348=※編集不可※選択項目!$B$5,IF(M348="",1,0),0)</f>
        <v>0</v>
      </c>
      <c r="AE348" s="5">
        <f t="shared" si="129"/>
        <v>0</v>
      </c>
      <c r="AF348" s="5">
        <f t="shared" si="130"/>
        <v>0</v>
      </c>
      <c r="AG348" s="5">
        <f t="shared" si="131"/>
        <v>0</v>
      </c>
      <c r="AH348" s="5">
        <f t="shared" si="132"/>
        <v>0</v>
      </c>
      <c r="AI348" s="74">
        <f t="shared" si="133"/>
        <v>0</v>
      </c>
      <c r="AJ348" s="75">
        <f t="shared" si="134"/>
        <v>0</v>
      </c>
      <c r="AK348" s="75">
        <f t="shared" si="135"/>
        <v>0</v>
      </c>
      <c r="AL348" s="75">
        <f t="shared" si="136"/>
        <v>0</v>
      </c>
      <c r="AM348" s="142" t="str">
        <f t="shared" si="137"/>
        <v/>
      </c>
      <c r="AN348" s="142" t="str">
        <f t="shared" si="138"/>
        <v/>
      </c>
      <c r="AO348" s="66" t="str">
        <f t="shared" si="139"/>
        <v/>
      </c>
      <c r="AP348" s="66" t="str">
        <f t="shared" si="140"/>
        <v/>
      </c>
      <c r="AQ348" s="66" t="str">
        <f t="shared" si="141"/>
        <v/>
      </c>
      <c r="AR348" s="66" t="str">
        <f t="shared" si="142"/>
        <v/>
      </c>
      <c r="AS348" s="66">
        <f t="shared" si="143"/>
        <v>0</v>
      </c>
      <c r="AT348" s="66" t="str">
        <f t="shared" si="144"/>
        <v/>
      </c>
    </row>
    <row r="349" spans="1:46" ht="25.4" customHeight="1" x14ac:dyDescent="0.2">
      <c r="A349" s="204">
        <f t="shared" si="123"/>
        <v>338</v>
      </c>
      <c r="B349" s="68" t="str">
        <f t="shared" si="124"/>
        <v/>
      </c>
      <c r="C349" s="32"/>
      <c r="D349" s="70" t="str">
        <f t="shared" si="125"/>
        <v/>
      </c>
      <c r="E349" s="70" t="str">
        <f t="shared" si="126"/>
        <v/>
      </c>
      <c r="F349" s="223"/>
      <c r="G349" s="185"/>
      <c r="H349" s="186"/>
      <c r="I349" s="186"/>
      <c r="J349" s="186"/>
      <c r="K349" s="62" t="str">
        <f t="shared" si="122"/>
        <v/>
      </c>
      <c r="L349" s="140" t="str">
        <f>IF(C349="","",VLOOKUP(C349,※編集不可※選択項目!$A$3:$B$5,2,0))</f>
        <v/>
      </c>
      <c r="M349" s="28"/>
      <c r="N349" s="29" t="str">
        <f>IF(P349="","",VLOOKUP(P349,※編集不可※選択項目!D:E,2,0))</f>
        <v/>
      </c>
      <c r="O349" s="30" t="str">
        <f>IF(N349="","",VLOOKUP(N349,※編集不可※選択項目!E:F,2,0))</f>
        <v/>
      </c>
      <c r="P349" s="27"/>
      <c r="Q349" s="27"/>
      <c r="R349" s="27"/>
      <c r="S349" s="31" t="str">
        <f t="shared" si="127"/>
        <v/>
      </c>
      <c r="T349" s="28"/>
      <c r="U349" s="135"/>
      <c r="V349" s="217"/>
      <c r="W349" s="225"/>
      <c r="X349" s="177"/>
      <c r="Y349" s="178"/>
      <c r="Z349" s="230" t="str">
        <f t="shared" si="128"/>
        <v/>
      </c>
      <c r="AA349" s="122"/>
      <c r="AB349" s="123"/>
      <c r="AC349" s="128"/>
      <c r="AD349" s="5">
        <f>IF($L349=※編集不可※選択項目!$B$5,IF(M349="",1,0),0)</f>
        <v>0</v>
      </c>
      <c r="AE349" s="5">
        <f t="shared" si="129"/>
        <v>0</v>
      </c>
      <c r="AF349" s="5">
        <f t="shared" si="130"/>
        <v>0</v>
      </c>
      <c r="AG349" s="5">
        <f t="shared" si="131"/>
        <v>0</v>
      </c>
      <c r="AH349" s="5">
        <f t="shared" si="132"/>
        <v>0</v>
      </c>
      <c r="AI349" s="74">
        <f t="shared" si="133"/>
        <v>0</v>
      </c>
      <c r="AJ349" s="75">
        <f t="shared" si="134"/>
        <v>0</v>
      </c>
      <c r="AK349" s="75">
        <f t="shared" si="135"/>
        <v>0</v>
      </c>
      <c r="AL349" s="75">
        <f t="shared" si="136"/>
        <v>0</v>
      </c>
      <c r="AM349" s="142" t="str">
        <f t="shared" si="137"/>
        <v/>
      </c>
      <c r="AN349" s="142" t="str">
        <f t="shared" si="138"/>
        <v/>
      </c>
      <c r="AO349" s="66" t="str">
        <f t="shared" si="139"/>
        <v/>
      </c>
      <c r="AP349" s="66" t="str">
        <f t="shared" si="140"/>
        <v/>
      </c>
      <c r="AQ349" s="66" t="str">
        <f t="shared" si="141"/>
        <v/>
      </c>
      <c r="AR349" s="66" t="str">
        <f t="shared" si="142"/>
        <v/>
      </c>
      <c r="AS349" s="66">
        <f t="shared" si="143"/>
        <v>0</v>
      </c>
      <c r="AT349" s="66" t="str">
        <f t="shared" si="144"/>
        <v/>
      </c>
    </row>
    <row r="350" spans="1:46" ht="25.4" customHeight="1" x14ac:dyDescent="0.2">
      <c r="A350" s="204">
        <f t="shared" si="123"/>
        <v>339</v>
      </c>
      <c r="B350" s="68" t="str">
        <f t="shared" si="124"/>
        <v/>
      </c>
      <c r="C350" s="32"/>
      <c r="D350" s="70" t="str">
        <f t="shared" si="125"/>
        <v/>
      </c>
      <c r="E350" s="70" t="str">
        <f t="shared" si="126"/>
        <v/>
      </c>
      <c r="F350" s="223"/>
      <c r="G350" s="185"/>
      <c r="H350" s="186"/>
      <c r="I350" s="186"/>
      <c r="J350" s="186"/>
      <c r="K350" s="62" t="str">
        <f t="shared" si="122"/>
        <v/>
      </c>
      <c r="L350" s="140" t="str">
        <f>IF(C350="","",VLOOKUP(C350,※編集不可※選択項目!$A$3:$B$5,2,0))</f>
        <v/>
      </c>
      <c r="M350" s="28"/>
      <c r="N350" s="29" t="str">
        <f>IF(P350="","",VLOOKUP(P350,※編集不可※選択項目!D:E,2,0))</f>
        <v/>
      </c>
      <c r="O350" s="30" t="str">
        <f>IF(N350="","",VLOOKUP(N350,※編集不可※選択項目!E:F,2,0))</f>
        <v/>
      </c>
      <c r="P350" s="27"/>
      <c r="Q350" s="27"/>
      <c r="R350" s="27"/>
      <c r="S350" s="31" t="str">
        <f t="shared" si="127"/>
        <v/>
      </c>
      <c r="T350" s="28"/>
      <c r="U350" s="135"/>
      <c r="V350" s="217"/>
      <c r="W350" s="225"/>
      <c r="X350" s="177"/>
      <c r="Y350" s="178"/>
      <c r="Z350" s="230" t="str">
        <f t="shared" si="128"/>
        <v/>
      </c>
      <c r="AA350" s="122"/>
      <c r="AB350" s="123"/>
      <c r="AC350" s="128"/>
      <c r="AD350" s="5">
        <f>IF($L350=※編集不可※選択項目!$B$5,IF(M350="",1,0),0)</f>
        <v>0</v>
      </c>
      <c r="AE350" s="5">
        <f t="shared" si="129"/>
        <v>0</v>
      </c>
      <c r="AF350" s="5">
        <f t="shared" si="130"/>
        <v>0</v>
      </c>
      <c r="AG350" s="5">
        <f t="shared" si="131"/>
        <v>0</v>
      </c>
      <c r="AH350" s="5">
        <f t="shared" si="132"/>
        <v>0</v>
      </c>
      <c r="AI350" s="74">
        <f t="shared" si="133"/>
        <v>0</v>
      </c>
      <c r="AJ350" s="75">
        <f t="shared" si="134"/>
        <v>0</v>
      </c>
      <c r="AK350" s="75">
        <f t="shared" si="135"/>
        <v>0</v>
      </c>
      <c r="AL350" s="75">
        <f t="shared" si="136"/>
        <v>0</v>
      </c>
      <c r="AM350" s="142" t="str">
        <f t="shared" si="137"/>
        <v/>
      </c>
      <c r="AN350" s="142" t="str">
        <f t="shared" si="138"/>
        <v/>
      </c>
      <c r="AO350" s="66" t="str">
        <f t="shared" si="139"/>
        <v/>
      </c>
      <c r="AP350" s="66" t="str">
        <f t="shared" si="140"/>
        <v/>
      </c>
      <c r="AQ350" s="66" t="str">
        <f t="shared" si="141"/>
        <v/>
      </c>
      <c r="AR350" s="66" t="str">
        <f t="shared" si="142"/>
        <v/>
      </c>
      <c r="AS350" s="66">
        <f t="shared" si="143"/>
        <v>0</v>
      </c>
      <c r="AT350" s="66" t="str">
        <f t="shared" si="144"/>
        <v/>
      </c>
    </row>
    <row r="351" spans="1:46" ht="25.4" customHeight="1" x14ac:dyDescent="0.2">
      <c r="A351" s="204">
        <f t="shared" si="123"/>
        <v>340</v>
      </c>
      <c r="B351" s="68" t="str">
        <f t="shared" si="124"/>
        <v/>
      </c>
      <c r="C351" s="32"/>
      <c r="D351" s="70" t="str">
        <f t="shared" si="125"/>
        <v/>
      </c>
      <c r="E351" s="70" t="str">
        <f t="shared" si="126"/>
        <v/>
      </c>
      <c r="F351" s="223"/>
      <c r="G351" s="185"/>
      <c r="H351" s="186"/>
      <c r="I351" s="186"/>
      <c r="J351" s="186"/>
      <c r="K351" s="62" t="str">
        <f t="shared" si="122"/>
        <v/>
      </c>
      <c r="L351" s="140" t="str">
        <f>IF(C351="","",VLOOKUP(C351,※編集不可※選択項目!$A$3:$B$5,2,0))</f>
        <v/>
      </c>
      <c r="M351" s="28"/>
      <c r="N351" s="29" t="str">
        <f>IF(P351="","",VLOOKUP(P351,※編集不可※選択項目!D:E,2,0))</f>
        <v/>
      </c>
      <c r="O351" s="30" t="str">
        <f>IF(N351="","",VLOOKUP(N351,※編集不可※選択項目!E:F,2,0))</f>
        <v/>
      </c>
      <c r="P351" s="27"/>
      <c r="Q351" s="27"/>
      <c r="R351" s="27"/>
      <c r="S351" s="31" t="str">
        <f t="shared" si="127"/>
        <v/>
      </c>
      <c r="T351" s="28"/>
      <c r="U351" s="135"/>
      <c r="V351" s="217"/>
      <c r="W351" s="225"/>
      <c r="X351" s="177"/>
      <c r="Y351" s="178"/>
      <c r="Z351" s="230" t="str">
        <f t="shared" si="128"/>
        <v/>
      </c>
      <c r="AA351" s="122"/>
      <c r="AB351" s="123"/>
      <c r="AC351" s="128"/>
      <c r="AD351" s="5">
        <f>IF($L351=※編集不可※選択項目!$B$5,IF(M351="",1,0),0)</f>
        <v>0</v>
      </c>
      <c r="AE351" s="5">
        <f t="shared" si="129"/>
        <v>0</v>
      </c>
      <c r="AF351" s="5">
        <f t="shared" si="130"/>
        <v>0</v>
      </c>
      <c r="AG351" s="5">
        <f t="shared" si="131"/>
        <v>0</v>
      </c>
      <c r="AH351" s="5">
        <f t="shared" si="132"/>
        <v>0</v>
      </c>
      <c r="AI351" s="74">
        <f t="shared" si="133"/>
        <v>0</v>
      </c>
      <c r="AJ351" s="75">
        <f t="shared" si="134"/>
        <v>0</v>
      </c>
      <c r="AK351" s="75">
        <f t="shared" si="135"/>
        <v>0</v>
      </c>
      <c r="AL351" s="75">
        <f t="shared" si="136"/>
        <v>0</v>
      </c>
      <c r="AM351" s="142" t="str">
        <f t="shared" si="137"/>
        <v/>
      </c>
      <c r="AN351" s="142" t="str">
        <f t="shared" si="138"/>
        <v/>
      </c>
      <c r="AO351" s="66" t="str">
        <f t="shared" si="139"/>
        <v/>
      </c>
      <c r="AP351" s="66" t="str">
        <f t="shared" si="140"/>
        <v/>
      </c>
      <c r="AQ351" s="66" t="str">
        <f t="shared" si="141"/>
        <v/>
      </c>
      <c r="AR351" s="66" t="str">
        <f t="shared" si="142"/>
        <v/>
      </c>
      <c r="AS351" s="66">
        <f t="shared" si="143"/>
        <v>0</v>
      </c>
      <c r="AT351" s="66" t="str">
        <f t="shared" si="144"/>
        <v/>
      </c>
    </row>
    <row r="352" spans="1:46" ht="25.4" customHeight="1" x14ac:dyDescent="0.2">
      <c r="A352" s="204">
        <f t="shared" si="123"/>
        <v>341</v>
      </c>
      <c r="B352" s="68" t="str">
        <f t="shared" si="124"/>
        <v/>
      </c>
      <c r="C352" s="32"/>
      <c r="D352" s="70" t="str">
        <f t="shared" si="125"/>
        <v/>
      </c>
      <c r="E352" s="70" t="str">
        <f t="shared" si="126"/>
        <v/>
      </c>
      <c r="F352" s="223"/>
      <c r="G352" s="185"/>
      <c r="H352" s="186"/>
      <c r="I352" s="186"/>
      <c r="J352" s="186"/>
      <c r="K352" s="62" t="str">
        <f t="shared" si="122"/>
        <v/>
      </c>
      <c r="L352" s="140" t="str">
        <f>IF(C352="","",VLOOKUP(C352,※編集不可※選択項目!$A$3:$B$5,2,0))</f>
        <v/>
      </c>
      <c r="M352" s="28"/>
      <c r="N352" s="29" t="str">
        <f>IF(P352="","",VLOOKUP(P352,※編集不可※選択項目!D:E,2,0))</f>
        <v/>
      </c>
      <c r="O352" s="30" t="str">
        <f>IF(N352="","",VLOOKUP(N352,※編集不可※選択項目!E:F,2,0))</f>
        <v/>
      </c>
      <c r="P352" s="27"/>
      <c r="Q352" s="27"/>
      <c r="R352" s="27"/>
      <c r="S352" s="31" t="str">
        <f t="shared" si="127"/>
        <v/>
      </c>
      <c r="T352" s="28"/>
      <c r="U352" s="135"/>
      <c r="V352" s="217"/>
      <c r="W352" s="225"/>
      <c r="X352" s="177"/>
      <c r="Y352" s="178"/>
      <c r="Z352" s="230" t="str">
        <f t="shared" si="128"/>
        <v/>
      </c>
      <c r="AA352" s="122"/>
      <c r="AB352" s="123"/>
      <c r="AC352" s="128"/>
      <c r="AD352" s="5">
        <f>IF($L352=※編集不可※選択項目!$B$5,IF(M352="",1,0),0)</f>
        <v>0</v>
      </c>
      <c r="AE352" s="5">
        <f t="shared" si="129"/>
        <v>0</v>
      </c>
      <c r="AF352" s="5">
        <f t="shared" si="130"/>
        <v>0</v>
      </c>
      <c r="AG352" s="5">
        <f t="shared" si="131"/>
        <v>0</v>
      </c>
      <c r="AH352" s="5">
        <f t="shared" si="132"/>
        <v>0</v>
      </c>
      <c r="AI352" s="74">
        <f t="shared" si="133"/>
        <v>0</v>
      </c>
      <c r="AJ352" s="75">
        <f t="shared" si="134"/>
        <v>0</v>
      </c>
      <c r="AK352" s="75">
        <f t="shared" si="135"/>
        <v>0</v>
      </c>
      <c r="AL352" s="75">
        <f t="shared" si="136"/>
        <v>0</v>
      </c>
      <c r="AM352" s="142" t="str">
        <f t="shared" si="137"/>
        <v/>
      </c>
      <c r="AN352" s="142" t="str">
        <f t="shared" si="138"/>
        <v/>
      </c>
      <c r="AO352" s="66" t="str">
        <f t="shared" si="139"/>
        <v/>
      </c>
      <c r="AP352" s="66" t="str">
        <f t="shared" si="140"/>
        <v/>
      </c>
      <c r="AQ352" s="66" t="str">
        <f t="shared" si="141"/>
        <v/>
      </c>
      <c r="AR352" s="66" t="str">
        <f t="shared" si="142"/>
        <v/>
      </c>
      <c r="AS352" s="66">
        <f t="shared" si="143"/>
        <v>0</v>
      </c>
      <c r="AT352" s="66" t="str">
        <f t="shared" si="144"/>
        <v/>
      </c>
    </row>
    <row r="353" spans="1:46" ht="25.4" customHeight="1" x14ac:dyDescent="0.2">
      <c r="A353" s="204">
        <f t="shared" si="123"/>
        <v>342</v>
      </c>
      <c r="B353" s="68" t="str">
        <f t="shared" si="124"/>
        <v/>
      </c>
      <c r="C353" s="32"/>
      <c r="D353" s="70" t="str">
        <f t="shared" si="125"/>
        <v/>
      </c>
      <c r="E353" s="70" t="str">
        <f t="shared" si="126"/>
        <v/>
      </c>
      <c r="F353" s="223"/>
      <c r="G353" s="185"/>
      <c r="H353" s="186"/>
      <c r="I353" s="186"/>
      <c r="J353" s="186"/>
      <c r="K353" s="62" t="str">
        <f t="shared" si="122"/>
        <v/>
      </c>
      <c r="L353" s="140" t="str">
        <f>IF(C353="","",VLOOKUP(C353,※編集不可※選択項目!$A$3:$B$5,2,0))</f>
        <v/>
      </c>
      <c r="M353" s="28"/>
      <c r="N353" s="29" t="str">
        <f>IF(P353="","",VLOOKUP(P353,※編集不可※選択項目!D:E,2,0))</f>
        <v/>
      </c>
      <c r="O353" s="30" t="str">
        <f>IF(N353="","",VLOOKUP(N353,※編集不可※選択項目!E:F,2,0))</f>
        <v/>
      </c>
      <c r="P353" s="27"/>
      <c r="Q353" s="27"/>
      <c r="R353" s="27"/>
      <c r="S353" s="31" t="str">
        <f t="shared" si="127"/>
        <v/>
      </c>
      <c r="T353" s="28"/>
      <c r="U353" s="135"/>
      <c r="V353" s="217"/>
      <c r="W353" s="225"/>
      <c r="X353" s="177"/>
      <c r="Y353" s="178"/>
      <c r="Z353" s="230" t="str">
        <f t="shared" si="128"/>
        <v/>
      </c>
      <c r="AA353" s="122"/>
      <c r="AB353" s="123"/>
      <c r="AC353" s="128"/>
      <c r="AD353" s="5">
        <f>IF($L353=※編集不可※選択項目!$B$5,IF(M353="",1,0),0)</f>
        <v>0</v>
      </c>
      <c r="AE353" s="5">
        <f t="shared" si="129"/>
        <v>0</v>
      </c>
      <c r="AF353" s="5">
        <f t="shared" si="130"/>
        <v>0</v>
      </c>
      <c r="AG353" s="5">
        <f t="shared" si="131"/>
        <v>0</v>
      </c>
      <c r="AH353" s="5">
        <f t="shared" si="132"/>
        <v>0</v>
      </c>
      <c r="AI353" s="74">
        <f t="shared" si="133"/>
        <v>0</v>
      </c>
      <c r="AJ353" s="75">
        <f t="shared" si="134"/>
        <v>0</v>
      </c>
      <c r="AK353" s="75">
        <f t="shared" si="135"/>
        <v>0</v>
      </c>
      <c r="AL353" s="75">
        <f t="shared" si="136"/>
        <v>0</v>
      </c>
      <c r="AM353" s="142" t="str">
        <f t="shared" si="137"/>
        <v/>
      </c>
      <c r="AN353" s="142" t="str">
        <f t="shared" si="138"/>
        <v/>
      </c>
      <c r="AO353" s="66" t="str">
        <f t="shared" si="139"/>
        <v/>
      </c>
      <c r="AP353" s="66" t="str">
        <f t="shared" si="140"/>
        <v/>
      </c>
      <c r="AQ353" s="66" t="str">
        <f t="shared" si="141"/>
        <v/>
      </c>
      <c r="AR353" s="66" t="str">
        <f t="shared" si="142"/>
        <v/>
      </c>
      <c r="AS353" s="66">
        <f t="shared" si="143"/>
        <v>0</v>
      </c>
      <c r="AT353" s="66" t="str">
        <f t="shared" si="144"/>
        <v/>
      </c>
    </row>
    <row r="354" spans="1:46" ht="25.4" customHeight="1" x14ac:dyDescent="0.2">
      <c r="A354" s="204">
        <f t="shared" si="123"/>
        <v>343</v>
      </c>
      <c r="B354" s="68" t="str">
        <f t="shared" si="124"/>
        <v/>
      </c>
      <c r="C354" s="32"/>
      <c r="D354" s="70" t="str">
        <f t="shared" si="125"/>
        <v/>
      </c>
      <c r="E354" s="70" t="str">
        <f t="shared" si="126"/>
        <v/>
      </c>
      <c r="F354" s="223"/>
      <c r="G354" s="185"/>
      <c r="H354" s="186"/>
      <c r="I354" s="186"/>
      <c r="J354" s="186"/>
      <c r="K354" s="62" t="str">
        <f t="shared" si="122"/>
        <v/>
      </c>
      <c r="L354" s="140" t="str">
        <f>IF(C354="","",VLOOKUP(C354,※編集不可※選択項目!$A$3:$B$5,2,0))</f>
        <v/>
      </c>
      <c r="M354" s="28"/>
      <c r="N354" s="29" t="str">
        <f>IF(P354="","",VLOOKUP(P354,※編集不可※選択項目!D:E,2,0))</f>
        <v/>
      </c>
      <c r="O354" s="30" t="str">
        <f>IF(N354="","",VLOOKUP(N354,※編集不可※選択項目!E:F,2,0))</f>
        <v/>
      </c>
      <c r="P354" s="27"/>
      <c r="Q354" s="27"/>
      <c r="R354" s="27"/>
      <c r="S354" s="31" t="str">
        <f t="shared" si="127"/>
        <v/>
      </c>
      <c r="T354" s="28"/>
      <c r="U354" s="135"/>
      <c r="V354" s="217"/>
      <c r="W354" s="225"/>
      <c r="X354" s="177"/>
      <c r="Y354" s="178"/>
      <c r="Z354" s="230" t="str">
        <f t="shared" si="128"/>
        <v/>
      </c>
      <c r="AA354" s="122"/>
      <c r="AB354" s="123"/>
      <c r="AC354" s="128"/>
      <c r="AD354" s="5">
        <f>IF($L354=※編集不可※選択項目!$B$5,IF(M354="",1,0),0)</f>
        <v>0</v>
      </c>
      <c r="AE354" s="5">
        <f t="shared" si="129"/>
        <v>0</v>
      </c>
      <c r="AF354" s="5">
        <f t="shared" si="130"/>
        <v>0</v>
      </c>
      <c r="AG354" s="5">
        <f t="shared" si="131"/>
        <v>0</v>
      </c>
      <c r="AH354" s="5">
        <f t="shared" si="132"/>
        <v>0</v>
      </c>
      <c r="AI354" s="74">
        <f t="shared" si="133"/>
        <v>0</v>
      </c>
      <c r="AJ354" s="75">
        <f t="shared" si="134"/>
        <v>0</v>
      </c>
      <c r="AK354" s="75">
        <f t="shared" si="135"/>
        <v>0</v>
      </c>
      <c r="AL354" s="75">
        <f t="shared" si="136"/>
        <v>0</v>
      </c>
      <c r="AM354" s="142" t="str">
        <f t="shared" si="137"/>
        <v/>
      </c>
      <c r="AN354" s="142" t="str">
        <f t="shared" si="138"/>
        <v/>
      </c>
      <c r="AO354" s="66" t="str">
        <f t="shared" si="139"/>
        <v/>
      </c>
      <c r="AP354" s="66" t="str">
        <f t="shared" si="140"/>
        <v/>
      </c>
      <c r="AQ354" s="66" t="str">
        <f t="shared" si="141"/>
        <v/>
      </c>
      <c r="AR354" s="66" t="str">
        <f t="shared" si="142"/>
        <v/>
      </c>
      <c r="AS354" s="66">
        <f t="shared" si="143"/>
        <v>0</v>
      </c>
      <c r="AT354" s="66" t="str">
        <f t="shared" si="144"/>
        <v/>
      </c>
    </row>
    <row r="355" spans="1:46" ht="25.4" customHeight="1" x14ac:dyDescent="0.2">
      <c r="A355" s="204">
        <f t="shared" si="123"/>
        <v>344</v>
      </c>
      <c r="B355" s="68" t="str">
        <f t="shared" si="124"/>
        <v/>
      </c>
      <c r="C355" s="32"/>
      <c r="D355" s="70" t="str">
        <f t="shared" si="125"/>
        <v/>
      </c>
      <c r="E355" s="70" t="str">
        <f t="shared" si="126"/>
        <v/>
      </c>
      <c r="F355" s="223"/>
      <c r="G355" s="185"/>
      <c r="H355" s="186"/>
      <c r="I355" s="186"/>
      <c r="J355" s="186"/>
      <c r="K355" s="62" t="str">
        <f t="shared" si="122"/>
        <v/>
      </c>
      <c r="L355" s="140" t="str">
        <f>IF(C355="","",VLOOKUP(C355,※編集不可※選択項目!$A$3:$B$5,2,0))</f>
        <v/>
      </c>
      <c r="M355" s="28"/>
      <c r="N355" s="29" t="str">
        <f>IF(P355="","",VLOOKUP(P355,※編集不可※選択項目!D:E,2,0))</f>
        <v/>
      </c>
      <c r="O355" s="30" t="str">
        <f>IF(N355="","",VLOOKUP(N355,※編集不可※選択項目!E:F,2,0))</f>
        <v/>
      </c>
      <c r="P355" s="27"/>
      <c r="Q355" s="27"/>
      <c r="R355" s="27"/>
      <c r="S355" s="31" t="str">
        <f t="shared" si="127"/>
        <v/>
      </c>
      <c r="T355" s="28"/>
      <c r="U355" s="135"/>
      <c r="V355" s="217"/>
      <c r="W355" s="225"/>
      <c r="X355" s="177"/>
      <c r="Y355" s="178"/>
      <c r="Z355" s="230" t="str">
        <f t="shared" si="128"/>
        <v/>
      </c>
      <c r="AA355" s="122"/>
      <c r="AB355" s="123"/>
      <c r="AC355" s="128"/>
      <c r="AD355" s="5">
        <f>IF($L355=※編集不可※選択項目!$B$5,IF(M355="",1,0),0)</f>
        <v>0</v>
      </c>
      <c r="AE355" s="5">
        <f t="shared" si="129"/>
        <v>0</v>
      </c>
      <c r="AF355" s="5">
        <f t="shared" si="130"/>
        <v>0</v>
      </c>
      <c r="AG355" s="5">
        <f t="shared" si="131"/>
        <v>0</v>
      </c>
      <c r="AH355" s="5">
        <f t="shared" si="132"/>
        <v>0</v>
      </c>
      <c r="AI355" s="74">
        <f t="shared" si="133"/>
        <v>0</v>
      </c>
      <c r="AJ355" s="75">
        <f t="shared" si="134"/>
        <v>0</v>
      </c>
      <c r="AK355" s="75">
        <f t="shared" si="135"/>
        <v>0</v>
      </c>
      <c r="AL355" s="75">
        <f t="shared" si="136"/>
        <v>0</v>
      </c>
      <c r="AM355" s="142" t="str">
        <f t="shared" si="137"/>
        <v/>
      </c>
      <c r="AN355" s="142" t="str">
        <f t="shared" si="138"/>
        <v/>
      </c>
      <c r="AO355" s="66" t="str">
        <f t="shared" si="139"/>
        <v/>
      </c>
      <c r="AP355" s="66" t="str">
        <f t="shared" si="140"/>
        <v/>
      </c>
      <c r="AQ355" s="66" t="str">
        <f t="shared" si="141"/>
        <v/>
      </c>
      <c r="AR355" s="66" t="str">
        <f t="shared" si="142"/>
        <v/>
      </c>
      <c r="AS355" s="66">
        <f t="shared" si="143"/>
        <v>0</v>
      </c>
      <c r="AT355" s="66" t="str">
        <f t="shared" si="144"/>
        <v/>
      </c>
    </row>
    <row r="356" spans="1:46" ht="25.4" customHeight="1" x14ac:dyDescent="0.2">
      <c r="A356" s="204">
        <f t="shared" si="123"/>
        <v>345</v>
      </c>
      <c r="B356" s="68" t="str">
        <f t="shared" si="124"/>
        <v/>
      </c>
      <c r="C356" s="32"/>
      <c r="D356" s="70" t="str">
        <f t="shared" si="125"/>
        <v/>
      </c>
      <c r="E356" s="70" t="str">
        <f t="shared" si="126"/>
        <v/>
      </c>
      <c r="F356" s="223"/>
      <c r="G356" s="185"/>
      <c r="H356" s="186"/>
      <c r="I356" s="186"/>
      <c r="J356" s="186"/>
      <c r="K356" s="62" t="str">
        <f t="shared" si="122"/>
        <v/>
      </c>
      <c r="L356" s="140" t="str">
        <f>IF(C356="","",VLOOKUP(C356,※編集不可※選択項目!$A$3:$B$5,2,0))</f>
        <v/>
      </c>
      <c r="M356" s="28"/>
      <c r="N356" s="29" t="str">
        <f>IF(P356="","",VLOOKUP(P356,※編集不可※選択項目!D:E,2,0))</f>
        <v/>
      </c>
      <c r="O356" s="30" t="str">
        <f>IF(N356="","",VLOOKUP(N356,※編集不可※選択項目!E:F,2,0))</f>
        <v/>
      </c>
      <c r="P356" s="27"/>
      <c r="Q356" s="27"/>
      <c r="R356" s="27"/>
      <c r="S356" s="31" t="str">
        <f t="shared" si="127"/>
        <v/>
      </c>
      <c r="T356" s="28"/>
      <c r="U356" s="135"/>
      <c r="V356" s="217"/>
      <c r="W356" s="225"/>
      <c r="X356" s="177"/>
      <c r="Y356" s="178"/>
      <c r="Z356" s="230" t="str">
        <f t="shared" si="128"/>
        <v/>
      </c>
      <c r="AA356" s="122"/>
      <c r="AB356" s="123"/>
      <c r="AC356" s="128"/>
      <c r="AD356" s="5">
        <f>IF($L356=※編集不可※選択項目!$B$5,IF(M356="",1,0),0)</f>
        <v>0</v>
      </c>
      <c r="AE356" s="5">
        <f t="shared" si="129"/>
        <v>0</v>
      </c>
      <c r="AF356" s="5">
        <f t="shared" si="130"/>
        <v>0</v>
      </c>
      <c r="AG356" s="5">
        <f t="shared" si="131"/>
        <v>0</v>
      </c>
      <c r="AH356" s="5">
        <f t="shared" si="132"/>
        <v>0</v>
      </c>
      <c r="AI356" s="74">
        <f t="shared" si="133"/>
        <v>0</v>
      </c>
      <c r="AJ356" s="75">
        <f t="shared" si="134"/>
        <v>0</v>
      </c>
      <c r="AK356" s="75">
        <f t="shared" si="135"/>
        <v>0</v>
      </c>
      <c r="AL356" s="75">
        <f t="shared" si="136"/>
        <v>0</v>
      </c>
      <c r="AM356" s="142" t="str">
        <f t="shared" si="137"/>
        <v/>
      </c>
      <c r="AN356" s="142" t="str">
        <f t="shared" si="138"/>
        <v/>
      </c>
      <c r="AO356" s="66" t="str">
        <f t="shared" si="139"/>
        <v/>
      </c>
      <c r="AP356" s="66" t="str">
        <f t="shared" si="140"/>
        <v/>
      </c>
      <c r="AQ356" s="66" t="str">
        <f t="shared" si="141"/>
        <v/>
      </c>
      <c r="AR356" s="66" t="str">
        <f t="shared" si="142"/>
        <v/>
      </c>
      <c r="AS356" s="66">
        <f t="shared" si="143"/>
        <v>0</v>
      </c>
      <c r="AT356" s="66" t="str">
        <f t="shared" si="144"/>
        <v/>
      </c>
    </row>
    <row r="357" spans="1:46" ht="25.4" customHeight="1" x14ac:dyDescent="0.2">
      <c r="A357" s="204">
        <f t="shared" si="123"/>
        <v>346</v>
      </c>
      <c r="B357" s="68" t="str">
        <f t="shared" si="124"/>
        <v/>
      </c>
      <c r="C357" s="32"/>
      <c r="D357" s="70" t="str">
        <f t="shared" si="125"/>
        <v/>
      </c>
      <c r="E357" s="70" t="str">
        <f t="shared" si="126"/>
        <v/>
      </c>
      <c r="F357" s="223"/>
      <c r="G357" s="185"/>
      <c r="H357" s="186"/>
      <c r="I357" s="186"/>
      <c r="J357" s="186"/>
      <c r="K357" s="62" t="str">
        <f t="shared" si="122"/>
        <v/>
      </c>
      <c r="L357" s="140" t="str">
        <f>IF(C357="","",VLOOKUP(C357,※編集不可※選択項目!$A$3:$B$5,2,0))</f>
        <v/>
      </c>
      <c r="M357" s="28"/>
      <c r="N357" s="29" t="str">
        <f>IF(P357="","",VLOOKUP(P357,※編集不可※選択項目!D:E,2,0))</f>
        <v/>
      </c>
      <c r="O357" s="30" t="str">
        <f>IF(N357="","",VLOOKUP(N357,※編集不可※選択項目!E:F,2,0))</f>
        <v/>
      </c>
      <c r="P357" s="27"/>
      <c r="Q357" s="27"/>
      <c r="R357" s="27"/>
      <c r="S357" s="31" t="str">
        <f t="shared" si="127"/>
        <v/>
      </c>
      <c r="T357" s="28"/>
      <c r="U357" s="135"/>
      <c r="V357" s="217"/>
      <c r="W357" s="225"/>
      <c r="X357" s="177"/>
      <c r="Y357" s="178"/>
      <c r="Z357" s="230" t="str">
        <f t="shared" si="128"/>
        <v/>
      </c>
      <c r="AA357" s="122"/>
      <c r="AB357" s="123"/>
      <c r="AC357" s="128"/>
      <c r="AD357" s="5">
        <f>IF($L357=※編集不可※選択項目!$B$5,IF(M357="",1,0),0)</f>
        <v>0</v>
      </c>
      <c r="AE357" s="5">
        <f t="shared" si="129"/>
        <v>0</v>
      </c>
      <c r="AF357" s="5">
        <f t="shared" si="130"/>
        <v>0</v>
      </c>
      <c r="AG357" s="5">
        <f t="shared" si="131"/>
        <v>0</v>
      </c>
      <c r="AH357" s="5">
        <f t="shared" si="132"/>
        <v>0</v>
      </c>
      <c r="AI357" s="74">
        <f t="shared" si="133"/>
        <v>0</v>
      </c>
      <c r="AJ357" s="75">
        <f t="shared" si="134"/>
        <v>0</v>
      </c>
      <c r="AK357" s="75">
        <f t="shared" si="135"/>
        <v>0</v>
      </c>
      <c r="AL357" s="75">
        <f t="shared" si="136"/>
        <v>0</v>
      </c>
      <c r="AM357" s="142" t="str">
        <f t="shared" si="137"/>
        <v/>
      </c>
      <c r="AN357" s="142" t="str">
        <f t="shared" si="138"/>
        <v/>
      </c>
      <c r="AO357" s="66" t="str">
        <f t="shared" si="139"/>
        <v/>
      </c>
      <c r="AP357" s="66" t="str">
        <f t="shared" si="140"/>
        <v/>
      </c>
      <c r="AQ357" s="66" t="str">
        <f t="shared" si="141"/>
        <v/>
      </c>
      <c r="AR357" s="66" t="str">
        <f t="shared" si="142"/>
        <v/>
      </c>
      <c r="AS357" s="66">
        <f t="shared" si="143"/>
        <v>0</v>
      </c>
      <c r="AT357" s="66" t="str">
        <f t="shared" si="144"/>
        <v/>
      </c>
    </row>
    <row r="358" spans="1:46" ht="25.4" customHeight="1" x14ac:dyDescent="0.2">
      <c r="A358" s="204">
        <f t="shared" si="123"/>
        <v>347</v>
      </c>
      <c r="B358" s="68" t="str">
        <f t="shared" si="124"/>
        <v/>
      </c>
      <c r="C358" s="32"/>
      <c r="D358" s="70" t="str">
        <f t="shared" si="125"/>
        <v/>
      </c>
      <c r="E358" s="70" t="str">
        <f t="shared" si="126"/>
        <v/>
      </c>
      <c r="F358" s="223"/>
      <c r="G358" s="185"/>
      <c r="H358" s="186"/>
      <c r="I358" s="186"/>
      <c r="J358" s="186"/>
      <c r="K358" s="62" t="str">
        <f t="shared" si="122"/>
        <v/>
      </c>
      <c r="L358" s="140" t="str">
        <f>IF(C358="","",VLOOKUP(C358,※編集不可※選択項目!$A$3:$B$5,2,0))</f>
        <v/>
      </c>
      <c r="M358" s="28"/>
      <c r="N358" s="29" t="str">
        <f>IF(P358="","",VLOOKUP(P358,※編集不可※選択項目!D:E,2,0))</f>
        <v/>
      </c>
      <c r="O358" s="30" t="str">
        <f>IF(N358="","",VLOOKUP(N358,※編集不可※選択項目!E:F,2,0))</f>
        <v/>
      </c>
      <c r="P358" s="27"/>
      <c r="Q358" s="27"/>
      <c r="R358" s="27"/>
      <c r="S358" s="31" t="str">
        <f t="shared" si="127"/>
        <v/>
      </c>
      <c r="T358" s="28"/>
      <c r="U358" s="135"/>
      <c r="V358" s="217"/>
      <c r="W358" s="225"/>
      <c r="X358" s="177"/>
      <c r="Y358" s="178"/>
      <c r="Z358" s="230" t="str">
        <f t="shared" si="128"/>
        <v/>
      </c>
      <c r="AA358" s="122"/>
      <c r="AB358" s="123"/>
      <c r="AC358" s="128"/>
      <c r="AD358" s="5">
        <f>IF($L358=※編集不可※選択項目!$B$5,IF(M358="",1,0),0)</f>
        <v>0</v>
      </c>
      <c r="AE358" s="5">
        <f t="shared" si="129"/>
        <v>0</v>
      </c>
      <c r="AF358" s="5">
        <f t="shared" si="130"/>
        <v>0</v>
      </c>
      <c r="AG358" s="5">
        <f t="shared" si="131"/>
        <v>0</v>
      </c>
      <c r="AH358" s="5">
        <f t="shared" si="132"/>
        <v>0</v>
      </c>
      <c r="AI358" s="74">
        <f t="shared" si="133"/>
        <v>0</v>
      </c>
      <c r="AJ358" s="75">
        <f t="shared" si="134"/>
        <v>0</v>
      </c>
      <c r="AK358" s="75">
        <f t="shared" si="135"/>
        <v>0</v>
      </c>
      <c r="AL358" s="75">
        <f t="shared" si="136"/>
        <v>0</v>
      </c>
      <c r="AM358" s="142" t="str">
        <f t="shared" si="137"/>
        <v/>
      </c>
      <c r="AN358" s="142" t="str">
        <f t="shared" si="138"/>
        <v/>
      </c>
      <c r="AO358" s="66" t="str">
        <f t="shared" si="139"/>
        <v/>
      </c>
      <c r="AP358" s="66" t="str">
        <f t="shared" si="140"/>
        <v/>
      </c>
      <c r="AQ358" s="66" t="str">
        <f t="shared" si="141"/>
        <v/>
      </c>
      <c r="AR358" s="66" t="str">
        <f t="shared" si="142"/>
        <v/>
      </c>
      <c r="AS358" s="66">
        <f t="shared" si="143"/>
        <v>0</v>
      </c>
      <c r="AT358" s="66" t="str">
        <f t="shared" si="144"/>
        <v/>
      </c>
    </row>
    <row r="359" spans="1:46" ht="25.4" customHeight="1" x14ac:dyDescent="0.2">
      <c r="A359" s="204">
        <f t="shared" si="123"/>
        <v>348</v>
      </c>
      <c r="B359" s="68" t="str">
        <f t="shared" si="124"/>
        <v/>
      </c>
      <c r="C359" s="32"/>
      <c r="D359" s="70" t="str">
        <f t="shared" si="125"/>
        <v/>
      </c>
      <c r="E359" s="70" t="str">
        <f t="shared" si="126"/>
        <v/>
      </c>
      <c r="F359" s="223"/>
      <c r="G359" s="185"/>
      <c r="H359" s="186"/>
      <c r="I359" s="186"/>
      <c r="J359" s="186"/>
      <c r="K359" s="62" t="str">
        <f t="shared" si="122"/>
        <v/>
      </c>
      <c r="L359" s="140" t="str">
        <f>IF(C359="","",VLOOKUP(C359,※編集不可※選択項目!$A$3:$B$5,2,0))</f>
        <v/>
      </c>
      <c r="M359" s="28"/>
      <c r="N359" s="29" t="str">
        <f>IF(P359="","",VLOOKUP(P359,※編集不可※選択項目!D:E,2,0))</f>
        <v/>
      </c>
      <c r="O359" s="30" t="str">
        <f>IF(N359="","",VLOOKUP(N359,※編集不可※選択項目!E:F,2,0))</f>
        <v/>
      </c>
      <c r="P359" s="27"/>
      <c r="Q359" s="27"/>
      <c r="R359" s="27"/>
      <c r="S359" s="31" t="str">
        <f t="shared" si="127"/>
        <v/>
      </c>
      <c r="T359" s="28"/>
      <c r="U359" s="135"/>
      <c r="V359" s="217"/>
      <c r="W359" s="225"/>
      <c r="X359" s="177"/>
      <c r="Y359" s="178"/>
      <c r="Z359" s="230" t="str">
        <f t="shared" si="128"/>
        <v/>
      </c>
      <c r="AA359" s="122"/>
      <c r="AB359" s="123"/>
      <c r="AC359" s="128"/>
      <c r="AD359" s="5">
        <f>IF($L359=※編集不可※選択項目!$B$5,IF(M359="",1,0),0)</f>
        <v>0</v>
      </c>
      <c r="AE359" s="5">
        <f t="shared" si="129"/>
        <v>0</v>
      </c>
      <c r="AF359" s="5">
        <f t="shared" si="130"/>
        <v>0</v>
      </c>
      <c r="AG359" s="5">
        <f t="shared" si="131"/>
        <v>0</v>
      </c>
      <c r="AH359" s="5">
        <f t="shared" si="132"/>
        <v>0</v>
      </c>
      <c r="AI359" s="74">
        <f t="shared" si="133"/>
        <v>0</v>
      </c>
      <c r="AJ359" s="75">
        <f t="shared" si="134"/>
        <v>0</v>
      </c>
      <c r="AK359" s="75">
        <f t="shared" si="135"/>
        <v>0</v>
      </c>
      <c r="AL359" s="75">
        <f t="shared" si="136"/>
        <v>0</v>
      </c>
      <c r="AM359" s="142" t="str">
        <f t="shared" si="137"/>
        <v/>
      </c>
      <c r="AN359" s="142" t="str">
        <f t="shared" si="138"/>
        <v/>
      </c>
      <c r="AO359" s="66" t="str">
        <f t="shared" si="139"/>
        <v/>
      </c>
      <c r="AP359" s="66" t="str">
        <f t="shared" si="140"/>
        <v/>
      </c>
      <c r="AQ359" s="66" t="str">
        <f t="shared" si="141"/>
        <v/>
      </c>
      <c r="AR359" s="66" t="str">
        <f t="shared" si="142"/>
        <v/>
      </c>
      <c r="AS359" s="66">
        <f t="shared" si="143"/>
        <v>0</v>
      </c>
      <c r="AT359" s="66" t="str">
        <f t="shared" si="144"/>
        <v/>
      </c>
    </row>
    <row r="360" spans="1:46" ht="25.4" customHeight="1" x14ac:dyDescent="0.2">
      <c r="A360" s="204">
        <f t="shared" si="123"/>
        <v>349</v>
      </c>
      <c r="B360" s="68" t="str">
        <f t="shared" si="124"/>
        <v/>
      </c>
      <c r="C360" s="32"/>
      <c r="D360" s="70" t="str">
        <f t="shared" si="125"/>
        <v/>
      </c>
      <c r="E360" s="70" t="str">
        <f t="shared" si="126"/>
        <v/>
      </c>
      <c r="F360" s="223"/>
      <c r="G360" s="185"/>
      <c r="H360" s="186"/>
      <c r="I360" s="186"/>
      <c r="J360" s="186"/>
      <c r="K360" s="62" t="str">
        <f t="shared" si="122"/>
        <v/>
      </c>
      <c r="L360" s="140" t="str">
        <f>IF(C360="","",VLOOKUP(C360,※編集不可※選択項目!$A$3:$B$5,2,0))</f>
        <v/>
      </c>
      <c r="M360" s="28"/>
      <c r="N360" s="29" t="str">
        <f>IF(P360="","",VLOOKUP(P360,※編集不可※選択項目!D:E,2,0))</f>
        <v/>
      </c>
      <c r="O360" s="30" t="str">
        <f>IF(N360="","",VLOOKUP(N360,※編集不可※選択項目!E:F,2,0))</f>
        <v/>
      </c>
      <c r="P360" s="27"/>
      <c r="Q360" s="27"/>
      <c r="R360" s="27"/>
      <c r="S360" s="31" t="str">
        <f t="shared" si="127"/>
        <v/>
      </c>
      <c r="T360" s="28"/>
      <c r="U360" s="135"/>
      <c r="V360" s="217"/>
      <c r="W360" s="225"/>
      <c r="X360" s="177"/>
      <c r="Y360" s="178"/>
      <c r="Z360" s="230" t="str">
        <f t="shared" si="128"/>
        <v/>
      </c>
      <c r="AA360" s="122"/>
      <c r="AB360" s="123"/>
      <c r="AC360" s="128"/>
      <c r="AD360" s="5">
        <f>IF($L360=※編集不可※選択項目!$B$5,IF(M360="",1,0),0)</f>
        <v>0</v>
      </c>
      <c r="AE360" s="5">
        <f t="shared" si="129"/>
        <v>0</v>
      </c>
      <c r="AF360" s="5">
        <f t="shared" si="130"/>
        <v>0</v>
      </c>
      <c r="AG360" s="5">
        <f t="shared" si="131"/>
        <v>0</v>
      </c>
      <c r="AH360" s="5">
        <f t="shared" si="132"/>
        <v>0</v>
      </c>
      <c r="AI360" s="74">
        <f t="shared" si="133"/>
        <v>0</v>
      </c>
      <c r="AJ360" s="75">
        <f t="shared" si="134"/>
        <v>0</v>
      </c>
      <c r="AK360" s="75">
        <f t="shared" si="135"/>
        <v>0</v>
      </c>
      <c r="AL360" s="75">
        <f t="shared" si="136"/>
        <v>0</v>
      </c>
      <c r="AM360" s="142" t="str">
        <f t="shared" si="137"/>
        <v/>
      </c>
      <c r="AN360" s="142" t="str">
        <f t="shared" si="138"/>
        <v/>
      </c>
      <c r="AO360" s="66" t="str">
        <f t="shared" si="139"/>
        <v/>
      </c>
      <c r="AP360" s="66" t="str">
        <f t="shared" si="140"/>
        <v/>
      </c>
      <c r="AQ360" s="66" t="str">
        <f t="shared" si="141"/>
        <v/>
      </c>
      <c r="AR360" s="66" t="str">
        <f t="shared" si="142"/>
        <v/>
      </c>
      <c r="AS360" s="66">
        <f t="shared" si="143"/>
        <v>0</v>
      </c>
      <c r="AT360" s="66" t="str">
        <f t="shared" si="144"/>
        <v/>
      </c>
    </row>
    <row r="361" spans="1:46" ht="25.4" customHeight="1" x14ac:dyDescent="0.2">
      <c r="A361" s="204">
        <f t="shared" si="123"/>
        <v>350</v>
      </c>
      <c r="B361" s="68" t="str">
        <f t="shared" si="124"/>
        <v/>
      </c>
      <c r="C361" s="32"/>
      <c r="D361" s="70" t="str">
        <f t="shared" si="125"/>
        <v/>
      </c>
      <c r="E361" s="70" t="str">
        <f t="shared" si="126"/>
        <v/>
      </c>
      <c r="F361" s="223"/>
      <c r="G361" s="185"/>
      <c r="H361" s="186"/>
      <c r="I361" s="186"/>
      <c r="J361" s="186"/>
      <c r="K361" s="62" t="str">
        <f t="shared" si="122"/>
        <v/>
      </c>
      <c r="L361" s="140" t="str">
        <f>IF(C361="","",VLOOKUP(C361,※編集不可※選択項目!$A$3:$B$5,2,0))</f>
        <v/>
      </c>
      <c r="M361" s="28"/>
      <c r="N361" s="29" t="str">
        <f>IF(P361="","",VLOOKUP(P361,※編集不可※選択項目!D:E,2,0))</f>
        <v/>
      </c>
      <c r="O361" s="30" t="str">
        <f>IF(N361="","",VLOOKUP(N361,※編集不可※選択項目!E:F,2,0))</f>
        <v/>
      </c>
      <c r="P361" s="27"/>
      <c r="Q361" s="27"/>
      <c r="R361" s="27"/>
      <c r="S361" s="31" t="str">
        <f t="shared" si="127"/>
        <v/>
      </c>
      <c r="T361" s="28"/>
      <c r="U361" s="135"/>
      <c r="V361" s="217"/>
      <c r="W361" s="225"/>
      <c r="X361" s="177"/>
      <c r="Y361" s="178"/>
      <c r="Z361" s="230" t="str">
        <f t="shared" si="128"/>
        <v/>
      </c>
      <c r="AA361" s="122"/>
      <c r="AB361" s="123"/>
      <c r="AC361" s="128"/>
      <c r="AD361" s="5">
        <f>IF($L361=※編集不可※選択項目!$B$5,IF(M361="",1,0),0)</f>
        <v>0</v>
      </c>
      <c r="AE361" s="5">
        <f t="shared" si="129"/>
        <v>0</v>
      </c>
      <c r="AF361" s="5">
        <f t="shared" si="130"/>
        <v>0</v>
      </c>
      <c r="AG361" s="5">
        <f t="shared" si="131"/>
        <v>0</v>
      </c>
      <c r="AH361" s="5">
        <f t="shared" si="132"/>
        <v>0</v>
      </c>
      <c r="AI361" s="74">
        <f t="shared" si="133"/>
        <v>0</v>
      </c>
      <c r="AJ361" s="75">
        <f t="shared" si="134"/>
        <v>0</v>
      </c>
      <c r="AK361" s="75">
        <f t="shared" si="135"/>
        <v>0</v>
      </c>
      <c r="AL361" s="75">
        <f t="shared" si="136"/>
        <v>0</v>
      </c>
      <c r="AM361" s="142" t="str">
        <f t="shared" si="137"/>
        <v/>
      </c>
      <c r="AN361" s="142" t="str">
        <f t="shared" si="138"/>
        <v/>
      </c>
      <c r="AO361" s="66" t="str">
        <f t="shared" si="139"/>
        <v/>
      </c>
      <c r="AP361" s="66" t="str">
        <f t="shared" si="140"/>
        <v/>
      </c>
      <c r="AQ361" s="66" t="str">
        <f t="shared" si="141"/>
        <v/>
      </c>
      <c r="AR361" s="66" t="str">
        <f t="shared" si="142"/>
        <v/>
      </c>
      <c r="AS361" s="66">
        <f t="shared" si="143"/>
        <v>0</v>
      </c>
      <c r="AT361" s="66" t="str">
        <f t="shared" si="144"/>
        <v/>
      </c>
    </row>
    <row r="362" spans="1:46" ht="25.4" customHeight="1" x14ac:dyDescent="0.2">
      <c r="A362" s="204">
        <f t="shared" si="123"/>
        <v>351</v>
      </c>
      <c r="B362" s="68" t="str">
        <f t="shared" si="124"/>
        <v/>
      </c>
      <c r="C362" s="32"/>
      <c r="D362" s="70" t="str">
        <f t="shared" si="125"/>
        <v/>
      </c>
      <c r="E362" s="70" t="str">
        <f t="shared" si="126"/>
        <v/>
      </c>
      <c r="F362" s="223"/>
      <c r="G362" s="185"/>
      <c r="H362" s="186"/>
      <c r="I362" s="186"/>
      <c r="J362" s="186"/>
      <c r="K362" s="62" t="str">
        <f t="shared" si="122"/>
        <v/>
      </c>
      <c r="L362" s="140" t="str">
        <f>IF(C362="","",VLOOKUP(C362,※編集不可※選択項目!$A$3:$B$5,2,0))</f>
        <v/>
      </c>
      <c r="M362" s="28"/>
      <c r="N362" s="29" t="str">
        <f>IF(P362="","",VLOOKUP(P362,※編集不可※選択項目!D:E,2,0))</f>
        <v/>
      </c>
      <c r="O362" s="30" t="str">
        <f>IF(N362="","",VLOOKUP(N362,※編集不可※選択項目!E:F,2,0))</f>
        <v/>
      </c>
      <c r="P362" s="27"/>
      <c r="Q362" s="27"/>
      <c r="R362" s="27"/>
      <c r="S362" s="31" t="str">
        <f t="shared" si="127"/>
        <v/>
      </c>
      <c r="T362" s="28"/>
      <c r="U362" s="135"/>
      <c r="V362" s="217"/>
      <c r="W362" s="225"/>
      <c r="X362" s="177"/>
      <c r="Y362" s="178"/>
      <c r="Z362" s="230" t="str">
        <f t="shared" si="128"/>
        <v/>
      </c>
      <c r="AA362" s="122"/>
      <c r="AB362" s="123"/>
      <c r="AC362" s="128"/>
      <c r="AD362" s="5">
        <f>IF($L362=※編集不可※選択項目!$B$5,IF(M362="",1,0),0)</f>
        <v>0</v>
      </c>
      <c r="AE362" s="5">
        <f t="shared" si="129"/>
        <v>0</v>
      </c>
      <c r="AF362" s="5">
        <f t="shared" si="130"/>
        <v>0</v>
      </c>
      <c r="AG362" s="5">
        <f t="shared" si="131"/>
        <v>0</v>
      </c>
      <c r="AH362" s="5">
        <f t="shared" si="132"/>
        <v>0</v>
      </c>
      <c r="AI362" s="74">
        <f t="shared" si="133"/>
        <v>0</v>
      </c>
      <c r="AJ362" s="75">
        <f t="shared" si="134"/>
        <v>0</v>
      </c>
      <c r="AK362" s="75">
        <f t="shared" si="135"/>
        <v>0</v>
      </c>
      <c r="AL362" s="75">
        <f t="shared" si="136"/>
        <v>0</v>
      </c>
      <c r="AM362" s="142" t="str">
        <f t="shared" si="137"/>
        <v/>
      </c>
      <c r="AN362" s="142" t="str">
        <f t="shared" si="138"/>
        <v/>
      </c>
      <c r="AO362" s="66" t="str">
        <f t="shared" si="139"/>
        <v/>
      </c>
      <c r="AP362" s="66" t="str">
        <f t="shared" si="140"/>
        <v/>
      </c>
      <c r="AQ362" s="66" t="str">
        <f t="shared" si="141"/>
        <v/>
      </c>
      <c r="AR362" s="66" t="str">
        <f t="shared" si="142"/>
        <v/>
      </c>
      <c r="AS362" s="66">
        <f t="shared" si="143"/>
        <v>0</v>
      </c>
      <c r="AT362" s="66" t="str">
        <f t="shared" si="144"/>
        <v/>
      </c>
    </row>
    <row r="363" spans="1:46" ht="25.4" customHeight="1" x14ac:dyDescent="0.2">
      <c r="A363" s="204">
        <f t="shared" si="123"/>
        <v>352</v>
      </c>
      <c r="B363" s="68" t="str">
        <f t="shared" si="124"/>
        <v/>
      </c>
      <c r="C363" s="32"/>
      <c r="D363" s="70" t="str">
        <f t="shared" si="125"/>
        <v/>
      </c>
      <c r="E363" s="70" t="str">
        <f t="shared" si="126"/>
        <v/>
      </c>
      <c r="F363" s="223"/>
      <c r="G363" s="185"/>
      <c r="H363" s="186"/>
      <c r="I363" s="186"/>
      <c r="J363" s="186"/>
      <c r="K363" s="62" t="str">
        <f t="shared" si="122"/>
        <v/>
      </c>
      <c r="L363" s="140" t="str">
        <f>IF(C363="","",VLOOKUP(C363,※編集不可※選択項目!$A$3:$B$5,2,0))</f>
        <v/>
      </c>
      <c r="M363" s="28"/>
      <c r="N363" s="29" t="str">
        <f>IF(P363="","",VLOOKUP(P363,※編集不可※選択項目!D:E,2,0))</f>
        <v/>
      </c>
      <c r="O363" s="30" t="str">
        <f>IF(N363="","",VLOOKUP(N363,※編集不可※選択項目!E:F,2,0))</f>
        <v/>
      </c>
      <c r="P363" s="27"/>
      <c r="Q363" s="27"/>
      <c r="R363" s="27"/>
      <c r="S363" s="31" t="str">
        <f t="shared" si="127"/>
        <v/>
      </c>
      <c r="T363" s="28"/>
      <c r="U363" s="135"/>
      <c r="V363" s="217"/>
      <c r="W363" s="225"/>
      <c r="X363" s="177"/>
      <c r="Y363" s="178"/>
      <c r="Z363" s="230" t="str">
        <f t="shared" si="128"/>
        <v/>
      </c>
      <c r="AA363" s="122"/>
      <c r="AB363" s="123"/>
      <c r="AC363" s="128"/>
      <c r="AD363" s="5">
        <f>IF($L363=※編集不可※選択項目!$B$5,IF(M363="",1,0),0)</f>
        <v>0</v>
      </c>
      <c r="AE363" s="5">
        <f t="shared" si="129"/>
        <v>0</v>
      </c>
      <c r="AF363" s="5">
        <f t="shared" si="130"/>
        <v>0</v>
      </c>
      <c r="AG363" s="5">
        <f t="shared" si="131"/>
        <v>0</v>
      </c>
      <c r="AH363" s="5">
        <f t="shared" si="132"/>
        <v>0</v>
      </c>
      <c r="AI363" s="74">
        <f t="shared" si="133"/>
        <v>0</v>
      </c>
      <c r="AJ363" s="75">
        <f t="shared" si="134"/>
        <v>0</v>
      </c>
      <c r="AK363" s="75">
        <f t="shared" si="135"/>
        <v>0</v>
      </c>
      <c r="AL363" s="75">
        <f t="shared" si="136"/>
        <v>0</v>
      </c>
      <c r="AM363" s="142" t="str">
        <f t="shared" si="137"/>
        <v/>
      </c>
      <c r="AN363" s="142" t="str">
        <f t="shared" si="138"/>
        <v/>
      </c>
      <c r="AO363" s="66" t="str">
        <f t="shared" si="139"/>
        <v/>
      </c>
      <c r="AP363" s="66" t="str">
        <f t="shared" si="140"/>
        <v/>
      </c>
      <c r="AQ363" s="66" t="str">
        <f t="shared" si="141"/>
        <v/>
      </c>
      <c r="AR363" s="66" t="str">
        <f t="shared" si="142"/>
        <v/>
      </c>
      <c r="AS363" s="66">
        <f t="shared" si="143"/>
        <v>0</v>
      </c>
      <c r="AT363" s="66" t="str">
        <f t="shared" si="144"/>
        <v/>
      </c>
    </row>
    <row r="364" spans="1:46" ht="25.4" customHeight="1" x14ac:dyDescent="0.2">
      <c r="A364" s="204">
        <f t="shared" si="123"/>
        <v>353</v>
      </c>
      <c r="B364" s="68" t="str">
        <f t="shared" si="124"/>
        <v/>
      </c>
      <c r="C364" s="32"/>
      <c r="D364" s="70" t="str">
        <f t="shared" si="125"/>
        <v/>
      </c>
      <c r="E364" s="70" t="str">
        <f t="shared" si="126"/>
        <v/>
      </c>
      <c r="F364" s="223"/>
      <c r="G364" s="185"/>
      <c r="H364" s="186"/>
      <c r="I364" s="186"/>
      <c r="J364" s="186"/>
      <c r="K364" s="62" t="str">
        <f t="shared" si="122"/>
        <v/>
      </c>
      <c r="L364" s="140" t="str">
        <f>IF(C364="","",VLOOKUP(C364,※編集不可※選択項目!$A$3:$B$5,2,0))</f>
        <v/>
      </c>
      <c r="M364" s="28"/>
      <c r="N364" s="29" t="str">
        <f>IF(P364="","",VLOOKUP(P364,※編集不可※選択項目!D:E,2,0))</f>
        <v/>
      </c>
      <c r="O364" s="30" t="str">
        <f>IF(N364="","",VLOOKUP(N364,※編集不可※選択項目!E:F,2,0))</f>
        <v/>
      </c>
      <c r="P364" s="27"/>
      <c r="Q364" s="27"/>
      <c r="R364" s="27"/>
      <c r="S364" s="31" t="str">
        <f t="shared" si="127"/>
        <v/>
      </c>
      <c r="T364" s="28"/>
      <c r="U364" s="135"/>
      <c r="V364" s="217"/>
      <c r="W364" s="225"/>
      <c r="X364" s="177"/>
      <c r="Y364" s="178"/>
      <c r="Z364" s="230" t="str">
        <f t="shared" si="128"/>
        <v/>
      </c>
      <c r="AA364" s="122"/>
      <c r="AB364" s="123"/>
      <c r="AC364" s="128"/>
      <c r="AD364" s="5">
        <f>IF($L364=※編集不可※選択項目!$B$5,IF(M364="",1,0),0)</f>
        <v>0</v>
      </c>
      <c r="AE364" s="5">
        <f t="shared" si="129"/>
        <v>0</v>
      </c>
      <c r="AF364" s="5">
        <f t="shared" si="130"/>
        <v>0</v>
      </c>
      <c r="AG364" s="5">
        <f t="shared" si="131"/>
        <v>0</v>
      </c>
      <c r="AH364" s="5">
        <f t="shared" si="132"/>
        <v>0</v>
      </c>
      <c r="AI364" s="74">
        <f t="shared" si="133"/>
        <v>0</v>
      </c>
      <c r="AJ364" s="75">
        <f t="shared" si="134"/>
        <v>0</v>
      </c>
      <c r="AK364" s="75">
        <f t="shared" si="135"/>
        <v>0</v>
      </c>
      <c r="AL364" s="75">
        <f t="shared" si="136"/>
        <v>0</v>
      </c>
      <c r="AM364" s="142" t="str">
        <f t="shared" si="137"/>
        <v/>
      </c>
      <c r="AN364" s="142" t="str">
        <f t="shared" si="138"/>
        <v/>
      </c>
      <c r="AO364" s="66" t="str">
        <f t="shared" si="139"/>
        <v/>
      </c>
      <c r="AP364" s="66" t="str">
        <f t="shared" si="140"/>
        <v/>
      </c>
      <c r="AQ364" s="66" t="str">
        <f t="shared" si="141"/>
        <v/>
      </c>
      <c r="AR364" s="66" t="str">
        <f t="shared" si="142"/>
        <v/>
      </c>
      <c r="AS364" s="66">
        <f t="shared" si="143"/>
        <v>0</v>
      </c>
      <c r="AT364" s="66" t="str">
        <f t="shared" si="144"/>
        <v/>
      </c>
    </row>
    <row r="365" spans="1:46" ht="25.4" customHeight="1" x14ac:dyDescent="0.2">
      <c r="A365" s="204">
        <f t="shared" si="123"/>
        <v>354</v>
      </c>
      <c r="B365" s="68" t="str">
        <f t="shared" si="124"/>
        <v/>
      </c>
      <c r="C365" s="32"/>
      <c r="D365" s="70" t="str">
        <f t="shared" si="125"/>
        <v/>
      </c>
      <c r="E365" s="70" t="str">
        <f t="shared" si="126"/>
        <v/>
      </c>
      <c r="F365" s="223"/>
      <c r="G365" s="185"/>
      <c r="H365" s="186"/>
      <c r="I365" s="186"/>
      <c r="J365" s="186"/>
      <c r="K365" s="62" t="str">
        <f t="shared" si="122"/>
        <v/>
      </c>
      <c r="L365" s="140" t="str">
        <f>IF(C365="","",VLOOKUP(C365,※編集不可※選択項目!$A$3:$B$5,2,0))</f>
        <v/>
      </c>
      <c r="M365" s="28"/>
      <c r="N365" s="29" t="str">
        <f>IF(P365="","",VLOOKUP(P365,※編集不可※選択項目!D:E,2,0))</f>
        <v/>
      </c>
      <c r="O365" s="30" t="str">
        <f>IF(N365="","",VLOOKUP(N365,※編集不可※選択項目!E:F,2,0))</f>
        <v/>
      </c>
      <c r="P365" s="27"/>
      <c r="Q365" s="27"/>
      <c r="R365" s="27"/>
      <c r="S365" s="31" t="str">
        <f t="shared" si="127"/>
        <v/>
      </c>
      <c r="T365" s="28"/>
      <c r="U365" s="135"/>
      <c r="V365" s="217"/>
      <c r="W365" s="225"/>
      <c r="X365" s="177"/>
      <c r="Y365" s="178"/>
      <c r="Z365" s="230" t="str">
        <f t="shared" si="128"/>
        <v/>
      </c>
      <c r="AA365" s="122"/>
      <c r="AB365" s="123"/>
      <c r="AC365" s="128"/>
      <c r="AD365" s="5">
        <f>IF($L365=※編集不可※選択項目!$B$5,IF(M365="",1,0),0)</f>
        <v>0</v>
      </c>
      <c r="AE365" s="5">
        <f t="shared" si="129"/>
        <v>0</v>
      </c>
      <c r="AF365" s="5">
        <f t="shared" si="130"/>
        <v>0</v>
      </c>
      <c r="AG365" s="5">
        <f t="shared" si="131"/>
        <v>0</v>
      </c>
      <c r="AH365" s="5">
        <f t="shared" si="132"/>
        <v>0</v>
      </c>
      <c r="AI365" s="74">
        <f t="shared" si="133"/>
        <v>0</v>
      </c>
      <c r="AJ365" s="75">
        <f t="shared" si="134"/>
        <v>0</v>
      </c>
      <c r="AK365" s="75">
        <f t="shared" si="135"/>
        <v>0</v>
      </c>
      <c r="AL365" s="75">
        <f t="shared" si="136"/>
        <v>0</v>
      </c>
      <c r="AM365" s="142" t="str">
        <f t="shared" si="137"/>
        <v/>
      </c>
      <c r="AN365" s="142" t="str">
        <f t="shared" si="138"/>
        <v/>
      </c>
      <c r="AO365" s="66" t="str">
        <f t="shared" si="139"/>
        <v/>
      </c>
      <c r="AP365" s="66" t="str">
        <f t="shared" si="140"/>
        <v/>
      </c>
      <c r="AQ365" s="66" t="str">
        <f t="shared" si="141"/>
        <v/>
      </c>
      <c r="AR365" s="66" t="str">
        <f t="shared" si="142"/>
        <v/>
      </c>
      <c r="AS365" s="66">
        <f t="shared" si="143"/>
        <v>0</v>
      </c>
      <c r="AT365" s="66" t="str">
        <f t="shared" si="144"/>
        <v/>
      </c>
    </row>
    <row r="366" spans="1:46" ht="25.4" customHeight="1" x14ac:dyDescent="0.2">
      <c r="A366" s="204">
        <f t="shared" si="123"/>
        <v>355</v>
      </c>
      <c r="B366" s="68" t="str">
        <f t="shared" si="124"/>
        <v/>
      </c>
      <c r="C366" s="32"/>
      <c r="D366" s="70" t="str">
        <f t="shared" si="125"/>
        <v/>
      </c>
      <c r="E366" s="70" t="str">
        <f t="shared" si="126"/>
        <v/>
      </c>
      <c r="F366" s="223"/>
      <c r="G366" s="185"/>
      <c r="H366" s="186"/>
      <c r="I366" s="186"/>
      <c r="J366" s="186"/>
      <c r="K366" s="62" t="str">
        <f t="shared" si="122"/>
        <v/>
      </c>
      <c r="L366" s="140" t="str">
        <f>IF(C366="","",VLOOKUP(C366,※編集不可※選択項目!$A$3:$B$5,2,0))</f>
        <v/>
      </c>
      <c r="M366" s="28"/>
      <c r="N366" s="29" t="str">
        <f>IF(P366="","",VLOOKUP(P366,※編集不可※選択項目!D:E,2,0))</f>
        <v/>
      </c>
      <c r="O366" s="30" t="str">
        <f>IF(N366="","",VLOOKUP(N366,※編集不可※選択項目!E:F,2,0))</f>
        <v/>
      </c>
      <c r="P366" s="27"/>
      <c r="Q366" s="27"/>
      <c r="R366" s="27"/>
      <c r="S366" s="31" t="str">
        <f t="shared" si="127"/>
        <v/>
      </c>
      <c r="T366" s="28"/>
      <c r="U366" s="135"/>
      <c r="V366" s="217"/>
      <c r="W366" s="225"/>
      <c r="X366" s="177"/>
      <c r="Y366" s="178"/>
      <c r="Z366" s="230" t="str">
        <f t="shared" si="128"/>
        <v/>
      </c>
      <c r="AA366" s="122"/>
      <c r="AB366" s="123"/>
      <c r="AC366" s="128"/>
      <c r="AD366" s="5">
        <f>IF($L366=※編集不可※選択項目!$B$5,IF(M366="",1,0),0)</f>
        <v>0</v>
      </c>
      <c r="AE366" s="5">
        <f t="shared" si="129"/>
        <v>0</v>
      </c>
      <c r="AF366" s="5">
        <f t="shared" si="130"/>
        <v>0</v>
      </c>
      <c r="AG366" s="5">
        <f t="shared" si="131"/>
        <v>0</v>
      </c>
      <c r="AH366" s="5">
        <f t="shared" si="132"/>
        <v>0</v>
      </c>
      <c r="AI366" s="74">
        <f t="shared" si="133"/>
        <v>0</v>
      </c>
      <c r="AJ366" s="75">
        <f t="shared" si="134"/>
        <v>0</v>
      </c>
      <c r="AK366" s="75">
        <f t="shared" si="135"/>
        <v>0</v>
      </c>
      <c r="AL366" s="75">
        <f t="shared" si="136"/>
        <v>0</v>
      </c>
      <c r="AM366" s="142" t="str">
        <f t="shared" si="137"/>
        <v/>
      </c>
      <c r="AN366" s="142" t="str">
        <f t="shared" si="138"/>
        <v/>
      </c>
      <c r="AO366" s="66" t="str">
        <f t="shared" si="139"/>
        <v/>
      </c>
      <c r="AP366" s="66" t="str">
        <f t="shared" si="140"/>
        <v/>
      </c>
      <c r="AQ366" s="66" t="str">
        <f t="shared" si="141"/>
        <v/>
      </c>
      <c r="AR366" s="66" t="str">
        <f t="shared" si="142"/>
        <v/>
      </c>
      <c r="AS366" s="66">
        <f t="shared" si="143"/>
        <v>0</v>
      </c>
      <c r="AT366" s="66" t="str">
        <f t="shared" si="144"/>
        <v/>
      </c>
    </row>
    <row r="367" spans="1:46" ht="25.4" customHeight="1" x14ac:dyDescent="0.2">
      <c r="A367" s="204">
        <f t="shared" si="123"/>
        <v>356</v>
      </c>
      <c r="B367" s="68" t="str">
        <f t="shared" si="124"/>
        <v/>
      </c>
      <c r="C367" s="32"/>
      <c r="D367" s="70" t="str">
        <f t="shared" si="125"/>
        <v/>
      </c>
      <c r="E367" s="70" t="str">
        <f t="shared" si="126"/>
        <v/>
      </c>
      <c r="F367" s="223"/>
      <c r="G367" s="185"/>
      <c r="H367" s="186"/>
      <c r="I367" s="186"/>
      <c r="J367" s="186"/>
      <c r="K367" s="62" t="str">
        <f t="shared" si="122"/>
        <v/>
      </c>
      <c r="L367" s="140" t="str">
        <f>IF(C367="","",VLOOKUP(C367,※編集不可※選択項目!$A$3:$B$5,2,0))</f>
        <v/>
      </c>
      <c r="M367" s="28"/>
      <c r="N367" s="29" t="str">
        <f>IF(P367="","",VLOOKUP(P367,※編集不可※選択項目!D:E,2,0))</f>
        <v/>
      </c>
      <c r="O367" s="30" t="str">
        <f>IF(N367="","",VLOOKUP(N367,※編集不可※選択項目!E:F,2,0))</f>
        <v/>
      </c>
      <c r="P367" s="27"/>
      <c r="Q367" s="27"/>
      <c r="R367" s="27"/>
      <c r="S367" s="31" t="str">
        <f t="shared" si="127"/>
        <v/>
      </c>
      <c r="T367" s="28"/>
      <c r="U367" s="135"/>
      <c r="V367" s="217"/>
      <c r="W367" s="225"/>
      <c r="X367" s="177"/>
      <c r="Y367" s="178"/>
      <c r="Z367" s="230" t="str">
        <f t="shared" si="128"/>
        <v/>
      </c>
      <c r="AA367" s="122"/>
      <c r="AB367" s="123"/>
      <c r="AC367" s="128"/>
      <c r="AD367" s="5">
        <f>IF($L367=※編集不可※選択項目!$B$5,IF(M367="",1,0),0)</f>
        <v>0</v>
      </c>
      <c r="AE367" s="5">
        <f t="shared" si="129"/>
        <v>0</v>
      </c>
      <c r="AF367" s="5">
        <f t="shared" si="130"/>
        <v>0</v>
      </c>
      <c r="AG367" s="5">
        <f t="shared" si="131"/>
        <v>0</v>
      </c>
      <c r="AH367" s="5">
        <f t="shared" si="132"/>
        <v>0</v>
      </c>
      <c r="AI367" s="74">
        <f t="shared" si="133"/>
        <v>0</v>
      </c>
      <c r="AJ367" s="75">
        <f t="shared" si="134"/>
        <v>0</v>
      </c>
      <c r="AK367" s="75">
        <f t="shared" si="135"/>
        <v>0</v>
      </c>
      <c r="AL367" s="75">
        <f t="shared" si="136"/>
        <v>0</v>
      </c>
      <c r="AM367" s="142" t="str">
        <f t="shared" si="137"/>
        <v/>
      </c>
      <c r="AN367" s="142" t="str">
        <f t="shared" si="138"/>
        <v/>
      </c>
      <c r="AO367" s="66" t="str">
        <f t="shared" si="139"/>
        <v/>
      </c>
      <c r="AP367" s="66" t="str">
        <f t="shared" si="140"/>
        <v/>
      </c>
      <c r="AQ367" s="66" t="str">
        <f t="shared" si="141"/>
        <v/>
      </c>
      <c r="AR367" s="66" t="str">
        <f t="shared" si="142"/>
        <v/>
      </c>
      <c r="AS367" s="66">
        <f t="shared" si="143"/>
        <v>0</v>
      </c>
      <c r="AT367" s="66" t="str">
        <f t="shared" si="144"/>
        <v/>
      </c>
    </row>
    <row r="368" spans="1:46" ht="25.4" customHeight="1" x14ac:dyDescent="0.2">
      <c r="A368" s="204">
        <f t="shared" si="123"/>
        <v>357</v>
      </c>
      <c r="B368" s="68" t="str">
        <f t="shared" si="124"/>
        <v/>
      </c>
      <c r="C368" s="32"/>
      <c r="D368" s="70" t="str">
        <f t="shared" si="125"/>
        <v/>
      </c>
      <c r="E368" s="70" t="str">
        <f t="shared" si="126"/>
        <v/>
      </c>
      <c r="F368" s="223"/>
      <c r="G368" s="185"/>
      <c r="H368" s="186"/>
      <c r="I368" s="186"/>
      <c r="J368" s="186"/>
      <c r="K368" s="62" t="str">
        <f t="shared" si="122"/>
        <v/>
      </c>
      <c r="L368" s="140" t="str">
        <f>IF(C368="","",VLOOKUP(C368,※編集不可※選択項目!$A$3:$B$5,2,0))</f>
        <v/>
      </c>
      <c r="M368" s="28"/>
      <c r="N368" s="29" t="str">
        <f>IF(P368="","",VLOOKUP(P368,※編集不可※選択項目!D:E,2,0))</f>
        <v/>
      </c>
      <c r="O368" s="30" t="str">
        <f>IF(N368="","",VLOOKUP(N368,※編集不可※選択項目!E:F,2,0))</f>
        <v/>
      </c>
      <c r="P368" s="27"/>
      <c r="Q368" s="27"/>
      <c r="R368" s="27"/>
      <c r="S368" s="31" t="str">
        <f t="shared" si="127"/>
        <v/>
      </c>
      <c r="T368" s="28"/>
      <c r="U368" s="135"/>
      <c r="V368" s="217"/>
      <c r="W368" s="225"/>
      <c r="X368" s="177"/>
      <c r="Y368" s="178"/>
      <c r="Z368" s="230" t="str">
        <f t="shared" si="128"/>
        <v/>
      </c>
      <c r="AA368" s="122"/>
      <c r="AB368" s="123"/>
      <c r="AC368" s="128"/>
      <c r="AD368" s="5">
        <f>IF($L368=※編集不可※選択項目!$B$5,IF(M368="",1,0),0)</f>
        <v>0</v>
      </c>
      <c r="AE368" s="5">
        <f t="shared" si="129"/>
        <v>0</v>
      </c>
      <c r="AF368" s="5">
        <f t="shared" si="130"/>
        <v>0</v>
      </c>
      <c r="AG368" s="5">
        <f t="shared" si="131"/>
        <v>0</v>
      </c>
      <c r="AH368" s="5">
        <f t="shared" si="132"/>
        <v>0</v>
      </c>
      <c r="AI368" s="74">
        <f t="shared" si="133"/>
        <v>0</v>
      </c>
      <c r="AJ368" s="75">
        <f t="shared" si="134"/>
        <v>0</v>
      </c>
      <c r="AK368" s="75">
        <f t="shared" si="135"/>
        <v>0</v>
      </c>
      <c r="AL368" s="75">
        <f t="shared" si="136"/>
        <v>0</v>
      </c>
      <c r="AM368" s="142" t="str">
        <f t="shared" si="137"/>
        <v/>
      </c>
      <c r="AN368" s="142" t="str">
        <f t="shared" si="138"/>
        <v/>
      </c>
      <c r="AO368" s="66" t="str">
        <f t="shared" si="139"/>
        <v/>
      </c>
      <c r="AP368" s="66" t="str">
        <f t="shared" si="140"/>
        <v/>
      </c>
      <c r="AQ368" s="66" t="str">
        <f t="shared" si="141"/>
        <v/>
      </c>
      <c r="AR368" s="66" t="str">
        <f t="shared" si="142"/>
        <v/>
      </c>
      <c r="AS368" s="66">
        <f t="shared" si="143"/>
        <v>0</v>
      </c>
      <c r="AT368" s="66" t="str">
        <f t="shared" si="144"/>
        <v/>
      </c>
    </row>
    <row r="369" spans="1:46" ht="25.4" customHeight="1" x14ac:dyDescent="0.2">
      <c r="A369" s="204">
        <f t="shared" si="123"/>
        <v>358</v>
      </c>
      <c r="B369" s="68" t="str">
        <f t="shared" si="124"/>
        <v/>
      </c>
      <c r="C369" s="32"/>
      <c r="D369" s="70" t="str">
        <f t="shared" si="125"/>
        <v/>
      </c>
      <c r="E369" s="70" t="str">
        <f t="shared" si="126"/>
        <v/>
      </c>
      <c r="F369" s="223"/>
      <c r="G369" s="185"/>
      <c r="H369" s="186"/>
      <c r="I369" s="186"/>
      <c r="J369" s="186"/>
      <c r="K369" s="62" t="str">
        <f t="shared" si="122"/>
        <v/>
      </c>
      <c r="L369" s="140" t="str">
        <f>IF(C369="","",VLOOKUP(C369,※編集不可※選択項目!$A$3:$B$5,2,0))</f>
        <v/>
      </c>
      <c r="M369" s="28"/>
      <c r="N369" s="29" t="str">
        <f>IF(P369="","",VLOOKUP(P369,※編集不可※選択項目!D:E,2,0))</f>
        <v/>
      </c>
      <c r="O369" s="30" t="str">
        <f>IF(N369="","",VLOOKUP(N369,※編集不可※選択項目!E:F,2,0))</f>
        <v/>
      </c>
      <c r="P369" s="27"/>
      <c r="Q369" s="27"/>
      <c r="R369" s="27"/>
      <c r="S369" s="31" t="str">
        <f t="shared" si="127"/>
        <v/>
      </c>
      <c r="T369" s="28"/>
      <c r="U369" s="135"/>
      <c r="V369" s="217"/>
      <c r="W369" s="225"/>
      <c r="X369" s="177"/>
      <c r="Y369" s="178"/>
      <c r="Z369" s="230" t="str">
        <f t="shared" si="128"/>
        <v/>
      </c>
      <c r="AA369" s="122"/>
      <c r="AB369" s="123"/>
      <c r="AC369" s="128"/>
      <c r="AD369" s="5">
        <f>IF($L369=※編集不可※選択項目!$B$5,IF(M369="",1,0),0)</f>
        <v>0</v>
      </c>
      <c r="AE369" s="5">
        <f t="shared" si="129"/>
        <v>0</v>
      </c>
      <c r="AF369" s="5">
        <f t="shared" si="130"/>
        <v>0</v>
      </c>
      <c r="AG369" s="5">
        <f t="shared" si="131"/>
        <v>0</v>
      </c>
      <c r="AH369" s="5">
        <f t="shared" si="132"/>
        <v>0</v>
      </c>
      <c r="AI369" s="74">
        <f t="shared" si="133"/>
        <v>0</v>
      </c>
      <c r="AJ369" s="75">
        <f t="shared" si="134"/>
        <v>0</v>
      </c>
      <c r="AK369" s="75">
        <f t="shared" si="135"/>
        <v>0</v>
      </c>
      <c r="AL369" s="75">
        <f t="shared" si="136"/>
        <v>0</v>
      </c>
      <c r="AM369" s="142" t="str">
        <f t="shared" si="137"/>
        <v/>
      </c>
      <c r="AN369" s="142" t="str">
        <f t="shared" si="138"/>
        <v/>
      </c>
      <c r="AO369" s="66" t="str">
        <f t="shared" si="139"/>
        <v/>
      </c>
      <c r="AP369" s="66" t="str">
        <f t="shared" si="140"/>
        <v/>
      </c>
      <c r="AQ369" s="66" t="str">
        <f t="shared" si="141"/>
        <v/>
      </c>
      <c r="AR369" s="66" t="str">
        <f t="shared" si="142"/>
        <v/>
      </c>
      <c r="AS369" s="66">
        <f t="shared" si="143"/>
        <v>0</v>
      </c>
      <c r="AT369" s="66" t="str">
        <f t="shared" si="144"/>
        <v/>
      </c>
    </row>
    <row r="370" spans="1:46" ht="25.4" customHeight="1" x14ac:dyDescent="0.2">
      <c r="A370" s="204">
        <f t="shared" si="123"/>
        <v>359</v>
      </c>
      <c r="B370" s="68" t="str">
        <f t="shared" si="124"/>
        <v/>
      </c>
      <c r="C370" s="32"/>
      <c r="D370" s="70" t="str">
        <f t="shared" si="125"/>
        <v/>
      </c>
      <c r="E370" s="70" t="str">
        <f t="shared" si="126"/>
        <v/>
      </c>
      <c r="F370" s="223"/>
      <c r="G370" s="185"/>
      <c r="H370" s="186"/>
      <c r="I370" s="186"/>
      <c r="J370" s="186"/>
      <c r="K370" s="62" t="str">
        <f t="shared" si="122"/>
        <v/>
      </c>
      <c r="L370" s="140" t="str">
        <f>IF(C370="","",VLOOKUP(C370,※編集不可※選択項目!$A$3:$B$5,2,0))</f>
        <v/>
      </c>
      <c r="M370" s="28"/>
      <c r="N370" s="29" t="str">
        <f>IF(P370="","",VLOOKUP(P370,※編集不可※選択項目!D:E,2,0))</f>
        <v/>
      </c>
      <c r="O370" s="30" t="str">
        <f>IF(N370="","",VLOOKUP(N370,※編集不可※選択項目!E:F,2,0))</f>
        <v/>
      </c>
      <c r="P370" s="27"/>
      <c r="Q370" s="27"/>
      <c r="R370" s="27"/>
      <c r="S370" s="31" t="str">
        <f t="shared" si="127"/>
        <v/>
      </c>
      <c r="T370" s="28"/>
      <c r="U370" s="135"/>
      <c r="V370" s="217"/>
      <c r="W370" s="225"/>
      <c r="X370" s="177"/>
      <c r="Y370" s="178"/>
      <c r="Z370" s="230" t="str">
        <f t="shared" si="128"/>
        <v/>
      </c>
      <c r="AA370" s="122"/>
      <c r="AB370" s="123"/>
      <c r="AC370" s="128"/>
      <c r="AD370" s="5">
        <f>IF($L370=※編集不可※選択項目!$B$5,IF(M370="",1,0),0)</f>
        <v>0</v>
      </c>
      <c r="AE370" s="5">
        <f t="shared" si="129"/>
        <v>0</v>
      </c>
      <c r="AF370" s="5">
        <f t="shared" si="130"/>
        <v>0</v>
      </c>
      <c r="AG370" s="5">
        <f t="shared" si="131"/>
        <v>0</v>
      </c>
      <c r="AH370" s="5">
        <f t="shared" si="132"/>
        <v>0</v>
      </c>
      <c r="AI370" s="74">
        <f t="shared" si="133"/>
        <v>0</v>
      </c>
      <c r="AJ370" s="75">
        <f t="shared" si="134"/>
        <v>0</v>
      </c>
      <c r="AK370" s="75">
        <f t="shared" si="135"/>
        <v>0</v>
      </c>
      <c r="AL370" s="75">
        <f t="shared" si="136"/>
        <v>0</v>
      </c>
      <c r="AM370" s="142" t="str">
        <f t="shared" si="137"/>
        <v/>
      </c>
      <c r="AN370" s="142" t="str">
        <f t="shared" si="138"/>
        <v/>
      </c>
      <c r="AO370" s="66" t="str">
        <f t="shared" si="139"/>
        <v/>
      </c>
      <c r="AP370" s="66" t="str">
        <f t="shared" si="140"/>
        <v/>
      </c>
      <c r="AQ370" s="66" t="str">
        <f t="shared" si="141"/>
        <v/>
      </c>
      <c r="AR370" s="66" t="str">
        <f t="shared" si="142"/>
        <v/>
      </c>
      <c r="AS370" s="66">
        <f t="shared" si="143"/>
        <v>0</v>
      </c>
      <c r="AT370" s="66" t="str">
        <f t="shared" si="144"/>
        <v/>
      </c>
    </row>
    <row r="371" spans="1:46" ht="25.4" customHeight="1" x14ac:dyDescent="0.2">
      <c r="A371" s="204">
        <f t="shared" si="123"/>
        <v>360</v>
      </c>
      <c r="B371" s="68" t="str">
        <f t="shared" si="124"/>
        <v/>
      </c>
      <c r="C371" s="32"/>
      <c r="D371" s="70" t="str">
        <f t="shared" si="125"/>
        <v/>
      </c>
      <c r="E371" s="70" t="str">
        <f t="shared" si="126"/>
        <v/>
      </c>
      <c r="F371" s="223"/>
      <c r="G371" s="185"/>
      <c r="H371" s="186"/>
      <c r="I371" s="186"/>
      <c r="J371" s="186"/>
      <c r="K371" s="62" t="str">
        <f t="shared" si="122"/>
        <v/>
      </c>
      <c r="L371" s="140" t="str">
        <f>IF(C371="","",VLOOKUP(C371,※編集不可※選択項目!$A$3:$B$5,2,0))</f>
        <v/>
      </c>
      <c r="M371" s="28"/>
      <c r="N371" s="29" t="str">
        <f>IF(P371="","",VLOOKUP(P371,※編集不可※選択項目!D:E,2,0))</f>
        <v/>
      </c>
      <c r="O371" s="30" t="str">
        <f>IF(N371="","",VLOOKUP(N371,※編集不可※選択項目!E:F,2,0))</f>
        <v/>
      </c>
      <c r="P371" s="27"/>
      <c r="Q371" s="27"/>
      <c r="R371" s="27"/>
      <c r="S371" s="31" t="str">
        <f t="shared" si="127"/>
        <v/>
      </c>
      <c r="T371" s="28"/>
      <c r="U371" s="135"/>
      <c r="V371" s="217"/>
      <c r="W371" s="225"/>
      <c r="X371" s="177"/>
      <c r="Y371" s="178"/>
      <c r="Z371" s="230" t="str">
        <f t="shared" si="128"/>
        <v/>
      </c>
      <c r="AA371" s="122"/>
      <c r="AB371" s="123"/>
      <c r="AC371" s="128"/>
      <c r="AD371" s="5">
        <f>IF($L371=※編集不可※選択項目!$B$5,IF(M371="",1,0),0)</f>
        <v>0</v>
      </c>
      <c r="AE371" s="5">
        <f t="shared" si="129"/>
        <v>0</v>
      </c>
      <c r="AF371" s="5">
        <f t="shared" si="130"/>
        <v>0</v>
      </c>
      <c r="AG371" s="5">
        <f t="shared" si="131"/>
        <v>0</v>
      </c>
      <c r="AH371" s="5">
        <f t="shared" si="132"/>
        <v>0</v>
      </c>
      <c r="AI371" s="74">
        <f t="shared" si="133"/>
        <v>0</v>
      </c>
      <c r="AJ371" s="75">
        <f t="shared" si="134"/>
        <v>0</v>
      </c>
      <c r="AK371" s="75">
        <f t="shared" si="135"/>
        <v>0</v>
      </c>
      <c r="AL371" s="75">
        <f t="shared" si="136"/>
        <v>0</v>
      </c>
      <c r="AM371" s="142" t="str">
        <f t="shared" si="137"/>
        <v/>
      </c>
      <c r="AN371" s="142" t="str">
        <f t="shared" si="138"/>
        <v/>
      </c>
      <c r="AO371" s="66" t="str">
        <f t="shared" si="139"/>
        <v/>
      </c>
      <c r="AP371" s="66" t="str">
        <f t="shared" si="140"/>
        <v/>
      </c>
      <c r="AQ371" s="66" t="str">
        <f t="shared" si="141"/>
        <v/>
      </c>
      <c r="AR371" s="66" t="str">
        <f t="shared" si="142"/>
        <v/>
      </c>
      <c r="AS371" s="66">
        <f t="shared" si="143"/>
        <v>0</v>
      </c>
      <c r="AT371" s="66" t="str">
        <f t="shared" si="144"/>
        <v/>
      </c>
    </row>
    <row r="372" spans="1:46" ht="25.4" customHeight="1" x14ac:dyDescent="0.2">
      <c r="A372" s="204">
        <f t="shared" si="123"/>
        <v>361</v>
      </c>
      <c r="B372" s="68" t="str">
        <f t="shared" si="124"/>
        <v/>
      </c>
      <c r="C372" s="32"/>
      <c r="D372" s="70" t="str">
        <f t="shared" si="125"/>
        <v/>
      </c>
      <c r="E372" s="70" t="str">
        <f t="shared" si="126"/>
        <v/>
      </c>
      <c r="F372" s="223"/>
      <c r="G372" s="185"/>
      <c r="H372" s="186"/>
      <c r="I372" s="186"/>
      <c r="J372" s="186"/>
      <c r="K372" s="62" t="str">
        <f t="shared" si="122"/>
        <v/>
      </c>
      <c r="L372" s="140" t="str">
        <f>IF(C372="","",VLOOKUP(C372,※編集不可※選択項目!$A$3:$B$5,2,0))</f>
        <v/>
      </c>
      <c r="M372" s="28"/>
      <c r="N372" s="29" t="str">
        <f>IF(P372="","",VLOOKUP(P372,※編集不可※選択項目!D:E,2,0))</f>
        <v/>
      </c>
      <c r="O372" s="30" t="str">
        <f>IF(N372="","",VLOOKUP(N372,※編集不可※選択項目!E:F,2,0))</f>
        <v/>
      </c>
      <c r="P372" s="27"/>
      <c r="Q372" s="27"/>
      <c r="R372" s="27"/>
      <c r="S372" s="31" t="str">
        <f t="shared" si="127"/>
        <v/>
      </c>
      <c r="T372" s="28"/>
      <c r="U372" s="135"/>
      <c r="V372" s="217"/>
      <c r="W372" s="225"/>
      <c r="X372" s="177"/>
      <c r="Y372" s="178"/>
      <c r="Z372" s="230" t="str">
        <f t="shared" si="128"/>
        <v/>
      </c>
      <c r="AA372" s="122"/>
      <c r="AB372" s="123"/>
      <c r="AC372" s="128"/>
      <c r="AD372" s="5">
        <f>IF($L372=※編集不可※選択項目!$B$5,IF(M372="",1,0),0)</f>
        <v>0</v>
      </c>
      <c r="AE372" s="5">
        <f t="shared" si="129"/>
        <v>0</v>
      </c>
      <c r="AF372" s="5">
        <f t="shared" si="130"/>
        <v>0</v>
      </c>
      <c r="AG372" s="5">
        <f t="shared" si="131"/>
        <v>0</v>
      </c>
      <c r="AH372" s="5">
        <f t="shared" si="132"/>
        <v>0</v>
      </c>
      <c r="AI372" s="74">
        <f t="shared" si="133"/>
        <v>0</v>
      </c>
      <c r="AJ372" s="75">
        <f t="shared" si="134"/>
        <v>0</v>
      </c>
      <c r="AK372" s="75">
        <f t="shared" si="135"/>
        <v>0</v>
      </c>
      <c r="AL372" s="75">
        <f t="shared" si="136"/>
        <v>0</v>
      </c>
      <c r="AM372" s="142" t="str">
        <f t="shared" si="137"/>
        <v/>
      </c>
      <c r="AN372" s="142" t="str">
        <f t="shared" si="138"/>
        <v/>
      </c>
      <c r="AO372" s="66" t="str">
        <f t="shared" si="139"/>
        <v/>
      </c>
      <c r="AP372" s="66" t="str">
        <f t="shared" si="140"/>
        <v/>
      </c>
      <c r="AQ372" s="66" t="str">
        <f t="shared" si="141"/>
        <v/>
      </c>
      <c r="AR372" s="66" t="str">
        <f t="shared" si="142"/>
        <v/>
      </c>
      <c r="AS372" s="66">
        <f t="shared" si="143"/>
        <v>0</v>
      </c>
      <c r="AT372" s="66" t="str">
        <f t="shared" si="144"/>
        <v/>
      </c>
    </row>
    <row r="373" spans="1:46" ht="25.4" customHeight="1" x14ac:dyDescent="0.2">
      <c r="A373" s="204">
        <f t="shared" si="123"/>
        <v>362</v>
      </c>
      <c r="B373" s="68" t="str">
        <f t="shared" si="124"/>
        <v/>
      </c>
      <c r="C373" s="32"/>
      <c r="D373" s="70" t="str">
        <f t="shared" si="125"/>
        <v/>
      </c>
      <c r="E373" s="70" t="str">
        <f t="shared" si="126"/>
        <v/>
      </c>
      <c r="F373" s="223"/>
      <c r="G373" s="185"/>
      <c r="H373" s="186"/>
      <c r="I373" s="186"/>
      <c r="J373" s="186"/>
      <c r="K373" s="62" t="str">
        <f t="shared" si="122"/>
        <v/>
      </c>
      <c r="L373" s="140" t="str">
        <f>IF(C373="","",VLOOKUP(C373,※編集不可※選択項目!$A$3:$B$5,2,0))</f>
        <v/>
      </c>
      <c r="M373" s="28"/>
      <c r="N373" s="29" t="str">
        <f>IF(P373="","",VLOOKUP(P373,※編集不可※選択項目!D:E,2,0))</f>
        <v/>
      </c>
      <c r="O373" s="30" t="str">
        <f>IF(N373="","",VLOOKUP(N373,※編集不可※選択項目!E:F,2,0))</f>
        <v/>
      </c>
      <c r="P373" s="27"/>
      <c r="Q373" s="27"/>
      <c r="R373" s="27"/>
      <c r="S373" s="31" t="str">
        <f t="shared" si="127"/>
        <v/>
      </c>
      <c r="T373" s="28"/>
      <c r="U373" s="135"/>
      <c r="V373" s="217"/>
      <c r="W373" s="225"/>
      <c r="X373" s="177"/>
      <c r="Y373" s="178"/>
      <c r="Z373" s="230" t="str">
        <f t="shared" si="128"/>
        <v/>
      </c>
      <c r="AA373" s="122"/>
      <c r="AB373" s="123"/>
      <c r="AC373" s="128"/>
      <c r="AD373" s="5">
        <f>IF($L373=※編集不可※選択項目!$B$5,IF(M373="",1,0),0)</f>
        <v>0</v>
      </c>
      <c r="AE373" s="5">
        <f t="shared" si="129"/>
        <v>0</v>
      </c>
      <c r="AF373" s="5">
        <f t="shared" si="130"/>
        <v>0</v>
      </c>
      <c r="AG373" s="5">
        <f t="shared" si="131"/>
        <v>0</v>
      </c>
      <c r="AH373" s="5">
        <f t="shared" si="132"/>
        <v>0</v>
      </c>
      <c r="AI373" s="74">
        <f t="shared" si="133"/>
        <v>0</v>
      </c>
      <c r="AJ373" s="75">
        <f t="shared" si="134"/>
        <v>0</v>
      </c>
      <c r="AK373" s="75">
        <f t="shared" si="135"/>
        <v>0</v>
      </c>
      <c r="AL373" s="75">
        <f t="shared" si="136"/>
        <v>0</v>
      </c>
      <c r="AM373" s="142" t="str">
        <f t="shared" si="137"/>
        <v/>
      </c>
      <c r="AN373" s="142" t="str">
        <f t="shared" si="138"/>
        <v/>
      </c>
      <c r="AO373" s="66" t="str">
        <f t="shared" si="139"/>
        <v/>
      </c>
      <c r="AP373" s="66" t="str">
        <f t="shared" si="140"/>
        <v/>
      </c>
      <c r="AQ373" s="66" t="str">
        <f t="shared" si="141"/>
        <v/>
      </c>
      <c r="AR373" s="66" t="str">
        <f t="shared" si="142"/>
        <v/>
      </c>
      <c r="AS373" s="66">
        <f t="shared" si="143"/>
        <v>0</v>
      </c>
      <c r="AT373" s="66" t="str">
        <f t="shared" si="144"/>
        <v/>
      </c>
    </row>
    <row r="374" spans="1:46" ht="25.4" customHeight="1" x14ac:dyDescent="0.2">
      <c r="A374" s="204">
        <f t="shared" si="123"/>
        <v>363</v>
      </c>
      <c r="B374" s="68" t="str">
        <f t="shared" si="124"/>
        <v/>
      </c>
      <c r="C374" s="32"/>
      <c r="D374" s="70" t="str">
        <f t="shared" si="125"/>
        <v/>
      </c>
      <c r="E374" s="70" t="str">
        <f t="shared" si="126"/>
        <v/>
      </c>
      <c r="F374" s="223"/>
      <c r="G374" s="185"/>
      <c r="H374" s="186"/>
      <c r="I374" s="186"/>
      <c r="J374" s="186"/>
      <c r="K374" s="62" t="str">
        <f t="shared" si="122"/>
        <v/>
      </c>
      <c r="L374" s="140" t="str">
        <f>IF(C374="","",VLOOKUP(C374,※編集不可※選択項目!$A$3:$B$5,2,0))</f>
        <v/>
      </c>
      <c r="M374" s="28"/>
      <c r="N374" s="29" t="str">
        <f>IF(P374="","",VLOOKUP(P374,※編集不可※選択項目!D:E,2,0))</f>
        <v/>
      </c>
      <c r="O374" s="30" t="str">
        <f>IF(N374="","",VLOOKUP(N374,※編集不可※選択項目!E:F,2,0))</f>
        <v/>
      </c>
      <c r="P374" s="27"/>
      <c r="Q374" s="27"/>
      <c r="R374" s="27"/>
      <c r="S374" s="31" t="str">
        <f t="shared" si="127"/>
        <v/>
      </c>
      <c r="T374" s="28"/>
      <c r="U374" s="135"/>
      <c r="V374" s="217"/>
      <c r="W374" s="225"/>
      <c r="X374" s="177"/>
      <c r="Y374" s="178"/>
      <c r="Z374" s="230" t="str">
        <f t="shared" si="128"/>
        <v/>
      </c>
      <c r="AA374" s="122"/>
      <c r="AB374" s="123"/>
      <c r="AC374" s="128"/>
      <c r="AD374" s="5">
        <f>IF($L374=※編集不可※選択項目!$B$5,IF(M374="",1,0),0)</f>
        <v>0</v>
      </c>
      <c r="AE374" s="5">
        <f t="shared" si="129"/>
        <v>0</v>
      </c>
      <c r="AF374" s="5">
        <f t="shared" si="130"/>
        <v>0</v>
      </c>
      <c r="AG374" s="5">
        <f t="shared" si="131"/>
        <v>0</v>
      </c>
      <c r="AH374" s="5">
        <f t="shared" si="132"/>
        <v>0</v>
      </c>
      <c r="AI374" s="74">
        <f t="shared" si="133"/>
        <v>0</v>
      </c>
      <c r="AJ374" s="75">
        <f t="shared" si="134"/>
        <v>0</v>
      </c>
      <c r="AK374" s="75">
        <f t="shared" si="135"/>
        <v>0</v>
      </c>
      <c r="AL374" s="75">
        <f t="shared" si="136"/>
        <v>0</v>
      </c>
      <c r="AM374" s="142" t="str">
        <f t="shared" si="137"/>
        <v/>
      </c>
      <c r="AN374" s="142" t="str">
        <f t="shared" si="138"/>
        <v/>
      </c>
      <c r="AO374" s="66" t="str">
        <f t="shared" si="139"/>
        <v/>
      </c>
      <c r="AP374" s="66" t="str">
        <f t="shared" si="140"/>
        <v/>
      </c>
      <c r="AQ374" s="66" t="str">
        <f t="shared" si="141"/>
        <v/>
      </c>
      <c r="AR374" s="66" t="str">
        <f t="shared" si="142"/>
        <v/>
      </c>
      <c r="AS374" s="66">
        <f t="shared" si="143"/>
        <v>0</v>
      </c>
      <c r="AT374" s="66" t="str">
        <f t="shared" si="144"/>
        <v/>
      </c>
    </row>
    <row r="375" spans="1:46" ht="25.4" customHeight="1" x14ac:dyDescent="0.2">
      <c r="A375" s="204">
        <f t="shared" si="123"/>
        <v>364</v>
      </c>
      <c r="B375" s="68" t="str">
        <f t="shared" si="124"/>
        <v/>
      </c>
      <c r="C375" s="32"/>
      <c r="D375" s="70" t="str">
        <f t="shared" si="125"/>
        <v/>
      </c>
      <c r="E375" s="70" t="str">
        <f t="shared" si="126"/>
        <v/>
      </c>
      <c r="F375" s="223"/>
      <c r="G375" s="185"/>
      <c r="H375" s="186"/>
      <c r="I375" s="186"/>
      <c r="J375" s="186"/>
      <c r="K375" s="62" t="str">
        <f t="shared" si="122"/>
        <v/>
      </c>
      <c r="L375" s="140" t="str">
        <f>IF(C375="","",VLOOKUP(C375,※編集不可※選択項目!$A$3:$B$5,2,0))</f>
        <v/>
      </c>
      <c r="M375" s="28"/>
      <c r="N375" s="29" t="str">
        <f>IF(P375="","",VLOOKUP(P375,※編集不可※選択項目!D:E,2,0))</f>
        <v/>
      </c>
      <c r="O375" s="30" t="str">
        <f>IF(N375="","",VLOOKUP(N375,※編集不可※選択項目!E:F,2,0))</f>
        <v/>
      </c>
      <c r="P375" s="27"/>
      <c r="Q375" s="27"/>
      <c r="R375" s="27"/>
      <c r="S375" s="31" t="str">
        <f t="shared" si="127"/>
        <v/>
      </c>
      <c r="T375" s="28"/>
      <c r="U375" s="135"/>
      <c r="V375" s="217"/>
      <c r="W375" s="225"/>
      <c r="X375" s="177"/>
      <c r="Y375" s="178"/>
      <c r="Z375" s="230" t="str">
        <f t="shared" si="128"/>
        <v/>
      </c>
      <c r="AA375" s="122"/>
      <c r="AB375" s="123"/>
      <c r="AC375" s="128"/>
      <c r="AD375" s="5">
        <f>IF($L375=※編集不可※選択項目!$B$5,IF(M375="",1,0),0)</f>
        <v>0</v>
      </c>
      <c r="AE375" s="5">
        <f t="shared" si="129"/>
        <v>0</v>
      </c>
      <c r="AF375" s="5">
        <f t="shared" si="130"/>
        <v>0</v>
      </c>
      <c r="AG375" s="5">
        <f t="shared" si="131"/>
        <v>0</v>
      </c>
      <c r="AH375" s="5">
        <f t="shared" si="132"/>
        <v>0</v>
      </c>
      <c r="AI375" s="74">
        <f t="shared" si="133"/>
        <v>0</v>
      </c>
      <c r="AJ375" s="75">
        <f t="shared" si="134"/>
        <v>0</v>
      </c>
      <c r="AK375" s="75">
        <f t="shared" si="135"/>
        <v>0</v>
      </c>
      <c r="AL375" s="75">
        <f t="shared" si="136"/>
        <v>0</v>
      </c>
      <c r="AM375" s="142" t="str">
        <f t="shared" si="137"/>
        <v/>
      </c>
      <c r="AN375" s="142" t="str">
        <f t="shared" si="138"/>
        <v/>
      </c>
      <c r="AO375" s="66" t="str">
        <f t="shared" si="139"/>
        <v/>
      </c>
      <c r="AP375" s="66" t="str">
        <f t="shared" si="140"/>
        <v/>
      </c>
      <c r="AQ375" s="66" t="str">
        <f t="shared" si="141"/>
        <v/>
      </c>
      <c r="AR375" s="66" t="str">
        <f t="shared" si="142"/>
        <v/>
      </c>
      <c r="AS375" s="66">
        <f t="shared" si="143"/>
        <v>0</v>
      </c>
      <c r="AT375" s="66" t="str">
        <f t="shared" si="144"/>
        <v/>
      </c>
    </row>
    <row r="376" spans="1:46" ht="25.4" customHeight="1" x14ac:dyDescent="0.2">
      <c r="A376" s="204">
        <f t="shared" si="123"/>
        <v>365</v>
      </c>
      <c r="B376" s="68" t="str">
        <f t="shared" si="124"/>
        <v/>
      </c>
      <c r="C376" s="32"/>
      <c r="D376" s="70" t="str">
        <f t="shared" si="125"/>
        <v/>
      </c>
      <c r="E376" s="70" t="str">
        <f t="shared" si="126"/>
        <v/>
      </c>
      <c r="F376" s="223"/>
      <c r="G376" s="185"/>
      <c r="H376" s="186"/>
      <c r="I376" s="186"/>
      <c r="J376" s="186"/>
      <c r="K376" s="62" t="str">
        <f t="shared" si="122"/>
        <v/>
      </c>
      <c r="L376" s="140" t="str">
        <f>IF(C376="","",VLOOKUP(C376,※編集不可※選択項目!$A$3:$B$5,2,0))</f>
        <v/>
      </c>
      <c r="M376" s="28"/>
      <c r="N376" s="29" t="str">
        <f>IF(P376="","",VLOOKUP(P376,※編集不可※選択項目!D:E,2,0))</f>
        <v/>
      </c>
      <c r="O376" s="30" t="str">
        <f>IF(N376="","",VLOOKUP(N376,※編集不可※選択項目!E:F,2,0))</f>
        <v/>
      </c>
      <c r="P376" s="27"/>
      <c r="Q376" s="27"/>
      <c r="R376" s="27"/>
      <c r="S376" s="31" t="str">
        <f t="shared" si="127"/>
        <v/>
      </c>
      <c r="T376" s="28"/>
      <c r="U376" s="135"/>
      <c r="V376" s="217"/>
      <c r="W376" s="225"/>
      <c r="X376" s="177"/>
      <c r="Y376" s="178"/>
      <c r="Z376" s="230" t="str">
        <f t="shared" si="128"/>
        <v/>
      </c>
      <c r="AA376" s="122"/>
      <c r="AB376" s="123"/>
      <c r="AC376" s="128"/>
      <c r="AD376" s="5">
        <f>IF($L376=※編集不可※選択項目!$B$5,IF(M376="",1,0),0)</f>
        <v>0</v>
      </c>
      <c r="AE376" s="5">
        <f t="shared" si="129"/>
        <v>0</v>
      </c>
      <c r="AF376" s="5">
        <f t="shared" si="130"/>
        <v>0</v>
      </c>
      <c r="AG376" s="5">
        <f t="shared" si="131"/>
        <v>0</v>
      </c>
      <c r="AH376" s="5">
        <f t="shared" si="132"/>
        <v>0</v>
      </c>
      <c r="AI376" s="74">
        <f t="shared" si="133"/>
        <v>0</v>
      </c>
      <c r="AJ376" s="75">
        <f t="shared" si="134"/>
        <v>0</v>
      </c>
      <c r="AK376" s="75">
        <f t="shared" si="135"/>
        <v>0</v>
      </c>
      <c r="AL376" s="75">
        <f t="shared" si="136"/>
        <v>0</v>
      </c>
      <c r="AM376" s="142" t="str">
        <f t="shared" si="137"/>
        <v/>
      </c>
      <c r="AN376" s="142" t="str">
        <f t="shared" si="138"/>
        <v/>
      </c>
      <c r="AO376" s="66" t="str">
        <f t="shared" si="139"/>
        <v/>
      </c>
      <c r="AP376" s="66" t="str">
        <f t="shared" si="140"/>
        <v/>
      </c>
      <c r="AQ376" s="66" t="str">
        <f t="shared" si="141"/>
        <v/>
      </c>
      <c r="AR376" s="66" t="str">
        <f t="shared" si="142"/>
        <v/>
      </c>
      <c r="AS376" s="66">
        <f t="shared" si="143"/>
        <v>0</v>
      </c>
      <c r="AT376" s="66" t="str">
        <f t="shared" si="144"/>
        <v/>
      </c>
    </row>
    <row r="377" spans="1:46" ht="25.4" customHeight="1" x14ac:dyDescent="0.2">
      <c r="A377" s="204">
        <f t="shared" si="123"/>
        <v>366</v>
      </c>
      <c r="B377" s="68" t="str">
        <f t="shared" si="124"/>
        <v/>
      </c>
      <c r="C377" s="32"/>
      <c r="D377" s="70" t="str">
        <f t="shared" si="125"/>
        <v/>
      </c>
      <c r="E377" s="70" t="str">
        <f t="shared" si="126"/>
        <v/>
      </c>
      <c r="F377" s="223"/>
      <c r="G377" s="185"/>
      <c r="H377" s="186"/>
      <c r="I377" s="186"/>
      <c r="J377" s="186"/>
      <c r="K377" s="62" t="str">
        <f t="shared" si="122"/>
        <v/>
      </c>
      <c r="L377" s="140" t="str">
        <f>IF(C377="","",VLOOKUP(C377,※編集不可※選択項目!$A$3:$B$5,2,0))</f>
        <v/>
      </c>
      <c r="M377" s="28"/>
      <c r="N377" s="29" t="str">
        <f>IF(P377="","",VLOOKUP(P377,※編集不可※選択項目!D:E,2,0))</f>
        <v/>
      </c>
      <c r="O377" s="30" t="str">
        <f>IF(N377="","",VLOOKUP(N377,※編集不可※選択項目!E:F,2,0))</f>
        <v/>
      </c>
      <c r="P377" s="27"/>
      <c r="Q377" s="27"/>
      <c r="R377" s="27"/>
      <c r="S377" s="31" t="str">
        <f t="shared" si="127"/>
        <v/>
      </c>
      <c r="T377" s="28"/>
      <c r="U377" s="135"/>
      <c r="V377" s="217"/>
      <c r="W377" s="225"/>
      <c r="X377" s="177"/>
      <c r="Y377" s="178"/>
      <c r="Z377" s="230" t="str">
        <f t="shared" si="128"/>
        <v/>
      </c>
      <c r="AA377" s="122"/>
      <c r="AB377" s="123"/>
      <c r="AC377" s="128"/>
      <c r="AD377" s="5">
        <f>IF($L377=※編集不可※選択項目!$B$5,IF(M377="",1,0),0)</f>
        <v>0</v>
      </c>
      <c r="AE377" s="5">
        <f t="shared" si="129"/>
        <v>0</v>
      </c>
      <c r="AF377" s="5">
        <f t="shared" si="130"/>
        <v>0</v>
      </c>
      <c r="AG377" s="5">
        <f t="shared" si="131"/>
        <v>0</v>
      </c>
      <c r="AH377" s="5">
        <f t="shared" si="132"/>
        <v>0</v>
      </c>
      <c r="AI377" s="74">
        <f t="shared" si="133"/>
        <v>0</v>
      </c>
      <c r="AJ377" s="75">
        <f t="shared" si="134"/>
        <v>0</v>
      </c>
      <c r="AK377" s="75">
        <f t="shared" si="135"/>
        <v>0</v>
      </c>
      <c r="AL377" s="75">
        <f t="shared" si="136"/>
        <v>0</v>
      </c>
      <c r="AM377" s="142" t="str">
        <f t="shared" si="137"/>
        <v/>
      </c>
      <c r="AN377" s="142" t="str">
        <f t="shared" si="138"/>
        <v/>
      </c>
      <c r="AO377" s="66" t="str">
        <f t="shared" si="139"/>
        <v/>
      </c>
      <c r="AP377" s="66" t="str">
        <f t="shared" si="140"/>
        <v/>
      </c>
      <c r="AQ377" s="66" t="str">
        <f t="shared" si="141"/>
        <v/>
      </c>
      <c r="AR377" s="66" t="str">
        <f t="shared" si="142"/>
        <v/>
      </c>
      <c r="AS377" s="66">
        <f t="shared" si="143"/>
        <v>0</v>
      </c>
      <c r="AT377" s="66" t="str">
        <f t="shared" si="144"/>
        <v/>
      </c>
    </row>
    <row r="378" spans="1:46" ht="25.4" customHeight="1" x14ac:dyDescent="0.2">
      <c r="A378" s="204">
        <f t="shared" si="123"/>
        <v>367</v>
      </c>
      <c r="B378" s="68" t="str">
        <f t="shared" si="124"/>
        <v/>
      </c>
      <c r="C378" s="32"/>
      <c r="D378" s="70" t="str">
        <f t="shared" si="125"/>
        <v/>
      </c>
      <c r="E378" s="70" t="str">
        <f t="shared" si="126"/>
        <v/>
      </c>
      <c r="F378" s="223"/>
      <c r="G378" s="185"/>
      <c r="H378" s="186"/>
      <c r="I378" s="186"/>
      <c r="J378" s="186"/>
      <c r="K378" s="62" t="str">
        <f t="shared" si="122"/>
        <v/>
      </c>
      <c r="L378" s="140" t="str">
        <f>IF(C378="","",VLOOKUP(C378,※編集不可※選択項目!$A$3:$B$5,2,0))</f>
        <v/>
      </c>
      <c r="M378" s="28"/>
      <c r="N378" s="29" t="str">
        <f>IF(P378="","",VLOOKUP(P378,※編集不可※選択項目!D:E,2,0))</f>
        <v/>
      </c>
      <c r="O378" s="30" t="str">
        <f>IF(N378="","",VLOOKUP(N378,※編集不可※選択項目!E:F,2,0))</f>
        <v/>
      </c>
      <c r="P378" s="27"/>
      <c r="Q378" s="27"/>
      <c r="R378" s="27"/>
      <c r="S378" s="31" t="str">
        <f t="shared" si="127"/>
        <v/>
      </c>
      <c r="T378" s="28"/>
      <c r="U378" s="135"/>
      <c r="V378" s="217"/>
      <c r="W378" s="225"/>
      <c r="X378" s="177"/>
      <c r="Y378" s="178"/>
      <c r="Z378" s="230" t="str">
        <f t="shared" si="128"/>
        <v/>
      </c>
      <c r="AA378" s="122"/>
      <c r="AB378" s="123"/>
      <c r="AC378" s="128"/>
      <c r="AD378" s="5">
        <f>IF($L378=※編集不可※選択項目!$B$5,IF(M378="",1,0),0)</f>
        <v>0</v>
      </c>
      <c r="AE378" s="5">
        <f t="shared" si="129"/>
        <v>0</v>
      </c>
      <c r="AF378" s="5">
        <f t="shared" si="130"/>
        <v>0</v>
      </c>
      <c r="AG378" s="5">
        <f t="shared" si="131"/>
        <v>0</v>
      </c>
      <c r="AH378" s="5">
        <f t="shared" si="132"/>
        <v>0</v>
      </c>
      <c r="AI378" s="74">
        <f t="shared" si="133"/>
        <v>0</v>
      </c>
      <c r="AJ378" s="75">
        <f t="shared" si="134"/>
        <v>0</v>
      </c>
      <c r="AK378" s="75">
        <f t="shared" si="135"/>
        <v>0</v>
      </c>
      <c r="AL378" s="75">
        <f t="shared" si="136"/>
        <v>0</v>
      </c>
      <c r="AM378" s="142" t="str">
        <f t="shared" si="137"/>
        <v/>
      </c>
      <c r="AN378" s="142" t="str">
        <f t="shared" si="138"/>
        <v/>
      </c>
      <c r="AO378" s="66" t="str">
        <f t="shared" si="139"/>
        <v/>
      </c>
      <c r="AP378" s="66" t="str">
        <f t="shared" si="140"/>
        <v/>
      </c>
      <c r="AQ378" s="66" t="str">
        <f t="shared" si="141"/>
        <v/>
      </c>
      <c r="AR378" s="66" t="str">
        <f t="shared" si="142"/>
        <v/>
      </c>
      <c r="AS378" s="66">
        <f t="shared" si="143"/>
        <v>0</v>
      </c>
      <c r="AT378" s="66" t="str">
        <f t="shared" si="144"/>
        <v/>
      </c>
    </row>
    <row r="379" spans="1:46" ht="25.4" customHeight="1" x14ac:dyDescent="0.2">
      <c r="A379" s="204">
        <f t="shared" si="123"/>
        <v>368</v>
      </c>
      <c r="B379" s="68" t="str">
        <f t="shared" si="124"/>
        <v/>
      </c>
      <c r="C379" s="32"/>
      <c r="D379" s="70" t="str">
        <f t="shared" si="125"/>
        <v/>
      </c>
      <c r="E379" s="70" t="str">
        <f t="shared" si="126"/>
        <v/>
      </c>
      <c r="F379" s="223"/>
      <c r="G379" s="185"/>
      <c r="H379" s="186"/>
      <c r="I379" s="186"/>
      <c r="J379" s="186"/>
      <c r="K379" s="62" t="str">
        <f t="shared" si="122"/>
        <v/>
      </c>
      <c r="L379" s="140" t="str">
        <f>IF(C379="","",VLOOKUP(C379,※編集不可※選択項目!$A$3:$B$5,2,0))</f>
        <v/>
      </c>
      <c r="M379" s="28"/>
      <c r="N379" s="29" t="str">
        <f>IF(P379="","",VLOOKUP(P379,※編集不可※選択項目!D:E,2,0))</f>
        <v/>
      </c>
      <c r="O379" s="30" t="str">
        <f>IF(N379="","",VLOOKUP(N379,※編集不可※選択項目!E:F,2,0))</f>
        <v/>
      </c>
      <c r="P379" s="27"/>
      <c r="Q379" s="27"/>
      <c r="R379" s="27"/>
      <c r="S379" s="31" t="str">
        <f t="shared" si="127"/>
        <v/>
      </c>
      <c r="T379" s="28"/>
      <c r="U379" s="135"/>
      <c r="V379" s="217"/>
      <c r="W379" s="225"/>
      <c r="X379" s="177"/>
      <c r="Y379" s="178"/>
      <c r="Z379" s="230" t="str">
        <f t="shared" si="128"/>
        <v/>
      </c>
      <c r="AA379" s="122"/>
      <c r="AB379" s="123"/>
      <c r="AC379" s="128"/>
      <c r="AD379" s="5">
        <f>IF($L379=※編集不可※選択項目!$B$5,IF(M379="",1,0),0)</f>
        <v>0</v>
      </c>
      <c r="AE379" s="5">
        <f t="shared" si="129"/>
        <v>0</v>
      </c>
      <c r="AF379" s="5">
        <f t="shared" si="130"/>
        <v>0</v>
      </c>
      <c r="AG379" s="5">
        <f t="shared" si="131"/>
        <v>0</v>
      </c>
      <c r="AH379" s="5">
        <f t="shared" si="132"/>
        <v>0</v>
      </c>
      <c r="AI379" s="74">
        <f t="shared" si="133"/>
        <v>0</v>
      </c>
      <c r="AJ379" s="75">
        <f t="shared" si="134"/>
        <v>0</v>
      </c>
      <c r="AK379" s="75">
        <f t="shared" si="135"/>
        <v>0</v>
      </c>
      <c r="AL379" s="75">
        <f t="shared" si="136"/>
        <v>0</v>
      </c>
      <c r="AM379" s="142" t="str">
        <f t="shared" si="137"/>
        <v/>
      </c>
      <c r="AN379" s="142" t="str">
        <f t="shared" si="138"/>
        <v/>
      </c>
      <c r="AO379" s="66" t="str">
        <f t="shared" si="139"/>
        <v/>
      </c>
      <c r="AP379" s="66" t="str">
        <f t="shared" si="140"/>
        <v/>
      </c>
      <c r="AQ379" s="66" t="str">
        <f t="shared" si="141"/>
        <v/>
      </c>
      <c r="AR379" s="66" t="str">
        <f t="shared" si="142"/>
        <v/>
      </c>
      <c r="AS379" s="66">
        <f t="shared" si="143"/>
        <v>0</v>
      </c>
      <c r="AT379" s="66" t="str">
        <f t="shared" si="144"/>
        <v/>
      </c>
    </row>
    <row r="380" spans="1:46" ht="25.4" customHeight="1" x14ac:dyDescent="0.2">
      <c r="A380" s="204">
        <f t="shared" si="123"/>
        <v>369</v>
      </c>
      <c r="B380" s="68" t="str">
        <f t="shared" si="124"/>
        <v/>
      </c>
      <c r="C380" s="32"/>
      <c r="D380" s="70" t="str">
        <f t="shared" si="125"/>
        <v/>
      </c>
      <c r="E380" s="70" t="str">
        <f t="shared" si="126"/>
        <v/>
      </c>
      <c r="F380" s="223"/>
      <c r="G380" s="185"/>
      <c r="H380" s="186"/>
      <c r="I380" s="186"/>
      <c r="J380" s="186"/>
      <c r="K380" s="62" t="str">
        <f t="shared" si="122"/>
        <v/>
      </c>
      <c r="L380" s="140" t="str">
        <f>IF(C380="","",VLOOKUP(C380,※編集不可※選択項目!$A$3:$B$5,2,0))</f>
        <v/>
      </c>
      <c r="M380" s="28"/>
      <c r="N380" s="29" t="str">
        <f>IF(P380="","",VLOOKUP(P380,※編集不可※選択項目!D:E,2,0))</f>
        <v/>
      </c>
      <c r="O380" s="30" t="str">
        <f>IF(N380="","",VLOOKUP(N380,※編集不可※選択項目!E:F,2,0))</f>
        <v/>
      </c>
      <c r="P380" s="27"/>
      <c r="Q380" s="27"/>
      <c r="R380" s="27"/>
      <c r="S380" s="31" t="str">
        <f t="shared" si="127"/>
        <v/>
      </c>
      <c r="T380" s="28"/>
      <c r="U380" s="135"/>
      <c r="V380" s="217"/>
      <c r="W380" s="225"/>
      <c r="X380" s="177"/>
      <c r="Y380" s="178"/>
      <c r="Z380" s="230" t="str">
        <f t="shared" si="128"/>
        <v/>
      </c>
      <c r="AA380" s="122"/>
      <c r="AB380" s="123"/>
      <c r="AC380" s="128"/>
      <c r="AD380" s="5">
        <f>IF($L380=※編集不可※選択項目!$B$5,IF(M380="",1,0),0)</f>
        <v>0</v>
      </c>
      <c r="AE380" s="5">
        <f t="shared" si="129"/>
        <v>0</v>
      </c>
      <c r="AF380" s="5">
        <f t="shared" si="130"/>
        <v>0</v>
      </c>
      <c r="AG380" s="5">
        <f t="shared" si="131"/>
        <v>0</v>
      </c>
      <c r="AH380" s="5">
        <f t="shared" si="132"/>
        <v>0</v>
      </c>
      <c r="AI380" s="74">
        <f t="shared" si="133"/>
        <v>0</v>
      </c>
      <c r="AJ380" s="75">
        <f t="shared" si="134"/>
        <v>0</v>
      </c>
      <c r="AK380" s="75">
        <f t="shared" si="135"/>
        <v>0</v>
      </c>
      <c r="AL380" s="75">
        <f t="shared" si="136"/>
        <v>0</v>
      </c>
      <c r="AM380" s="142" t="str">
        <f t="shared" si="137"/>
        <v/>
      </c>
      <c r="AN380" s="142" t="str">
        <f t="shared" si="138"/>
        <v/>
      </c>
      <c r="AO380" s="66" t="str">
        <f t="shared" si="139"/>
        <v/>
      </c>
      <c r="AP380" s="66" t="str">
        <f t="shared" si="140"/>
        <v/>
      </c>
      <c r="AQ380" s="66" t="str">
        <f t="shared" si="141"/>
        <v/>
      </c>
      <c r="AR380" s="66" t="str">
        <f t="shared" si="142"/>
        <v/>
      </c>
      <c r="AS380" s="66">
        <f t="shared" si="143"/>
        <v>0</v>
      </c>
      <c r="AT380" s="66" t="str">
        <f t="shared" si="144"/>
        <v/>
      </c>
    </row>
    <row r="381" spans="1:46" ht="25.4" customHeight="1" x14ac:dyDescent="0.2">
      <c r="A381" s="204">
        <f t="shared" si="123"/>
        <v>370</v>
      </c>
      <c r="B381" s="68" t="str">
        <f t="shared" si="124"/>
        <v/>
      </c>
      <c r="C381" s="32"/>
      <c r="D381" s="70" t="str">
        <f t="shared" si="125"/>
        <v/>
      </c>
      <c r="E381" s="70" t="str">
        <f t="shared" si="126"/>
        <v/>
      </c>
      <c r="F381" s="223"/>
      <c r="G381" s="185"/>
      <c r="H381" s="186"/>
      <c r="I381" s="186"/>
      <c r="J381" s="186"/>
      <c r="K381" s="62" t="str">
        <f t="shared" si="122"/>
        <v/>
      </c>
      <c r="L381" s="140" t="str">
        <f>IF(C381="","",VLOOKUP(C381,※編集不可※選択項目!$A$3:$B$5,2,0))</f>
        <v/>
      </c>
      <c r="M381" s="28"/>
      <c r="N381" s="29" t="str">
        <f>IF(P381="","",VLOOKUP(P381,※編集不可※選択項目!D:E,2,0))</f>
        <v/>
      </c>
      <c r="O381" s="30" t="str">
        <f>IF(N381="","",VLOOKUP(N381,※編集不可※選択項目!E:F,2,0))</f>
        <v/>
      </c>
      <c r="P381" s="27"/>
      <c r="Q381" s="27"/>
      <c r="R381" s="27"/>
      <c r="S381" s="31" t="str">
        <f t="shared" si="127"/>
        <v/>
      </c>
      <c r="T381" s="28"/>
      <c r="U381" s="135"/>
      <c r="V381" s="217"/>
      <c r="W381" s="225"/>
      <c r="X381" s="177"/>
      <c r="Y381" s="178"/>
      <c r="Z381" s="230" t="str">
        <f t="shared" si="128"/>
        <v/>
      </c>
      <c r="AA381" s="122"/>
      <c r="AB381" s="123"/>
      <c r="AC381" s="128"/>
      <c r="AD381" s="5">
        <f>IF($L381=※編集不可※選択項目!$B$5,IF(M381="",1,0),0)</f>
        <v>0</v>
      </c>
      <c r="AE381" s="5">
        <f t="shared" si="129"/>
        <v>0</v>
      </c>
      <c r="AF381" s="5">
        <f t="shared" si="130"/>
        <v>0</v>
      </c>
      <c r="AG381" s="5">
        <f t="shared" si="131"/>
        <v>0</v>
      </c>
      <c r="AH381" s="5">
        <f t="shared" si="132"/>
        <v>0</v>
      </c>
      <c r="AI381" s="74">
        <f t="shared" si="133"/>
        <v>0</v>
      </c>
      <c r="AJ381" s="75">
        <f t="shared" si="134"/>
        <v>0</v>
      </c>
      <c r="AK381" s="75">
        <f t="shared" si="135"/>
        <v>0</v>
      </c>
      <c r="AL381" s="75">
        <f t="shared" si="136"/>
        <v>0</v>
      </c>
      <c r="AM381" s="142" t="str">
        <f t="shared" si="137"/>
        <v/>
      </c>
      <c r="AN381" s="142" t="str">
        <f t="shared" si="138"/>
        <v/>
      </c>
      <c r="AO381" s="66" t="str">
        <f t="shared" si="139"/>
        <v/>
      </c>
      <c r="AP381" s="66" t="str">
        <f t="shared" si="140"/>
        <v/>
      </c>
      <c r="AQ381" s="66" t="str">
        <f t="shared" si="141"/>
        <v/>
      </c>
      <c r="AR381" s="66" t="str">
        <f t="shared" si="142"/>
        <v/>
      </c>
      <c r="AS381" s="66">
        <f t="shared" si="143"/>
        <v>0</v>
      </c>
      <c r="AT381" s="66" t="str">
        <f t="shared" si="144"/>
        <v/>
      </c>
    </row>
    <row r="382" spans="1:46" ht="25.4" customHeight="1" x14ac:dyDescent="0.2">
      <c r="A382" s="204">
        <f t="shared" si="123"/>
        <v>371</v>
      </c>
      <c r="B382" s="68" t="str">
        <f t="shared" si="124"/>
        <v/>
      </c>
      <c r="C382" s="32"/>
      <c r="D382" s="70" t="str">
        <f t="shared" si="125"/>
        <v/>
      </c>
      <c r="E382" s="70" t="str">
        <f t="shared" si="126"/>
        <v/>
      </c>
      <c r="F382" s="223"/>
      <c r="G382" s="185"/>
      <c r="H382" s="186"/>
      <c r="I382" s="186"/>
      <c r="J382" s="186"/>
      <c r="K382" s="62" t="str">
        <f t="shared" si="122"/>
        <v/>
      </c>
      <c r="L382" s="140" t="str">
        <f>IF(C382="","",VLOOKUP(C382,※編集不可※選択項目!$A$3:$B$5,2,0))</f>
        <v/>
      </c>
      <c r="M382" s="28"/>
      <c r="N382" s="29" t="str">
        <f>IF(P382="","",VLOOKUP(P382,※編集不可※選択項目!D:E,2,0))</f>
        <v/>
      </c>
      <c r="O382" s="30" t="str">
        <f>IF(N382="","",VLOOKUP(N382,※編集不可※選択項目!E:F,2,0))</f>
        <v/>
      </c>
      <c r="P382" s="27"/>
      <c r="Q382" s="27"/>
      <c r="R382" s="27"/>
      <c r="S382" s="31" t="str">
        <f t="shared" si="127"/>
        <v/>
      </c>
      <c r="T382" s="28"/>
      <c r="U382" s="135"/>
      <c r="V382" s="217"/>
      <c r="W382" s="225"/>
      <c r="X382" s="177"/>
      <c r="Y382" s="178"/>
      <c r="Z382" s="230" t="str">
        <f t="shared" si="128"/>
        <v/>
      </c>
      <c r="AA382" s="122"/>
      <c r="AB382" s="123"/>
      <c r="AC382" s="128"/>
      <c r="AD382" s="5">
        <f>IF($L382=※編集不可※選択項目!$B$5,IF(M382="",1,0),0)</f>
        <v>0</v>
      </c>
      <c r="AE382" s="5">
        <f t="shared" si="129"/>
        <v>0</v>
      </c>
      <c r="AF382" s="5">
        <f t="shared" si="130"/>
        <v>0</v>
      </c>
      <c r="AG382" s="5">
        <f t="shared" si="131"/>
        <v>0</v>
      </c>
      <c r="AH382" s="5">
        <f t="shared" si="132"/>
        <v>0</v>
      </c>
      <c r="AI382" s="74">
        <f t="shared" si="133"/>
        <v>0</v>
      </c>
      <c r="AJ382" s="75">
        <f t="shared" si="134"/>
        <v>0</v>
      </c>
      <c r="AK382" s="75">
        <f t="shared" si="135"/>
        <v>0</v>
      </c>
      <c r="AL382" s="75">
        <f t="shared" si="136"/>
        <v>0</v>
      </c>
      <c r="AM382" s="142" t="str">
        <f t="shared" si="137"/>
        <v/>
      </c>
      <c r="AN382" s="142" t="str">
        <f t="shared" si="138"/>
        <v/>
      </c>
      <c r="AO382" s="66" t="str">
        <f t="shared" si="139"/>
        <v/>
      </c>
      <c r="AP382" s="66" t="str">
        <f t="shared" si="140"/>
        <v/>
      </c>
      <c r="AQ382" s="66" t="str">
        <f t="shared" si="141"/>
        <v/>
      </c>
      <c r="AR382" s="66" t="str">
        <f t="shared" si="142"/>
        <v/>
      </c>
      <c r="AS382" s="66">
        <f t="shared" si="143"/>
        <v>0</v>
      </c>
      <c r="AT382" s="66" t="str">
        <f t="shared" si="144"/>
        <v/>
      </c>
    </row>
    <row r="383" spans="1:46" ht="25.4" customHeight="1" x14ac:dyDescent="0.2">
      <c r="A383" s="204">
        <f t="shared" si="123"/>
        <v>372</v>
      </c>
      <c r="B383" s="68" t="str">
        <f t="shared" si="124"/>
        <v/>
      </c>
      <c r="C383" s="32"/>
      <c r="D383" s="70" t="str">
        <f t="shared" si="125"/>
        <v/>
      </c>
      <c r="E383" s="70" t="str">
        <f t="shared" si="126"/>
        <v/>
      </c>
      <c r="F383" s="223"/>
      <c r="G383" s="185"/>
      <c r="H383" s="186"/>
      <c r="I383" s="186"/>
      <c r="J383" s="186"/>
      <c r="K383" s="62" t="str">
        <f t="shared" si="122"/>
        <v/>
      </c>
      <c r="L383" s="140" t="str">
        <f>IF(C383="","",VLOOKUP(C383,※編集不可※選択項目!$A$3:$B$5,2,0))</f>
        <v/>
      </c>
      <c r="M383" s="28"/>
      <c r="N383" s="29" t="str">
        <f>IF(P383="","",VLOOKUP(P383,※編集不可※選択項目!D:E,2,0))</f>
        <v/>
      </c>
      <c r="O383" s="30" t="str">
        <f>IF(N383="","",VLOOKUP(N383,※編集不可※選択項目!E:F,2,0))</f>
        <v/>
      </c>
      <c r="P383" s="27"/>
      <c r="Q383" s="27"/>
      <c r="R383" s="27"/>
      <c r="S383" s="31" t="str">
        <f t="shared" si="127"/>
        <v/>
      </c>
      <c r="T383" s="28"/>
      <c r="U383" s="135"/>
      <c r="V383" s="217"/>
      <c r="W383" s="225"/>
      <c r="X383" s="177"/>
      <c r="Y383" s="178"/>
      <c r="Z383" s="230" t="str">
        <f t="shared" si="128"/>
        <v/>
      </c>
      <c r="AA383" s="122"/>
      <c r="AB383" s="123"/>
      <c r="AC383" s="128"/>
      <c r="AD383" s="5">
        <f>IF($L383=※編集不可※選択項目!$B$5,IF(M383="",1,0),0)</f>
        <v>0</v>
      </c>
      <c r="AE383" s="5">
        <f t="shared" si="129"/>
        <v>0</v>
      </c>
      <c r="AF383" s="5">
        <f t="shared" si="130"/>
        <v>0</v>
      </c>
      <c r="AG383" s="5">
        <f t="shared" si="131"/>
        <v>0</v>
      </c>
      <c r="AH383" s="5">
        <f t="shared" si="132"/>
        <v>0</v>
      </c>
      <c r="AI383" s="74">
        <f t="shared" si="133"/>
        <v>0</v>
      </c>
      <c r="AJ383" s="75">
        <f t="shared" si="134"/>
        <v>0</v>
      </c>
      <c r="AK383" s="75">
        <f t="shared" si="135"/>
        <v>0</v>
      </c>
      <c r="AL383" s="75">
        <f t="shared" si="136"/>
        <v>0</v>
      </c>
      <c r="AM383" s="142" t="str">
        <f t="shared" si="137"/>
        <v/>
      </c>
      <c r="AN383" s="142" t="str">
        <f t="shared" si="138"/>
        <v/>
      </c>
      <c r="AO383" s="66" t="str">
        <f t="shared" si="139"/>
        <v/>
      </c>
      <c r="AP383" s="66" t="str">
        <f t="shared" si="140"/>
        <v/>
      </c>
      <c r="AQ383" s="66" t="str">
        <f t="shared" si="141"/>
        <v/>
      </c>
      <c r="AR383" s="66" t="str">
        <f t="shared" si="142"/>
        <v/>
      </c>
      <c r="AS383" s="66">
        <f t="shared" si="143"/>
        <v>0</v>
      </c>
      <c r="AT383" s="66" t="str">
        <f t="shared" si="144"/>
        <v/>
      </c>
    </row>
    <row r="384" spans="1:46" ht="25.4" customHeight="1" x14ac:dyDescent="0.2">
      <c r="A384" s="204">
        <f t="shared" si="123"/>
        <v>373</v>
      </c>
      <c r="B384" s="68" t="str">
        <f t="shared" si="124"/>
        <v/>
      </c>
      <c r="C384" s="32"/>
      <c r="D384" s="70" t="str">
        <f t="shared" si="125"/>
        <v/>
      </c>
      <c r="E384" s="70" t="str">
        <f t="shared" si="126"/>
        <v/>
      </c>
      <c r="F384" s="223"/>
      <c r="G384" s="185"/>
      <c r="H384" s="186"/>
      <c r="I384" s="186"/>
      <c r="J384" s="186"/>
      <c r="K384" s="62" t="str">
        <f t="shared" si="122"/>
        <v/>
      </c>
      <c r="L384" s="140" t="str">
        <f>IF(C384="","",VLOOKUP(C384,※編集不可※選択項目!$A$3:$B$5,2,0))</f>
        <v/>
      </c>
      <c r="M384" s="28"/>
      <c r="N384" s="29" t="str">
        <f>IF(P384="","",VLOOKUP(P384,※編集不可※選択項目!D:E,2,0))</f>
        <v/>
      </c>
      <c r="O384" s="30" t="str">
        <f>IF(N384="","",VLOOKUP(N384,※編集不可※選択項目!E:F,2,0))</f>
        <v/>
      </c>
      <c r="P384" s="27"/>
      <c r="Q384" s="27"/>
      <c r="R384" s="27"/>
      <c r="S384" s="31" t="str">
        <f t="shared" si="127"/>
        <v/>
      </c>
      <c r="T384" s="28"/>
      <c r="U384" s="135"/>
      <c r="V384" s="217"/>
      <c r="W384" s="225"/>
      <c r="X384" s="177"/>
      <c r="Y384" s="178"/>
      <c r="Z384" s="230" t="str">
        <f t="shared" si="128"/>
        <v/>
      </c>
      <c r="AA384" s="122"/>
      <c r="AB384" s="123"/>
      <c r="AC384" s="128"/>
      <c r="AD384" s="5">
        <f>IF($L384=※編集不可※選択項目!$B$5,IF(M384="",1,0),0)</f>
        <v>0</v>
      </c>
      <c r="AE384" s="5">
        <f t="shared" si="129"/>
        <v>0</v>
      </c>
      <c r="AF384" s="5">
        <f t="shared" si="130"/>
        <v>0</v>
      </c>
      <c r="AG384" s="5">
        <f t="shared" si="131"/>
        <v>0</v>
      </c>
      <c r="AH384" s="5">
        <f t="shared" si="132"/>
        <v>0</v>
      </c>
      <c r="AI384" s="74">
        <f t="shared" si="133"/>
        <v>0</v>
      </c>
      <c r="AJ384" s="75">
        <f t="shared" si="134"/>
        <v>0</v>
      </c>
      <c r="AK384" s="75">
        <f t="shared" si="135"/>
        <v>0</v>
      </c>
      <c r="AL384" s="75">
        <f t="shared" si="136"/>
        <v>0</v>
      </c>
      <c r="AM384" s="142" t="str">
        <f t="shared" si="137"/>
        <v/>
      </c>
      <c r="AN384" s="142" t="str">
        <f t="shared" si="138"/>
        <v/>
      </c>
      <c r="AO384" s="66" t="str">
        <f t="shared" si="139"/>
        <v/>
      </c>
      <c r="AP384" s="66" t="str">
        <f t="shared" si="140"/>
        <v/>
      </c>
      <c r="AQ384" s="66" t="str">
        <f t="shared" si="141"/>
        <v/>
      </c>
      <c r="AR384" s="66" t="str">
        <f t="shared" si="142"/>
        <v/>
      </c>
      <c r="AS384" s="66">
        <f t="shared" si="143"/>
        <v>0</v>
      </c>
      <c r="AT384" s="66" t="str">
        <f t="shared" si="144"/>
        <v/>
      </c>
    </row>
    <row r="385" spans="1:46" ht="25.4" customHeight="1" x14ac:dyDescent="0.2">
      <c r="A385" s="204">
        <f t="shared" si="123"/>
        <v>374</v>
      </c>
      <c r="B385" s="68" t="str">
        <f t="shared" si="124"/>
        <v/>
      </c>
      <c r="C385" s="32"/>
      <c r="D385" s="70" t="str">
        <f t="shared" si="125"/>
        <v/>
      </c>
      <c r="E385" s="70" t="str">
        <f t="shared" si="126"/>
        <v/>
      </c>
      <c r="F385" s="223"/>
      <c r="G385" s="185"/>
      <c r="H385" s="186"/>
      <c r="I385" s="186"/>
      <c r="J385" s="186"/>
      <c r="K385" s="62" t="str">
        <f t="shared" si="122"/>
        <v/>
      </c>
      <c r="L385" s="140" t="str">
        <f>IF(C385="","",VLOOKUP(C385,※編集不可※選択項目!$A$3:$B$5,2,0))</f>
        <v/>
      </c>
      <c r="M385" s="28"/>
      <c r="N385" s="29" t="str">
        <f>IF(P385="","",VLOOKUP(P385,※編集不可※選択項目!D:E,2,0))</f>
        <v/>
      </c>
      <c r="O385" s="30" t="str">
        <f>IF(N385="","",VLOOKUP(N385,※編集不可※選択項目!E:F,2,0))</f>
        <v/>
      </c>
      <c r="P385" s="27"/>
      <c r="Q385" s="27"/>
      <c r="R385" s="27"/>
      <c r="S385" s="31" t="str">
        <f t="shared" si="127"/>
        <v/>
      </c>
      <c r="T385" s="28"/>
      <c r="U385" s="135"/>
      <c r="V385" s="217"/>
      <c r="W385" s="225"/>
      <c r="X385" s="177"/>
      <c r="Y385" s="178"/>
      <c r="Z385" s="230" t="str">
        <f t="shared" si="128"/>
        <v/>
      </c>
      <c r="AA385" s="122"/>
      <c r="AB385" s="123"/>
      <c r="AC385" s="128"/>
      <c r="AD385" s="5">
        <f>IF($L385=※編集不可※選択項目!$B$5,IF(M385="",1,0),0)</f>
        <v>0</v>
      </c>
      <c r="AE385" s="5">
        <f t="shared" si="129"/>
        <v>0</v>
      </c>
      <c r="AF385" s="5">
        <f t="shared" si="130"/>
        <v>0</v>
      </c>
      <c r="AG385" s="5">
        <f t="shared" si="131"/>
        <v>0</v>
      </c>
      <c r="AH385" s="5">
        <f t="shared" si="132"/>
        <v>0</v>
      </c>
      <c r="AI385" s="74">
        <f t="shared" si="133"/>
        <v>0</v>
      </c>
      <c r="AJ385" s="75">
        <f t="shared" si="134"/>
        <v>0</v>
      </c>
      <c r="AK385" s="75">
        <f t="shared" si="135"/>
        <v>0</v>
      </c>
      <c r="AL385" s="75">
        <f t="shared" si="136"/>
        <v>0</v>
      </c>
      <c r="AM385" s="142" t="str">
        <f t="shared" si="137"/>
        <v/>
      </c>
      <c r="AN385" s="142" t="str">
        <f t="shared" si="138"/>
        <v/>
      </c>
      <c r="AO385" s="66" t="str">
        <f t="shared" si="139"/>
        <v/>
      </c>
      <c r="AP385" s="66" t="str">
        <f t="shared" si="140"/>
        <v/>
      </c>
      <c r="AQ385" s="66" t="str">
        <f t="shared" si="141"/>
        <v/>
      </c>
      <c r="AR385" s="66" t="str">
        <f t="shared" si="142"/>
        <v/>
      </c>
      <c r="AS385" s="66">
        <f t="shared" si="143"/>
        <v>0</v>
      </c>
      <c r="AT385" s="66" t="str">
        <f t="shared" si="144"/>
        <v/>
      </c>
    </row>
    <row r="386" spans="1:46" ht="25.4" customHeight="1" x14ac:dyDescent="0.2">
      <c r="A386" s="204">
        <f t="shared" si="123"/>
        <v>375</v>
      </c>
      <c r="B386" s="68" t="str">
        <f t="shared" si="124"/>
        <v/>
      </c>
      <c r="C386" s="32"/>
      <c r="D386" s="70" t="str">
        <f t="shared" si="125"/>
        <v/>
      </c>
      <c r="E386" s="70" t="str">
        <f t="shared" si="126"/>
        <v/>
      </c>
      <c r="F386" s="223"/>
      <c r="G386" s="185"/>
      <c r="H386" s="186"/>
      <c r="I386" s="186"/>
      <c r="J386" s="186"/>
      <c r="K386" s="62" t="str">
        <f t="shared" si="122"/>
        <v/>
      </c>
      <c r="L386" s="140" t="str">
        <f>IF(C386="","",VLOOKUP(C386,※編集不可※選択項目!$A$3:$B$5,2,0))</f>
        <v/>
      </c>
      <c r="M386" s="28"/>
      <c r="N386" s="29" t="str">
        <f>IF(P386="","",VLOOKUP(P386,※編集不可※選択項目!D:E,2,0))</f>
        <v/>
      </c>
      <c r="O386" s="30" t="str">
        <f>IF(N386="","",VLOOKUP(N386,※編集不可※選択項目!E:F,2,0))</f>
        <v/>
      </c>
      <c r="P386" s="27"/>
      <c r="Q386" s="27"/>
      <c r="R386" s="27"/>
      <c r="S386" s="31" t="str">
        <f t="shared" si="127"/>
        <v/>
      </c>
      <c r="T386" s="28"/>
      <c r="U386" s="135"/>
      <c r="V386" s="217"/>
      <c r="W386" s="225"/>
      <c r="X386" s="177"/>
      <c r="Y386" s="178"/>
      <c r="Z386" s="230" t="str">
        <f t="shared" si="128"/>
        <v/>
      </c>
      <c r="AA386" s="122"/>
      <c r="AB386" s="123"/>
      <c r="AC386" s="128"/>
      <c r="AD386" s="5">
        <f>IF($L386=※編集不可※選択項目!$B$5,IF(M386="",1,0),0)</f>
        <v>0</v>
      </c>
      <c r="AE386" s="5">
        <f t="shared" si="129"/>
        <v>0</v>
      </c>
      <c r="AF386" s="5">
        <f t="shared" si="130"/>
        <v>0</v>
      </c>
      <c r="AG386" s="5">
        <f t="shared" si="131"/>
        <v>0</v>
      </c>
      <c r="AH386" s="5">
        <f t="shared" si="132"/>
        <v>0</v>
      </c>
      <c r="AI386" s="74">
        <f t="shared" si="133"/>
        <v>0</v>
      </c>
      <c r="AJ386" s="75">
        <f t="shared" si="134"/>
        <v>0</v>
      </c>
      <c r="AK386" s="75">
        <f t="shared" si="135"/>
        <v>0</v>
      </c>
      <c r="AL386" s="75">
        <f t="shared" si="136"/>
        <v>0</v>
      </c>
      <c r="AM386" s="142" t="str">
        <f t="shared" si="137"/>
        <v/>
      </c>
      <c r="AN386" s="142" t="str">
        <f t="shared" si="138"/>
        <v/>
      </c>
      <c r="AO386" s="66" t="str">
        <f t="shared" si="139"/>
        <v/>
      </c>
      <c r="AP386" s="66" t="str">
        <f t="shared" si="140"/>
        <v/>
      </c>
      <c r="AQ386" s="66" t="str">
        <f t="shared" si="141"/>
        <v/>
      </c>
      <c r="AR386" s="66" t="str">
        <f t="shared" si="142"/>
        <v/>
      </c>
      <c r="AS386" s="66">
        <f t="shared" si="143"/>
        <v>0</v>
      </c>
      <c r="AT386" s="66" t="str">
        <f t="shared" si="144"/>
        <v/>
      </c>
    </row>
    <row r="387" spans="1:46" ht="25.4" customHeight="1" x14ac:dyDescent="0.2">
      <c r="A387" s="204">
        <f t="shared" si="123"/>
        <v>376</v>
      </c>
      <c r="B387" s="68" t="str">
        <f t="shared" si="124"/>
        <v/>
      </c>
      <c r="C387" s="32"/>
      <c r="D387" s="70" t="str">
        <f t="shared" si="125"/>
        <v/>
      </c>
      <c r="E387" s="70" t="str">
        <f t="shared" si="126"/>
        <v/>
      </c>
      <c r="F387" s="223"/>
      <c r="G387" s="185"/>
      <c r="H387" s="186"/>
      <c r="I387" s="186"/>
      <c r="J387" s="186"/>
      <c r="K387" s="62" t="str">
        <f t="shared" si="122"/>
        <v/>
      </c>
      <c r="L387" s="140" t="str">
        <f>IF(C387="","",VLOOKUP(C387,※編集不可※選択項目!$A$3:$B$5,2,0))</f>
        <v/>
      </c>
      <c r="M387" s="28"/>
      <c r="N387" s="29" t="str">
        <f>IF(P387="","",VLOOKUP(P387,※編集不可※選択項目!D:E,2,0))</f>
        <v/>
      </c>
      <c r="O387" s="30" t="str">
        <f>IF(N387="","",VLOOKUP(N387,※編集不可※選択項目!E:F,2,0))</f>
        <v/>
      </c>
      <c r="P387" s="27"/>
      <c r="Q387" s="27"/>
      <c r="R387" s="27"/>
      <c r="S387" s="31" t="str">
        <f t="shared" si="127"/>
        <v/>
      </c>
      <c r="T387" s="28"/>
      <c r="U387" s="135"/>
      <c r="V387" s="217"/>
      <c r="W387" s="225"/>
      <c r="X387" s="177"/>
      <c r="Y387" s="178"/>
      <c r="Z387" s="230" t="str">
        <f t="shared" si="128"/>
        <v/>
      </c>
      <c r="AA387" s="122"/>
      <c r="AB387" s="123"/>
      <c r="AC387" s="128"/>
      <c r="AD387" s="5">
        <f>IF($L387=※編集不可※選択項目!$B$5,IF(M387="",1,0),0)</f>
        <v>0</v>
      </c>
      <c r="AE387" s="5">
        <f t="shared" si="129"/>
        <v>0</v>
      </c>
      <c r="AF387" s="5">
        <f t="shared" si="130"/>
        <v>0</v>
      </c>
      <c r="AG387" s="5">
        <f t="shared" si="131"/>
        <v>0</v>
      </c>
      <c r="AH387" s="5">
        <f t="shared" si="132"/>
        <v>0</v>
      </c>
      <c r="AI387" s="74">
        <f t="shared" si="133"/>
        <v>0</v>
      </c>
      <c r="AJ387" s="75">
        <f t="shared" si="134"/>
        <v>0</v>
      </c>
      <c r="AK387" s="75">
        <f t="shared" si="135"/>
        <v>0</v>
      </c>
      <c r="AL387" s="75">
        <f t="shared" si="136"/>
        <v>0</v>
      </c>
      <c r="AM387" s="142" t="str">
        <f t="shared" si="137"/>
        <v/>
      </c>
      <c r="AN387" s="142" t="str">
        <f t="shared" si="138"/>
        <v/>
      </c>
      <c r="AO387" s="66" t="str">
        <f t="shared" si="139"/>
        <v/>
      </c>
      <c r="AP387" s="66" t="str">
        <f t="shared" si="140"/>
        <v/>
      </c>
      <c r="AQ387" s="66" t="str">
        <f t="shared" si="141"/>
        <v/>
      </c>
      <c r="AR387" s="66" t="str">
        <f t="shared" si="142"/>
        <v/>
      </c>
      <c r="AS387" s="66">
        <f t="shared" si="143"/>
        <v>0</v>
      </c>
      <c r="AT387" s="66" t="str">
        <f t="shared" si="144"/>
        <v/>
      </c>
    </row>
    <row r="388" spans="1:46" ht="25.4" customHeight="1" x14ac:dyDescent="0.2">
      <c r="A388" s="204">
        <f t="shared" si="123"/>
        <v>377</v>
      </c>
      <c r="B388" s="68" t="str">
        <f t="shared" si="124"/>
        <v/>
      </c>
      <c r="C388" s="32"/>
      <c r="D388" s="70" t="str">
        <f t="shared" si="125"/>
        <v/>
      </c>
      <c r="E388" s="70" t="str">
        <f t="shared" si="126"/>
        <v/>
      </c>
      <c r="F388" s="223"/>
      <c r="G388" s="185"/>
      <c r="H388" s="186"/>
      <c r="I388" s="186"/>
      <c r="J388" s="186"/>
      <c r="K388" s="62" t="str">
        <f t="shared" si="122"/>
        <v/>
      </c>
      <c r="L388" s="140" t="str">
        <f>IF(C388="","",VLOOKUP(C388,※編集不可※選択項目!$A$3:$B$5,2,0))</f>
        <v/>
      </c>
      <c r="M388" s="28"/>
      <c r="N388" s="29" t="str">
        <f>IF(P388="","",VLOOKUP(P388,※編集不可※選択項目!D:E,2,0))</f>
        <v/>
      </c>
      <c r="O388" s="30" t="str">
        <f>IF(N388="","",VLOOKUP(N388,※編集不可※選択項目!E:F,2,0))</f>
        <v/>
      </c>
      <c r="P388" s="27"/>
      <c r="Q388" s="27"/>
      <c r="R388" s="27"/>
      <c r="S388" s="31" t="str">
        <f t="shared" si="127"/>
        <v/>
      </c>
      <c r="T388" s="28"/>
      <c r="U388" s="135"/>
      <c r="V388" s="217"/>
      <c r="W388" s="225"/>
      <c r="X388" s="177"/>
      <c r="Y388" s="178"/>
      <c r="Z388" s="230" t="str">
        <f t="shared" si="128"/>
        <v/>
      </c>
      <c r="AA388" s="122"/>
      <c r="AB388" s="123"/>
      <c r="AC388" s="128"/>
      <c r="AD388" s="5">
        <f>IF($L388=※編集不可※選択項目!$B$5,IF(M388="",1,0),0)</f>
        <v>0</v>
      </c>
      <c r="AE388" s="5">
        <f t="shared" si="129"/>
        <v>0</v>
      </c>
      <c r="AF388" s="5">
        <f t="shared" si="130"/>
        <v>0</v>
      </c>
      <c r="AG388" s="5">
        <f t="shared" si="131"/>
        <v>0</v>
      </c>
      <c r="AH388" s="5">
        <f t="shared" si="132"/>
        <v>0</v>
      </c>
      <c r="AI388" s="74">
        <f t="shared" si="133"/>
        <v>0</v>
      </c>
      <c r="AJ388" s="75">
        <f t="shared" si="134"/>
        <v>0</v>
      </c>
      <c r="AK388" s="75">
        <f t="shared" si="135"/>
        <v>0</v>
      </c>
      <c r="AL388" s="75">
        <f t="shared" si="136"/>
        <v>0</v>
      </c>
      <c r="AM388" s="142" t="str">
        <f t="shared" si="137"/>
        <v/>
      </c>
      <c r="AN388" s="142" t="str">
        <f t="shared" si="138"/>
        <v/>
      </c>
      <c r="AO388" s="66" t="str">
        <f t="shared" si="139"/>
        <v/>
      </c>
      <c r="AP388" s="66" t="str">
        <f t="shared" si="140"/>
        <v/>
      </c>
      <c r="AQ388" s="66" t="str">
        <f t="shared" si="141"/>
        <v/>
      </c>
      <c r="AR388" s="66" t="str">
        <f t="shared" si="142"/>
        <v/>
      </c>
      <c r="AS388" s="66">
        <f t="shared" si="143"/>
        <v>0</v>
      </c>
      <c r="AT388" s="66" t="str">
        <f t="shared" si="144"/>
        <v/>
      </c>
    </row>
    <row r="389" spans="1:46" ht="25.4" customHeight="1" x14ac:dyDescent="0.2">
      <c r="A389" s="204">
        <f t="shared" si="123"/>
        <v>378</v>
      </c>
      <c r="B389" s="68" t="str">
        <f t="shared" si="124"/>
        <v/>
      </c>
      <c r="C389" s="32"/>
      <c r="D389" s="70" t="str">
        <f t="shared" si="125"/>
        <v/>
      </c>
      <c r="E389" s="70" t="str">
        <f t="shared" si="126"/>
        <v/>
      </c>
      <c r="F389" s="223"/>
      <c r="G389" s="185"/>
      <c r="H389" s="186"/>
      <c r="I389" s="186"/>
      <c r="J389" s="186"/>
      <c r="K389" s="62" t="str">
        <f t="shared" si="122"/>
        <v/>
      </c>
      <c r="L389" s="140" t="str">
        <f>IF(C389="","",VLOOKUP(C389,※編集不可※選択項目!$A$3:$B$5,2,0))</f>
        <v/>
      </c>
      <c r="M389" s="28"/>
      <c r="N389" s="29" t="str">
        <f>IF(P389="","",VLOOKUP(P389,※編集不可※選択項目!D:E,2,0))</f>
        <v/>
      </c>
      <c r="O389" s="30" t="str">
        <f>IF(N389="","",VLOOKUP(N389,※編集不可※選択項目!E:F,2,0))</f>
        <v/>
      </c>
      <c r="P389" s="27"/>
      <c r="Q389" s="27"/>
      <c r="R389" s="27"/>
      <c r="S389" s="31" t="str">
        <f t="shared" si="127"/>
        <v/>
      </c>
      <c r="T389" s="28"/>
      <c r="U389" s="135"/>
      <c r="V389" s="217"/>
      <c r="W389" s="225"/>
      <c r="X389" s="177"/>
      <c r="Y389" s="178"/>
      <c r="Z389" s="230" t="str">
        <f t="shared" si="128"/>
        <v/>
      </c>
      <c r="AA389" s="122"/>
      <c r="AB389" s="123"/>
      <c r="AC389" s="128"/>
      <c r="AD389" s="5">
        <f>IF($L389=※編集不可※選択項目!$B$5,IF(M389="",1,0),0)</f>
        <v>0</v>
      </c>
      <c r="AE389" s="5">
        <f t="shared" si="129"/>
        <v>0</v>
      </c>
      <c r="AF389" s="5">
        <f t="shared" si="130"/>
        <v>0</v>
      </c>
      <c r="AG389" s="5">
        <f t="shared" si="131"/>
        <v>0</v>
      </c>
      <c r="AH389" s="5">
        <f t="shared" si="132"/>
        <v>0</v>
      </c>
      <c r="AI389" s="74">
        <f t="shared" si="133"/>
        <v>0</v>
      </c>
      <c r="AJ389" s="75">
        <f t="shared" si="134"/>
        <v>0</v>
      </c>
      <c r="AK389" s="75">
        <f t="shared" si="135"/>
        <v>0</v>
      </c>
      <c r="AL389" s="75">
        <f t="shared" si="136"/>
        <v>0</v>
      </c>
      <c r="AM389" s="142" t="str">
        <f t="shared" si="137"/>
        <v/>
      </c>
      <c r="AN389" s="142" t="str">
        <f t="shared" si="138"/>
        <v/>
      </c>
      <c r="AO389" s="66" t="str">
        <f t="shared" si="139"/>
        <v/>
      </c>
      <c r="AP389" s="66" t="str">
        <f t="shared" si="140"/>
        <v/>
      </c>
      <c r="AQ389" s="66" t="str">
        <f t="shared" si="141"/>
        <v/>
      </c>
      <c r="AR389" s="66" t="str">
        <f t="shared" si="142"/>
        <v/>
      </c>
      <c r="AS389" s="66">
        <f t="shared" si="143"/>
        <v>0</v>
      </c>
      <c r="AT389" s="66" t="str">
        <f t="shared" si="144"/>
        <v/>
      </c>
    </row>
    <row r="390" spans="1:46" ht="25.4" customHeight="1" x14ac:dyDescent="0.2">
      <c r="A390" s="204">
        <f t="shared" si="123"/>
        <v>379</v>
      </c>
      <c r="B390" s="68" t="str">
        <f t="shared" si="124"/>
        <v/>
      </c>
      <c r="C390" s="32"/>
      <c r="D390" s="70" t="str">
        <f t="shared" si="125"/>
        <v/>
      </c>
      <c r="E390" s="70" t="str">
        <f t="shared" si="126"/>
        <v/>
      </c>
      <c r="F390" s="223"/>
      <c r="G390" s="185"/>
      <c r="H390" s="186"/>
      <c r="I390" s="186"/>
      <c r="J390" s="186"/>
      <c r="K390" s="62" t="str">
        <f t="shared" si="122"/>
        <v/>
      </c>
      <c r="L390" s="140" t="str">
        <f>IF(C390="","",VLOOKUP(C390,※編集不可※選択項目!$A$3:$B$5,2,0))</f>
        <v/>
      </c>
      <c r="M390" s="28"/>
      <c r="N390" s="29" t="str">
        <f>IF(P390="","",VLOOKUP(P390,※編集不可※選択項目!D:E,2,0))</f>
        <v/>
      </c>
      <c r="O390" s="30" t="str">
        <f>IF(N390="","",VLOOKUP(N390,※編集不可※選択項目!E:F,2,0))</f>
        <v/>
      </c>
      <c r="P390" s="27"/>
      <c r="Q390" s="27"/>
      <c r="R390" s="27"/>
      <c r="S390" s="31" t="str">
        <f t="shared" si="127"/>
        <v/>
      </c>
      <c r="T390" s="28"/>
      <c r="U390" s="135"/>
      <c r="V390" s="217"/>
      <c r="W390" s="225"/>
      <c r="X390" s="177"/>
      <c r="Y390" s="178"/>
      <c r="Z390" s="230" t="str">
        <f t="shared" si="128"/>
        <v/>
      </c>
      <c r="AA390" s="122"/>
      <c r="AB390" s="123"/>
      <c r="AC390" s="128"/>
      <c r="AD390" s="5">
        <f>IF($L390=※編集不可※選択項目!$B$5,IF(M390="",1,0),0)</f>
        <v>0</v>
      </c>
      <c r="AE390" s="5">
        <f t="shared" si="129"/>
        <v>0</v>
      </c>
      <c r="AF390" s="5">
        <f t="shared" si="130"/>
        <v>0</v>
      </c>
      <c r="AG390" s="5">
        <f t="shared" si="131"/>
        <v>0</v>
      </c>
      <c r="AH390" s="5">
        <f t="shared" si="132"/>
        <v>0</v>
      </c>
      <c r="AI390" s="74">
        <f t="shared" si="133"/>
        <v>0</v>
      </c>
      <c r="AJ390" s="75">
        <f t="shared" si="134"/>
        <v>0</v>
      </c>
      <c r="AK390" s="75">
        <f t="shared" si="135"/>
        <v>0</v>
      </c>
      <c r="AL390" s="75">
        <f t="shared" si="136"/>
        <v>0</v>
      </c>
      <c r="AM390" s="142" t="str">
        <f t="shared" si="137"/>
        <v/>
      </c>
      <c r="AN390" s="142" t="str">
        <f t="shared" si="138"/>
        <v/>
      </c>
      <c r="AO390" s="66" t="str">
        <f t="shared" si="139"/>
        <v/>
      </c>
      <c r="AP390" s="66" t="str">
        <f t="shared" si="140"/>
        <v/>
      </c>
      <c r="AQ390" s="66" t="str">
        <f t="shared" si="141"/>
        <v/>
      </c>
      <c r="AR390" s="66" t="str">
        <f t="shared" si="142"/>
        <v/>
      </c>
      <c r="AS390" s="66">
        <f t="shared" si="143"/>
        <v>0</v>
      </c>
      <c r="AT390" s="66" t="str">
        <f t="shared" si="144"/>
        <v/>
      </c>
    </row>
    <row r="391" spans="1:46" ht="25.4" customHeight="1" x14ac:dyDescent="0.2">
      <c r="A391" s="204">
        <f t="shared" si="123"/>
        <v>380</v>
      </c>
      <c r="B391" s="68" t="str">
        <f t="shared" si="124"/>
        <v/>
      </c>
      <c r="C391" s="32"/>
      <c r="D391" s="70" t="str">
        <f t="shared" si="125"/>
        <v/>
      </c>
      <c r="E391" s="70" t="str">
        <f t="shared" si="126"/>
        <v/>
      </c>
      <c r="F391" s="223"/>
      <c r="G391" s="185"/>
      <c r="H391" s="186"/>
      <c r="I391" s="186"/>
      <c r="J391" s="186"/>
      <c r="K391" s="62" t="str">
        <f t="shared" si="122"/>
        <v/>
      </c>
      <c r="L391" s="140" t="str">
        <f>IF(C391="","",VLOOKUP(C391,※編集不可※選択項目!$A$3:$B$5,2,0))</f>
        <v/>
      </c>
      <c r="M391" s="28"/>
      <c r="N391" s="29" t="str">
        <f>IF(P391="","",VLOOKUP(P391,※編集不可※選択項目!D:E,2,0))</f>
        <v/>
      </c>
      <c r="O391" s="30" t="str">
        <f>IF(N391="","",VLOOKUP(N391,※編集不可※選択項目!E:F,2,0))</f>
        <v/>
      </c>
      <c r="P391" s="27"/>
      <c r="Q391" s="27"/>
      <c r="R391" s="27"/>
      <c r="S391" s="31" t="str">
        <f t="shared" si="127"/>
        <v/>
      </c>
      <c r="T391" s="28"/>
      <c r="U391" s="135"/>
      <c r="V391" s="217"/>
      <c r="W391" s="225"/>
      <c r="X391" s="177"/>
      <c r="Y391" s="178"/>
      <c r="Z391" s="230" t="str">
        <f t="shared" si="128"/>
        <v/>
      </c>
      <c r="AA391" s="122"/>
      <c r="AB391" s="123"/>
      <c r="AC391" s="128"/>
      <c r="AD391" s="5">
        <f>IF($L391=※編集不可※選択項目!$B$5,IF(M391="",1,0),0)</f>
        <v>0</v>
      </c>
      <c r="AE391" s="5">
        <f t="shared" si="129"/>
        <v>0</v>
      </c>
      <c r="AF391" s="5">
        <f t="shared" si="130"/>
        <v>0</v>
      </c>
      <c r="AG391" s="5">
        <f t="shared" si="131"/>
        <v>0</v>
      </c>
      <c r="AH391" s="5">
        <f t="shared" si="132"/>
        <v>0</v>
      </c>
      <c r="AI391" s="74">
        <f t="shared" si="133"/>
        <v>0</v>
      </c>
      <c r="AJ391" s="75">
        <f t="shared" si="134"/>
        <v>0</v>
      </c>
      <c r="AK391" s="75">
        <f t="shared" si="135"/>
        <v>0</v>
      </c>
      <c r="AL391" s="75">
        <f t="shared" si="136"/>
        <v>0</v>
      </c>
      <c r="AM391" s="142" t="str">
        <f t="shared" si="137"/>
        <v/>
      </c>
      <c r="AN391" s="142" t="str">
        <f t="shared" si="138"/>
        <v/>
      </c>
      <c r="AO391" s="66" t="str">
        <f t="shared" si="139"/>
        <v/>
      </c>
      <c r="AP391" s="66" t="str">
        <f t="shared" si="140"/>
        <v/>
      </c>
      <c r="AQ391" s="66" t="str">
        <f t="shared" si="141"/>
        <v/>
      </c>
      <c r="AR391" s="66" t="str">
        <f t="shared" si="142"/>
        <v/>
      </c>
      <c r="AS391" s="66">
        <f t="shared" si="143"/>
        <v>0</v>
      </c>
      <c r="AT391" s="66" t="str">
        <f t="shared" si="144"/>
        <v/>
      </c>
    </row>
    <row r="392" spans="1:46" ht="25.4" customHeight="1" x14ac:dyDescent="0.2">
      <c r="A392" s="204">
        <f t="shared" si="123"/>
        <v>381</v>
      </c>
      <c r="B392" s="68" t="str">
        <f t="shared" si="124"/>
        <v/>
      </c>
      <c r="C392" s="32"/>
      <c r="D392" s="70" t="str">
        <f t="shared" si="125"/>
        <v/>
      </c>
      <c r="E392" s="70" t="str">
        <f t="shared" si="126"/>
        <v/>
      </c>
      <c r="F392" s="223"/>
      <c r="G392" s="185"/>
      <c r="H392" s="186"/>
      <c r="I392" s="186"/>
      <c r="J392" s="186"/>
      <c r="K392" s="62" t="str">
        <f t="shared" si="122"/>
        <v/>
      </c>
      <c r="L392" s="140" t="str">
        <f>IF(C392="","",VLOOKUP(C392,※編集不可※選択項目!$A$3:$B$5,2,0))</f>
        <v/>
      </c>
      <c r="M392" s="28"/>
      <c r="N392" s="29" t="str">
        <f>IF(P392="","",VLOOKUP(P392,※編集不可※選択項目!D:E,2,0))</f>
        <v/>
      </c>
      <c r="O392" s="30" t="str">
        <f>IF(N392="","",VLOOKUP(N392,※編集不可※選択項目!E:F,2,0))</f>
        <v/>
      </c>
      <c r="P392" s="27"/>
      <c r="Q392" s="27"/>
      <c r="R392" s="27"/>
      <c r="S392" s="31" t="str">
        <f t="shared" si="127"/>
        <v/>
      </c>
      <c r="T392" s="28"/>
      <c r="U392" s="135"/>
      <c r="V392" s="217"/>
      <c r="W392" s="225"/>
      <c r="X392" s="177"/>
      <c r="Y392" s="178"/>
      <c r="Z392" s="230" t="str">
        <f t="shared" si="128"/>
        <v/>
      </c>
      <c r="AA392" s="122"/>
      <c r="AB392" s="123"/>
      <c r="AC392" s="128"/>
      <c r="AD392" s="5">
        <f>IF($L392=※編集不可※選択項目!$B$5,IF(M392="",1,0),0)</f>
        <v>0</v>
      </c>
      <c r="AE392" s="5">
        <f t="shared" si="129"/>
        <v>0</v>
      </c>
      <c r="AF392" s="5">
        <f t="shared" si="130"/>
        <v>0</v>
      </c>
      <c r="AG392" s="5">
        <f t="shared" si="131"/>
        <v>0</v>
      </c>
      <c r="AH392" s="5">
        <f t="shared" si="132"/>
        <v>0</v>
      </c>
      <c r="AI392" s="74">
        <f t="shared" si="133"/>
        <v>0</v>
      </c>
      <c r="AJ392" s="75">
        <f t="shared" si="134"/>
        <v>0</v>
      </c>
      <c r="AK392" s="75">
        <f t="shared" si="135"/>
        <v>0</v>
      </c>
      <c r="AL392" s="75">
        <f t="shared" si="136"/>
        <v>0</v>
      </c>
      <c r="AM392" s="142" t="str">
        <f t="shared" si="137"/>
        <v/>
      </c>
      <c r="AN392" s="142" t="str">
        <f t="shared" si="138"/>
        <v/>
      </c>
      <c r="AO392" s="66" t="str">
        <f t="shared" si="139"/>
        <v/>
      </c>
      <c r="AP392" s="66" t="str">
        <f t="shared" si="140"/>
        <v/>
      </c>
      <c r="AQ392" s="66" t="str">
        <f t="shared" si="141"/>
        <v/>
      </c>
      <c r="AR392" s="66" t="str">
        <f t="shared" si="142"/>
        <v/>
      </c>
      <c r="AS392" s="66">
        <f t="shared" si="143"/>
        <v>0</v>
      </c>
      <c r="AT392" s="66" t="str">
        <f t="shared" si="144"/>
        <v/>
      </c>
    </row>
    <row r="393" spans="1:46" ht="25.4" customHeight="1" x14ac:dyDescent="0.2">
      <c r="A393" s="204">
        <f t="shared" si="123"/>
        <v>382</v>
      </c>
      <c r="B393" s="68" t="str">
        <f t="shared" si="124"/>
        <v/>
      </c>
      <c r="C393" s="32"/>
      <c r="D393" s="70" t="str">
        <f t="shared" si="125"/>
        <v/>
      </c>
      <c r="E393" s="70" t="str">
        <f t="shared" si="126"/>
        <v/>
      </c>
      <c r="F393" s="223"/>
      <c r="G393" s="185"/>
      <c r="H393" s="186"/>
      <c r="I393" s="186"/>
      <c r="J393" s="186"/>
      <c r="K393" s="62" t="str">
        <f t="shared" si="122"/>
        <v/>
      </c>
      <c r="L393" s="140" t="str">
        <f>IF(C393="","",VLOOKUP(C393,※編集不可※選択項目!$A$3:$B$5,2,0))</f>
        <v/>
      </c>
      <c r="M393" s="28"/>
      <c r="N393" s="29" t="str">
        <f>IF(P393="","",VLOOKUP(P393,※編集不可※選択項目!D:E,2,0))</f>
        <v/>
      </c>
      <c r="O393" s="30" t="str">
        <f>IF(N393="","",VLOOKUP(N393,※編集不可※選択項目!E:F,2,0))</f>
        <v/>
      </c>
      <c r="P393" s="27"/>
      <c r="Q393" s="27"/>
      <c r="R393" s="27"/>
      <c r="S393" s="31" t="str">
        <f t="shared" si="127"/>
        <v/>
      </c>
      <c r="T393" s="28"/>
      <c r="U393" s="135"/>
      <c r="V393" s="217"/>
      <c r="W393" s="225"/>
      <c r="X393" s="177"/>
      <c r="Y393" s="178"/>
      <c r="Z393" s="230" t="str">
        <f t="shared" si="128"/>
        <v/>
      </c>
      <c r="AA393" s="122"/>
      <c r="AB393" s="123"/>
      <c r="AC393" s="128"/>
      <c r="AD393" s="5">
        <f>IF($L393=※編集不可※選択項目!$B$5,IF(M393="",1,0),0)</f>
        <v>0</v>
      </c>
      <c r="AE393" s="5">
        <f t="shared" si="129"/>
        <v>0</v>
      </c>
      <c r="AF393" s="5">
        <f t="shared" si="130"/>
        <v>0</v>
      </c>
      <c r="AG393" s="5">
        <f t="shared" si="131"/>
        <v>0</v>
      </c>
      <c r="AH393" s="5">
        <f t="shared" si="132"/>
        <v>0</v>
      </c>
      <c r="AI393" s="74">
        <f t="shared" si="133"/>
        <v>0</v>
      </c>
      <c r="AJ393" s="75">
        <f t="shared" si="134"/>
        <v>0</v>
      </c>
      <c r="AK393" s="75">
        <f t="shared" si="135"/>
        <v>0</v>
      </c>
      <c r="AL393" s="75">
        <f t="shared" si="136"/>
        <v>0</v>
      </c>
      <c r="AM393" s="142" t="str">
        <f t="shared" si="137"/>
        <v/>
      </c>
      <c r="AN393" s="142" t="str">
        <f t="shared" si="138"/>
        <v/>
      </c>
      <c r="AO393" s="66" t="str">
        <f t="shared" si="139"/>
        <v/>
      </c>
      <c r="AP393" s="66" t="str">
        <f t="shared" si="140"/>
        <v/>
      </c>
      <c r="AQ393" s="66" t="str">
        <f t="shared" si="141"/>
        <v/>
      </c>
      <c r="AR393" s="66" t="str">
        <f t="shared" si="142"/>
        <v/>
      </c>
      <c r="AS393" s="66">
        <f t="shared" si="143"/>
        <v>0</v>
      </c>
      <c r="AT393" s="66" t="str">
        <f t="shared" si="144"/>
        <v/>
      </c>
    </row>
    <row r="394" spans="1:46" ht="25.4" customHeight="1" x14ac:dyDescent="0.2">
      <c r="A394" s="204">
        <f t="shared" si="123"/>
        <v>383</v>
      </c>
      <c r="B394" s="68" t="str">
        <f t="shared" si="124"/>
        <v/>
      </c>
      <c r="C394" s="32"/>
      <c r="D394" s="70" t="str">
        <f t="shared" si="125"/>
        <v/>
      </c>
      <c r="E394" s="70" t="str">
        <f t="shared" si="126"/>
        <v/>
      </c>
      <c r="F394" s="223"/>
      <c r="G394" s="185"/>
      <c r="H394" s="186"/>
      <c r="I394" s="186"/>
      <c r="J394" s="186"/>
      <c r="K394" s="62" t="str">
        <f t="shared" si="122"/>
        <v/>
      </c>
      <c r="L394" s="140" t="str">
        <f>IF(C394="","",VLOOKUP(C394,※編集不可※選択項目!$A$3:$B$5,2,0))</f>
        <v/>
      </c>
      <c r="M394" s="28"/>
      <c r="N394" s="29" t="str">
        <f>IF(P394="","",VLOOKUP(P394,※編集不可※選択項目!D:E,2,0))</f>
        <v/>
      </c>
      <c r="O394" s="30" t="str">
        <f>IF(N394="","",VLOOKUP(N394,※編集不可※選択項目!E:F,2,0))</f>
        <v/>
      </c>
      <c r="P394" s="27"/>
      <c r="Q394" s="27"/>
      <c r="R394" s="27"/>
      <c r="S394" s="31" t="str">
        <f t="shared" si="127"/>
        <v/>
      </c>
      <c r="T394" s="28"/>
      <c r="U394" s="135"/>
      <c r="V394" s="217"/>
      <c r="W394" s="225"/>
      <c r="X394" s="177"/>
      <c r="Y394" s="178"/>
      <c r="Z394" s="230" t="str">
        <f t="shared" si="128"/>
        <v/>
      </c>
      <c r="AA394" s="122"/>
      <c r="AB394" s="123"/>
      <c r="AC394" s="128"/>
      <c r="AD394" s="5">
        <f>IF($L394=※編集不可※選択項目!$B$5,IF(M394="",1,0),0)</f>
        <v>0</v>
      </c>
      <c r="AE394" s="5">
        <f t="shared" si="129"/>
        <v>0</v>
      </c>
      <c r="AF394" s="5">
        <f t="shared" si="130"/>
        <v>0</v>
      </c>
      <c r="AG394" s="5">
        <f t="shared" si="131"/>
        <v>0</v>
      </c>
      <c r="AH394" s="5">
        <f t="shared" si="132"/>
        <v>0</v>
      </c>
      <c r="AI394" s="74">
        <f t="shared" si="133"/>
        <v>0</v>
      </c>
      <c r="AJ394" s="75">
        <f t="shared" si="134"/>
        <v>0</v>
      </c>
      <c r="AK394" s="75">
        <f t="shared" si="135"/>
        <v>0</v>
      </c>
      <c r="AL394" s="75">
        <f t="shared" si="136"/>
        <v>0</v>
      </c>
      <c r="AM394" s="142" t="str">
        <f t="shared" si="137"/>
        <v/>
      </c>
      <c r="AN394" s="142" t="str">
        <f t="shared" si="138"/>
        <v/>
      </c>
      <c r="AO394" s="66" t="str">
        <f t="shared" si="139"/>
        <v/>
      </c>
      <c r="AP394" s="66" t="str">
        <f t="shared" si="140"/>
        <v/>
      </c>
      <c r="AQ394" s="66" t="str">
        <f t="shared" si="141"/>
        <v/>
      </c>
      <c r="AR394" s="66" t="str">
        <f t="shared" si="142"/>
        <v/>
      </c>
      <c r="AS394" s="66">
        <f t="shared" si="143"/>
        <v>0</v>
      </c>
      <c r="AT394" s="66" t="str">
        <f t="shared" si="144"/>
        <v/>
      </c>
    </row>
    <row r="395" spans="1:46" ht="25.4" customHeight="1" x14ac:dyDescent="0.2">
      <c r="A395" s="204">
        <f t="shared" si="123"/>
        <v>384</v>
      </c>
      <c r="B395" s="68" t="str">
        <f t="shared" si="124"/>
        <v/>
      </c>
      <c r="C395" s="32"/>
      <c r="D395" s="70" t="str">
        <f t="shared" si="125"/>
        <v/>
      </c>
      <c r="E395" s="70" t="str">
        <f t="shared" si="126"/>
        <v/>
      </c>
      <c r="F395" s="223"/>
      <c r="G395" s="185"/>
      <c r="H395" s="186"/>
      <c r="I395" s="186"/>
      <c r="J395" s="186"/>
      <c r="K395" s="62" t="str">
        <f t="shared" ref="K395:K458" si="145">IF(G395&lt;&gt;"",G395,IF(AT395&lt;&gt;"",AT395,""))</f>
        <v/>
      </c>
      <c r="L395" s="140" t="str">
        <f>IF(C395="","",VLOOKUP(C395,※編集不可※選択項目!$A$3:$B$5,2,0))</f>
        <v/>
      </c>
      <c r="M395" s="28"/>
      <c r="N395" s="29" t="str">
        <f>IF(P395="","",VLOOKUP(P395,※編集不可※選択項目!D:E,2,0))</f>
        <v/>
      </c>
      <c r="O395" s="30" t="str">
        <f>IF(N395="","",VLOOKUP(N395,※編集不可※選択項目!E:F,2,0))</f>
        <v/>
      </c>
      <c r="P395" s="27"/>
      <c r="Q395" s="27"/>
      <c r="R395" s="27"/>
      <c r="S395" s="31" t="str">
        <f t="shared" si="127"/>
        <v/>
      </c>
      <c r="T395" s="28"/>
      <c r="U395" s="135"/>
      <c r="V395" s="217"/>
      <c r="W395" s="225"/>
      <c r="X395" s="177"/>
      <c r="Y395" s="178"/>
      <c r="Z395" s="230" t="str">
        <f t="shared" si="128"/>
        <v/>
      </c>
      <c r="AA395" s="122"/>
      <c r="AB395" s="123"/>
      <c r="AC395" s="128"/>
      <c r="AD395" s="5">
        <f>IF($L395=※編集不可※選択項目!$B$5,IF(M395="",1,0),0)</f>
        <v>0</v>
      </c>
      <c r="AE395" s="5">
        <f t="shared" si="129"/>
        <v>0</v>
      </c>
      <c r="AF395" s="5">
        <f t="shared" si="130"/>
        <v>0</v>
      </c>
      <c r="AG395" s="5">
        <f t="shared" si="131"/>
        <v>0</v>
      </c>
      <c r="AH395" s="5">
        <f t="shared" si="132"/>
        <v>0</v>
      </c>
      <c r="AI395" s="74">
        <f t="shared" si="133"/>
        <v>0</v>
      </c>
      <c r="AJ395" s="75">
        <f t="shared" si="134"/>
        <v>0</v>
      </c>
      <c r="AK395" s="75">
        <f t="shared" si="135"/>
        <v>0</v>
      </c>
      <c r="AL395" s="75">
        <f t="shared" si="136"/>
        <v>0</v>
      </c>
      <c r="AM395" s="142" t="str">
        <f t="shared" si="137"/>
        <v/>
      </c>
      <c r="AN395" s="142" t="str">
        <f t="shared" si="138"/>
        <v/>
      </c>
      <c r="AO395" s="66" t="str">
        <f t="shared" si="139"/>
        <v/>
      </c>
      <c r="AP395" s="66" t="str">
        <f t="shared" si="140"/>
        <v/>
      </c>
      <c r="AQ395" s="66" t="str">
        <f t="shared" si="141"/>
        <v/>
      </c>
      <c r="AR395" s="66" t="str">
        <f t="shared" si="142"/>
        <v/>
      </c>
      <c r="AS395" s="66">
        <f t="shared" si="143"/>
        <v>0</v>
      </c>
      <c r="AT395" s="66" t="str">
        <f t="shared" si="144"/>
        <v/>
      </c>
    </row>
    <row r="396" spans="1:46" ht="25.4" customHeight="1" x14ac:dyDescent="0.2">
      <c r="A396" s="204">
        <f t="shared" ref="A396:A459" si="146">ROW()-11</f>
        <v>385</v>
      </c>
      <c r="B396" s="68" t="str">
        <f t="shared" si="124"/>
        <v/>
      </c>
      <c r="C396" s="32"/>
      <c r="D396" s="70" t="str">
        <f t="shared" si="125"/>
        <v/>
      </c>
      <c r="E396" s="70" t="str">
        <f t="shared" si="126"/>
        <v/>
      </c>
      <c r="F396" s="223"/>
      <c r="G396" s="185"/>
      <c r="H396" s="186"/>
      <c r="I396" s="186"/>
      <c r="J396" s="186"/>
      <c r="K396" s="62" t="str">
        <f t="shared" si="145"/>
        <v/>
      </c>
      <c r="L396" s="140" t="str">
        <f>IF(C396="","",VLOOKUP(C396,※編集不可※選択項目!$A$3:$B$5,2,0))</f>
        <v/>
      </c>
      <c r="M396" s="28"/>
      <c r="N396" s="29" t="str">
        <f>IF(P396="","",VLOOKUP(P396,※編集不可※選択項目!D:E,2,0))</f>
        <v/>
      </c>
      <c r="O396" s="30" t="str">
        <f>IF(N396="","",VLOOKUP(N396,※編集不可※選択項目!E:F,2,0))</f>
        <v/>
      </c>
      <c r="P396" s="27"/>
      <c r="Q396" s="27"/>
      <c r="R396" s="27"/>
      <c r="S396" s="31" t="str">
        <f t="shared" si="127"/>
        <v/>
      </c>
      <c r="T396" s="28"/>
      <c r="U396" s="135"/>
      <c r="V396" s="217"/>
      <c r="W396" s="225"/>
      <c r="X396" s="177"/>
      <c r="Y396" s="178"/>
      <c r="Z396" s="230" t="str">
        <f t="shared" si="128"/>
        <v/>
      </c>
      <c r="AA396" s="122"/>
      <c r="AB396" s="123"/>
      <c r="AC396" s="128"/>
      <c r="AD396" s="5">
        <f>IF($L396=※編集不可※選択項目!$B$5,IF(M396="",1,0),0)</f>
        <v>0</v>
      </c>
      <c r="AE396" s="5">
        <f t="shared" si="129"/>
        <v>0</v>
      </c>
      <c r="AF396" s="5">
        <f t="shared" si="130"/>
        <v>0</v>
      </c>
      <c r="AG396" s="5">
        <f t="shared" si="131"/>
        <v>0</v>
      </c>
      <c r="AH396" s="5">
        <f t="shared" si="132"/>
        <v>0</v>
      </c>
      <c r="AI396" s="74">
        <f t="shared" si="133"/>
        <v>0</v>
      </c>
      <c r="AJ396" s="75">
        <f t="shared" si="134"/>
        <v>0</v>
      </c>
      <c r="AK396" s="75">
        <f t="shared" si="135"/>
        <v>0</v>
      </c>
      <c r="AL396" s="75">
        <f t="shared" si="136"/>
        <v>0</v>
      </c>
      <c r="AM396" s="142" t="str">
        <f t="shared" si="137"/>
        <v/>
      </c>
      <c r="AN396" s="142" t="str">
        <f t="shared" si="138"/>
        <v/>
      </c>
      <c r="AO396" s="66" t="str">
        <f t="shared" si="139"/>
        <v/>
      </c>
      <c r="AP396" s="66" t="str">
        <f t="shared" si="140"/>
        <v/>
      </c>
      <c r="AQ396" s="66" t="str">
        <f t="shared" si="141"/>
        <v/>
      </c>
      <c r="AR396" s="66" t="str">
        <f t="shared" si="142"/>
        <v/>
      </c>
      <c r="AS396" s="66">
        <f t="shared" si="143"/>
        <v>0</v>
      </c>
      <c r="AT396" s="66" t="str">
        <f t="shared" si="144"/>
        <v/>
      </c>
    </row>
    <row r="397" spans="1:46" ht="25.4" customHeight="1" x14ac:dyDescent="0.2">
      <c r="A397" s="204">
        <f t="shared" si="146"/>
        <v>386</v>
      </c>
      <c r="B397" s="68" t="str">
        <f t="shared" ref="B397:B460" si="147">IF($C397="","",$C$1)</f>
        <v/>
      </c>
      <c r="C397" s="32"/>
      <c r="D397" s="70" t="str">
        <f t="shared" ref="D397:D460" si="148">IF($C$2="","",IF($B397&lt;&gt;"",$C$2,""))</f>
        <v/>
      </c>
      <c r="E397" s="70" t="str">
        <f t="shared" ref="E397:E460" si="149">IF($F$2="","",IF($B397&lt;&gt;"",$F$2,""))</f>
        <v/>
      </c>
      <c r="F397" s="223"/>
      <c r="G397" s="185"/>
      <c r="H397" s="186"/>
      <c r="I397" s="186"/>
      <c r="J397" s="186"/>
      <c r="K397" s="62" t="str">
        <f t="shared" si="145"/>
        <v/>
      </c>
      <c r="L397" s="140" t="str">
        <f>IF(C397="","",VLOOKUP(C397,※編集不可※選択項目!$A$3:$B$5,2,0))</f>
        <v/>
      </c>
      <c r="M397" s="28"/>
      <c r="N397" s="29" t="str">
        <f>IF(P397="","",VLOOKUP(P397,※編集不可※選択項目!D:E,2,0))</f>
        <v/>
      </c>
      <c r="O397" s="30" t="str">
        <f>IF(N397="","",VLOOKUP(N397,※編集不可※選択項目!E:F,2,0))</f>
        <v/>
      </c>
      <c r="P397" s="27"/>
      <c r="Q397" s="27"/>
      <c r="R397" s="27"/>
      <c r="S397" s="31" t="str">
        <f t="shared" ref="S397:S460" si="150">IF(OR(Q397="",R397=""),"",ROUNDDOWN(Q397/R397,1))</f>
        <v/>
      </c>
      <c r="T397" s="28"/>
      <c r="U397" s="135"/>
      <c r="V397" s="217"/>
      <c r="W397" s="225"/>
      <c r="X397" s="177"/>
      <c r="Y397" s="178"/>
      <c r="Z397" s="230" t="str">
        <f t="shared" ref="Z397:Z460" si="151">IF($B397="","",IF(AND($B397&lt;&gt;"",$C$3="あり"),1,0))</f>
        <v/>
      </c>
      <c r="AA397" s="122"/>
      <c r="AB397" s="123"/>
      <c r="AC397" s="128"/>
      <c r="AD397" s="5">
        <f>IF($L397=※編集不可※選択項目!$B$5,IF(M397="",1,0),0)</f>
        <v>0</v>
      </c>
      <c r="AE397" s="5">
        <f t="shared" ref="AE397:AE460" si="152">IF(AND(COUNTIF($G397:$J397,"*■*"),$V397=""),1,0)</f>
        <v>0</v>
      </c>
      <c r="AF397" s="5">
        <f t="shared" ref="AF397:AF460" si="153">IF(AND($C397&lt;&gt;"",G397=""),1,0)</f>
        <v>0</v>
      </c>
      <c r="AG397" s="5">
        <f t="shared" ref="AG397:AG460" si="154">IF(AND($C397&lt;&gt;"",H397="",I397=""),1,0)</f>
        <v>0</v>
      </c>
      <c r="AH397" s="5">
        <f t="shared" ref="AH397:AH460" si="155">IF(SUM(AF397:AG397)=2,1,0)</f>
        <v>0</v>
      </c>
      <c r="AI397" s="74">
        <f t="shared" ref="AI397:AI460" si="156">IF(AND($C397&lt;&gt;"",OR(F397="",P397="",Q397="",R397="",AD397=1,AE397=1,AH397=1)),1,0)</f>
        <v>0</v>
      </c>
      <c r="AJ397" s="75">
        <f t="shared" ref="AJ397:AJ460" si="157">IF(AM397="",0,COUNTIF($AM$12:$AM$2011,AM397))</f>
        <v>0</v>
      </c>
      <c r="AK397" s="75">
        <f t="shared" ref="AK397:AK460" si="158">IF(AN397="",0,COUNTIF($AN$12:$AN$2011,AN397))</f>
        <v>0</v>
      </c>
      <c r="AL397" s="75">
        <f t="shared" ref="AL397:AL460" si="159">IF($S397&lt;$O397,1,0)</f>
        <v>0</v>
      </c>
      <c r="AM397" s="142" t="str">
        <f t="shared" ref="AM397:AM460" si="160">IF(G397="","",C397&amp;G397)</f>
        <v/>
      </c>
      <c r="AN397" s="142" t="str">
        <f t="shared" ref="AN397:AN460" si="161">IF(COUNTA(H397:J397)=0,"",C397&amp;AT397)</f>
        <v/>
      </c>
      <c r="AO397" s="66" t="str">
        <f t="shared" ref="AO397:AO460" si="162">IF(H397="","","+"&amp;H397)</f>
        <v/>
      </c>
      <c r="AP397" s="66" t="str">
        <f t="shared" ref="AP397:AP460" si="163">IF(I397="","","+"&amp;I397)</f>
        <v/>
      </c>
      <c r="AQ397" s="66" t="str">
        <f t="shared" ref="AQ397:AQ460" si="164">IF(J397="","","+"&amp;J397)</f>
        <v/>
      </c>
      <c r="AR397" s="66" t="str">
        <f t="shared" ref="AR397:AR460" si="165">CONCATENATE(AO397,AP397,AQ397)</f>
        <v/>
      </c>
      <c r="AS397" s="66">
        <f t="shared" ref="AS397:AS460" si="166">LEN(AR397)</f>
        <v>0</v>
      </c>
      <c r="AT397" s="66" t="str">
        <f t="shared" ref="AT397:AT460" si="167">IF(AS397=0,"",RIGHT(AR397,AS397-1))</f>
        <v/>
      </c>
    </row>
    <row r="398" spans="1:46" ht="25.4" customHeight="1" x14ac:dyDescent="0.2">
      <c r="A398" s="204">
        <f t="shared" si="146"/>
        <v>387</v>
      </c>
      <c r="B398" s="68" t="str">
        <f t="shared" si="147"/>
        <v/>
      </c>
      <c r="C398" s="32"/>
      <c r="D398" s="70" t="str">
        <f t="shared" si="148"/>
        <v/>
      </c>
      <c r="E398" s="70" t="str">
        <f t="shared" si="149"/>
        <v/>
      </c>
      <c r="F398" s="223"/>
      <c r="G398" s="185"/>
      <c r="H398" s="186"/>
      <c r="I398" s="186"/>
      <c r="J398" s="186"/>
      <c r="K398" s="62" t="str">
        <f t="shared" si="145"/>
        <v/>
      </c>
      <c r="L398" s="140" t="str">
        <f>IF(C398="","",VLOOKUP(C398,※編集不可※選択項目!$A$3:$B$5,2,0))</f>
        <v/>
      </c>
      <c r="M398" s="28"/>
      <c r="N398" s="29" t="str">
        <f>IF(P398="","",VLOOKUP(P398,※編集不可※選択項目!D:E,2,0))</f>
        <v/>
      </c>
      <c r="O398" s="30" t="str">
        <f>IF(N398="","",VLOOKUP(N398,※編集不可※選択項目!E:F,2,0))</f>
        <v/>
      </c>
      <c r="P398" s="27"/>
      <c r="Q398" s="27"/>
      <c r="R398" s="27"/>
      <c r="S398" s="31" t="str">
        <f t="shared" si="150"/>
        <v/>
      </c>
      <c r="T398" s="28"/>
      <c r="U398" s="135"/>
      <c r="V398" s="217"/>
      <c r="W398" s="225"/>
      <c r="X398" s="177"/>
      <c r="Y398" s="178"/>
      <c r="Z398" s="230" t="str">
        <f t="shared" si="151"/>
        <v/>
      </c>
      <c r="AA398" s="122"/>
      <c r="AB398" s="123"/>
      <c r="AC398" s="128"/>
      <c r="AD398" s="5">
        <f>IF($L398=※編集不可※選択項目!$B$5,IF(M398="",1,0),0)</f>
        <v>0</v>
      </c>
      <c r="AE398" s="5">
        <f t="shared" si="152"/>
        <v>0</v>
      </c>
      <c r="AF398" s="5">
        <f t="shared" si="153"/>
        <v>0</v>
      </c>
      <c r="AG398" s="5">
        <f t="shared" si="154"/>
        <v>0</v>
      </c>
      <c r="AH398" s="5">
        <f t="shared" si="155"/>
        <v>0</v>
      </c>
      <c r="AI398" s="74">
        <f t="shared" si="156"/>
        <v>0</v>
      </c>
      <c r="AJ398" s="75">
        <f t="shared" si="157"/>
        <v>0</v>
      </c>
      <c r="AK398" s="75">
        <f t="shared" si="158"/>
        <v>0</v>
      </c>
      <c r="AL398" s="75">
        <f t="shared" si="159"/>
        <v>0</v>
      </c>
      <c r="AM398" s="142" t="str">
        <f t="shared" si="160"/>
        <v/>
      </c>
      <c r="AN398" s="142" t="str">
        <f t="shared" si="161"/>
        <v/>
      </c>
      <c r="AO398" s="66" t="str">
        <f t="shared" si="162"/>
        <v/>
      </c>
      <c r="AP398" s="66" t="str">
        <f t="shared" si="163"/>
        <v/>
      </c>
      <c r="AQ398" s="66" t="str">
        <f t="shared" si="164"/>
        <v/>
      </c>
      <c r="AR398" s="66" t="str">
        <f t="shared" si="165"/>
        <v/>
      </c>
      <c r="AS398" s="66">
        <f t="shared" si="166"/>
        <v>0</v>
      </c>
      <c r="AT398" s="66" t="str">
        <f t="shared" si="167"/>
        <v/>
      </c>
    </row>
    <row r="399" spans="1:46" ht="25.4" customHeight="1" x14ac:dyDescent="0.2">
      <c r="A399" s="204">
        <f t="shared" si="146"/>
        <v>388</v>
      </c>
      <c r="B399" s="68" t="str">
        <f t="shared" si="147"/>
        <v/>
      </c>
      <c r="C399" s="32"/>
      <c r="D399" s="70" t="str">
        <f t="shared" si="148"/>
        <v/>
      </c>
      <c r="E399" s="70" t="str">
        <f t="shared" si="149"/>
        <v/>
      </c>
      <c r="F399" s="223"/>
      <c r="G399" s="185"/>
      <c r="H399" s="186"/>
      <c r="I399" s="186"/>
      <c r="J399" s="186"/>
      <c r="K399" s="62" t="str">
        <f t="shared" si="145"/>
        <v/>
      </c>
      <c r="L399" s="140" t="str">
        <f>IF(C399="","",VLOOKUP(C399,※編集不可※選択項目!$A$3:$B$5,2,0))</f>
        <v/>
      </c>
      <c r="M399" s="28"/>
      <c r="N399" s="29" t="str">
        <f>IF(P399="","",VLOOKUP(P399,※編集不可※選択項目!D:E,2,0))</f>
        <v/>
      </c>
      <c r="O399" s="30" t="str">
        <f>IF(N399="","",VLOOKUP(N399,※編集不可※選択項目!E:F,2,0))</f>
        <v/>
      </c>
      <c r="P399" s="27"/>
      <c r="Q399" s="27"/>
      <c r="R399" s="27"/>
      <c r="S399" s="31" t="str">
        <f t="shared" si="150"/>
        <v/>
      </c>
      <c r="T399" s="28"/>
      <c r="U399" s="135"/>
      <c r="V399" s="217"/>
      <c r="W399" s="225"/>
      <c r="X399" s="177"/>
      <c r="Y399" s="178"/>
      <c r="Z399" s="230" t="str">
        <f t="shared" si="151"/>
        <v/>
      </c>
      <c r="AA399" s="122"/>
      <c r="AB399" s="123"/>
      <c r="AC399" s="128"/>
      <c r="AD399" s="5">
        <f>IF($L399=※編集不可※選択項目!$B$5,IF(M399="",1,0),0)</f>
        <v>0</v>
      </c>
      <c r="AE399" s="5">
        <f t="shared" si="152"/>
        <v>0</v>
      </c>
      <c r="AF399" s="5">
        <f t="shared" si="153"/>
        <v>0</v>
      </c>
      <c r="AG399" s="5">
        <f t="shared" si="154"/>
        <v>0</v>
      </c>
      <c r="AH399" s="5">
        <f t="shared" si="155"/>
        <v>0</v>
      </c>
      <c r="AI399" s="74">
        <f t="shared" si="156"/>
        <v>0</v>
      </c>
      <c r="AJ399" s="75">
        <f t="shared" si="157"/>
        <v>0</v>
      </c>
      <c r="AK399" s="75">
        <f t="shared" si="158"/>
        <v>0</v>
      </c>
      <c r="AL399" s="75">
        <f t="shared" si="159"/>
        <v>0</v>
      </c>
      <c r="AM399" s="142" t="str">
        <f t="shared" si="160"/>
        <v/>
      </c>
      <c r="AN399" s="142" t="str">
        <f t="shared" si="161"/>
        <v/>
      </c>
      <c r="AO399" s="66" t="str">
        <f t="shared" si="162"/>
        <v/>
      </c>
      <c r="AP399" s="66" t="str">
        <f t="shared" si="163"/>
        <v/>
      </c>
      <c r="AQ399" s="66" t="str">
        <f t="shared" si="164"/>
        <v/>
      </c>
      <c r="AR399" s="66" t="str">
        <f t="shared" si="165"/>
        <v/>
      </c>
      <c r="AS399" s="66">
        <f t="shared" si="166"/>
        <v>0</v>
      </c>
      <c r="AT399" s="66" t="str">
        <f t="shared" si="167"/>
        <v/>
      </c>
    </row>
    <row r="400" spans="1:46" ht="25.4" customHeight="1" x14ac:dyDescent="0.2">
      <c r="A400" s="204">
        <f t="shared" si="146"/>
        <v>389</v>
      </c>
      <c r="B400" s="68" t="str">
        <f t="shared" si="147"/>
        <v/>
      </c>
      <c r="C400" s="32"/>
      <c r="D400" s="70" t="str">
        <f t="shared" si="148"/>
        <v/>
      </c>
      <c r="E400" s="70" t="str">
        <f t="shared" si="149"/>
        <v/>
      </c>
      <c r="F400" s="223"/>
      <c r="G400" s="185"/>
      <c r="H400" s="186"/>
      <c r="I400" s="186"/>
      <c r="J400" s="186"/>
      <c r="K400" s="62" t="str">
        <f t="shared" si="145"/>
        <v/>
      </c>
      <c r="L400" s="140" t="str">
        <f>IF(C400="","",VLOOKUP(C400,※編集不可※選択項目!$A$3:$B$5,2,0))</f>
        <v/>
      </c>
      <c r="M400" s="28"/>
      <c r="N400" s="29" t="str">
        <f>IF(P400="","",VLOOKUP(P400,※編集不可※選択項目!D:E,2,0))</f>
        <v/>
      </c>
      <c r="O400" s="30" t="str">
        <f>IF(N400="","",VLOOKUP(N400,※編集不可※選択項目!E:F,2,0))</f>
        <v/>
      </c>
      <c r="P400" s="27"/>
      <c r="Q400" s="27"/>
      <c r="R400" s="27"/>
      <c r="S400" s="31" t="str">
        <f t="shared" si="150"/>
        <v/>
      </c>
      <c r="T400" s="28"/>
      <c r="U400" s="135"/>
      <c r="V400" s="217"/>
      <c r="W400" s="225"/>
      <c r="X400" s="177"/>
      <c r="Y400" s="178"/>
      <c r="Z400" s="230" t="str">
        <f t="shared" si="151"/>
        <v/>
      </c>
      <c r="AA400" s="122"/>
      <c r="AB400" s="123"/>
      <c r="AC400" s="128"/>
      <c r="AD400" s="5">
        <f>IF($L400=※編集不可※選択項目!$B$5,IF(M400="",1,0),0)</f>
        <v>0</v>
      </c>
      <c r="AE400" s="5">
        <f t="shared" si="152"/>
        <v>0</v>
      </c>
      <c r="AF400" s="5">
        <f t="shared" si="153"/>
        <v>0</v>
      </c>
      <c r="AG400" s="5">
        <f t="shared" si="154"/>
        <v>0</v>
      </c>
      <c r="AH400" s="5">
        <f t="shared" si="155"/>
        <v>0</v>
      </c>
      <c r="AI400" s="74">
        <f t="shared" si="156"/>
        <v>0</v>
      </c>
      <c r="AJ400" s="75">
        <f t="shared" si="157"/>
        <v>0</v>
      </c>
      <c r="AK400" s="75">
        <f t="shared" si="158"/>
        <v>0</v>
      </c>
      <c r="AL400" s="75">
        <f t="shared" si="159"/>
        <v>0</v>
      </c>
      <c r="AM400" s="142" t="str">
        <f t="shared" si="160"/>
        <v/>
      </c>
      <c r="AN400" s="142" t="str">
        <f t="shared" si="161"/>
        <v/>
      </c>
      <c r="AO400" s="66" t="str">
        <f t="shared" si="162"/>
        <v/>
      </c>
      <c r="AP400" s="66" t="str">
        <f t="shared" si="163"/>
        <v/>
      </c>
      <c r="AQ400" s="66" t="str">
        <f t="shared" si="164"/>
        <v/>
      </c>
      <c r="AR400" s="66" t="str">
        <f t="shared" si="165"/>
        <v/>
      </c>
      <c r="AS400" s="66">
        <f t="shared" si="166"/>
        <v>0</v>
      </c>
      <c r="AT400" s="66" t="str">
        <f t="shared" si="167"/>
        <v/>
      </c>
    </row>
    <row r="401" spans="1:46" ht="25.4" customHeight="1" x14ac:dyDescent="0.2">
      <c r="A401" s="204">
        <f t="shared" si="146"/>
        <v>390</v>
      </c>
      <c r="B401" s="68" t="str">
        <f t="shared" si="147"/>
        <v/>
      </c>
      <c r="C401" s="32"/>
      <c r="D401" s="70" t="str">
        <f t="shared" si="148"/>
        <v/>
      </c>
      <c r="E401" s="70" t="str">
        <f t="shared" si="149"/>
        <v/>
      </c>
      <c r="F401" s="223"/>
      <c r="G401" s="185"/>
      <c r="H401" s="186"/>
      <c r="I401" s="186"/>
      <c r="J401" s="186"/>
      <c r="K401" s="62" t="str">
        <f t="shared" si="145"/>
        <v/>
      </c>
      <c r="L401" s="140" t="str">
        <f>IF(C401="","",VLOOKUP(C401,※編集不可※選択項目!$A$3:$B$5,2,0))</f>
        <v/>
      </c>
      <c r="M401" s="28"/>
      <c r="N401" s="29" t="str">
        <f>IF(P401="","",VLOOKUP(P401,※編集不可※選択項目!D:E,2,0))</f>
        <v/>
      </c>
      <c r="O401" s="30" t="str">
        <f>IF(N401="","",VLOOKUP(N401,※編集不可※選択項目!E:F,2,0))</f>
        <v/>
      </c>
      <c r="P401" s="27"/>
      <c r="Q401" s="27"/>
      <c r="R401" s="27"/>
      <c r="S401" s="31" t="str">
        <f t="shared" si="150"/>
        <v/>
      </c>
      <c r="T401" s="28"/>
      <c r="U401" s="135"/>
      <c r="V401" s="217"/>
      <c r="W401" s="225"/>
      <c r="X401" s="177"/>
      <c r="Y401" s="178"/>
      <c r="Z401" s="230" t="str">
        <f t="shared" si="151"/>
        <v/>
      </c>
      <c r="AA401" s="122"/>
      <c r="AB401" s="123"/>
      <c r="AC401" s="128"/>
      <c r="AD401" s="5">
        <f>IF($L401=※編集不可※選択項目!$B$5,IF(M401="",1,0),0)</f>
        <v>0</v>
      </c>
      <c r="AE401" s="5">
        <f t="shared" si="152"/>
        <v>0</v>
      </c>
      <c r="AF401" s="5">
        <f t="shared" si="153"/>
        <v>0</v>
      </c>
      <c r="AG401" s="5">
        <f t="shared" si="154"/>
        <v>0</v>
      </c>
      <c r="AH401" s="5">
        <f t="shared" si="155"/>
        <v>0</v>
      </c>
      <c r="AI401" s="74">
        <f t="shared" si="156"/>
        <v>0</v>
      </c>
      <c r="AJ401" s="75">
        <f t="shared" si="157"/>
        <v>0</v>
      </c>
      <c r="AK401" s="75">
        <f t="shared" si="158"/>
        <v>0</v>
      </c>
      <c r="AL401" s="75">
        <f t="shared" si="159"/>
        <v>0</v>
      </c>
      <c r="AM401" s="142" t="str">
        <f t="shared" si="160"/>
        <v/>
      </c>
      <c r="AN401" s="142" t="str">
        <f t="shared" si="161"/>
        <v/>
      </c>
      <c r="AO401" s="66" t="str">
        <f t="shared" si="162"/>
        <v/>
      </c>
      <c r="AP401" s="66" t="str">
        <f t="shared" si="163"/>
        <v/>
      </c>
      <c r="AQ401" s="66" t="str">
        <f t="shared" si="164"/>
        <v/>
      </c>
      <c r="AR401" s="66" t="str">
        <f t="shared" si="165"/>
        <v/>
      </c>
      <c r="AS401" s="66">
        <f t="shared" si="166"/>
        <v>0</v>
      </c>
      <c r="AT401" s="66" t="str">
        <f t="shared" si="167"/>
        <v/>
      </c>
    </row>
    <row r="402" spans="1:46" ht="25.4" customHeight="1" x14ac:dyDescent="0.2">
      <c r="A402" s="204">
        <f t="shared" si="146"/>
        <v>391</v>
      </c>
      <c r="B402" s="68" t="str">
        <f t="shared" si="147"/>
        <v/>
      </c>
      <c r="C402" s="32"/>
      <c r="D402" s="70" t="str">
        <f t="shared" si="148"/>
        <v/>
      </c>
      <c r="E402" s="70" t="str">
        <f t="shared" si="149"/>
        <v/>
      </c>
      <c r="F402" s="223"/>
      <c r="G402" s="185"/>
      <c r="H402" s="186"/>
      <c r="I402" s="186"/>
      <c r="J402" s="186"/>
      <c r="K402" s="62" t="str">
        <f t="shared" si="145"/>
        <v/>
      </c>
      <c r="L402" s="140" t="str">
        <f>IF(C402="","",VLOOKUP(C402,※編集不可※選択項目!$A$3:$B$5,2,0))</f>
        <v/>
      </c>
      <c r="M402" s="28"/>
      <c r="N402" s="29" t="str">
        <f>IF(P402="","",VLOOKUP(P402,※編集不可※選択項目!D:E,2,0))</f>
        <v/>
      </c>
      <c r="O402" s="30" t="str">
        <f>IF(N402="","",VLOOKUP(N402,※編集不可※選択項目!E:F,2,0))</f>
        <v/>
      </c>
      <c r="P402" s="27"/>
      <c r="Q402" s="27"/>
      <c r="R402" s="27"/>
      <c r="S402" s="31" t="str">
        <f t="shared" si="150"/>
        <v/>
      </c>
      <c r="T402" s="28"/>
      <c r="U402" s="135"/>
      <c r="V402" s="217"/>
      <c r="W402" s="225"/>
      <c r="X402" s="177"/>
      <c r="Y402" s="178"/>
      <c r="Z402" s="230" t="str">
        <f t="shared" si="151"/>
        <v/>
      </c>
      <c r="AA402" s="122"/>
      <c r="AB402" s="123"/>
      <c r="AC402" s="128"/>
      <c r="AD402" s="5">
        <f>IF($L402=※編集不可※選択項目!$B$5,IF(M402="",1,0),0)</f>
        <v>0</v>
      </c>
      <c r="AE402" s="5">
        <f t="shared" si="152"/>
        <v>0</v>
      </c>
      <c r="AF402" s="5">
        <f t="shared" si="153"/>
        <v>0</v>
      </c>
      <c r="AG402" s="5">
        <f t="shared" si="154"/>
        <v>0</v>
      </c>
      <c r="AH402" s="5">
        <f t="shared" si="155"/>
        <v>0</v>
      </c>
      <c r="AI402" s="74">
        <f t="shared" si="156"/>
        <v>0</v>
      </c>
      <c r="AJ402" s="75">
        <f t="shared" si="157"/>
        <v>0</v>
      </c>
      <c r="AK402" s="75">
        <f t="shared" si="158"/>
        <v>0</v>
      </c>
      <c r="AL402" s="75">
        <f t="shared" si="159"/>
        <v>0</v>
      </c>
      <c r="AM402" s="142" t="str">
        <f t="shared" si="160"/>
        <v/>
      </c>
      <c r="AN402" s="142" t="str">
        <f t="shared" si="161"/>
        <v/>
      </c>
      <c r="AO402" s="66" t="str">
        <f t="shared" si="162"/>
        <v/>
      </c>
      <c r="AP402" s="66" t="str">
        <f t="shared" si="163"/>
        <v/>
      </c>
      <c r="AQ402" s="66" t="str">
        <f t="shared" si="164"/>
        <v/>
      </c>
      <c r="AR402" s="66" t="str">
        <f t="shared" si="165"/>
        <v/>
      </c>
      <c r="AS402" s="66">
        <f t="shared" si="166"/>
        <v>0</v>
      </c>
      <c r="AT402" s="66" t="str">
        <f t="shared" si="167"/>
        <v/>
      </c>
    </row>
    <row r="403" spans="1:46" ht="25.4" customHeight="1" x14ac:dyDescent="0.2">
      <c r="A403" s="204">
        <f t="shared" si="146"/>
        <v>392</v>
      </c>
      <c r="B403" s="68" t="str">
        <f t="shared" si="147"/>
        <v/>
      </c>
      <c r="C403" s="32"/>
      <c r="D403" s="70" t="str">
        <f t="shared" si="148"/>
        <v/>
      </c>
      <c r="E403" s="70" t="str">
        <f t="shared" si="149"/>
        <v/>
      </c>
      <c r="F403" s="223"/>
      <c r="G403" s="185"/>
      <c r="H403" s="186"/>
      <c r="I403" s="186"/>
      <c r="J403" s="186"/>
      <c r="K403" s="62" t="str">
        <f t="shared" si="145"/>
        <v/>
      </c>
      <c r="L403" s="140" t="str">
        <f>IF(C403="","",VLOOKUP(C403,※編集不可※選択項目!$A$3:$B$5,2,0))</f>
        <v/>
      </c>
      <c r="M403" s="28"/>
      <c r="N403" s="29" t="str">
        <f>IF(P403="","",VLOOKUP(P403,※編集不可※選択項目!D:E,2,0))</f>
        <v/>
      </c>
      <c r="O403" s="30" t="str">
        <f>IF(N403="","",VLOOKUP(N403,※編集不可※選択項目!E:F,2,0))</f>
        <v/>
      </c>
      <c r="P403" s="27"/>
      <c r="Q403" s="27"/>
      <c r="R403" s="27"/>
      <c r="S403" s="31" t="str">
        <f t="shared" si="150"/>
        <v/>
      </c>
      <c r="T403" s="28"/>
      <c r="U403" s="135"/>
      <c r="V403" s="217"/>
      <c r="W403" s="225"/>
      <c r="X403" s="177"/>
      <c r="Y403" s="178"/>
      <c r="Z403" s="230" t="str">
        <f t="shared" si="151"/>
        <v/>
      </c>
      <c r="AA403" s="122"/>
      <c r="AB403" s="123"/>
      <c r="AC403" s="128"/>
      <c r="AD403" s="5">
        <f>IF($L403=※編集不可※選択項目!$B$5,IF(M403="",1,0),0)</f>
        <v>0</v>
      </c>
      <c r="AE403" s="5">
        <f t="shared" si="152"/>
        <v>0</v>
      </c>
      <c r="AF403" s="5">
        <f t="shared" si="153"/>
        <v>0</v>
      </c>
      <c r="AG403" s="5">
        <f t="shared" si="154"/>
        <v>0</v>
      </c>
      <c r="AH403" s="5">
        <f t="shared" si="155"/>
        <v>0</v>
      </c>
      <c r="AI403" s="74">
        <f t="shared" si="156"/>
        <v>0</v>
      </c>
      <c r="AJ403" s="75">
        <f t="shared" si="157"/>
        <v>0</v>
      </c>
      <c r="AK403" s="75">
        <f t="shared" si="158"/>
        <v>0</v>
      </c>
      <c r="AL403" s="75">
        <f t="shared" si="159"/>
        <v>0</v>
      </c>
      <c r="AM403" s="142" t="str">
        <f t="shared" si="160"/>
        <v/>
      </c>
      <c r="AN403" s="142" t="str">
        <f t="shared" si="161"/>
        <v/>
      </c>
      <c r="AO403" s="66" t="str">
        <f t="shared" si="162"/>
        <v/>
      </c>
      <c r="AP403" s="66" t="str">
        <f t="shared" si="163"/>
        <v/>
      </c>
      <c r="AQ403" s="66" t="str">
        <f t="shared" si="164"/>
        <v/>
      </c>
      <c r="AR403" s="66" t="str">
        <f t="shared" si="165"/>
        <v/>
      </c>
      <c r="AS403" s="66">
        <f t="shared" si="166"/>
        <v>0</v>
      </c>
      <c r="AT403" s="66" t="str">
        <f t="shared" si="167"/>
        <v/>
      </c>
    </row>
    <row r="404" spans="1:46" ht="25.4" customHeight="1" x14ac:dyDescent="0.2">
      <c r="A404" s="204">
        <f t="shared" si="146"/>
        <v>393</v>
      </c>
      <c r="B404" s="68" t="str">
        <f t="shared" si="147"/>
        <v/>
      </c>
      <c r="C404" s="32"/>
      <c r="D404" s="70" t="str">
        <f t="shared" si="148"/>
        <v/>
      </c>
      <c r="E404" s="70" t="str">
        <f t="shared" si="149"/>
        <v/>
      </c>
      <c r="F404" s="223"/>
      <c r="G404" s="185"/>
      <c r="H404" s="186"/>
      <c r="I404" s="186"/>
      <c r="J404" s="186"/>
      <c r="K404" s="62" t="str">
        <f t="shared" si="145"/>
        <v/>
      </c>
      <c r="L404" s="140" t="str">
        <f>IF(C404="","",VLOOKUP(C404,※編集不可※選択項目!$A$3:$B$5,2,0))</f>
        <v/>
      </c>
      <c r="M404" s="28"/>
      <c r="N404" s="29" t="str">
        <f>IF(P404="","",VLOOKUP(P404,※編集不可※選択項目!D:E,2,0))</f>
        <v/>
      </c>
      <c r="O404" s="30" t="str">
        <f>IF(N404="","",VLOOKUP(N404,※編集不可※選択項目!E:F,2,0))</f>
        <v/>
      </c>
      <c r="P404" s="27"/>
      <c r="Q404" s="27"/>
      <c r="R404" s="27"/>
      <c r="S404" s="31" t="str">
        <f t="shared" si="150"/>
        <v/>
      </c>
      <c r="T404" s="28"/>
      <c r="U404" s="135"/>
      <c r="V404" s="217"/>
      <c r="W404" s="225"/>
      <c r="X404" s="177"/>
      <c r="Y404" s="178"/>
      <c r="Z404" s="230" t="str">
        <f t="shared" si="151"/>
        <v/>
      </c>
      <c r="AA404" s="122"/>
      <c r="AB404" s="123"/>
      <c r="AC404" s="128"/>
      <c r="AD404" s="5">
        <f>IF($L404=※編集不可※選択項目!$B$5,IF(M404="",1,0),0)</f>
        <v>0</v>
      </c>
      <c r="AE404" s="5">
        <f t="shared" si="152"/>
        <v>0</v>
      </c>
      <c r="AF404" s="5">
        <f t="shared" si="153"/>
        <v>0</v>
      </c>
      <c r="AG404" s="5">
        <f t="shared" si="154"/>
        <v>0</v>
      </c>
      <c r="AH404" s="5">
        <f t="shared" si="155"/>
        <v>0</v>
      </c>
      <c r="AI404" s="74">
        <f t="shared" si="156"/>
        <v>0</v>
      </c>
      <c r="AJ404" s="75">
        <f t="shared" si="157"/>
        <v>0</v>
      </c>
      <c r="AK404" s="75">
        <f t="shared" si="158"/>
        <v>0</v>
      </c>
      <c r="AL404" s="75">
        <f t="shared" si="159"/>
        <v>0</v>
      </c>
      <c r="AM404" s="142" t="str">
        <f t="shared" si="160"/>
        <v/>
      </c>
      <c r="AN404" s="142" t="str">
        <f t="shared" si="161"/>
        <v/>
      </c>
      <c r="AO404" s="66" t="str">
        <f t="shared" si="162"/>
        <v/>
      </c>
      <c r="AP404" s="66" t="str">
        <f t="shared" si="163"/>
        <v/>
      </c>
      <c r="AQ404" s="66" t="str">
        <f t="shared" si="164"/>
        <v/>
      </c>
      <c r="AR404" s="66" t="str">
        <f t="shared" si="165"/>
        <v/>
      </c>
      <c r="AS404" s="66">
        <f t="shared" si="166"/>
        <v>0</v>
      </c>
      <c r="AT404" s="66" t="str">
        <f t="shared" si="167"/>
        <v/>
      </c>
    </row>
    <row r="405" spans="1:46" ht="25.4" customHeight="1" x14ac:dyDescent="0.2">
      <c r="A405" s="204">
        <f t="shared" si="146"/>
        <v>394</v>
      </c>
      <c r="B405" s="68" t="str">
        <f t="shared" si="147"/>
        <v/>
      </c>
      <c r="C405" s="32"/>
      <c r="D405" s="70" t="str">
        <f t="shared" si="148"/>
        <v/>
      </c>
      <c r="E405" s="70" t="str">
        <f t="shared" si="149"/>
        <v/>
      </c>
      <c r="F405" s="223"/>
      <c r="G405" s="185"/>
      <c r="H405" s="186"/>
      <c r="I405" s="186"/>
      <c r="J405" s="186"/>
      <c r="K405" s="62" t="str">
        <f t="shared" si="145"/>
        <v/>
      </c>
      <c r="L405" s="140" t="str">
        <f>IF(C405="","",VLOOKUP(C405,※編集不可※選択項目!$A$3:$B$5,2,0))</f>
        <v/>
      </c>
      <c r="M405" s="28"/>
      <c r="N405" s="29" t="str">
        <f>IF(P405="","",VLOOKUP(P405,※編集不可※選択項目!D:E,2,0))</f>
        <v/>
      </c>
      <c r="O405" s="30" t="str">
        <f>IF(N405="","",VLOOKUP(N405,※編集不可※選択項目!E:F,2,0))</f>
        <v/>
      </c>
      <c r="P405" s="27"/>
      <c r="Q405" s="27"/>
      <c r="R405" s="27"/>
      <c r="S405" s="31" t="str">
        <f t="shared" si="150"/>
        <v/>
      </c>
      <c r="T405" s="28"/>
      <c r="U405" s="135"/>
      <c r="V405" s="217"/>
      <c r="W405" s="225"/>
      <c r="X405" s="177"/>
      <c r="Y405" s="178"/>
      <c r="Z405" s="230" t="str">
        <f t="shared" si="151"/>
        <v/>
      </c>
      <c r="AA405" s="122"/>
      <c r="AB405" s="123"/>
      <c r="AC405" s="128"/>
      <c r="AD405" s="5">
        <f>IF($L405=※編集不可※選択項目!$B$5,IF(M405="",1,0),0)</f>
        <v>0</v>
      </c>
      <c r="AE405" s="5">
        <f t="shared" si="152"/>
        <v>0</v>
      </c>
      <c r="AF405" s="5">
        <f t="shared" si="153"/>
        <v>0</v>
      </c>
      <c r="AG405" s="5">
        <f t="shared" si="154"/>
        <v>0</v>
      </c>
      <c r="AH405" s="5">
        <f t="shared" si="155"/>
        <v>0</v>
      </c>
      <c r="AI405" s="74">
        <f t="shared" si="156"/>
        <v>0</v>
      </c>
      <c r="AJ405" s="75">
        <f t="shared" si="157"/>
        <v>0</v>
      </c>
      <c r="AK405" s="75">
        <f t="shared" si="158"/>
        <v>0</v>
      </c>
      <c r="AL405" s="75">
        <f t="shared" si="159"/>
        <v>0</v>
      </c>
      <c r="AM405" s="142" t="str">
        <f t="shared" si="160"/>
        <v/>
      </c>
      <c r="AN405" s="142" t="str">
        <f t="shared" si="161"/>
        <v/>
      </c>
      <c r="AO405" s="66" t="str">
        <f t="shared" si="162"/>
        <v/>
      </c>
      <c r="AP405" s="66" t="str">
        <f t="shared" si="163"/>
        <v/>
      </c>
      <c r="AQ405" s="66" t="str">
        <f t="shared" si="164"/>
        <v/>
      </c>
      <c r="AR405" s="66" t="str">
        <f t="shared" si="165"/>
        <v/>
      </c>
      <c r="AS405" s="66">
        <f t="shared" si="166"/>
        <v>0</v>
      </c>
      <c r="AT405" s="66" t="str">
        <f t="shared" si="167"/>
        <v/>
      </c>
    </row>
    <row r="406" spans="1:46" ht="25.4" customHeight="1" x14ac:dyDescent="0.2">
      <c r="A406" s="204">
        <f t="shared" si="146"/>
        <v>395</v>
      </c>
      <c r="B406" s="68" t="str">
        <f t="shared" si="147"/>
        <v/>
      </c>
      <c r="C406" s="32"/>
      <c r="D406" s="70" t="str">
        <f t="shared" si="148"/>
        <v/>
      </c>
      <c r="E406" s="70" t="str">
        <f t="shared" si="149"/>
        <v/>
      </c>
      <c r="F406" s="223"/>
      <c r="G406" s="185"/>
      <c r="H406" s="186"/>
      <c r="I406" s="186"/>
      <c r="J406" s="186"/>
      <c r="K406" s="62" t="str">
        <f t="shared" si="145"/>
        <v/>
      </c>
      <c r="L406" s="140" t="str">
        <f>IF(C406="","",VLOOKUP(C406,※編集不可※選択項目!$A$3:$B$5,2,0))</f>
        <v/>
      </c>
      <c r="M406" s="28"/>
      <c r="N406" s="29" t="str">
        <f>IF(P406="","",VLOOKUP(P406,※編集不可※選択項目!D:E,2,0))</f>
        <v/>
      </c>
      <c r="O406" s="30" t="str">
        <f>IF(N406="","",VLOOKUP(N406,※編集不可※選択項目!E:F,2,0))</f>
        <v/>
      </c>
      <c r="P406" s="27"/>
      <c r="Q406" s="27"/>
      <c r="R406" s="27"/>
      <c r="S406" s="31" t="str">
        <f t="shared" si="150"/>
        <v/>
      </c>
      <c r="T406" s="28"/>
      <c r="U406" s="135"/>
      <c r="V406" s="217"/>
      <c r="W406" s="225"/>
      <c r="X406" s="177"/>
      <c r="Y406" s="178"/>
      <c r="Z406" s="230" t="str">
        <f t="shared" si="151"/>
        <v/>
      </c>
      <c r="AA406" s="122"/>
      <c r="AB406" s="123"/>
      <c r="AC406" s="128"/>
      <c r="AD406" s="5">
        <f>IF($L406=※編集不可※選択項目!$B$5,IF(M406="",1,0),0)</f>
        <v>0</v>
      </c>
      <c r="AE406" s="5">
        <f t="shared" si="152"/>
        <v>0</v>
      </c>
      <c r="AF406" s="5">
        <f t="shared" si="153"/>
        <v>0</v>
      </c>
      <c r="AG406" s="5">
        <f t="shared" si="154"/>
        <v>0</v>
      </c>
      <c r="AH406" s="5">
        <f t="shared" si="155"/>
        <v>0</v>
      </c>
      <c r="AI406" s="74">
        <f t="shared" si="156"/>
        <v>0</v>
      </c>
      <c r="AJ406" s="75">
        <f t="shared" si="157"/>
        <v>0</v>
      </c>
      <c r="AK406" s="75">
        <f t="shared" si="158"/>
        <v>0</v>
      </c>
      <c r="AL406" s="75">
        <f t="shared" si="159"/>
        <v>0</v>
      </c>
      <c r="AM406" s="142" t="str">
        <f t="shared" si="160"/>
        <v/>
      </c>
      <c r="AN406" s="142" t="str">
        <f t="shared" si="161"/>
        <v/>
      </c>
      <c r="AO406" s="66" t="str">
        <f t="shared" si="162"/>
        <v/>
      </c>
      <c r="AP406" s="66" t="str">
        <f t="shared" si="163"/>
        <v/>
      </c>
      <c r="AQ406" s="66" t="str">
        <f t="shared" si="164"/>
        <v/>
      </c>
      <c r="AR406" s="66" t="str">
        <f t="shared" si="165"/>
        <v/>
      </c>
      <c r="AS406" s="66">
        <f t="shared" si="166"/>
        <v>0</v>
      </c>
      <c r="AT406" s="66" t="str">
        <f t="shared" si="167"/>
        <v/>
      </c>
    </row>
    <row r="407" spans="1:46" ht="25.4" customHeight="1" x14ac:dyDescent="0.2">
      <c r="A407" s="204">
        <f t="shared" si="146"/>
        <v>396</v>
      </c>
      <c r="B407" s="68" t="str">
        <f t="shared" si="147"/>
        <v/>
      </c>
      <c r="C407" s="32"/>
      <c r="D407" s="70" t="str">
        <f t="shared" si="148"/>
        <v/>
      </c>
      <c r="E407" s="70" t="str">
        <f t="shared" si="149"/>
        <v/>
      </c>
      <c r="F407" s="223"/>
      <c r="G407" s="185"/>
      <c r="H407" s="186"/>
      <c r="I407" s="186"/>
      <c r="J407" s="186"/>
      <c r="K407" s="62" t="str">
        <f t="shared" si="145"/>
        <v/>
      </c>
      <c r="L407" s="140" t="str">
        <f>IF(C407="","",VLOOKUP(C407,※編集不可※選択項目!$A$3:$B$5,2,0))</f>
        <v/>
      </c>
      <c r="M407" s="28"/>
      <c r="N407" s="29" t="str">
        <f>IF(P407="","",VLOOKUP(P407,※編集不可※選択項目!D:E,2,0))</f>
        <v/>
      </c>
      <c r="O407" s="30" t="str">
        <f>IF(N407="","",VLOOKUP(N407,※編集不可※選択項目!E:F,2,0))</f>
        <v/>
      </c>
      <c r="P407" s="27"/>
      <c r="Q407" s="27"/>
      <c r="R407" s="27"/>
      <c r="S407" s="31" t="str">
        <f t="shared" si="150"/>
        <v/>
      </c>
      <c r="T407" s="28"/>
      <c r="U407" s="135"/>
      <c r="V407" s="217"/>
      <c r="W407" s="225"/>
      <c r="X407" s="177"/>
      <c r="Y407" s="178"/>
      <c r="Z407" s="230" t="str">
        <f t="shared" si="151"/>
        <v/>
      </c>
      <c r="AA407" s="122"/>
      <c r="AB407" s="123"/>
      <c r="AC407" s="128"/>
      <c r="AD407" s="5">
        <f>IF($L407=※編集不可※選択項目!$B$5,IF(M407="",1,0),0)</f>
        <v>0</v>
      </c>
      <c r="AE407" s="5">
        <f t="shared" si="152"/>
        <v>0</v>
      </c>
      <c r="AF407" s="5">
        <f t="shared" si="153"/>
        <v>0</v>
      </c>
      <c r="AG407" s="5">
        <f t="shared" si="154"/>
        <v>0</v>
      </c>
      <c r="AH407" s="5">
        <f t="shared" si="155"/>
        <v>0</v>
      </c>
      <c r="AI407" s="74">
        <f t="shared" si="156"/>
        <v>0</v>
      </c>
      <c r="AJ407" s="75">
        <f t="shared" si="157"/>
        <v>0</v>
      </c>
      <c r="AK407" s="75">
        <f t="shared" si="158"/>
        <v>0</v>
      </c>
      <c r="AL407" s="75">
        <f t="shared" si="159"/>
        <v>0</v>
      </c>
      <c r="AM407" s="142" t="str">
        <f t="shared" si="160"/>
        <v/>
      </c>
      <c r="AN407" s="142" t="str">
        <f t="shared" si="161"/>
        <v/>
      </c>
      <c r="AO407" s="66" t="str">
        <f t="shared" si="162"/>
        <v/>
      </c>
      <c r="AP407" s="66" t="str">
        <f t="shared" si="163"/>
        <v/>
      </c>
      <c r="AQ407" s="66" t="str">
        <f t="shared" si="164"/>
        <v/>
      </c>
      <c r="AR407" s="66" t="str">
        <f t="shared" si="165"/>
        <v/>
      </c>
      <c r="AS407" s="66">
        <f t="shared" si="166"/>
        <v>0</v>
      </c>
      <c r="AT407" s="66" t="str">
        <f t="shared" si="167"/>
        <v/>
      </c>
    </row>
    <row r="408" spans="1:46" ht="25.4" customHeight="1" x14ac:dyDescent="0.2">
      <c r="A408" s="204">
        <f t="shared" si="146"/>
        <v>397</v>
      </c>
      <c r="B408" s="68" t="str">
        <f t="shared" si="147"/>
        <v/>
      </c>
      <c r="C408" s="32"/>
      <c r="D408" s="70" t="str">
        <f t="shared" si="148"/>
        <v/>
      </c>
      <c r="E408" s="70" t="str">
        <f t="shared" si="149"/>
        <v/>
      </c>
      <c r="F408" s="223"/>
      <c r="G408" s="185"/>
      <c r="H408" s="186"/>
      <c r="I408" s="186"/>
      <c r="J408" s="186"/>
      <c r="K408" s="62" t="str">
        <f t="shared" si="145"/>
        <v/>
      </c>
      <c r="L408" s="140" t="str">
        <f>IF(C408="","",VLOOKUP(C408,※編集不可※選択項目!$A$3:$B$5,2,0))</f>
        <v/>
      </c>
      <c r="M408" s="28"/>
      <c r="N408" s="29" t="str">
        <f>IF(P408="","",VLOOKUP(P408,※編集不可※選択項目!D:E,2,0))</f>
        <v/>
      </c>
      <c r="O408" s="30" t="str">
        <f>IF(N408="","",VLOOKUP(N408,※編集不可※選択項目!E:F,2,0))</f>
        <v/>
      </c>
      <c r="P408" s="27"/>
      <c r="Q408" s="27"/>
      <c r="R408" s="27"/>
      <c r="S408" s="31" t="str">
        <f t="shared" si="150"/>
        <v/>
      </c>
      <c r="T408" s="28"/>
      <c r="U408" s="135"/>
      <c r="V408" s="217"/>
      <c r="W408" s="225"/>
      <c r="X408" s="177"/>
      <c r="Y408" s="178"/>
      <c r="Z408" s="230" t="str">
        <f t="shared" si="151"/>
        <v/>
      </c>
      <c r="AA408" s="122"/>
      <c r="AB408" s="123"/>
      <c r="AC408" s="128"/>
      <c r="AD408" s="5">
        <f>IF($L408=※編集不可※選択項目!$B$5,IF(M408="",1,0),0)</f>
        <v>0</v>
      </c>
      <c r="AE408" s="5">
        <f t="shared" si="152"/>
        <v>0</v>
      </c>
      <c r="AF408" s="5">
        <f t="shared" si="153"/>
        <v>0</v>
      </c>
      <c r="AG408" s="5">
        <f t="shared" si="154"/>
        <v>0</v>
      </c>
      <c r="AH408" s="5">
        <f t="shared" si="155"/>
        <v>0</v>
      </c>
      <c r="AI408" s="74">
        <f t="shared" si="156"/>
        <v>0</v>
      </c>
      <c r="AJ408" s="75">
        <f t="shared" si="157"/>
        <v>0</v>
      </c>
      <c r="AK408" s="75">
        <f t="shared" si="158"/>
        <v>0</v>
      </c>
      <c r="AL408" s="75">
        <f t="shared" si="159"/>
        <v>0</v>
      </c>
      <c r="AM408" s="142" t="str">
        <f t="shared" si="160"/>
        <v/>
      </c>
      <c r="AN408" s="142" t="str">
        <f t="shared" si="161"/>
        <v/>
      </c>
      <c r="AO408" s="66" t="str">
        <f t="shared" si="162"/>
        <v/>
      </c>
      <c r="AP408" s="66" t="str">
        <f t="shared" si="163"/>
        <v/>
      </c>
      <c r="AQ408" s="66" t="str">
        <f t="shared" si="164"/>
        <v/>
      </c>
      <c r="AR408" s="66" t="str">
        <f t="shared" si="165"/>
        <v/>
      </c>
      <c r="AS408" s="66">
        <f t="shared" si="166"/>
        <v>0</v>
      </c>
      <c r="AT408" s="66" t="str">
        <f t="shared" si="167"/>
        <v/>
      </c>
    </row>
    <row r="409" spans="1:46" ht="25.4" customHeight="1" x14ac:dyDescent="0.2">
      <c r="A409" s="204">
        <f t="shared" si="146"/>
        <v>398</v>
      </c>
      <c r="B409" s="68" t="str">
        <f t="shared" si="147"/>
        <v/>
      </c>
      <c r="C409" s="32"/>
      <c r="D409" s="70" t="str">
        <f t="shared" si="148"/>
        <v/>
      </c>
      <c r="E409" s="70" t="str">
        <f t="shared" si="149"/>
        <v/>
      </c>
      <c r="F409" s="223"/>
      <c r="G409" s="185"/>
      <c r="H409" s="186"/>
      <c r="I409" s="186"/>
      <c r="J409" s="186"/>
      <c r="K409" s="62" t="str">
        <f t="shared" si="145"/>
        <v/>
      </c>
      <c r="L409" s="140" t="str">
        <f>IF(C409="","",VLOOKUP(C409,※編集不可※選択項目!$A$3:$B$5,2,0))</f>
        <v/>
      </c>
      <c r="M409" s="28"/>
      <c r="N409" s="29" t="str">
        <f>IF(P409="","",VLOOKUP(P409,※編集不可※選択項目!D:E,2,0))</f>
        <v/>
      </c>
      <c r="O409" s="30" t="str">
        <f>IF(N409="","",VLOOKUP(N409,※編集不可※選択項目!E:F,2,0))</f>
        <v/>
      </c>
      <c r="P409" s="27"/>
      <c r="Q409" s="27"/>
      <c r="R409" s="27"/>
      <c r="S409" s="31" t="str">
        <f t="shared" si="150"/>
        <v/>
      </c>
      <c r="T409" s="28"/>
      <c r="U409" s="135"/>
      <c r="V409" s="217"/>
      <c r="W409" s="225"/>
      <c r="X409" s="177"/>
      <c r="Y409" s="178"/>
      <c r="Z409" s="230" t="str">
        <f t="shared" si="151"/>
        <v/>
      </c>
      <c r="AA409" s="122"/>
      <c r="AB409" s="123"/>
      <c r="AC409" s="128"/>
      <c r="AD409" s="5">
        <f>IF($L409=※編集不可※選択項目!$B$5,IF(M409="",1,0),0)</f>
        <v>0</v>
      </c>
      <c r="AE409" s="5">
        <f t="shared" si="152"/>
        <v>0</v>
      </c>
      <c r="AF409" s="5">
        <f t="shared" si="153"/>
        <v>0</v>
      </c>
      <c r="AG409" s="5">
        <f t="shared" si="154"/>
        <v>0</v>
      </c>
      <c r="AH409" s="5">
        <f t="shared" si="155"/>
        <v>0</v>
      </c>
      <c r="AI409" s="74">
        <f t="shared" si="156"/>
        <v>0</v>
      </c>
      <c r="AJ409" s="75">
        <f t="shared" si="157"/>
        <v>0</v>
      </c>
      <c r="AK409" s="75">
        <f t="shared" si="158"/>
        <v>0</v>
      </c>
      <c r="AL409" s="75">
        <f t="shared" si="159"/>
        <v>0</v>
      </c>
      <c r="AM409" s="142" t="str">
        <f t="shared" si="160"/>
        <v/>
      </c>
      <c r="AN409" s="142" t="str">
        <f t="shared" si="161"/>
        <v/>
      </c>
      <c r="AO409" s="66" t="str">
        <f t="shared" si="162"/>
        <v/>
      </c>
      <c r="AP409" s="66" t="str">
        <f t="shared" si="163"/>
        <v/>
      </c>
      <c r="AQ409" s="66" t="str">
        <f t="shared" si="164"/>
        <v/>
      </c>
      <c r="AR409" s="66" t="str">
        <f t="shared" si="165"/>
        <v/>
      </c>
      <c r="AS409" s="66">
        <f t="shared" si="166"/>
        <v>0</v>
      </c>
      <c r="AT409" s="66" t="str">
        <f t="shared" si="167"/>
        <v/>
      </c>
    </row>
    <row r="410" spans="1:46" ht="25.4" customHeight="1" x14ac:dyDescent="0.2">
      <c r="A410" s="204">
        <f t="shared" si="146"/>
        <v>399</v>
      </c>
      <c r="B410" s="68" t="str">
        <f t="shared" si="147"/>
        <v/>
      </c>
      <c r="C410" s="32"/>
      <c r="D410" s="70" t="str">
        <f t="shared" si="148"/>
        <v/>
      </c>
      <c r="E410" s="70" t="str">
        <f t="shared" si="149"/>
        <v/>
      </c>
      <c r="F410" s="223"/>
      <c r="G410" s="185"/>
      <c r="H410" s="186"/>
      <c r="I410" s="186"/>
      <c r="J410" s="186"/>
      <c r="K410" s="62" t="str">
        <f t="shared" si="145"/>
        <v/>
      </c>
      <c r="L410" s="140" t="str">
        <f>IF(C410="","",VLOOKUP(C410,※編集不可※選択項目!$A$3:$B$5,2,0))</f>
        <v/>
      </c>
      <c r="M410" s="28"/>
      <c r="N410" s="29" t="str">
        <f>IF(P410="","",VLOOKUP(P410,※編集不可※選択項目!D:E,2,0))</f>
        <v/>
      </c>
      <c r="O410" s="30" t="str">
        <f>IF(N410="","",VLOOKUP(N410,※編集不可※選択項目!E:F,2,0))</f>
        <v/>
      </c>
      <c r="P410" s="27"/>
      <c r="Q410" s="27"/>
      <c r="R410" s="27"/>
      <c r="S410" s="31" t="str">
        <f t="shared" si="150"/>
        <v/>
      </c>
      <c r="T410" s="28"/>
      <c r="U410" s="135"/>
      <c r="V410" s="217"/>
      <c r="W410" s="225"/>
      <c r="X410" s="177"/>
      <c r="Y410" s="178"/>
      <c r="Z410" s="230" t="str">
        <f t="shared" si="151"/>
        <v/>
      </c>
      <c r="AA410" s="122"/>
      <c r="AB410" s="123"/>
      <c r="AC410" s="128"/>
      <c r="AD410" s="5">
        <f>IF($L410=※編集不可※選択項目!$B$5,IF(M410="",1,0),0)</f>
        <v>0</v>
      </c>
      <c r="AE410" s="5">
        <f t="shared" si="152"/>
        <v>0</v>
      </c>
      <c r="AF410" s="5">
        <f t="shared" si="153"/>
        <v>0</v>
      </c>
      <c r="AG410" s="5">
        <f t="shared" si="154"/>
        <v>0</v>
      </c>
      <c r="AH410" s="5">
        <f t="shared" si="155"/>
        <v>0</v>
      </c>
      <c r="AI410" s="74">
        <f t="shared" si="156"/>
        <v>0</v>
      </c>
      <c r="AJ410" s="75">
        <f t="shared" si="157"/>
        <v>0</v>
      </c>
      <c r="AK410" s="75">
        <f t="shared" si="158"/>
        <v>0</v>
      </c>
      <c r="AL410" s="75">
        <f t="shared" si="159"/>
        <v>0</v>
      </c>
      <c r="AM410" s="142" t="str">
        <f t="shared" si="160"/>
        <v/>
      </c>
      <c r="AN410" s="142" t="str">
        <f t="shared" si="161"/>
        <v/>
      </c>
      <c r="AO410" s="66" t="str">
        <f t="shared" si="162"/>
        <v/>
      </c>
      <c r="AP410" s="66" t="str">
        <f t="shared" si="163"/>
        <v/>
      </c>
      <c r="AQ410" s="66" t="str">
        <f t="shared" si="164"/>
        <v/>
      </c>
      <c r="AR410" s="66" t="str">
        <f t="shared" si="165"/>
        <v/>
      </c>
      <c r="AS410" s="66">
        <f t="shared" si="166"/>
        <v>0</v>
      </c>
      <c r="AT410" s="66" t="str">
        <f t="shared" si="167"/>
        <v/>
      </c>
    </row>
    <row r="411" spans="1:46" ht="25.4" customHeight="1" x14ac:dyDescent="0.2">
      <c r="A411" s="204">
        <f t="shared" si="146"/>
        <v>400</v>
      </c>
      <c r="B411" s="68" t="str">
        <f t="shared" si="147"/>
        <v/>
      </c>
      <c r="C411" s="32"/>
      <c r="D411" s="70" t="str">
        <f t="shared" si="148"/>
        <v/>
      </c>
      <c r="E411" s="70" t="str">
        <f t="shared" si="149"/>
        <v/>
      </c>
      <c r="F411" s="223"/>
      <c r="G411" s="185"/>
      <c r="H411" s="186"/>
      <c r="I411" s="186"/>
      <c r="J411" s="186"/>
      <c r="K411" s="62" t="str">
        <f t="shared" si="145"/>
        <v/>
      </c>
      <c r="L411" s="140" t="str">
        <f>IF(C411="","",VLOOKUP(C411,※編集不可※選択項目!$A$3:$B$5,2,0))</f>
        <v/>
      </c>
      <c r="M411" s="28"/>
      <c r="N411" s="29" t="str">
        <f>IF(P411="","",VLOOKUP(P411,※編集不可※選択項目!D:E,2,0))</f>
        <v/>
      </c>
      <c r="O411" s="30" t="str">
        <f>IF(N411="","",VLOOKUP(N411,※編集不可※選択項目!E:F,2,0))</f>
        <v/>
      </c>
      <c r="P411" s="27"/>
      <c r="Q411" s="27"/>
      <c r="R411" s="27"/>
      <c r="S411" s="31" t="str">
        <f t="shared" si="150"/>
        <v/>
      </c>
      <c r="T411" s="28"/>
      <c r="U411" s="135"/>
      <c r="V411" s="217"/>
      <c r="W411" s="225"/>
      <c r="X411" s="177"/>
      <c r="Y411" s="178"/>
      <c r="Z411" s="230" t="str">
        <f t="shared" si="151"/>
        <v/>
      </c>
      <c r="AA411" s="122"/>
      <c r="AB411" s="123"/>
      <c r="AC411" s="128"/>
      <c r="AD411" s="5">
        <f>IF($L411=※編集不可※選択項目!$B$5,IF(M411="",1,0),0)</f>
        <v>0</v>
      </c>
      <c r="AE411" s="5">
        <f t="shared" si="152"/>
        <v>0</v>
      </c>
      <c r="AF411" s="5">
        <f t="shared" si="153"/>
        <v>0</v>
      </c>
      <c r="AG411" s="5">
        <f t="shared" si="154"/>
        <v>0</v>
      </c>
      <c r="AH411" s="5">
        <f t="shared" si="155"/>
        <v>0</v>
      </c>
      <c r="AI411" s="74">
        <f t="shared" si="156"/>
        <v>0</v>
      </c>
      <c r="AJ411" s="75">
        <f t="shared" si="157"/>
        <v>0</v>
      </c>
      <c r="AK411" s="75">
        <f t="shared" si="158"/>
        <v>0</v>
      </c>
      <c r="AL411" s="75">
        <f t="shared" si="159"/>
        <v>0</v>
      </c>
      <c r="AM411" s="142" t="str">
        <f t="shared" si="160"/>
        <v/>
      </c>
      <c r="AN411" s="142" t="str">
        <f t="shared" si="161"/>
        <v/>
      </c>
      <c r="AO411" s="66" t="str">
        <f t="shared" si="162"/>
        <v/>
      </c>
      <c r="AP411" s="66" t="str">
        <f t="shared" si="163"/>
        <v/>
      </c>
      <c r="AQ411" s="66" t="str">
        <f t="shared" si="164"/>
        <v/>
      </c>
      <c r="AR411" s="66" t="str">
        <f t="shared" si="165"/>
        <v/>
      </c>
      <c r="AS411" s="66">
        <f t="shared" si="166"/>
        <v>0</v>
      </c>
      <c r="AT411" s="66" t="str">
        <f t="shared" si="167"/>
        <v/>
      </c>
    </row>
    <row r="412" spans="1:46" ht="25.4" customHeight="1" x14ac:dyDescent="0.2">
      <c r="A412" s="204">
        <f t="shared" si="146"/>
        <v>401</v>
      </c>
      <c r="B412" s="68" t="str">
        <f t="shared" si="147"/>
        <v/>
      </c>
      <c r="C412" s="32"/>
      <c r="D412" s="70" t="str">
        <f t="shared" si="148"/>
        <v/>
      </c>
      <c r="E412" s="70" t="str">
        <f t="shared" si="149"/>
        <v/>
      </c>
      <c r="F412" s="223"/>
      <c r="G412" s="185"/>
      <c r="H412" s="186"/>
      <c r="I412" s="186"/>
      <c r="J412" s="186"/>
      <c r="K412" s="62" t="str">
        <f t="shared" si="145"/>
        <v/>
      </c>
      <c r="L412" s="140" t="str">
        <f>IF(C412="","",VLOOKUP(C412,※編集不可※選択項目!$A$3:$B$5,2,0))</f>
        <v/>
      </c>
      <c r="M412" s="28"/>
      <c r="N412" s="29" t="str">
        <f>IF(P412="","",VLOOKUP(P412,※編集不可※選択項目!D:E,2,0))</f>
        <v/>
      </c>
      <c r="O412" s="30" t="str">
        <f>IF(N412="","",VLOOKUP(N412,※編集不可※選択項目!E:F,2,0))</f>
        <v/>
      </c>
      <c r="P412" s="27"/>
      <c r="Q412" s="27"/>
      <c r="R412" s="27"/>
      <c r="S412" s="31" t="str">
        <f t="shared" si="150"/>
        <v/>
      </c>
      <c r="T412" s="28"/>
      <c r="U412" s="135"/>
      <c r="V412" s="217"/>
      <c r="W412" s="225"/>
      <c r="X412" s="177"/>
      <c r="Y412" s="178"/>
      <c r="Z412" s="230" t="str">
        <f t="shared" si="151"/>
        <v/>
      </c>
      <c r="AA412" s="122"/>
      <c r="AB412" s="123"/>
      <c r="AC412" s="128"/>
      <c r="AD412" s="5">
        <f>IF($L412=※編集不可※選択項目!$B$5,IF(M412="",1,0),0)</f>
        <v>0</v>
      </c>
      <c r="AE412" s="5">
        <f t="shared" si="152"/>
        <v>0</v>
      </c>
      <c r="AF412" s="5">
        <f t="shared" si="153"/>
        <v>0</v>
      </c>
      <c r="AG412" s="5">
        <f t="shared" si="154"/>
        <v>0</v>
      </c>
      <c r="AH412" s="5">
        <f t="shared" si="155"/>
        <v>0</v>
      </c>
      <c r="AI412" s="74">
        <f t="shared" si="156"/>
        <v>0</v>
      </c>
      <c r="AJ412" s="75">
        <f t="shared" si="157"/>
        <v>0</v>
      </c>
      <c r="AK412" s="75">
        <f t="shared" si="158"/>
        <v>0</v>
      </c>
      <c r="AL412" s="75">
        <f t="shared" si="159"/>
        <v>0</v>
      </c>
      <c r="AM412" s="142" t="str">
        <f t="shared" si="160"/>
        <v/>
      </c>
      <c r="AN412" s="142" t="str">
        <f t="shared" si="161"/>
        <v/>
      </c>
      <c r="AO412" s="66" t="str">
        <f t="shared" si="162"/>
        <v/>
      </c>
      <c r="AP412" s="66" t="str">
        <f t="shared" si="163"/>
        <v/>
      </c>
      <c r="AQ412" s="66" t="str">
        <f t="shared" si="164"/>
        <v/>
      </c>
      <c r="AR412" s="66" t="str">
        <f t="shared" si="165"/>
        <v/>
      </c>
      <c r="AS412" s="66">
        <f t="shared" si="166"/>
        <v>0</v>
      </c>
      <c r="AT412" s="66" t="str">
        <f t="shared" si="167"/>
        <v/>
      </c>
    </row>
    <row r="413" spans="1:46" ht="25.4" customHeight="1" x14ac:dyDescent="0.2">
      <c r="A413" s="204">
        <f t="shared" si="146"/>
        <v>402</v>
      </c>
      <c r="B413" s="68" t="str">
        <f t="shared" si="147"/>
        <v/>
      </c>
      <c r="C413" s="32"/>
      <c r="D413" s="70" t="str">
        <f t="shared" si="148"/>
        <v/>
      </c>
      <c r="E413" s="70" t="str">
        <f t="shared" si="149"/>
        <v/>
      </c>
      <c r="F413" s="223"/>
      <c r="G413" s="185"/>
      <c r="H413" s="186"/>
      <c r="I413" s="186"/>
      <c r="J413" s="186"/>
      <c r="K413" s="62" t="str">
        <f t="shared" si="145"/>
        <v/>
      </c>
      <c r="L413" s="140" t="str">
        <f>IF(C413="","",VLOOKUP(C413,※編集不可※選択項目!$A$3:$B$5,2,0))</f>
        <v/>
      </c>
      <c r="M413" s="28"/>
      <c r="N413" s="29" t="str">
        <f>IF(P413="","",VLOOKUP(P413,※編集不可※選択項目!D:E,2,0))</f>
        <v/>
      </c>
      <c r="O413" s="30" t="str">
        <f>IF(N413="","",VLOOKUP(N413,※編集不可※選択項目!E:F,2,0))</f>
        <v/>
      </c>
      <c r="P413" s="27"/>
      <c r="Q413" s="27"/>
      <c r="R413" s="27"/>
      <c r="S413" s="31" t="str">
        <f t="shared" si="150"/>
        <v/>
      </c>
      <c r="T413" s="28"/>
      <c r="U413" s="135"/>
      <c r="V413" s="217"/>
      <c r="W413" s="225"/>
      <c r="X413" s="177"/>
      <c r="Y413" s="178"/>
      <c r="Z413" s="230" t="str">
        <f t="shared" si="151"/>
        <v/>
      </c>
      <c r="AA413" s="122"/>
      <c r="AB413" s="123"/>
      <c r="AC413" s="128"/>
      <c r="AD413" s="5">
        <f>IF($L413=※編集不可※選択項目!$B$5,IF(M413="",1,0),0)</f>
        <v>0</v>
      </c>
      <c r="AE413" s="5">
        <f t="shared" si="152"/>
        <v>0</v>
      </c>
      <c r="AF413" s="5">
        <f t="shared" si="153"/>
        <v>0</v>
      </c>
      <c r="AG413" s="5">
        <f t="shared" si="154"/>
        <v>0</v>
      </c>
      <c r="AH413" s="5">
        <f t="shared" si="155"/>
        <v>0</v>
      </c>
      <c r="AI413" s="74">
        <f t="shared" si="156"/>
        <v>0</v>
      </c>
      <c r="AJ413" s="75">
        <f t="shared" si="157"/>
        <v>0</v>
      </c>
      <c r="AK413" s="75">
        <f t="shared" si="158"/>
        <v>0</v>
      </c>
      <c r="AL413" s="75">
        <f t="shared" si="159"/>
        <v>0</v>
      </c>
      <c r="AM413" s="142" t="str">
        <f t="shared" si="160"/>
        <v/>
      </c>
      <c r="AN413" s="142" t="str">
        <f t="shared" si="161"/>
        <v/>
      </c>
      <c r="AO413" s="66" t="str">
        <f t="shared" si="162"/>
        <v/>
      </c>
      <c r="AP413" s="66" t="str">
        <f t="shared" si="163"/>
        <v/>
      </c>
      <c r="AQ413" s="66" t="str">
        <f t="shared" si="164"/>
        <v/>
      </c>
      <c r="AR413" s="66" t="str">
        <f t="shared" si="165"/>
        <v/>
      </c>
      <c r="AS413" s="66">
        <f t="shared" si="166"/>
        <v>0</v>
      </c>
      <c r="AT413" s="66" t="str">
        <f t="shared" si="167"/>
        <v/>
      </c>
    </row>
    <row r="414" spans="1:46" ht="25.4" customHeight="1" x14ac:dyDescent="0.2">
      <c r="A414" s="204">
        <f t="shared" si="146"/>
        <v>403</v>
      </c>
      <c r="B414" s="68" t="str">
        <f t="shared" si="147"/>
        <v/>
      </c>
      <c r="C414" s="32"/>
      <c r="D414" s="70" t="str">
        <f t="shared" si="148"/>
        <v/>
      </c>
      <c r="E414" s="70" t="str">
        <f t="shared" si="149"/>
        <v/>
      </c>
      <c r="F414" s="223"/>
      <c r="G414" s="185"/>
      <c r="H414" s="186"/>
      <c r="I414" s="186"/>
      <c r="J414" s="186"/>
      <c r="K414" s="62" t="str">
        <f t="shared" si="145"/>
        <v/>
      </c>
      <c r="L414" s="140" t="str">
        <f>IF(C414="","",VLOOKUP(C414,※編集不可※選択項目!$A$3:$B$5,2,0))</f>
        <v/>
      </c>
      <c r="M414" s="28"/>
      <c r="N414" s="29" t="str">
        <f>IF(P414="","",VLOOKUP(P414,※編集不可※選択項目!D:E,2,0))</f>
        <v/>
      </c>
      <c r="O414" s="30" t="str">
        <f>IF(N414="","",VLOOKUP(N414,※編集不可※選択項目!E:F,2,0))</f>
        <v/>
      </c>
      <c r="P414" s="27"/>
      <c r="Q414" s="27"/>
      <c r="R414" s="27"/>
      <c r="S414" s="31" t="str">
        <f t="shared" si="150"/>
        <v/>
      </c>
      <c r="T414" s="28"/>
      <c r="U414" s="135"/>
      <c r="V414" s="217"/>
      <c r="W414" s="225"/>
      <c r="X414" s="177"/>
      <c r="Y414" s="178"/>
      <c r="Z414" s="230" t="str">
        <f t="shared" si="151"/>
        <v/>
      </c>
      <c r="AA414" s="122"/>
      <c r="AB414" s="123"/>
      <c r="AC414" s="128"/>
      <c r="AD414" s="5">
        <f>IF($L414=※編集不可※選択項目!$B$5,IF(M414="",1,0),0)</f>
        <v>0</v>
      </c>
      <c r="AE414" s="5">
        <f t="shared" si="152"/>
        <v>0</v>
      </c>
      <c r="AF414" s="5">
        <f t="shared" si="153"/>
        <v>0</v>
      </c>
      <c r="AG414" s="5">
        <f t="shared" si="154"/>
        <v>0</v>
      </c>
      <c r="AH414" s="5">
        <f t="shared" si="155"/>
        <v>0</v>
      </c>
      <c r="AI414" s="74">
        <f t="shared" si="156"/>
        <v>0</v>
      </c>
      <c r="AJ414" s="75">
        <f t="shared" si="157"/>
        <v>0</v>
      </c>
      <c r="AK414" s="75">
        <f t="shared" si="158"/>
        <v>0</v>
      </c>
      <c r="AL414" s="75">
        <f t="shared" si="159"/>
        <v>0</v>
      </c>
      <c r="AM414" s="142" t="str">
        <f t="shared" si="160"/>
        <v/>
      </c>
      <c r="AN414" s="142" t="str">
        <f t="shared" si="161"/>
        <v/>
      </c>
      <c r="AO414" s="66" t="str">
        <f t="shared" si="162"/>
        <v/>
      </c>
      <c r="AP414" s="66" t="str">
        <f t="shared" si="163"/>
        <v/>
      </c>
      <c r="AQ414" s="66" t="str">
        <f t="shared" si="164"/>
        <v/>
      </c>
      <c r="AR414" s="66" t="str">
        <f t="shared" si="165"/>
        <v/>
      </c>
      <c r="AS414" s="66">
        <f t="shared" si="166"/>
        <v>0</v>
      </c>
      <c r="AT414" s="66" t="str">
        <f t="shared" si="167"/>
        <v/>
      </c>
    </row>
    <row r="415" spans="1:46" ht="25.4" customHeight="1" x14ac:dyDescent="0.2">
      <c r="A415" s="204">
        <f t="shared" si="146"/>
        <v>404</v>
      </c>
      <c r="B415" s="68" t="str">
        <f t="shared" si="147"/>
        <v/>
      </c>
      <c r="C415" s="32"/>
      <c r="D415" s="70" t="str">
        <f t="shared" si="148"/>
        <v/>
      </c>
      <c r="E415" s="70" t="str">
        <f t="shared" si="149"/>
        <v/>
      </c>
      <c r="F415" s="223"/>
      <c r="G415" s="185"/>
      <c r="H415" s="186"/>
      <c r="I415" s="186"/>
      <c r="J415" s="186"/>
      <c r="K415" s="62" t="str">
        <f t="shared" si="145"/>
        <v/>
      </c>
      <c r="L415" s="140" t="str">
        <f>IF(C415="","",VLOOKUP(C415,※編集不可※選択項目!$A$3:$B$5,2,0))</f>
        <v/>
      </c>
      <c r="M415" s="28"/>
      <c r="N415" s="29" t="str">
        <f>IF(P415="","",VLOOKUP(P415,※編集不可※選択項目!D:E,2,0))</f>
        <v/>
      </c>
      <c r="O415" s="30" t="str">
        <f>IF(N415="","",VLOOKUP(N415,※編集不可※選択項目!E:F,2,0))</f>
        <v/>
      </c>
      <c r="P415" s="27"/>
      <c r="Q415" s="27"/>
      <c r="R415" s="27"/>
      <c r="S415" s="31" t="str">
        <f t="shared" si="150"/>
        <v/>
      </c>
      <c r="T415" s="28"/>
      <c r="U415" s="135"/>
      <c r="V415" s="217"/>
      <c r="W415" s="225"/>
      <c r="X415" s="177"/>
      <c r="Y415" s="178"/>
      <c r="Z415" s="230" t="str">
        <f t="shared" si="151"/>
        <v/>
      </c>
      <c r="AA415" s="122"/>
      <c r="AB415" s="123"/>
      <c r="AC415" s="128"/>
      <c r="AD415" s="5">
        <f>IF($L415=※編集不可※選択項目!$B$5,IF(M415="",1,0),0)</f>
        <v>0</v>
      </c>
      <c r="AE415" s="5">
        <f t="shared" si="152"/>
        <v>0</v>
      </c>
      <c r="AF415" s="5">
        <f t="shared" si="153"/>
        <v>0</v>
      </c>
      <c r="AG415" s="5">
        <f t="shared" si="154"/>
        <v>0</v>
      </c>
      <c r="AH415" s="5">
        <f t="shared" si="155"/>
        <v>0</v>
      </c>
      <c r="AI415" s="74">
        <f t="shared" si="156"/>
        <v>0</v>
      </c>
      <c r="AJ415" s="75">
        <f t="shared" si="157"/>
        <v>0</v>
      </c>
      <c r="AK415" s="75">
        <f t="shared" si="158"/>
        <v>0</v>
      </c>
      <c r="AL415" s="75">
        <f t="shared" si="159"/>
        <v>0</v>
      </c>
      <c r="AM415" s="142" t="str">
        <f t="shared" si="160"/>
        <v/>
      </c>
      <c r="AN415" s="142" t="str">
        <f t="shared" si="161"/>
        <v/>
      </c>
      <c r="AO415" s="66" t="str">
        <f t="shared" si="162"/>
        <v/>
      </c>
      <c r="AP415" s="66" t="str">
        <f t="shared" si="163"/>
        <v/>
      </c>
      <c r="AQ415" s="66" t="str">
        <f t="shared" si="164"/>
        <v/>
      </c>
      <c r="AR415" s="66" t="str">
        <f t="shared" si="165"/>
        <v/>
      </c>
      <c r="AS415" s="66">
        <f t="shared" si="166"/>
        <v>0</v>
      </c>
      <c r="AT415" s="66" t="str">
        <f t="shared" si="167"/>
        <v/>
      </c>
    </row>
    <row r="416" spans="1:46" ht="25.4" customHeight="1" x14ac:dyDescent="0.2">
      <c r="A416" s="204">
        <f t="shared" si="146"/>
        <v>405</v>
      </c>
      <c r="B416" s="68" t="str">
        <f t="shared" si="147"/>
        <v/>
      </c>
      <c r="C416" s="32"/>
      <c r="D416" s="70" t="str">
        <f t="shared" si="148"/>
        <v/>
      </c>
      <c r="E416" s="70" t="str">
        <f t="shared" si="149"/>
        <v/>
      </c>
      <c r="F416" s="223"/>
      <c r="G416" s="185"/>
      <c r="H416" s="186"/>
      <c r="I416" s="186"/>
      <c r="J416" s="186"/>
      <c r="K416" s="62" t="str">
        <f t="shared" si="145"/>
        <v/>
      </c>
      <c r="L416" s="140" t="str">
        <f>IF(C416="","",VLOOKUP(C416,※編集不可※選択項目!$A$3:$B$5,2,0))</f>
        <v/>
      </c>
      <c r="M416" s="28"/>
      <c r="N416" s="29" t="str">
        <f>IF(P416="","",VLOOKUP(P416,※編集不可※選択項目!D:E,2,0))</f>
        <v/>
      </c>
      <c r="O416" s="30" t="str">
        <f>IF(N416="","",VLOOKUP(N416,※編集不可※選択項目!E:F,2,0))</f>
        <v/>
      </c>
      <c r="P416" s="27"/>
      <c r="Q416" s="27"/>
      <c r="R416" s="27"/>
      <c r="S416" s="31" t="str">
        <f t="shared" si="150"/>
        <v/>
      </c>
      <c r="T416" s="28"/>
      <c r="U416" s="135"/>
      <c r="V416" s="217"/>
      <c r="W416" s="225"/>
      <c r="X416" s="177"/>
      <c r="Y416" s="178"/>
      <c r="Z416" s="230" t="str">
        <f t="shared" si="151"/>
        <v/>
      </c>
      <c r="AA416" s="122"/>
      <c r="AB416" s="123"/>
      <c r="AC416" s="128"/>
      <c r="AD416" s="5">
        <f>IF($L416=※編集不可※選択項目!$B$5,IF(M416="",1,0),0)</f>
        <v>0</v>
      </c>
      <c r="AE416" s="5">
        <f t="shared" si="152"/>
        <v>0</v>
      </c>
      <c r="AF416" s="5">
        <f t="shared" si="153"/>
        <v>0</v>
      </c>
      <c r="AG416" s="5">
        <f t="shared" si="154"/>
        <v>0</v>
      </c>
      <c r="AH416" s="5">
        <f t="shared" si="155"/>
        <v>0</v>
      </c>
      <c r="AI416" s="74">
        <f t="shared" si="156"/>
        <v>0</v>
      </c>
      <c r="AJ416" s="75">
        <f t="shared" si="157"/>
        <v>0</v>
      </c>
      <c r="AK416" s="75">
        <f t="shared" si="158"/>
        <v>0</v>
      </c>
      <c r="AL416" s="75">
        <f t="shared" si="159"/>
        <v>0</v>
      </c>
      <c r="AM416" s="142" t="str">
        <f t="shared" si="160"/>
        <v/>
      </c>
      <c r="AN416" s="142" t="str">
        <f t="shared" si="161"/>
        <v/>
      </c>
      <c r="AO416" s="66" t="str">
        <f t="shared" si="162"/>
        <v/>
      </c>
      <c r="AP416" s="66" t="str">
        <f t="shared" si="163"/>
        <v/>
      </c>
      <c r="AQ416" s="66" t="str">
        <f t="shared" si="164"/>
        <v/>
      </c>
      <c r="AR416" s="66" t="str">
        <f t="shared" si="165"/>
        <v/>
      </c>
      <c r="AS416" s="66">
        <f t="shared" si="166"/>
        <v>0</v>
      </c>
      <c r="AT416" s="66" t="str">
        <f t="shared" si="167"/>
        <v/>
      </c>
    </row>
    <row r="417" spans="1:46" ht="25.4" customHeight="1" x14ac:dyDescent="0.2">
      <c r="A417" s="204">
        <f t="shared" si="146"/>
        <v>406</v>
      </c>
      <c r="B417" s="68" t="str">
        <f t="shared" si="147"/>
        <v/>
      </c>
      <c r="C417" s="32"/>
      <c r="D417" s="70" t="str">
        <f t="shared" si="148"/>
        <v/>
      </c>
      <c r="E417" s="70" t="str">
        <f t="shared" si="149"/>
        <v/>
      </c>
      <c r="F417" s="223"/>
      <c r="G417" s="185"/>
      <c r="H417" s="186"/>
      <c r="I417" s="186"/>
      <c r="J417" s="186"/>
      <c r="K417" s="62" t="str">
        <f t="shared" si="145"/>
        <v/>
      </c>
      <c r="L417" s="140" t="str">
        <f>IF(C417="","",VLOOKUP(C417,※編集不可※選択項目!$A$3:$B$5,2,0))</f>
        <v/>
      </c>
      <c r="M417" s="28"/>
      <c r="N417" s="29" t="str">
        <f>IF(P417="","",VLOOKUP(P417,※編集不可※選択項目!D:E,2,0))</f>
        <v/>
      </c>
      <c r="O417" s="30" t="str">
        <f>IF(N417="","",VLOOKUP(N417,※編集不可※選択項目!E:F,2,0))</f>
        <v/>
      </c>
      <c r="P417" s="27"/>
      <c r="Q417" s="27"/>
      <c r="R417" s="27"/>
      <c r="S417" s="31" t="str">
        <f t="shared" si="150"/>
        <v/>
      </c>
      <c r="T417" s="28"/>
      <c r="U417" s="135"/>
      <c r="V417" s="217"/>
      <c r="W417" s="225"/>
      <c r="X417" s="177"/>
      <c r="Y417" s="178"/>
      <c r="Z417" s="230" t="str">
        <f t="shared" si="151"/>
        <v/>
      </c>
      <c r="AA417" s="122"/>
      <c r="AB417" s="123"/>
      <c r="AC417" s="128"/>
      <c r="AD417" s="5">
        <f>IF($L417=※編集不可※選択項目!$B$5,IF(M417="",1,0),0)</f>
        <v>0</v>
      </c>
      <c r="AE417" s="5">
        <f t="shared" si="152"/>
        <v>0</v>
      </c>
      <c r="AF417" s="5">
        <f t="shared" si="153"/>
        <v>0</v>
      </c>
      <c r="AG417" s="5">
        <f t="shared" si="154"/>
        <v>0</v>
      </c>
      <c r="AH417" s="5">
        <f t="shared" si="155"/>
        <v>0</v>
      </c>
      <c r="AI417" s="74">
        <f t="shared" si="156"/>
        <v>0</v>
      </c>
      <c r="AJ417" s="75">
        <f t="shared" si="157"/>
        <v>0</v>
      </c>
      <c r="AK417" s="75">
        <f t="shared" si="158"/>
        <v>0</v>
      </c>
      <c r="AL417" s="75">
        <f t="shared" si="159"/>
        <v>0</v>
      </c>
      <c r="AM417" s="142" t="str">
        <f t="shared" si="160"/>
        <v/>
      </c>
      <c r="AN417" s="142" t="str">
        <f t="shared" si="161"/>
        <v/>
      </c>
      <c r="AO417" s="66" t="str">
        <f t="shared" si="162"/>
        <v/>
      </c>
      <c r="AP417" s="66" t="str">
        <f t="shared" si="163"/>
        <v/>
      </c>
      <c r="AQ417" s="66" t="str">
        <f t="shared" si="164"/>
        <v/>
      </c>
      <c r="AR417" s="66" t="str">
        <f t="shared" si="165"/>
        <v/>
      </c>
      <c r="AS417" s="66">
        <f t="shared" si="166"/>
        <v>0</v>
      </c>
      <c r="AT417" s="66" t="str">
        <f t="shared" si="167"/>
        <v/>
      </c>
    </row>
    <row r="418" spans="1:46" ht="25.4" customHeight="1" x14ac:dyDescent="0.2">
      <c r="A418" s="204">
        <f t="shared" si="146"/>
        <v>407</v>
      </c>
      <c r="B418" s="68" t="str">
        <f t="shared" si="147"/>
        <v/>
      </c>
      <c r="C418" s="32"/>
      <c r="D418" s="70" t="str">
        <f t="shared" si="148"/>
        <v/>
      </c>
      <c r="E418" s="70" t="str">
        <f t="shared" si="149"/>
        <v/>
      </c>
      <c r="F418" s="223"/>
      <c r="G418" s="185"/>
      <c r="H418" s="186"/>
      <c r="I418" s="186"/>
      <c r="J418" s="186"/>
      <c r="K418" s="62" t="str">
        <f t="shared" si="145"/>
        <v/>
      </c>
      <c r="L418" s="140" t="str">
        <f>IF(C418="","",VLOOKUP(C418,※編集不可※選択項目!$A$3:$B$5,2,0))</f>
        <v/>
      </c>
      <c r="M418" s="28"/>
      <c r="N418" s="29" t="str">
        <f>IF(P418="","",VLOOKUP(P418,※編集不可※選択項目!D:E,2,0))</f>
        <v/>
      </c>
      <c r="O418" s="30" t="str">
        <f>IF(N418="","",VLOOKUP(N418,※編集不可※選択項目!E:F,2,0))</f>
        <v/>
      </c>
      <c r="P418" s="27"/>
      <c r="Q418" s="27"/>
      <c r="R418" s="27"/>
      <c r="S418" s="31" t="str">
        <f t="shared" si="150"/>
        <v/>
      </c>
      <c r="T418" s="28"/>
      <c r="U418" s="135"/>
      <c r="V418" s="217"/>
      <c r="W418" s="225"/>
      <c r="X418" s="177"/>
      <c r="Y418" s="178"/>
      <c r="Z418" s="230" t="str">
        <f t="shared" si="151"/>
        <v/>
      </c>
      <c r="AA418" s="122"/>
      <c r="AB418" s="123"/>
      <c r="AC418" s="128"/>
      <c r="AD418" s="5">
        <f>IF($L418=※編集不可※選択項目!$B$5,IF(M418="",1,0),0)</f>
        <v>0</v>
      </c>
      <c r="AE418" s="5">
        <f t="shared" si="152"/>
        <v>0</v>
      </c>
      <c r="AF418" s="5">
        <f t="shared" si="153"/>
        <v>0</v>
      </c>
      <c r="AG418" s="5">
        <f t="shared" si="154"/>
        <v>0</v>
      </c>
      <c r="AH418" s="5">
        <f t="shared" si="155"/>
        <v>0</v>
      </c>
      <c r="AI418" s="74">
        <f t="shared" si="156"/>
        <v>0</v>
      </c>
      <c r="AJ418" s="75">
        <f t="shared" si="157"/>
        <v>0</v>
      </c>
      <c r="AK418" s="75">
        <f t="shared" si="158"/>
        <v>0</v>
      </c>
      <c r="AL418" s="75">
        <f t="shared" si="159"/>
        <v>0</v>
      </c>
      <c r="AM418" s="142" t="str">
        <f t="shared" si="160"/>
        <v/>
      </c>
      <c r="AN418" s="142" t="str">
        <f t="shared" si="161"/>
        <v/>
      </c>
      <c r="AO418" s="66" t="str">
        <f t="shared" si="162"/>
        <v/>
      </c>
      <c r="AP418" s="66" t="str">
        <f t="shared" si="163"/>
        <v/>
      </c>
      <c r="AQ418" s="66" t="str">
        <f t="shared" si="164"/>
        <v/>
      </c>
      <c r="AR418" s="66" t="str">
        <f t="shared" si="165"/>
        <v/>
      </c>
      <c r="AS418" s="66">
        <f t="shared" si="166"/>
        <v>0</v>
      </c>
      <c r="AT418" s="66" t="str">
        <f t="shared" si="167"/>
        <v/>
      </c>
    </row>
    <row r="419" spans="1:46" ht="25.4" customHeight="1" x14ac:dyDescent="0.2">
      <c r="A419" s="204">
        <f t="shared" si="146"/>
        <v>408</v>
      </c>
      <c r="B419" s="68" t="str">
        <f t="shared" si="147"/>
        <v/>
      </c>
      <c r="C419" s="32"/>
      <c r="D419" s="70" t="str">
        <f t="shared" si="148"/>
        <v/>
      </c>
      <c r="E419" s="70" t="str">
        <f t="shared" si="149"/>
        <v/>
      </c>
      <c r="F419" s="223"/>
      <c r="G419" s="185"/>
      <c r="H419" s="186"/>
      <c r="I419" s="186"/>
      <c r="J419" s="186"/>
      <c r="K419" s="62" t="str">
        <f t="shared" si="145"/>
        <v/>
      </c>
      <c r="L419" s="140" t="str">
        <f>IF(C419="","",VLOOKUP(C419,※編集不可※選択項目!$A$3:$B$5,2,0))</f>
        <v/>
      </c>
      <c r="M419" s="28"/>
      <c r="N419" s="29" t="str">
        <f>IF(P419="","",VLOOKUP(P419,※編集不可※選択項目!D:E,2,0))</f>
        <v/>
      </c>
      <c r="O419" s="30" t="str">
        <f>IF(N419="","",VLOOKUP(N419,※編集不可※選択項目!E:F,2,0))</f>
        <v/>
      </c>
      <c r="P419" s="27"/>
      <c r="Q419" s="27"/>
      <c r="R419" s="27"/>
      <c r="S419" s="31" t="str">
        <f t="shared" si="150"/>
        <v/>
      </c>
      <c r="T419" s="28"/>
      <c r="U419" s="135"/>
      <c r="V419" s="217"/>
      <c r="W419" s="225"/>
      <c r="X419" s="177"/>
      <c r="Y419" s="178"/>
      <c r="Z419" s="230" t="str">
        <f t="shared" si="151"/>
        <v/>
      </c>
      <c r="AA419" s="122"/>
      <c r="AB419" s="123"/>
      <c r="AC419" s="128"/>
      <c r="AD419" s="5">
        <f>IF($L419=※編集不可※選択項目!$B$5,IF(M419="",1,0),0)</f>
        <v>0</v>
      </c>
      <c r="AE419" s="5">
        <f t="shared" si="152"/>
        <v>0</v>
      </c>
      <c r="AF419" s="5">
        <f t="shared" si="153"/>
        <v>0</v>
      </c>
      <c r="AG419" s="5">
        <f t="shared" si="154"/>
        <v>0</v>
      </c>
      <c r="AH419" s="5">
        <f t="shared" si="155"/>
        <v>0</v>
      </c>
      <c r="AI419" s="74">
        <f t="shared" si="156"/>
        <v>0</v>
      </c>
      <c r="AJ419" s="75">
        <f t="shared" si="157"/>
        <v>0</v>
      </c>
      <c r="AK419" s="75">
        <f t="shared" si="158"/>
        <v>0</v>
      </c>
      <c r="AL419" s="75">
        <f t="shared" si="159"/>
        <v>0</v>
      </c>
      <c r="AM419" s="142" t="str">
        <f t="shared" si="160"/>
        <v/>
      </c>
      <c r="AN419" s="142" t="str">
        <f t="shared" si="161"/>
        <v/>
      </c>
      <c r="AO419" s="66" t="str">
        <f t="shared" si="162"/>
        <v/>
      </c>
      <c r="AP419" s="66" t="str">
        <f t="shared" si="163"/>
        <v/>
      </c>
      <c r="AQ419" s="66" t="str">
        <f t="shared" si="164"/>
        <v/>
      </c>
      <c r="AR419" s="66" t="str">
        <f t="shared" si="165"/>
        <v/>
      </c>
      <c r="AS419" s="66">
        <f t="shared" si="166"/>
        <v>0</v>
      </c>
      <c r="AT419" s="66" t="str">
        <f t="shared" si="167"/>
        <v/>
      </c>
    </row>
    <row r="420" spans="1:46" ht="25.4" customHeight="1" x14ac:dyDescent="0.2">
      <c r="A420" s="204">
        <f t="shared" si="146"/>
        <v>409</v>
      </c>
      <c r="B420" s="68" t="str">
        <f t="shared" si="147"/>
        <v/>
      </c>
      <c r="C420" s="32"/>
      <c r="D420" s="70" t="str">
        <f t="shared" si="148"/>
        <v/>
      </c>
      <c r="E420" s="70" t="str">
        <f t="shared" si="149"/>
        <v/>
      </c>
      <c r="F420" s="223"/>
      <c r="G420" s="185"/>
      <c r="H420" s="186"/>
      <c r="I420" s="186"/>
      <c r="J420" s="186"/>
      <c r="K420" s="62" t="str">
        <f t="shared" si="145"/>
        <v/>
      </c>
      <c r="L420" s="140" t="str">
        <f>IF(C420="","",VLOOKUP(C420,※編集不可※選択項目!$A$3:$B$5,2,0))</f>
        <v/>
      </c>
      <c r="M420" s="28"/>
      <c r="N420" s="29" t="str">
        <f>IF(P420="","",VLOOKUP(P420,※編集不可※選択項目!D:E,2,0))</f>
        <v/>
      </c>
      <c r="O420" s="30" t="str">
        <f>IF(N420="","",VLOOKUP(N420,※編集不可※選択項目!E:F,2,0))</f>
        <v/>
      </c>
      <c r="P420" s="27"/>
      <c r="Q420" s="27"/>
      <c r="R420" s="27"/>
      <c r="S420" s="31" t="str">
        <f t="shared" si="150"/>
        <v/>
      </c>
      <c r="T420" s="28"/>
      <c r="U420" s="135"/>
      <c r="V420" s="217"/>
      <c r="W420" s="225"/>
      <c r="X420" s="177"/>
      <c r="Y420" s="178"/>
      <c r="Z420" s="230" t="str">
        <f t="shared" si="151"/>
        <v/>
      </c>
      <c r="AA420" s="122"/>
      <c r="AB420" s="123"/>
      <c r="AC420" s="128"/>
      <c r="AD420" s="5">
        <f>IF($L420=※編集不可※選択項目!$B$5,IF(M420="",1,0),0)</f>
        <v>0</v>
      </c>
      <c r="AE420" s="5">
        <f t="shared" si="152"/>
        <v>0</v>
      </c>
      <c r="AF420" s="5">
        <f t="shared" si="153"/>
        <v>0</v>
      </c>
      <c r="AG420" s="5">
        <f t="shared" si="154"/>
        <v>0</v>
      </c>
      <c r="AH420" s="5">
        <f t="shared" si="155"/>
        <v>0</v>
      </c>
      <c r="AI420" s="74">
        <f t="shared" si="156"/>
        <v>0</v>
      </c>
      <c r="AJ420" s="75">
        <f t="shared" si="157"/>
        <v>0</v>
      </c>
      <c r="AK420" s="75">
        <f t="shared" si="158"/>
        <v>0</v>
      </c>
      <c r="AL420" s="75">
        <f t="shared" si="159"/>
        <v>0</v>
      </c>
      <c r="AM420" s="142" t="str">
        <f t="shared" si="160"/>
        <v/>
      </c>
      <c r="AN420" s="142" t="str">
        <f t="shared" si="161"/>
        <v/>
      </c>
      <c r="AO420" s="66" t="str">
        <f t="shared" si="162"/>
        <v/>
      </c>
      <c r="AP420" s="66" t="str">
        <f t="shared" si="163"/>
        <v/>
      </c>
      <c r="AQ420" s="66" t="str">
        <f t="shared" si="164"/>
        <v/>
      </c>
      <c r="AR420" s="66" t="str">
        <f t="shared" si="165"/>
        <v/>
      </c>
      <c r="AS420" s="66">
        <f t="shared" si="166"/>
        <v>0</v>
      </c>
      <c r="AT420" s="66" t="str">
        <f t="shared" si="167"/>
        <v/>
      </c>
    </row>
    <row r="421" spans="1:46" ht="25.4" customHeight="1" x14ac:dyDescent="0.2">
      <c r="A421" s="204">
        <f t="shared" si="146"/>
        <v>410</v>
      </c>
      <c r="B421" s="68" t="str">
        <f t="shared" si="147"/>
        <v/>
      </c>
      <c r="C421" s="32"/>
      <c r="D421" s="70" t="str">
        <f t="shared" si="148"/>
        <v/>
      </c>
      <c r="E421" s="70" t="str">
        <f t="shared" si="149"/>
        <v/>
      </c>
      <c r="F421" s="223"/>
      <c r="G421" s="185"/>
      <c r="H421" s="186"/>
      <c r="I421" s="186"/>
      <c r="J421" s="186"/>
      <c r="K421" s="62" t="str">
        <f t="shared" si="145"/>
        <v/>
      </c>
      <c r="L421" s="140" t="str">
        <f>IF(C421="","",VLOOKUP(C421,※編集不可※選択項目!$A$3:$B$5,2,0))</f>
        <v/>
      </c>
      <c r="M421" s="28"/>
      <c r="N421" s="29" t="str">
        <f>IF(P421="","",VLOOKUP(P421,※編集不可※選択項目!D:E,2,0))</f>
        <v/>
      </c>
      <c r="O421" s="30" t="str">
        <f>IF(N421="","",VLOOKUP(N421,※編集不可※選択項目!E:F,2,0))</f>
        <v/>
      </c>
      <c r="P421" s="27"/>
      <c r="Q421" s="27"/>
      <c r="R421" s="27"/>
      <c r="S421" s="31" t="str">
        <f t="shared" si="150"/>
        <v/>
      </c>
      <c r="T421" s="28"/>
      <c r="U421" s="135"/>
      <c r="V421" s="217"/>
      <c r="W421" s="225"/>
      <c r="X421" s="177"/>
      <c r="Y421" s="178"/>
      <c r="Z421" s="230" t="str">
        <f t="shared" si="151"/>
        <v/>
      </c>
      <c r="AA421" s="122"/>
      <c r="AB421" s="123"/>
      <c r="AC421" s="128"/>
      <c r="AD421" s="5">
        <f>IF($L421=※編集不可※選択項目!$B$5,IF(M421="",1,0),0)</f>
        <v>0</v>
      </c>
      <c r="AE421" s="5">
        <f t="shared" si="152"/>
        <v>0</v>
      </c>
      <c r="AF421" s="5">
        <f t="shared" si="153"/>
        <v>0</v>
      </c>
      <c r="AG421" s="5">
        <f t="shared" si="154"/>
        <v>0</v>
      </c>
      <c r="AH421" s="5">
        <f t="shared" si="155"/>
        <v>0</v>
      </c>
      <c r="AI421" s="74">
        <f t="shared" si="156"/>
        <v>0</v>
      </c>
      <c r="AJ421" s="75">
        <f t="shared" si="157"/>
        <v>0</v>
      </c>
      <c r="AK421" s="75">
        <f t="shared" si="158"/>
        <v>0</v>
      </c>
      <c r="AL421" s="75">
        <f t="shared" si="159"/>
        <v>0</v>
      </c>
      <c r="AM421" s="142" t="str">
        <f t="shared" si="160"/>
        <v/>
      </c>
      <c r="AN421" s="142" t="str">
        <f t="shared" si="161"/>
        <v/>
      </c>
      <c r="AO421" s="66" t="str">
        <f t="shared" si="162"/>
        <v/>
      </c>
      <c r="AP421" s="66" t="str">
        <f t="shared" si="163"/>
        <v/>
      </c>
      <c r="AQ421" s="66" t="str">
        <f t="shared" si="164"/>
        <v/>
      </c>
      <c r="AR421" s="66" t="str">
        <f t="shared" si="165"/>
        <v/>
      </c>
      <c r="AS421" s="66">
        <f t="shared" si="166"/>
        <v>0</v>
      </c>
      <c r="AT421" s="66" t="str">
        <f t="shared" si="167"/>
        <v/>
      </c>
    </row>
    <row r="422" spans="1:46" ht="25.4" customHeight="1" x14ac:dyDescent="0.2">
      <c r="A422" s="204">
        <f t="shared" si="146"/>
        <v>411</v>
      </c>
      <c r="B422" s="68" t="str">
        <f t="shared" si="147"/>
        <v/>
      </c>
      <c r="C422" s="32"/>
      <c r="D422" s="70" t="str">
        <f t="shared" si="148"/>
        <v/>
      </c>
      <c r="E422" s="70" t="str">
        <f t="shared" si="149"/>
        <v/>
      </c>
      <c r="F422" s="223"/>
      <c r="G422" s="185"/>
      <c r="H422" s="186"/>
      <c r="I422" s="186"/>
      <c r="J422" s="186"/>
      <c r="K422" s="62" t="str">
        <f t="shared" si="145"/>
        <v/>
      </c>
      <c r="L422" s="140" t="str">
        <f>IF(C422="","",VLOOKUP(C422,※編集不可※選択項目!$A$3:$B$5,2,0))</f>
        <v/>
      </c>
      <c r="M422" s="28"/>
      <c r="N422" s="29" t="str">
        <f>IF(P422="","",VLOOKUP(P422,※編集不可※選択項目!D:E,2,0))</f>
        <v/>
      </c>
      <c r="O422" s="30" t="str">
        <f>IF(N422="","",VLOOKUP(N422,※編集不可※選択項目!E:F,2,0))</f>
        <v/>
      </c>
      <c r="P422" s="27"/>
      <c r="Q422" s="27"/>
      <c r="R422" s="27"/>
      <c r="S422" s="31" t="str">
        <f t="shared" si="150"/>
        <v/>
      </c>
      <c r="T422" s="28"/>
      <c r="U422" s="135"/>
      <c r="V422" s="217"/>
      <c r="W422" s="225"/>
      <c r="X422" s="177"/>
      <c r="Y422" s="178"/>
      <c r="Z422" s="230" t="str">
        <f t="shared" si="151"/>
        <v/>
      </c>
      <c r="AA422" s="122"/>
      <c r="AB422" s="123"/>
      <c r="AC422" s="128"/>
      <c r="AD422" s="5">
        <f>IF($L422=※編集不可※選択項目!$B$5,IF(M422="",1,0),0)</f>
        <v>0</v>
      </c>
      <c r="AE422" s="5">
        <f t="shared" si="152"/>
        <v>0</v>
      </c>
      <c r="AF422" s="5">
        <f t="shared" si="153"/>
        <v>0</v>
      </c>
      <c r="AG422" s="5">
        <f t="shared" si="154"/>
        <v>0</v>
      </c>
      <c r="AH422" s="5">
        <f t="shared" si="155"/>
        <v>0</v>
      </c>
      <c r="AI422" s="74">
        <f t="shared" si="156"/>
        <v>0</v>
      </c>
      <c r="AJ422" s="75">
        <f t="shared" si="157"/>
        <v>0</v>
      </c>
      <c r="AK422" s="75">
        <f t="shared" si="158"/>
        <v>0</v>
      </c>
      <c r="AL422" s="75">
        <f t="shared" si="159"/>
        <v>0</v>
      </c>
      <c r="AM422" s="142" t="str">
        <f t="shared" si="160"/>
        <v/>
      </c>
      <c r="AN422" s="142" t="str">
        <f t="shared" si="161"/>
        <v/>
      </c>
      <c r="AO422" s="66" t="str">
        <f t="shared" si="162"/>
        <v/>
      </c>
      <c r="AP422" s="66" t="str">
        <f t="shared" si="163"/>
        <v/>
      </c>
      <c r="AQ422" s="66" t="str">
        <f t="shared" si="164"/>
        <v/>
      </c>
      <c r="AR422" s="66" t="str">
        <f t="shared" si="165"/>
        <v/>
      </c>
      <c r="AS422" s="66">
        <f t="shared" si="166"/>
        <v>0</v>
      </c>
      <c r="AT422" s="66" t="str">
        <f t="shared" si="167"/>
        <v/>
      </c>
    </row>
    <row r="423" spans="1:46" ht="25.4" customHeight="1" x14ac:dyDescent="0.2">
      <c r="A423" s="204">
        <f t="shared" si="146"/>
        <v>412</v>
      </c>
      <c r="B423" s="68" t="str">
        <f t="shared" si="147"/>
        <v/>
      </c>
      <c r="C423" s="32"/>
      <c r="D423" s="70" t="str">
        <f t="shared" si="148"/>
        <v/>
      </c>
      <c r="E423" s="70" t="str">
        <f t="shared" si="149"/>
        <v/>
      </c>
      <c r="F423" s="223"/>
      <c r="G423" s="185"/>
      <c r="H423" s="186"/>
      <c r="I423" s="186"/>
      <c r="J423" s="186"/>
      <c r="K423" s="62" t="str">
        <f t="shared" si="145"/>
        <v/>
      </c>
      <c r="L423" s="140" t="str">
        <f>IF(C423="","",VLOOKUP(C423,※編集不可※選択項目!$A$3:$B$5,2,0))</f>
        <v/>
      </c>
      <c r="M423" s="28"/>
      <c r="N423" s="29" t="str">
        <f>IF(P423="","",VLOOKUP(P423,※編集不可※選択項目!D:E,2,0))</f>
        <v/>
      </c>
      <c r="O423" s="30" t="str">
        <f>IF(N423="","",VLOOKUP(N423,※編集不可※選択項目!E:F,2,0))</f>
        <v/>
      </c>
      <c r="P423" s="27"/>
      <c r="Q423" s="27"/>
      <c r="R423" s="27"/>
      <c r="S423" s="31" t="str">
        <f t="shared" si="150"/>
        <v/>
      </c>
      <c r="T423" s="28"/>
      <c r="U423" s="135"/>
      <c r="V423" s="217"/>
      <c r="W423" s="225"/>
      <c r="X423" s="177"/>
      <c r="Y423" s="178"/>
      <c r="Z423" s="230" t="str">
        <f t="shared" si="151"/>
        <v/>
      </c>
      <c r="AA423" s="122"/>
      <c r="AB423" s="123"/>
      <c r="AC423" s="128"/>
      <c r="AD423" s="5">
        <f>IF($L423=※編集不可※選択項目!$B$5,IF(M423="",1,0),0)</f>
        <v>0</v>
      </c>
      <c r="AE423" s="5">
        <f t="shared" si="152"/>
        <v>0</v>
      </c>
      <c r="AF423" s="5">
        <f t="shared" si="153"/>
        <v>0</v>
      </c>
      <c r="AG423" s="5">
        <f t="shared" si="154"/>
        <v>0</v>
      </c>
      <c r="AH423" s="5">
        <f t="shared" si="155"/>
        <v>0</v>
      </c>
      <c r="AI423" s="74">
        <f t="shared" si="156"/>
        <v>0</v>
      </c>
      <c r="AJ423" s="75">
        <f t="shared" si="157"/>
        <v>0</v>
      </c>
      <c r="AK423" s="75">
        <f t="shared" si="158"/>
        <v>0</v>
      </c>
      <c r="AL423" s="75">
        <f t="shared" si="159"/>
        <v>0</v>
      </c>
      <c r="AM423" s="142" t="str">
        <f t="shared" si="160"/>
        <v/>
      </c>
      <c r="AN423" s="142" t="str">
        <f t="shared" si="161"/>
        <v/>
      </c>
      <c r="AO423" s="66" t="str">
        <f t="shared" si="162"/>
        <v/>
      </c>
      <c r="AP423" s="66" t="str">
        <f t="shared" si="163"/>
        <v/>
      </c>
      <c r="AQ423" s="66" t="str">
        <f t="shared" si="164"/>
        <v/>
      </c>
      <c r="AR423" s="66" t="str">
        <f t="shared" si="165"/>
        <v/>
      </c>
      <c r="AS423" s="66">
        <f t="shared" si="166"/>
        <v>0</v>
      </c>
      <c r="AT423" s="66" t="str">
        <f t="shared" si="167"/>
        <v/>
      </c>
    </row>
    <row r="424" spans="1:46" ht="25.4" customHeight="1" x14ac:dyDescent="0.2">
      <c r="A424" s="204">
        <f t="shared" si="146"/>
        <v>413</v>
      </c>
      <c r="B424" s="68" t="str">
        <f t="shared" si="147"/>
        <v/>
      </c>
      <c r="C424" s="32"/>
      <c r="D424" s="70" t="str">
        <f t="shared" si="148"/>
        <v/>
      </c>
      <c r="E424" s="70" t="str">
        <f t="shared" si="149"/>
        <v/>
      </c>
      <c r="F424" s="223"/>
      <c r="G424" s="185"/>
      <c r="H424" s="186"/>
      <c r="I424" s="186"/>
      <c r="J424" s="186"/>
      <c r="K424" s="62" t="str">
        <f t="shared" si="145"/>
        <v/>
      </c>
      <c r="L424" s="140" t="str">
        <f>IF(C424="","",VLOOKUP(C424,※編集不可※選択項目!$A$3:$B$5,2,0))</f>
        <v/>
      </c>
      <c r="M424" s="28"/>
      <c r="N424" s="29" t="str">
        <f>IF(P424="","",VLOOKUP(P424,※編集不可※選択項目!D:E,2,0))</f>
        <v/>
      </c>
      <c r="O424" s="30" t="str">
        <f>IF(N424="","",VLOOKUP(N424,※編集不可※選択項目!E:F,2,0))</f>
        <v/>
      </c>
      <c r="P424" s="27"/>
      <c r="Q424" s="27"/>
      <c r="R424" s="27"/>
      <c r="S424" s="31" t="str">
        <f t="shared" si="150"/>
        <v/>
      </c>
      <c r="T424" s="28"/>
      <c r="U424" s="135"/>
      <c r="V424" s="217"/>
      <c r="W424" s="225"/>
      <c r="X424" s="177"/>
      <c r="Y424" s="178"/>
      <c r="Z424" s="230" t="str">
        <f t="shared" si="151"/>
        <v/>
      </c>
      <c r="AA424" s="122"/>
      <c r="AB424" s="123"/>
      <c r="AC424" s="128"/>
      <c r="AD424" s="5">
        <f>IF($L424=※編集不可※選択項目!$B$5,IF(M424="",1,0),0)</f>
        <v>0</v>
      </c>
      <c r="AE424" s="5">
        <f t="shared" si="152"/>
        <v>0</v>
      </c>
      <c r="AF424" s="5">
        <f t="shared" si="153"/>
        <v>0</v>
      </c>
      <c r="AG424" s="5">
        <f t="shared" si="154"/>
        <v>0</v>
      </c>
      <c r="AH424" s="5">
        <f t="shared" si="155"/>
        <v>0</v>
      </c>
      <c r="AI424" s="74">
        <f t="shared" si="156"/>
        <v>0</v>
      </c>
      <c r="AJ424" s="75">
        <f t="shared" si="157"/>
        <v>0</v>
      </c>
      <c r="AK424" s="75">
        <f t="shared" si="158"/>
        <v>0</v>
      </c>
      <c r="AL424" s="75">
        <f t="shared" si="159"/>
        <v>0</v>
      </c>
      <c r="AM424" s="142" t="str">
        <f t="shared" si="160"/>
        <v/>
      </c>
      <c r="AN424" s="142" t="str">
        <f t="shared" si="161"/>
        <v/>
      </c>
      <c r="AO424" s="66" t="str">
        <f t="shared" si="162"/>
        <v/>
      </c>
      <c r="AP424" s="66" t="str">
        <f t="shared" si="163"/>
        <v/>
      </c>
      <c r="AQ424" s="66" t="str">
        <f t="shared" si="164"/>
        <v/>
      </c>
      <c r="AR424" s="66" t="str">
        <f t="shared" si="165"/>
        <v/>
      </c>
      <c r="AS424" s="66">
        <f t="shared" si="166"/>
        <v>0</v>
      </c>
      <c r="AT424" s="66" t="str">
        <f t="shared" si="167"/>
        <v/>
      </c>
    </row>
    <row r="425" spans="1:46" ht="25.4" customHeight="1" x14ac:dyDescent="0.2">
      <c r="A425" s="204">
        <f t="shared" si="146"/>
        <v>414</v>
      </c>
      <c r="B425" s="68" t="str">
        <f t="shared" si="147"/>
        <v/>
      </c>
      <c r="C425" s="32"/>
      <c r="D425" s="70" t="str">
        <f t="shared" si="148"/>
        <v/>
      </c>
      <c r="E425" s="70" t="str">
        <f t="shared" si="149"/>
        <v/>
      </c>
      <c r="F425" s="223"/>
      <c r="G425" s="185"/>
      <c r="H425" s="186"/>
      <c r="I425" s="186"/>
      <c r="J425" s="186"/>
      <c r="K425" s="62" t="str">
        <f t="shared" si="145"/>
        <v/>
      </c>
      <c r="L425" s="140" t="str">
        <f>IF(C425="","",VLOOKUP(C425,※編集不可※選択項目!$A$3:$B$5,2,0))</f>
        <v/>
      </c>
      <c r="M425" s="28"/>
      <c r="N425" s="29" t="str">
        <f>IF(P425="","",VLOOKUP(P425,※編集不可※選択項目!D:E,2,0))</f>
        <v/>
      </c>
      <c r="O425" s="30" t="str">
        <f>IF(N425="","",VLOOKUP(N425,※編集不可※選択項目!E:F,2,0))</f>
        <v/>
      </c>
      <c r="P425" s="27"/>
      <c r="Q425" s="27"/>
      <c r="R425" s="27"/>
      <c r="S425" s="31" t="str">
        <f t="shared" si="150"/>
        <v/>
      </c>
      <c r="T425" s="28"/>
      <c r="U425" s="135"/>
      <c r="V425" s="217"/>
      <c r="W425" s="225"/>
      <c r="X425" s="177"/>
      <c r="Y425" s="178"/>
      <c r="Z425" s="230" t="str">
        <f t="shared" si="151"/>
        <v/>
      </c>
      <c r="AA425" s="122"/>
      <c r="AB425" s="123"/>
      <c r="AC425" s="128"/>
      <c r="AD425" s="5">
        <f>IF($L425=※編集不可※選択項目!$B$5,IF(M425="",1,0),0)</f>
        <v>0</v>
      </c>
      <c r="AE425" s="5">
        <f t="shared" si="152"/>
        <v>0</v>
      </c>
      <c r="AF425" s="5">
        <f t="shared" si="153"/>
        <v>0</v>
      </c>
      <c r="AG425" s="5">
        <f t="shared" si="154"/>
        <v>0</v>
      </c>
      <c r="AH425" s="5">
        <f t="shared" si="155"/>
        <v>0</v>
      </c>
      <c r="AI425" s="74">
        <f t="shared" si="156"/>
        <v>0</v>
      </c>
      <c r="AJ425" s="75">
        <f t="shared" si="157"/>
        <v>0</v>
      </c>
      <c r="AK425" s="75">
        <f t="shared" si="158"/>
        <v>0</v>
      </c>
      <c r="AL425" s="75">
        <f t="shared" si="159"/>
        <v>0</v>
      </c>
      <c r="AM425" s="142" t="str">
        <f t="shared" si="160"/>
        <v/>
      </c>
      <c r="AN425" s="142" t="str">
        <f t="shared" si="161"/>
        <v/>
      </c>
      <c r="AO425" s="66" t="str">
        <f t="shared" si="162"/>
        <v/>
      </c>
      <c r="AP425" s="66" t="str">
        <f t="shared" si="163"/>
        <v/>
      </c>
      <c r="AQ425" s="66" t="str">
        <f t="shared" si="164"/>
        <v/>
      </c>
      <c r="AR425" s="66" t="str">
        <f t="shared" si="165"/>
        <v/>
      </c>
      <c r="AS425" s="66">
        <f t="shared" si="166"/>
        <v>0</v>
      </c>
      <c r="AT425" s="66" t="str">
        <f t="shared" si="167"/>
        <v/>
      </c>
    </row>
    <row r="426" spans="1:46" ht="25.4" customHeight="1" x14ac:dyDescent="0.2">
      <c r="A426" s="204">
        <f t="shared" si="146"/>
        <v>415</v>
      </c>
      <c r="B426" s="68" t="str">
        <f t="shared" si="147"/>
        <v/>
      </c>
      <c r="C426" s="32"/>
      <c r="D426" s="70" t="str">
        <f t="shared" si="148"/>
        <v/>
      </c>
      <c r="E426" s="70" t="str">
        <f t="shared" si="149"/>
        <v/>
      </c>
      <c r="F426" s="223"/>
      <c r="G426" s="185"/>
      <c r="H426" s="186"/>
      <c r="I426" s="186"/>
      <c r="J426" s="186"/>
      <c r="K426" s="62" t="str">
        <f t="shared" si="145"/>
        <v/>
      </c>
      <c r="L426" s="140" t="str">
        <f>IF(C426="","",VLOOKUP(C426,※編集不可※選択項目!$A$3:$B$5,2,0))</f>
        <v/>
      </c>
      <c r="M426" s="28"/>
      <c r="N426" s="29" t="str">
        <f>IF(P426="","",VLOOKUP(P426,※編集不可※選択項目!D:E,2,0))</f>
        <v/>
      </c>
      <c r="O426" s="30" t="str">
        <f>IF(N426="","",VLOOKUP(N426,※編集不可※選択項目!E:F,2,0))</f>
        <v/>
      </c>
      <c r="P426" s="27"/>
      <c r="Q426" s="27"/>
      <c r="R426" s="27"/>
      <c r="S426" s="31" t="str">
        <f t="shared" si="150"/>
        <v/>
      </c>
      <c r="T426" s="28"/>
      <c r="U426" s="135"/>
      <c r="V426" s="217"/>
      <c r="W426" s="225"/>
      <c r="X426" s="177"/>
      <c r="Y426" s="178"/>
      <c r="Z426" s="230" t="str">
        <f t="shared" si="151"/>
        <v/>
      </c>
      <c r="AA426" s="122"/>
      <c r="AB426" s="123"/>
      <c r="AC426" s="128"/>
      <c r="AD426" s="5">
        <f>IF($L426=※編集不可※選択項目!$B$5,IF(M426="",1,0),0)</f>
        <v>0</v>
      </c>
      <c r="AE426" s="5">
        <f t="shared" si="152"/>
        <v>0</v>
      </c>
      <c r="AF426" s="5">
        <f t="shared" si="153"/>
        <v>0</v>
      </c>
      <c r="AG426" s="5">
        <f t="shared" si="154"/>
        <v>0</v>
      </c>
      <c r="AH426" s="5">
        <f t="shared" si="155"/>
        <v>0</v>
      </c>
      <c r="AI426" s="74">
        <f t="shared" si="156"/>
        <v>0</v>
      </c>
      <c r="AJ426" s="75">
        <f t="shared" si="157"/>
        <v>0</v>
      </c>
      <c r="AK426" s="75">
        <f t="shared" si="158"/>
        <v>0</v>
      </c>
      <c r="AL426" s="75">
        <f t="shared" si="159"/>
        <v>0</v>
      </c>
      <c r="AM426" s="142" t="str">
        <f t="shared" si="160"/>
        <v/>
      </c>
      <c r="AN426" s="142" t="str">
        <f t="shared" si="161"/>
        <v/>
      </c>
      <c r="AO426" s="66" t="str">
        <f t="shared" si="162"/>
        <v/>
      </c>
      <c r="AP426" s="66" t="str">
        <f t="shared" si="163"/>
        <v/>
      </c>
      <c r="AQ426" s="66" t="str">
        <f t="shared" si="164"/>
        <v/>
      </c>
      <c r="AR426" s="66" t="str">
        <f t="shared" si="165"/>
        <v/>
      </c>
      <c r="AS426" s="66">
        <f t="shared" si="166"/>
        <v>0</v>
      </c>
      <c r="AT426" s="66" t="str">
        <f t="shared" si="167"/>
        <v/>
      </c>
    </row>
    <row r="427" spans="1:46" ht="25.4" customHeight="1" x14ac:dyDescent="0.2">
      <c r="A427" s="204">
        <f t="shared" si="146"/>
        <v>416</v>
      </c>
      <c r="B427" s="68" t="str">
        <f t="shared" si="147"/>
        <v/>
      </c>
      <c r="C427" s="32"/>
      <c r="D427" s="70" t="str">
        <f t="shared" si="148"/>
        <v/>
      </c>
      <c r="E427" s="70" t="str">
        <f t="shared" si="149"/>
        <v/>
      </c>
      <c r="F427" s="223"/>
      <c r="G427" s="185"/>
      <c r="H427" s="186"/>
      <c r="I427" s="186"/>
      <c r="J427" s="186"/>
      <c r="K427" s="62" t="str">
        <f t="shared" si="145"/>
        <v/>
      </c>
      <c r="L427" s="140" t="str">
        <f>IF(C427="","",VLOOKUP(C427,※編集不可※選択項目!$A$3:$B$5,2,0))</f>
        <v/>
      </c>
      <c r="M427" s="28"/>
      <c r="N427" s="29" t="str">
        <f>IF(P427="","",VLOOKUP(P427,※編集不可※選択項目!D:E,2,0))</f>
        <v/>
      </c>
      <c r="O427" s="30" t="str">
        <f>IF(N427="","",VLOOKUP(N427,※編集不可※選択項目!E:F,2,0))</f>
        <v/>
      </c>
      <c r="P427" s="27"/>
      <c r="Q427" s="27"/>
      <c r="R427" s="27"/>
      <c r="S427" s="31" t="str">
        <f t="shared" si="150"/>
        <v/>
      </c>
      <c r="T427" s="28"/>
      <c r="U427" s="135"/>
      <c r="V427" s="217"/>
      <c r="W427" s="225"/>
      <c r="X427" s="177"/>
      <c r="Y427" s="178"/>
      <c r="Z427" s="230" t="str">
        <f t="shared" si="151"/>
        <v/>
      </c>
      <c r="AA427" s="122"/>
      <c r="AB427" s="123"/>
      <c r="AC427" s="128"/>
      <c r="AD427" s="5">
        <f>IF($L427=※編集不可※選択項目!$B$5,IF(M427="",1,0),0)</f>
        <v>0</v>
      </c>
      <c r="AE427" s="5">
        <f t="shared" si="152"/>
        <v>0</v>
      </c>
      <c r="AF427" s="5">
        <f t="shared" si="153"/>
        <v>0</v>
      </c>
      <c r="AG427" s="5">
        <f t="shared" si="154"/>
        <v>0</v>
      </c>
      <c r="AH427" s="5">
        <f t="shared" si="155"/>
        <v>0</v>
      </c>
      <c r="AI427" s="74">
        <f t="shared" si="156"/>
        <v>0</v>
      </c>
      <c r="AJ427" s="75">
        <f t="shared" si="157"/>
        <v>0</v>
      </c>
      <c r="AK427" s="75">
        <f t="shared" si="158"/>
        <v>0</v>
      </c>
      <c r="AL427" s="75">
        <f t="shared" si="159"/>
        <v>0</v>
      </c>
      <c r="AM427" s="142" t="str">
        <f t="shared" si="160"/>
        <v/>
      </c>
      <c r="AN427" s="142" t="str">
        <f t="shared" si="161"/>
        <v/>
      </c>
      <c r="AO427" s="66" t="str">
        <f t="shared" si="162"/>
        <v/>
      </c>
      <c r="AP427" s="66" t="str">
        <f t="shared" si="163"/>
        <v/>
      </c>
      <c r="AQ427" s="66" t="str">
        <f t="shared" si="164"/>
        <v/>
      </c>
      <c r="AR427" s="66" t="str">
        <f t="shared" si="165"/>
        <v/>
      </c>
      <c r="AS427" s="66">
        <f t="shared" si="166"/>
        <v>0</v>
      </c>
      <c r="AT427" s="66" t="str">
        <f t="shared" si="167"/>
        <v/>
      </c>
    </row>
    <row r="428" spans="1:46" ht="25.4" customHeight="1" x14ac:dyDescent="0.2">
      <c r="A428" s="204">
        <f t="shared" si="146"/>
        <v>417</v>
      </c>
      <c r="B428" s="68" t="str">
        <f t="shared" si="147"/>
        <v/>
      </c>
      <c r="C428" s="32"/>
      <c r="D428" s="70" t="str">
        <f t="shared" si="148"/>
        <v/>
      </c>
      <c r="E428" s="70" t="str">
        <f t="shared" si="149"/>
        <v/>
      </c>
      <c r="F428" s="223"/>
      <c r="G428" s="185"/>
      <c r="H428" s="186"/>
      <c r="I428" s="186"/>
      <c r="J428" s="186"/>
      <c r="K428" s="62" t="str">
        <f t="shared" si="145"/>
        <v/>
      </c>
      <c r="L428" s="140" t="str">
        <f>IF(C428="","",VLOOKUP(C428,※編集不可※選択項目!$A$3:$B$5,2,0))</f>
        <v/>
      </c>
      <c r="M428" s="28"/>
      <c r="N428" s="29" t="str">
        <f>IF(P428="","",VLOOKUP(P428,※編集不可※選択項目!D:E,2,0))</f>
        <v/>
      </c>
      <c r="O428" s="30" t="str">
        <f>IF(N428="","",VLOOKUP(N428,※編集不可※選択項目!E:F,2,0))</f>
        <v/>
      </c>
      <c r="P428" s="27"/>
      <c r="Q428" s="27"/>
      <c r="R428" s="27"/>
      <c r="S428" s="31" t="str">
        <f t="shared" si="150"/>
        <v/>
      </c>
      <c r="T428" s="28"/>
      <c r="U428" s="135"/>
      <c r="V428" s="217"/>
      <c r="W428" s="225"/>
      <c r="X428" s="177"/>
      <c r="Y428" s="178"/>
      <c r="Z428" s="230" t="str">
        <f t="shared" si="151"/>
        <v/>
      </c>
      <c r="AA428" s="122"/>
      <c r="AB428" s="123"/>
      <c r="AC428" s="128"/>
      <c r="AD428" s="5">
        <f>IF($L428=※編集不可※選択項目!$B$5,IF(M428="",1,0),0)</f>
        <v>0</v>
      </c>
      <c r="AE428" s="5">
        <f t="shared" si="152"/>
        <v>0</v>
      </c>
      <c r="AF428" s="5">
        <f t="shared" si="153"/>
        <v>0</v>
      </c>
      <c r="AG428" s="5">
        <f t="shared" si="154"/>
        <v>0</v>
      </c>
      <c r="AH428" s="5">
        <f t="shared" si="155"/>
        <v>0</v>
      </c>
      <c r="AI428" s="74">
        <f t="shared" si="156"/>
        <v>0</v>
      </c>
      <c r="AJ428" s="75">
        <f t="shared" si="157"/>
        <v>0</v>
      </c>
      <c r="AK428" s="75">
        <f t="shared" si="158"/>
        <v>0</v>
      </c>
      <c r="AL428" s="75">
        <f t="shared" si="159"/>
        <v>0</v>
      </c>
      <c r="AM428" s="142" t="str">
        <f t="shared" si="160"/>
        <v/>
      </c>
      <c r="AN428" s="142" t="str">
        <f t="shared" si="161"/>
        <v/>
      </c>
      <c r="AO428" s="66" t="str">
        <f t="shared" si="162"/>
        <v/>
      </c>
      <c r="AP428" s="66" t="str">
        <f t="shared" si="163"/>
        <v/>
      </c>
      <c r="AQ428" s="66" t="str">
        <f t="shared" si="164"/>
        <v/>
      </c>
      <c r="AR428" s="66" t="str">
        <f t="shared" si="165"/>
        <v/>
      </c>
      <c r="AS428" s="66">
        <f t="shared" si="166"/>
        <v>0</v>
      </c>
      <c r="AT428" s="66" t="str">
        <f t="shared" si="167"/>
        <v/>
      </c>
    </row>
    <row r="429" spans="1:46" ht="25.4" customHeight="1" x14ac:dyDescent="0.2">
      <c r="A429" s="204">
        <f t="shared" si="146"/>
        <v>418</v>
      </c>
      <c r="B429" s="68" t="str">
        <f t="shared" si="147"/>
        <v/>
      </c>
      <c r="C429" s="32"/>
      <c r="D429" s="70" t="str">
        <f t="shared" si="148"/>
        <v/>
      </c>
      <c r="E429" s="70" t="str">
        <f t="shared" si="149"/>
        <v/>
      </c>
      <c r="F429" s="223"/>
      <c r="G429" s="185"/>
      <c r="H429" s="186"/>
      <c r="I429" s="186"/>
      <c r="J429" s="186"/>
      <c r="K429" s="62" t="str">
        <f t="shared" si="145"/>
        <v/>
      </c>
      <c r="L429" s="140" t="str">
        <f>IF(C429="","",VLOOKUP(C429,※編集不可※選択項目!$A$3:$B$5,2,0))</f>
        <v/>
      </c>
      <c r="M429" s="28"/>
      <c r="N429" s="29" t="str">
        <f>IF(P429="","",VLOOKUP(P429,※編集不可※選択項目!D:E,2,0))</f>
        <v/>
      </c>
      <c r="O429" s="30" t="str">
        <f>IF(N429="","",VLOOKUP(N429,※編集不可※選択項目!E:F,2,0))</f>
        <v/>
      </c>
      <c r="P429" s="27"/>
      <c r="Q429" s="27"/>
      <c r="R429" s="27"/>
      <c r="S429" s="31" t="str">
        <f t="shared" si="150"/>
        <v/>
      </c>
      <c r="T429" s="28"/>
      <c r="U429" s="135"/>
      <c r="V429" s="217"/>
      <c r="W429" s="225"/>
      <c r="X429" s="177"/>
      <c r="Y429" s="178"/>
      <c r="Z429" s="230" t="str">
        <f t="shared" si="151"/>
        <v/>
      </c>
      <c r="AA429" s="122"/>
      <c r="AB429" s="123"/>
      <c r="AC429" s="128"/>
      <c r="AD429" s="5">
        <f>IF($L429=※編集不可※選択項目!$B$5,IF(M429="",1,0),0)</f>
        <v>0</v>
      </c>
      <c r="AE429" s="5">
        <f t="shared" si="152"/>
        <v>0</v>
      </c>
      <c r="AF429" s="5">
        <f t="shared" si="153"/>
        <v>0</v>
      </c>
      <c r="AG429" s="5">
        <f t="shared" si="154"/>
        <v>0</v>
      </c>
      <c r="AH429" s="5">
        <f t="shared" si="155"/>
        <v>0</v>
      </c>
      <c r="AI429" s="74">
        <f t="shared" si="156"/>
        <v>0</v>
      </c>
      <c r="AJ429" s="75">
        <f t="shared" si="157"/>
        <v>0</v>
      </c>
      <c r="AK429" s="75">
        <f t="shared" si="158"/>
        <v>0</v>
      </c>
      <c r="AL429" s="75">
        <f t="shared" si="159"/>
        <v>0</v>
      </c>
      <c r="AM429" s="142" t="str">
        <f t="shared" si="160"/>
        <v/>
      </c>
      <c r="AN429" s="142" t="str">
        <f t="shared" si="161"/>
        <v/>
      </c>
      <c r="AO429" s="66" t="str">
        <f t="shared" si="162"/>
        <v/>
      </c>
      <c r="AP429" s="66" t="str">
        <f t="shared" si="163"/>
        <v/>
      </c>
      <c r="AQ429" s="66" t="str">
        <f t="shared" si="164"/>
        <v/>
      </c>
      <c r="AR429" s="66" t="str">
        <f t="shared" si="165"/>
        <v/>
      </c>
      <c r="AS429" s="66">
        <f t="shared" si="166"/>
        <v>0</v>
      </c>
      <c r="AT429" s="66" t="str">
        <f t="shared" si="167"/>
        <v/>
      </c>
    </row>
    <row r="430" spans="1:46" ht="25.4" customHeight="1" x14ac:dyDescent="0.2">
      <c r="A430" s="204">
        <f t="shared" si="146"/>
        <v>419</v>
      </c>
      <c r="B430" s="68" t="str">
        <f t="shared" si="147"/>
        <v/>
      </c>
      <c r="C430" s="32"/>
      <c r="D430" s="70" t="str">
        <f t="shared" si="148"/>
        <v/>
      </c>
      <c r="E430" s="70" t="str">
        <f t="shared" si="149"/>
        <v/>
      </c>
      <c r="F430" s="223"/>
      <c r="G430" s="185"/>
      <c r="H430" s="186"/>
      <c r="I430" s="186"/>
      <c r="J430" s="186"/>
      <c r="K430" s="62" t="str">
        <f t="shared" si="145"/>
        <v/>
      </c>
      <c r="L430" s="140" t="str">
        <f>IF(C430="","",VLOOKUP(C430,※編集不可※選択項目!$A$3:$B$5,2,0))</f>
        <v/>
      </c>
      <c r="M430" s="28"/>
      <c r="N430" s="29" t="str">
        <f>IF(P430="","",VLOOKUP(P430,※編集不可※選択項目!D:E,2,0))</f>
        <v/>
      </c>
      <c r="O430" s="30" t="str">
        <f>IF(N430="","",VLOOKUP(N430,※編集不可※選択項目!E:F,2,0))</f>
        <v/>
      </c>
      <c r="P430" s="27"/>
      <c r="Q430" s="27"/>
      <c r="R430" s="27"/>
      <c r="S430" s="31" t="str">
        <f t="shared" si="150"/>
        <v/>
      </c>
      <c r="T430" s="28"/>
      <c r="U430" s="135"/>
      <c r="V430" s="217"/>
      <c r="W430" s="225"/>
      <c r="X430" s="177"/>
      <c r="Y430" s="178"/>
      <c r="Z430" s="230" t="str">
        <f t="shared" si="151"/>
        <v/>
      </c>
      <c r="AA430" s="122"/>
      <c r="AB430" s="123"/>
      <c r="AC430" s="128"/>
      <c r="AD430" s="5">
        <f>IF($L430=※編集不可※選択項目!$B$5,IF(M430="",1,0),0)</f>
        <v>0</v>
      </c>
      <c r="AE430" s="5">
        <f t="shared" si="152"/>
        <v>0</v>
      </c>
      <c r="AF430" s="5">
        <f t="shared" si="153"/>
        <v>0</v>
      </c>
      <c r="AG430" s="5">
        <f t="shared" si="154"/>
        <v>0</v>
      </c>
      <c r="AH430" s="5">
        <f t="shared" si="155"/>
        <v>0</v>
      </c>
      <c r="AI430" s="74">
        <f t="shared" si="156"/>
        <v>0</v>
      </c>
      <c r="AJ430" s="75">
        <f t="shared" si="157"/>
        <v>0</v>
      </c>
      <c r="AK430" s="75">
        <f t="shared" si="158"/>
        <v>0</v>
      </c>
      <c r="AL430" s="75">
        <f t="shared" si="159"/>
        <v>0</v>
      </c>
      <c r="AM430" s="142" t="str">
        <f t="shared" si="160"/>
        <v/>
      </c>
      <c r="AN430" s="142" t="str">
        <f t="shared" si="161"/>
        <v/>
      </c>
      <c r="AO430" s="66" t="str">
        <f t="shared" si="162"/>
        <v/>
      </c>
      <c r="AP430" s="66" t="str">
        <f t="shared" si="163"/>
        <v/>
      </c>
      <c r="AQ430" s="66" t="str">
        <f t="shared" si="164"/>
        <v/>
      </c>
      <c r="AR430" s="66" t="str">
        <f t="shared" si="165"/>
        <v/>
      </c>
      <c r="AS430" s="66">
        <f t="shared" si="166"/>
        <v>0</v>
      </c>
      <c r="AT430" s="66" t="str">
        <f t="shared" si="167"/>
        <v/>
      </c>
    </row>
    <row r="431" spans="1:46" ht="25.4" customHeight="1" x14ac:dyDescent="0.2">
      <c r="A431" s="204">
        <f t="shared" si="146"/>
        <v>420</v>
      </c>
      <c r="B431" s="68" t="str">
        <f t="shared" si="147"/>
        <v/>
      </c>
      <c r="C431" s="32"/>
      <c r="D431" s="70" t="str">
        <f t="shared" si="148"/>
        <v/>
      </c>
      <c r="E431" s="70" t="str">
        <f t="shared" si="149"/>
        <v/>
      </c>
      <c r="F431" s="223"/>
      <c r="G431" s="185"/>
      <c r="H431" s="186"/>
      <c r="I431" s="186"/>
      <c r="J431" s="186"/>
      <c r="K431" s="62" t="str">
        <f t="shared" si="145"/>
        <v/>
      </c>
      <c r="L431" s="140" t="str">
        <f>IF(C431="","",VLOOKUP(C431,※編集不可※選択項目!$A$3:$B$5,2,0))</f>
        <v/>
      </c>
      <c r="M431" s="28"/>
      <c r="N431" s="29" t="str">
        <f>IF(P431="","",VLOOKUP(P431,※編集不可※選択項目!D:E,2,0))</f>
        <v/>
      </c>
      <c r="O431" s="30" t="str">
        <f>IF(N431="","",VLOOKUP(N431,※編集不可※選択項目!E:F,2,0))</f>
        <v/>
      </c>
      <c r="P431" s="27"/>
      <c r="Q431" s="27"/>
      <c r="R431" s="27"/>
      <c r="S431" s="31" t="str">
        <f t="shared" si="150"/>
        <v/>
      </c>
      <c r="T431" s="28"/>
      <c r="U431" s="135"/>
      <c r="V431" s="217"/>
      <c r="W431" s="225"/>
      <c r="X431" s="177"/>
      <c r="Y431" s="178"/>
      <c r="Z431" s="230" t="str">
        <f t="shared" si="151"/>
        <v/>
      </c>
      <c r="AA431" s="122"/>
      <c r="AB431" s="123"/>
      <c r="AC431" s="128"/>
      <c r="AD431" s="5">
        <f>IF($L431=※編集不可※選択項目!$B$5,IF(M431="",1,0),0)</f>
        <v>0</v>
      </c>
      <c r="AE431" s="5">
        <f t="shared" si="152"/>
        <v>0</v>
      </c>
      <c r="AF431" s="5">
        <f t="shared" si="153"/>
        <v>0</v>
      </c>
      <c r="AG431" s="5">
        <f t="shared" si="154"/>
        <v>0</v>
      </c>
      <c r="AH431" s="5">
        <f t="shared" si="155"/>
        <v>0</v>
      </c>
      <c r="AI431" s="74">
        <f t="shared" si="156"/>
        <v>0</v>
      </c>
      <c r="AJ431" s="75">
        <f t="shared" si="157"/>
        <v>0</v>
      </c>
      <c r="AK431" s="75">
        <f t="shared" si="158"/>
        <v>0</v>
      </c>
      <c r="AL431" s="75">
        <f t="shared" si="159"/>
        <v>0</v>
      </c>
      <c r="AM431" s="142" t="str">
        <f t="shared" si="160"/>
        <v/>
      </c>
      <c r="AN431" s="142" t="str">
        <f t="shared" si="161"/>
        <v/>
      </c>
      <c r="AO431" s="66" t="str">
        <f t="shared" si="162"/>
        <v/>
      </c>
      <c r="AP431" s="66" t="str">
        <f t="shared" si="163"/>
        <v/>
      </c>
      <c r="AQ431" s="66" t="str">
        <f t="shared" si="164"/>
        <v/>
      </c>
      <c r="AR431" s="66" t="str">
        <f t="shared" si="165"/>
        <v/>
      </c>
      <c r="AS431" s="66">
        <f t="shared" si="166"/>
        <v>0</v>
      </c>
      <c r="AT431" s="66" t="str">
        <f t="shared" si="167"/>
        <v/>
      </c>
    </row>
    <row r="432" spans="1:46" ht="25.4" customHeight="1" x14ac:dyDescent="0.2">
      <c r="A432" s="204">
        <f t="shared" si="146"/>
        <v>421</v>
      </c>
      <c r="B432" s="68" t="str">
        <f t="shared" si="147"/>
        <v/>
      </c>
      <c r="C432" s="32"/>
      <c r="D432" s="70" t="str">
        <f t="shared" si="148"/>
        <v/>
      </c>
      <c r="E432" s="70" t="str">
        <f t="shared" si="149"/>
        <v/>
      </c>
      <c r="F432" s="223"/>
      <c r="G432" s="185"/>
      <c r="H432" s="186"/>
      <c r="I432" s="186"/>
      <c r="J432" s="186"/>
      <c r="K432" s="62" t="str">
        <f t="shared" si="145"/>
        <v/>
      </c>
      <c r="L432" s="140" t="str">
        <f>IF(C432="","",VLOOKUP(C432,※編集不可※選択項目!$A$3:$B$5,2,0))</f>
        <v/>
      </c>
      <c r="M432" s="28"/>
      <c r="N432" s="29" t="str">
        <f>IF(P432="","",VLOOKUP(P432,※編集不可※選択項目!D:E,2,0))</f>
        <v/>
      </c>
      <c r="O432" s="30" t="str">
        <f>IF(N432="","",VLOOKUP(N432,※編集不可※選択項目!E:F,2,0))</f>
        <v/>
      </c>
      <c r="P432" s="27"/>
      <c r="Q432" s="27"/>
      <c r="R432" s="27"/>
      <c r="S432" s="31" t="str">
        <f t="shared" si="150"/>
        <v/>
      </c>
      <c r="T432" s="28"/>
      <c r="U432" s="135"/>
      <c r="V432" s="217"/>
      <c r="W432" s="225"/>
      <c r="X432" s="177"/>
      <c r="Y432" s="178"/>
      <c r="Z432" s="230" t="str">
        <f t="shared" si="151"/>
        <v/>
      </c>
      <c r="AA432" s="122"/>
      <c r="AB432" s="123"/>
      <c r="AC432" s="128"/>
      <c r="AD432" s="5">
        <f>IF($L432=※編集不可※選択項目!$B$5,IF(M432="",1,0),0)</f>
        <v>0</v>
      </c>
      <c r="AE432" s="5">
        <f t="shared" si="152"/>
        <v>0</v>
      </c>
      <c r="AF432" s="5">
        <f t="shared" si="153"/>
        <v>0</v>
      </c>
      <c r="AG432" s="5">
        <f t="shared" si="154"/>
        <v>0</v>
      </c>
      <c r="AH432" s="5">
        <f t="shared" si="155"/>
        <v>0</v>
      </c>
      <c r="AI432" s="74">
        <f t="shared" si="156"/>
        <v>0</v>
      </c>
      <c r="AJ432" s="75">
        <f t="shared" si="157"/>
        <v>0</v>
      </c>
      <c r="AK432" s="75">
        <f t="shared" si="158"/>
        <v>0</v>
      </c>
      <c r="AL432" s="75">
        <f t="shared" si="159"/>
        <v>0</v>
      </c>
      <c r="AM432" s="142" t="str">
        <f t="shared" si="160"/>
        <v/>
      </c>
      <c r="AN432" s="142" t="str">
        <f t="shared" si="161"/>
        <v/>
      </c>
      <c r="AO432" s="66" t="str">
        <f t="shared" si="162"/>
        <v/>
      </c>
      <c r="AP432" s="66" t="str">
        <f t="shared" si="163"/>
        <v/>
      </c>
      <c r="AQ432" s="66" t="str">
        <f t="shared" si="164"/>
        <v/>
      </c>
      <c r="AR432" s="66" t="str">
        <f t="shared" si="165"/>
        <v/>
      </c>
      <c r="AS432" s="66">
        <f t="shared" si="166"/>
        <v>0</v>
      </c>
      <c r="AT432" s="66" t="str">
        <f t="shared" si="167"/>
        <v/>
      </c>
    </row>
    <row r="433" spans="1:46" ht="25.4" customHeight="1" x14ac:dyDescent="0.2">
      <c r="A433" s="204">
        <f t="shared" si="146"/>
        <v>422</v>
      </c>
      <c r="B433" s="68" t="str">
        <f t="shared" si="147"/>
        <v/>
      </c>
      <c r="C433" s="32"/>
      <c r="D433" s="70" t="str">
        <f t="shared" si="148"/>
        <v/>
      </c>
      <c r="E433" s="70" t="str">
        <f t="shared" si="149"/>
        <v/>
      </c>
      <c r="F433" s="223"/>
      <c r="G433" s="185"/>
      <c r="H433" s="186"/>
      <c r="I433" s="186"/>
      <c r="J433" s="186"/>
      <c r="K433" s="62" t="str">
        <f t="shared" si="145"/>
        <v/>
      </c>
      <c r="L433" s="140" t="str">
        <f>IF(C433="","",VLOOKUP(C433,※編集不可※選択項目!$A$3:$B$5,2,0))</f>
        <v/>
      </c>
      <c r="M433" s="28"/>
      <c r="N433" s="29" t="str">
        <f>IF(P433="","",VLOOKUP(P433,※編集不可※選択項目!D:E,2,0))</f>
        <v/>
      </c>
      <c r="O433" s="30" t="str">
        <f>IF(N433="","",VLOOKUP(N433,※編集不可※選択項目!E:F,2,0))</f>
        <v/>
      </c>
      <c r="P433" s="27"/>
      <c r="Q433" s="27"/>
      <c r="R433" s="27"/>
      <c r="S433" s="31" t="str">
        <f t="shared" si="150"/>
        <v/>
      </c>
      <c r="T433" s="28"/>
      <c r="U433" s="135"/>
      <c r="V433" s="217"/>
      <c r="W433" s="225"/>
      <c r="X433" s="177"/>
      <c r="Y433" s="178"/>
      <c r="Z433" s="230" t="str">
        <f t="shared" si="151"/>
        <v/>
      </c>
      <c r="AA433" s="122"/>
      <c r="AB433" s="123"/>
      <c r="AC433" s="128"/>
      <c r="AD433" s="5">
        <f>IF($L433=※編集不可※選択項目!$B$5,IF(M433="",1,0),0)</f>
        <v>0</v>
      </c>
      <c r="AE433" s="5">
        <f t="shared" si="152"/>
        <v>0</v>
      </c>
      <c r="AF433" s="5">
        <f t="shared" si="153"/>
        <v>0</v>
      </c>
      <c r="AG433" s="5">
        <f t="shared" si="154"/>
        <v>0</v>
      </c>
      <c r="AH433" s="5">
        <f t="shared" si="155"/>
        <v>0</v>
      </c>
      <c r="AI433" s="74">
        <f t="shared" si="156"/>
        <v>0</v>
      </c>
      <c r="AJ433" s="75">
        <f t="shared" si="157"/>
        <v>0</v>
      </c>
      <c r="AK433" s="75">
        <f t="shared" si="158"/>
        <v>0</v>
      </c>
      <c r="AL433" s="75">
        <f t="shared" si="159"/>
        <v>0</v>
      </c>
      <c r="AM433" s="142" t="str">
        <f t="shared" si="160"/>
        <v/>
      </c>
      <c r="AN433" s="142" t="str">
        <f t="shared" si="161"/>
        <v/>
      </c>
      <c r="AO433" s="66" t="str">
        <f t="shared" si="162"/>
        <v/>
      </c>
      <c r="AP433" s="66" t="str">
        <f t="shared" si="163"/>
        <v/>
      </c>
      <c r="AQ433" s="66" t="str">
        <f t="shared" si="164"/>
        <v/>
      </c>
      <c r="AR433" s="66" t="str">
        <f t="shared" si="165"/>
        <v/>
      </c>
      <c r="AS433" s="66">
        <f t="shared" si="166"/>
        <v>0</v>
      </c>
      <c r="AT433" s="66" t="str">
        <f t="shared" si="167"/>
        <v/>
      </c>
    </row>
    <row r="434" spans="1:46" ht="25.4" customHeight="1" x14ac:dyDescent="0.2">
      <c r="A434" s="204">
        <f t="shared" si="146"/>
        <v>423</v>
      </c>
      <c r="B434" s="68" t="str">
        <f t="shared" si="147"/>
        <v/>
      </c>
      <c r="C434" s="32"/>
      <c r="D434" s="70" t="str">
        <f t="shared" si="148"/>
        <v/>
      </c>
      <c r="E434" s="70" t="str">
        <f t="shared" si="149"/>
        <v/>
      </c>
      <c r="F434" s="223"/>
      <c r="G434" s="185"/>
      <c r="H434" s="186"/>
      <c r="I434" s="186"/>
      <c r="J434" s="186"/>
      <c r="K434" s="62" t="str">
        <f t="shared" si="145"/>
        <v/>
      </c>
      <c r="L434" s="140" t="str">
        <f>IF(C434="","",VLOOKUP(C434,※編集不可※選択項目!$A$3:$B$5,2,0))</f>
        <v/>
      </c>
      <c r="M434" s="28"/>
      <c r="N434" s="29" t="str">
        <f>IF(P434="","",VLOOKUP(P434,※編集不可※選択項目!D:E,2,0))</f>
        <v/>
      </c>
      <c r="O434" s="30" t="str">
        <f>IF(N434="","",VLOOKUP(N434,※編集不可※選択項目!E:F,2,0))</f>
        <v/>
      </c>
      <c r="P434" s="27"/>
      <c r="Q434" s="27"/>
      <c r="R434" s="27"/>
      <c r="S434" s="31" t="str">
        <f t="shared" si="150"/>
        <v/>
      </c>
      <c r="T434" s="28"/>
      <c r="U434" s="135"/>
      <c r="V434" s="217"/>
      <c r="W434" s="225"/>
      <c r="X434" s="177"/>
      <c r="Y434" s="178"/>
      <c r="Z434" s="230" t="str">
        <f t="shared" si="151"/>
        <v/>
      </c>
      <c r="AA434" s="122"/>
      <c r="AB434" s="123"/>
      <c r="AC434" s="128"/>
      <c r="AD434" s="5">
        <f>IF($L434=※編集不可※選択項目!$B$5,IF(M434="",1,0),0)</f>
        <v>0</v>
      </c>
      <c r="AE434" s="5">
        <f t="shared" si="152"/>
        <v>0</v>
      </c>
      <c r="AF434" s="5">
        <f t="shared" si="153"/>
        <v>0</v>
      </c>
      <c r="AG434" s="5">
        <f t="shared" si="154"/>
        <v>0</v>
      </c>
      <c r="AH434" s="5">
        <f t="shared" si="155"/>
        <v>0</v>
      </c>
      <c r="AI434" s="74">
        <f t="shared" si="156"/>
        <v>0</v>
      </c>
      <c r="AJ434" s="75">
        <f t="shared" si="157"/>
        <v>0</v>
      </c>
      <c r="AK434" s="75">
        <f t="shared" si="158"/>
        <v>0</v>
      </c>
      <c r="AL434" s="75">
        <f t="shared" si="159"/>
        <v>0</v>
      </c>
      <c r="AM434" s="142" t="str">
        <f t="shared" si="160"/>
        <v/>
      </c>
      <c r="AN434" s="142" t="str">
        <f t="shared" si="161"/>
        <v/>
      </c>
      <c r="AO434" s="66" t="str">
        <f t="shared" si="162"/>
        <v/>
      </c>
      <c r="AP434" s="66" t="str">
        <f t="shared" si="163"/>
        <v/>
      </c>
      <c r="AQ434" s="66" t="str">
        <f t="shared" si="164"/>
        <v/>
      </c>
      <c r="AR434" s="66" t="str">
        <f t="shared" si="165"/>
        <v/>
      </c>
      <c r="AS434" s="66">
        <f t="shared" si="166"/>
        <v>0</v>
      </c>
      <c r="AT434" s="66" t="str">
        <f t="shared" si="167"/>
        <v/>
      </c>
    </row>
    <row r="435" spans="1:46" ht="25.4" customHeight="1" x14ac:dyDescent="0.2">
      <c r="A435" s="204">
        <f t="shared" si="146"/>
        <v>424</v>
      </c>
      <c r="B435" s="68" t="str">
        <f t="shared" si="147"/>
        <v/>
      </c>
      <c r="C435" s="32"/>
      <c r="D435" s="70" t="str">
        <f t="shared" si="148"/>
        <v/>
      </c>
      <c r="E435" s="70" t="str">
        <f t="shared" si="149"/>
        <v/>
      </c>
      <c r="F435" s="223"/>
      <c r="G435" s="185"/>
      <c r="H435" s="186"/>
      <c r="I435" s="186"/>
      <c r="J435" s="186"/>
      <c r="K435" s="62" t="str">
        <f t="shared" si="145"/>
        <v/>
      </c>
      <c r="L435" s="140" t="str">
        <f>IF(C435="","",VLOOKUP(C435,※編集不可※選択項目!$A$3:$B$5,2,0))</f>
        <v/>
      </c>
      <c r="M435" s="28"/>
      <c r="N435" s="29" t="str">
        <f>IF(P435="","",VLOOKUP(P435,※編集不可※選択項目!D:E,2,0))</f>
        <v/>
      </c>
      <c r="O435" s="30" t="str">
        <f>IF(N435="","",VLOOKUP(N435,※編集不可※選択項目!E:F,2,0))</f>
        <v/>
      </c>
      <c r="P435" s="27"/>
      <c r="Q435" s="27"/>
      <c r="R435" s="27"/>
      <c r="S435" s="31" t="str">
        <f t="shared" si="150"/>
        <v/>
      </c>
      <c r="T435" s="28"/>
      <c r="U435" s="135"/>
      <c r="V435" s="217"/>
      <c r="W435" s="225"/>
      <c r="X435" s="177"/>
      <c r="Y435" s="178"/>
      <c r="Z435" s="230" t="str">
        <f t="shared" si="151"/>
        <v/>
      </c>
      <c r="AA435" s="122"/>
      <c r="AB435" s="123"/>
      <c r="AC435" s="128"/>
      <c r="AD435" s="5">
        <f>IF($L435=※編集不可※選択項目!$B$5,IF(M435="",1,0),0)</f>
        <v>0</v>
      </c>
      <c r="AE435" s="5">
        <f t="shared" si="152"/>
        <v>0</v>
      </c>
      <c r="AF435" s="5">
        <f t="shared" si="153"/>
        <v>0</v>
      </c>
      <c r="AG435" s="5">
        <f t="shared" si="154"/>
        <v>0</v>
      </c>
      <c r="AH435" s="5">
        <f t="shared" si="155"/>
        <v>0</v>
      </c>
      <c r="AI435" s="74">
        <f t="shared" si="156"/>
        <v>0</v>
      </c>
      <c r="AJ435" s="75">
        <f t="shared" si="157"/>
        <v>0</v>
      </c>
      <c r="AK435" s="75">
        <f t="shared" si="158"/>
        <v>0</v>
      </c>
      <c r="AL435" s="75">
        <f t="shared" si="159"/>
        <v>0</v>
      </c>
      <c r="AM435" s="142" t="str">
        <f t="shared" si="160"/>
        <v/>
      </c>
      <c r="AN435" s="142" t="str">
        <f t="shared" si="161"/>
        <v/>
      </c>
      <c r="AO435" s="66" t="str">
        <f t="shared" si="162"/>
        <v/>
      </c>
      <c r="AP435" s="66" t="str">
        <f t="shared" si="163"/>
        <v/>
      </c>
      <c r="AQ435" s="66" t="str">
        <f t="shared" si="164"/>
        <v/>
      </c>
      <c r="AR435" s="66" t="str">
        <f t="shared" si="165"/>
        <v/>
      </c>
      <c r="AS435" s="66">
        <f t="shared" si="166"/>
        <v>0</v>
      </c>
      <c r="AT435" s="66" t="str">
        <f t="shared" si="167"/>
        <v/>
      </c>
    </row>
    <row r="436" spans="1:46" ht="25.4" customHeight="1" x14ac:dyDescent="0.2">
      <c r="A436" s="204">
        <f t="shared" si="146"/>
        <v>425</v>
      </c>
      <c r="B436" s="68" t="str">
        <f t="shared" si="147"/>
        <v/>
      </c>
      <c r="C436" s="32"/>
      <c r="D436" s="70" t="str">
        <f t="shared" si="148"/>
        <v/>
      </c>
      <c r="E436" s="70" t="str">
        <f t="shared" si="149"/>
        <v/>
      </c>
      <c r="F436" s="223"/>
      <c r="G436" s="185"/>
      <c r="H436" s="186"/>
      <c r="I436" s="186"/>
      <c r="J436" s="186"/>
      <c r="K436" s="62" t="str">
        <f t="shared" si="145"/>
        <v/>
      </c>
      <c r="L436" s="140" t="str">
        <f>IF(C436="","",VLOOKUP(C436,※編集不可※選択項目!$A$3:$B$5,2,0))</f>
        <v/>
      </c>
      <c r="M436" s="28"/>
      <c r="N436" s="29" t="str">
        <f>IF(P436="","",VLOOKUP(P436,※編集不可※選択項目!D:E,2,0))</f>
        <v/>
      </c>
      <c r="O436" s="30" t="str">
        <f>IF(N436="","",VLOOKUP(N436,※編集不可※選択項目!E:F,2,0))</f>
        <v/>
      </c>
      <c r="P436" s="27"/>
      <c r="Q436" s="27"/>
      <c r="R436" s="27"/>
      <c r="S436" s="31" t="str">
        <f t="shared" si="150"/>
        <v/>
      </c>
      <c r="T436" s="28"/>
      <c r="U436" s="135"/>
      <c r="V436" s="217"/>
      <c r="W436" s="225"/>
      <c r="X436" s="177"/>
      <c r="Y436" s="178"/>
      <c r="Z436" s="230" t="str">
        <f t="shared" si="151"/>
        <v/>
      </c>
      <c r="AA436" s="122"/>
      <c r="AB436" s="123"/>
      <c r="AC436" s="128"/>
      <c r="AD436" s="5">
        <f>IF($L436=※編集不可※選択項目!$B$5,IF(M436="",1,0),0)</f>
        <v>0</v>
      </c>
      <c r="AE436" s="5">
        <f t="shared" si="152"/>
        <v>0</v>
      </c>
      <c r="AF436" s="5">
        <f t="shared" si="153"/>
        <v>0</v>
      </c>
      <c r="AG436" s="5">
        <f t="shared" si="154"/>
        <v>0</v>
      </c>
      <c r="AH436" s="5">
        <f t="shared" si="155"/>
        <v>0</v>
      </c>
      <c r="AI436" s="74">
        <f t="shared" si="156"/>
        <v>0</v>
      </c>
      <c r="AJ436" s="75">
        <f t="shared" si="157"/>
        <v>0</v>
      </c>
      <c r="AK436" s="75">
        <f t="shared" si="158"/>
        <v>0</v>
      </c>
      <c r="AL436" s="75">
        <f t="shared" si="159"/>
        <v>0</v>
      </c>
      <c r="AM436" s="142" t="str">
        <f t="shared" si="160"/>
        <v/>
      </c>
      <c r="AN436" s="142" t="str">
        <f t="shared" si="161"/>
        <v/>
      </c>
      <c r="AO436" s="66" t="str">
        <f t="shared" si="162"/>
        <v/>
      </c>
      <c r="AP436" s="66" t="str">
        <f t="shared" si="163"/>
        <v/>
      </c>
      <c r="AQ436" s="66" t="str">
        <f t="shared" si="164"/>
        <v/>
      </c>
      <c r="AR436" s="66" t="str">
        <f t="shared" si="165"/>
        <v/>
      </c>
      <c r="AS436" s="66">
        <f t="shared" si="166"/>
        <v>0</v>
      </c>
      <c r="AT436" s="66" t="str">
        <f t="shared" si="167"/>
        <v/>
      </c>
    </row>
    <row r="437" spans="1:46" ht="25.4" customHeight="1" x14ac:dyDescent="0.2">
      <c r="A437" s="204">
        <f t="shared" si="146"/>
        <v>426</v>
      </c>
      <c r="B437" s="68" t="str">
        <f t="shared" si="147"/>
        <v/>
      </c>
      <c r="C437" s="32"/>
      <c r="D437" s="70" t="str">
        <f t="shared" si="148"/>
        <v/>
      </c>
      <c r="E437" s="70" t="str">
        <f t="shared" si="149"/>
        <v/>
      </c>
      <c r="F437" s="223"/>
      <c r="G437" s="185"/>
      <c r="H437" s="186"/>
      <c r="I437" s="186"/>
      <c r="J437" s="186"/>
      <c r="K437" s="62" t="str">
        <f t="shared" si="145"/>
        <v/>
      </c>
      <c r="L437" s="140" t="str">
        <f>IF(C437="","",VLOOKUP(C437,※編集不可※選択項目!$A$3:$B$5,2,0))</f>
        <v/>
      </c>
      <c r="M437" s="28"/>
      <c r="N437" s="29" t="str">
        <f>IF(P437="","",VLOOKUP(P437,※編集不可※選択項目!D:E,2,0))</f>
        <v/>
      </c>
      <c r="O437" s="30" t="str">
        <f>IF(N437="","",VLOOKUP(N437,※編集不可※選択項目!E:F,2,0))</f>
        <v/>
      </c>
      <c r="P437" s="27"/>
      <c r="Q437" s="27"/>
      <c r="R437" s="27"/>
      <c r="S437" s="31" t="str">
        <f t="shared" si="150"/>
        <v/>
      </c>
      <c r="T437" s="28"/>
      <c r="U437" s="135"/>
      <c r="V437" s="217"/>
      <c r="W437" s="225"/>
      <c r="X437" s="177"/>
      <c r="Y437" s="178"/>
      <c r="Z437" s="230" t="str">
        <f t="shared" si="151"/>
        <v/>
      </c>
      <c r="AA437" s="122"/>
      <c r="AB437" s="123"/>
      <c r="AC437" s="128"/>
      <c r="AD437" s="5">
        <f>IF($L437=※編集不可※選択項目!$B$5,IF(M437="",1,0),0)</f>
        <v>0</v>
      </c>
      <c r="AE437" s="5">
        <f t="shared" si="152"/>
        <v>0</v>
      </c>
      <c r="AF437" s="5">
        <f t="shared" si="153"/>
        <v>0</v>
      </c>
      <c r="AG437" s="5">
        <f t="shared" si="154"/>
        <v>0</v>
      </c>
      <c r="AH437" s="5">
        <f t="shared" si="155"/>
        <v>0</v>
      </c>
      <c r="AI437" s="74">
        <f t="shared" si="156"/>
        <v>0</v>
      </c>
      <c r="AJ437" s="75">
        <f t="shared" si="157"/>
        <v>0</v>
      </c>
      <c r="AK437" s="75">
        <f t="shared" si="158"/>
        <v>0</v>
      </c>
      <c r="AL437" s="75">
        <f t="shared" si="159"/>
        <v>0</v>
      </c>
      <c r="AM437" s="142" t="str">
        <f t="shared" si="160"/>
        <v/>
      </c>
      <c r="AN437" s="142" t="str">
        <f t="shared" si="161"/>
        <v/>
      </c>
      <c r="AO437" s="66" t="str">
        <f t="shared" si="162"/>
        <v/>
      </c>
      <c r="AP437" s="66" t="str">
        <f t="shared" si="163"/>
        <v/>
      </c>
      <c r="AQ437" s="66" t="str">
        <f t="shared" si="164"/>
        <v/>
      </c>
      <c r="AR437" s="66" t="str">
        <f t="shared" si="165"/>
        <v/>
      </c>
      <c r="AS437" s="66">
        <f t="shared" si="166"/>
        <v>0</v>
      </c>
      <c r="AT437" s="66" t="str">
        <f t="shared" si="167"/>
        <v/>
      </c>
    </row>
    <row r="438" spans="1:46" ht="25.4" customHeight="1" x14ac:dyDescent="0.2">
      <c r="A438" s="204">
        <f t="shared" si="146"/>
        <v>427</v>
      </c>
      <c r="B438" s="68" t="str">
        <f t="shared" si="147"/>
        <v/>
      </c>
      <c r="C438" s="32"/>
      <c r="D438" s="70" t="str">
        <f t="shared" si="148"/>
        <v/>
      </c>
      <c r="E438" s="70" t="str">
        <f t="shared" si="149"/>
        <v/>
      </c>
      <c r="F438" s="223"/>
      <c r="G438" s="185"/>
      <c r="H438" s="186"/>
      <c r="I438" s="186"/>
      <c r="J438" s="186"/>
      <c r="K438" s="62" t="str">
        <f t="shared" si="145"/>
        <v/>
      </c>
      <c r="L438" s="140" t="str">
        <f>IF(C438="","",VLOOKUP(C438,※編集不可※選択項目!$A$3:$B$5,2,0))</f>
        <v/>
      </c>
      <c r="M438" s="28"/>
      <c r="N438" s="29" t="str">
        <f>IF(P438="","",VLOOKUP(P438,※編集不可※選択項目!D:E,2,0))</f>
        <v/>
      </c>
      <c r="O438" s="30" t="str">
        <f>IF(N438="","",VLOOKUP(N438,※編集不可※選択項目!E:F,2,0))</f>
        <v/>
      </c>
      <c r="P438" s="27"/>
      <c r="Q438" s="27"/>
      <c r="R438" s="27"/>
      <c r="S438" s="31" t="str">
        <f t="shared" si="150"/>
        <v/>
      </c>
      <c r="T438" s="28"/>
      <c r="U438" s="135"/>
      <c r="V438" s="217"/>
      <c r="W438" s="225"/>
      <c r="X438" s="177"/>
      <c r="Y438" s="178"/>
      <c r="Z438" s="230" t="str">
        <f t="shared" si="151"/>
        <v/>
      </c>
      <c r="AA438" s="122"/>
      <c r="AB438" s="123"/>
      <c r="AC438" s="128"/>
      <c r="AD438" s="5">
        <f>IF($L438=※編集不可※選択項目!$B$5,IF(M438="",1,0),0)</f>
        <v>0</v>
      </c>
      <c r="AE438" s="5">
        <f t="shared" si="152"/>
        <v>0</v>
      </c>
      <c r="AF438" s="5">
        <f t="shared" si="153"/>
        <v>0</v>
      </c>
      <c r="AG438" s="5">
        <f t="shared" si="154"/>
        <v>0</v>
      </c>
      <c r="AH438" s="5">
        <f t="shared" si="155"/>
        <v>0</v>
      </c>
      <c r="AI438" s="74">
        <f t="shared" si="156"/>
        <v>0</v>
      </c>
      <c r="AJ438" s="75">
        <f t="shared" si="157"/>
        <v>0</v>
      </c>
      <c r="AK438" s="75">
        <f t="shared" si="158"/>
        <v>0</v>
      </c>
      <c r="AL438" s="75">
        <f t="shared" si="159"/>
        <v>0</v>
      </c>
      <c r="AM438" s="142" t="str">
        <f t="shared" si="160"/>
        <v/>
      </c>
      <c r="AN438" s="142" t="str">
        <f t="shared" si="161"/>
        <v/>
      </c>
      <c r="AO438" s="66" t="str">
        <f t="shared" si="162"/>
        <v/>
      </c>
      <c r="AP438" s="66" t="str">
        <f t="shared" si="163"/>
        <v/>
      </c>
      <c r="AQ438" s="66" t="str">
        <f t="shared" si="164"/>
        <v/>
      </c>
      <c r="AR438" s="66" t="str">
        <f t="shared" si="165"/>
        <v/>
      </c>
      <c r="AS438" s="66">
        <f t="shared" si="166"/>
        <v>0</v>
      </c>
      <c r="AT438" s="66" t="str">
        <f t="shared" si="167"/>
        <v/>
      </c>
    </row>
    <row r="439" spans="1:46" ht="25.4" customHeight="1" x14ac:dyDescent="0.2">
      <c r="A439" s="204">
        <f t="shared" si="146"/>
        <v>428</v>
      </c>
      <c r="B439" s="68" t="str">
        <f t="shared" si="147"/>
        <v/>
      </c>
      <c r="C439" s="32"/>
      <c r="D439" s="70" t="str">
        <f t="shared" si="148"/>
        <v/>
      </c>
      <c r="E439" s="70" t="str">
        <f t="shared" si="149"/>
        <v/>
      </c>
      <c r="F439" s="223"/>
      <c r="G439" s="185"/>
      <c r="H439" s="186"/>
      <c r="I439" s="186"/>
      <c r="J439" s="186"/>
      <c r="K439" s="62" t="str">
        <f t="shared" si="145"/>
        <v/>
      </c>
      <c r="L439" s="140" t="str">
        <f>IF(C439="","",VLOOKUP(C439,※編集不可※選択項目!$A$3:$B$5,2,0))</f>
        <v/>
      </c>
      <c r="M439" s="28"/>
      <c r="N439" s="29" t="str">
        <f>IF(P439="","",VLOOKUP(P439,※編集不可※選択項目!D:E,2,0))</f>
        <v/>
      </c>
      <c r="O439" s="30" t="str">
        <f>IF(N439="","",VLOOKUP(N439,※編集不可※選択項目!E:F,2,0))</f>
        <v/>
      </c>
      <c r="P439" s="27"/>
      <c r="Q439" s="27"/>
      <c r="R439" s="27"/>
      <c r="S439" s="31" t="str">
        <f t="shared" si="150"/>
        <v/>
      </c>
      <c r="T439" s="28"/>
      <c r="U439" s="135"/>
      <c r="V439" s="217"/>
      <c r="W439" s="225"/>
      <c r="X439" s="177"/>
      <c r="Y439" s="178"/>
      <c r="Z439" s="230" t="str">
        <f t="shared" si="151"/>
        <v/>
      </c>
      <c r="AA439" s="122"/>
      <c r="AB439" s="123"/>
      <c r="AC439" s="128"/>
      <c r="AD439" s="5">
        <f>IF($L439=※編集不可※選択項目!$B$5,IF(M439="",1,0),0)</f>
        <v>0</v>
      </c>
      <c r="AE439" s="5">
        <f t="shared" si="152"/>
        <v>0</v>
      </c>
      <c r="AF439" s="5">
        <f t="shared" si="153"/>
        <v>0</v>
      </c>
      <c r="AG439" s="5">
        <f t="shared" si="154"/>
        <v>0</v>
      </c>
      <c r="AH439" s="5">
        <f t="shared" si="155"/>
        <v>0</v>
      </c>
      <c r="AI439" s="74">
        <f t="shared" si="156"/>
        <v>0</v>
      </c>
      <c r="AJ439" s="75">
        <f t="shared" si="157"/>
        <v>0</v>
      </c>
      <c r="AK439" s="75">
        <f t="shared" si="158"/>
        <v>0</v>
      </c>
      <c r="AL439" s="75">
        <f t="shared" si="159"/>
        <v>0</v>
      </c>
      <c r="AM439" s="142" t="str">
        <f t="shared" si="160"/>
        <v/>
      </c>
      <c r="AN439" s="142" t="str">
        <f t="shared" si="161"/>
        <v/>
      </c>
      <c r="AO439" s="66" t="str">
        <f t="shared" si="162"/>
        <v/>
      </c>
      <c r="AP439" s="66" t="str">
        <f t="shared" si="163"/>
        <v/>
      </c>
      <c r="AQ439" s="66" t="str">
        <f t="shared" si="164"/>
        <v/>
      </c>
      <c r="AR439" s="66" t="str">
        <f t="shared" si="165"/>
        <v/>
      </c>
      <c r="AS439" s="66">
        <f t="shared" si="166"/>
        <v>0</v>
      </c>
      <c r="AT439" s="66" t="str">
        <f t="shared" si="167"/>
        <v/>
      </c>
    </row>
    <row r="440" spans="1:46" ht="25.4" customHeight="1" x14ac:dyDescent="0.2">
      <c r="A440" s="204">
        <f t="shared" si="146"/>
        <v>429</v>
      </c>
      <c r="B440" s="68" t="str">
        <f t="shared" si="147"/>
        <v/>
      </c>
      <c r="C440" s="32"/>
      <c r="D440" s="70" t="str">
        <f t="shared" si="148"/>
        <v/>
      </c>
      <c r="E440" s="70" t="str">
        <f t="shared" si="149"/>
        <v/>
      </c>
      <c r="F440" s="223"/>
      <c r="G440" s="185"/>
      <c r="H440" s="186"/>
      <c r="I440" s="186"/>
      <c r="J440" s="186"/>
      <c r="K440" s="62" t="str">
        <f t="shared" si="145"/>
        <v/>
      </c>
      <c r="L440" s="140" t="str">
        <f>IF(C440="","",VLOOKUP(C440,※編集不可※選択項目!$A$3:$B$5,2,0))</f>
        <v/>
      </c>
      <c r="M440" s="28"/>
      <c r="N440" s="29" t="str">
        <f>IF(P440="","",VLOOKUP(P440,※編集不可※選択項目!D:E,2,0))</f>
        <v/>
      </c>
      <c r="O440" s="30" t="str">
        <f>IF(N440="","",VLOOKUP(N440,※編集不可※選択項目!E:F,2,0))</f>
        <v/>
      </c>
      <c r="P440" s="27"/>
      <c r="Q440" s="27"/>
      <c r="R440" s="27"/>
      <c r="S440" s="31" t="str">
        <f t="shared" si="150"/>
        <v/>
      </c>
      <c r="T440" s="28"/>
      <c r="U440" s="135"/>
      <c r="V440" s="217"/>
      <c r="W440" s="225"/>
      <c r="X440" s="177"/>
      <c r="Y440" s="178"/>
      <c r="Z440" s="230" t="str">
        <f t="shared" si="151"/>
        <v/>
      </c>
      <c r="AA440" s="122"/>
      <c r="AB440" s="123"/>
      <c r="AC440" s="128"/>
      <c r="AD440" s="5">
        <f>IF($L440=※編集不可※選択項目!$B$5,IF(M440="",1,0),0)</f>
        <v>0</v>
      </c>
      <c r="AE440" s="5">
        <f t="shared" si="152"/>
        <v>0</v>
      </c>
      <c r="AF440" s="5">
        <f t="shared" si="153"/>
        <v>0</v>
      </c>
      <c r="AG440" s="5">
        <f t="shared" si="154"/>
        <v>0</v>
      </c>
      <c r="AH440" s="5">
        <f t="shared" si="155"/>
        <v>0</v>
      </c>
      <c r="AI440" s="74">
        <f t="shared" si="156"/>
        <v>0</v>
      </c>
      <c r="AJ440" s="75">
        <f t="shared" si="157"/>
        <v>0</v>
      </c>
      <c r="AK440" s="75">
        <f t="shared" si="158"/>
        <v>0</v>
      </c>
      <c r="AL440" s="75">
        <f t="shared" si="159"/>
        <v>0</v>
      </c>
      <c r="AM440" s="142" t="str">
        <f t="shared" si="160"/>
        <v/>
      </c>
      <c r="AN440" s="142" t="str">
        <f t="shared" si="161"/>
        <v/>
      </c>
      <c r="AO440" s="66" t="str">
        <f t="shared" si="162"/>
        <v/>
      </c>
      <c r="AP440" s="66" t="str">
        <f t="shared" si="163"/>
        <v/>
      </c>
      <c r="AQ440" s="66" t="str">
        <f t="shared" si="164"/>
        <v/>
      </c>
      <c r="AR440" s="66" t="str">
        <f t="shared" si="165"/>
        <v/>
      </c>
      <c r="AS440" s="66">
        <f t="shared" si="166"/>
        <v>0</v>
      </c>
      <c r="AT440" s="66" t="str">
        <f t="shared" si="167"/>
        <v/>
      </c>
    </row>
    <row r="441" spans="1:46" ht="25.4" customHeight="1" x14ac:dyDescent="0.2">
      <c r="A441" s="204">
        <f t="shared" si="146"/>
        <v>430</v>
      </c>
      <c r="B441" s="68" t="str">
        <f t="shared" si="147"/>
        <v/>
      </c>
      <c r="C441" s="32"/>
      <c r="D441" s="70" t="str">
        <f t="shared" si="148"/>
        <v/>
      </c>
      <c r="E441" s="70" t="str">
        <f t="shared" si="149"/>
        <v/>
      </c>
      <c r="F441" s="223"/>
      <c r="G441" s="185"/>
      <c r="H441" s="186"/>
      <c r="I441" s="186"/>
      <c r="J441" s="186"/>
      <c r="K441" s="62" t="str">
        <f t="shared" si="145"/>
        <v/>
      </c>
      <c r="L441" s="140" t="str">
        <f>IF(C441="","",VLOOKUP(C441,※編集不可※選択項目!$A$3:$B$5,2,0))</f>
        <v/>
      </c>
      <c r="M441" s="28"/>
      <c r="N441" s="29" t="str">
        <f>IF(P441="","",VLOOKUP(P441,※編集不可※選択項目!D:E,2,0))</f>
        <v/>
      </c>
      <c r="O441" s="30" t="str">
        <f>IF(N441="","",VLOOKUP(N441,※編集不可※選択項目!E:F,2,0))</f>
        <v/>
      </c>
      <c r="P441" s="27"/>
      <c r="Q441" s="27"/>
      <c r="R441" s="27"/>
      <c r="S441" s="31" t="str">
        <f t="shared" si="150"/>
        <v/>
      </c>
      <c r="T441" s="28"/>
      <c r="U441" s="135"/>
      <c r="V441" s="217"/>
      <c r="W441" s="225"/>
      <c r="X441" s="177"/>
      <c r="Y441" s="178"/>
      <c r="Z441" s="230" t="str">
        <f t="shared" si="151"/>
        <v/>
      </c>
      <c r="AA441" s="122"/>
      <c r="AB441" s="123"/>
      <c r="AC441" s="128"/>
      <c r="AD441" s="5">
        <f>IF($L441=※編集不可※選択項目!$B$5,IF(M441="",1,0),0)</f>
        <v>0</v>
      </c>
      <c r="AE441" s="5">
        <f t="shared" si="152"/>
        <v>0</v>
      </c>
      <c r="AF441" s="5">
        <f t="shared" si="153"/>
        <v>0</v>
      </c>
      <c r="AG441" s="5">
        <f t="shared" si="154"/>
        <v>0</v>
      </c>
      <c r="AH441" s="5">
        <f t="shared" si="155"/>
        <v>0</v>
      </c>
      <c r="AI441" s="74">
        <f t="shared" si="156"/>
        <v>0</v>
      </c>
      <c r="AJ441" s="75">
        <f t="shared" si="157"/>
        <v>0</v>
      </c>
      <c r="AK441" s="75">
        <f t="shared" si="158"/>
        <v>0</v>
      </c>
      <c r="AL441" s="75">
        <f t="shared" si="159"/>
        <v>0</v>
      </c>
      <c r="AM441" s="142" t="str">
        <f t="shared" si="160"/>
        <v/>
      </c>
      <c r="AN441" s="142" t="str">
        <f t="shared" si="161"/>
        <v/>
      </c>
      <c r="AO441" s="66" t="str">
        <f t="shared" si="162"/>
        <v/>
      </c>
      <c r="AP441" s="66" t="str">
        <f t="shared" si="163"/>
        <v/>
      </c>
      <c r="AQ441" s="66" t="str">
        <f t="shared" si="164"/>
        <v/>
      </c>
      <c r="AR441" s="66" t="str">
        <f t="shared" si="165"/>
        <v/>
      </c>
      <c r="AS441" s="66">
        <f t="shared" si="166"/>
        <v>0</v>
      </c>
      <c r="AT441" s="66" t="str">
        <f t="shared" si="167"/>
        <v/>
      </c>
    </row>
    <row r="442" spans="1:46" ht="25.4" customHeight="1" x14ac:dyDescent="0.2">
      <c r="A442" s="204">
        <f t="shared" si="146"/>
        <v>431</v>
      </c>
      <c r="B442" s="68" t="str">
        <f t="shared" si="147"/>
        <v/>
      </c>
      <c r="C442" s="32"/>
      <c r="D442" s="70" t="str">
        <f t="shared" si="148"/>
        <v/>
      </c>
      <c r="E442" s="70" t="str">
        <f t="shared" si="149"/>
        <v/>
      </c>
      <c r="F442" s="223"/>
      <c r="G442" s="185"/>
      <c r="H442" s="186"/>
      <c r="I442" s="186"/>
      <c r="J442" s="186"/>
      <c r="K442" s="62" t="str">
        <f t="shared" si="145"/>
        <v/>
      </c>
      <c r="L442" s="140" t="str">
        <f>IF(C442="","",VLOOKUP(C442,※編集不可※選択項目!$A$3:$B$5,2,0))</f>
        <v/>
      </c>
      <c r="M442" s="28"/>
      <c r="N442" s="29" t="str">
        <f>IF(P442="","",VLOOKUP(P442,※編集不可※選択項目!D:E,2,0))</f>
        <v/>
      </c>
      <c r="O442" s="30" t="str">
        <f>IF(N442="","",VLOOKUP(N442,※編集不可※選択項目!E:F,2,0))</f>
        <v/>
      </c>
      <c r="P442" s="27"/>
      <c r="Q442" s="27"/>
      <c r="R442" s="27"/>
      <c r="S442" s="31" t="str">
        <f t="shared" si="150"/>
        <v/>
      </c>
      <c r="T442" s="28"/>
      <c r="U442" s="135"/>
      <c r="V442" s="217"/>
      <c r="W442" s="225"/>
      <c r="X442" s="177"/>
      <c r="Y442" s="178"/>
      <c r="Z442" s="230" t="str">
        <f t="shared" si="151"/>
        <v/>
      </c>
      <c r="AA442" s="122"/>
      <c r="AB442" s="123"/>
      <c r="AC442" s="128"/>
      <c r="AD442" s="5">
        <f>IF($L442=※編集不可※選択項目!$B$5,IF(M442="",1,0),0)</f>
        <v>0</v>
      </c>
      <c r="AE442" s="5">
        <f t="shared" si="152"/>
        <v>0</v>
      </c>
      <c r="AF442" s="5">
        <f t="shared" si="153"/>
        <v>0</v>
      </c>
      <c r="AG442" s="5">
        <f t="shared" si="154"/>
        <v>0</v>
      </c>
      <c r="AH442" s="5">
        <f t="shared" si="155"/>
        <v>0</v>
      </c>
      <c r="AI442" s="74">
        <f t="shared" si="156"/>
        <v>0</v>
      </c>
      <c r="AJ442" s="75">
        <f t="shared" si="157"/>
        <v>0</v>
      </c>
      <c r="AK442" s="75">
        <f t="shared" si="158"/>
        <v>0</v>
      </c>
      <c r="AL442" s="75">
        <f t="shared" si="159"/>
        <v>0</v>
      </c>
      <c r="AM442" s="142" t="str">
        <f t="shared" si="160"/>
        <v/>
      </c>
      <c r="AN442" s="142" t="str">
        <f t="shared" si="161"/>
        <v/>
      </c>
      <c r="AO442" s="66" t="str">
        <f t="shared" si="162"/>
        <v/>
      </c>
      <c r="AP442" s="66" t="str">
        <f t="shared" si="163"/>
        <v/>
      </c>
      <c r="AQ442" s="66" t="str">
        <f t="shared" si="164"/>
        <v/>
      </c>
      <c r="AR442" s="66" t="str">
        <f t="shared" si="165"/>
        <v/>
      </c>
      <c r="AS442" s="66">
        <f t="shared" si="166"/>
        <v>0</v>
      </c>
      <c r="AT442" s="66" t="str">
        <f t="shared" si="167"/>
        <v/>
      </c>
    </row>
    <row r="443" spans="1:46" ht="25.4" customHeight="1" x14ac:dyDescent="0.2">
      <c r="A443" s="204">
        <f t="shared" si="146"/>
        <v>432</v>
      </c>
      <c r="B443" s="68" t="str">
        <f t="shared" si="147"/>
        <v/>
      </c>
      <c r="C443" s="32"/>
      <c r="D443" s="70" t="str">
        <f t="shared" si="148"/>
        <v/>
      </c>
      <c r="E443" s="70" t="str">
        <f t="shared" si="149"/>
        <v/>
      </c>
      <c r="F443" s="223"/>
      <c r="G443" s="185"/>
      <c r="H443" s="186"/>
      <c r="I443" s="186"/>
      <c r="J443" s="186"/>
      <c r="K443" s="62" t="str">
        <f t="shared" si="145"/>
        <v/>
      </c>
      <c r="L443" s="140" t="str">
        <f>IF(C443="","",VLOOKUP(C443,※編集不可※選択項目!$A$3:$B$5,2,0))</f>
        <v/>
      </c>
      <c r="M443" s="28"/>
      <c r="N443" s="29" t="str">
        <f>IF(P443="","",VLOOKUP(P443,※編集不可※選択項目!D:E,2,0))</f>
        <v/>
      </c>
      <c r="O443" s="30" t="str">
        <f>IF(N443="","",VLOOKUP(N443,※編集不可※選択項目!E:F,2,0))</f>
        <v/>
      </c>
      <c r="P443" s="27"/>
      <c r="Q443" s="27"/>
      <c r="R443" s="27"/>
      <c r="S443" s="31" t="str">
        <f t="shared" si="150"/>
        <v/>
      </c>
      <c r="T443" s="28"/>
      <c r="U443" s="135"/>
      <c r="V443" s="217"/>
      <c r="W443" s="225"/>
      <c r="X443" s="177"/>
      <c r="Y443" s="178"/>
      <c r="Z443" s="230" t="str">
        <f t="shared" si="151"/>
        <v/>
      </c>
      <c r="AA443" s="122"/>
      <c r="AB443" s="123"/>
      <c r="AC443" s="128"/>
      <c r="AD443" s="5">
        <f>IF($L443=※編集不可※選択項目!$B$5,IF(M443="",1,0),0)</f>
        <v>0</v>
      </c>
      <c r="AE443" s="5">
        <f t="shared" si="152"/>
        <v>0</v>
      </c>
      <c r="AF443" s="5">
        <f t="shared" si="153"/>
        <v>0</v>
      </c>
      <c r="AG443" s="5">
        <f t="shared" si="154"/>
        <v>0</v>
      </c>
      <c r="AH443" s="5">
        <f t="shared" si="155"/>
        <v>0</v>
      </c>
      <c r="AI443" s="74">
        <f t="shared" si="156"/>
        <v>0</v>
      </c>
      <c r="AJ443" s="75">
        <f t="shared" si="157"/>
        <v>0</v>
      </c>
      <c r="AK443" s="75">
        <f t="shared" si="158"/>
        <v>0</v>
      </c>
      <c r="AL443" s="75">
        <f t="shared" si="159"/>
        <v>0</v>
      </c>
      <c r="AM443" s="142" t="str">
        <f t="shared" si="160"/>
        <v/>
      </c>
      <c r="AN443" s="142" t="str">
        <f t="shared" si="161"/>
        <v/>
      </c>
      <c r="AO443" s="66" t="str">
        <f t="shared" si="162"/>
        <v/>
      </c>
      <c r="AP443" s="66" t="str">
        <f t="shared" si="163"/>
        <v/>
      </c>
      <c r="AQ443" s="66" t="str">
        <f t="shared" si="164"/>
        <v/>
      </c>
      <c r="AR443" s="66" t="str">
        <f t="shared" si="165"/>
        <v/>
      </c>
      <c r="AS443" s="66">
        <f t="shared" si="166"/>
        <v>0</v>
      </c>
      <c r="AT443" s="66" t="str">
        <f t="shared" si="167"/>
        <v/>
      </c>
    </row>
    <row r="444" spans="1:46" ht="25.4" customHeight="1" x14ac:dyDescent="0.2">
      <c r="A444" s="204">
        <f t="shared" si="146"/>
        <v>433</v>
      </c>
      <c r="B444" s="68" t="str">
        <f t="shared" si="147"/>
        <v/>
      </c>
      <c r="C444" s="32"/>
      <c r="D444" s="70" t="str">
        <f t="shared" si="148"/>
        <v/>
      </c>
      <c r="E444" s="70" t="str">
        <f t="shared" si="149"/>
        <v/>
      </c>
      <c r="F444" s="223"/>
      <c r="G444" s="185"/>
      <c r="H444" s="186"/>
      <c r="I444" s="186"/>
      <c r="J444" s="186"/>
      <c r="K444" s="62" t="str">
        <f t="shared" si="145"/>
        <v/>
      </c>
      <c r="L444" s="140" t="str">
        <f>IF(C444="","",VLOOKUP(C444,※編集不可※選択項目!$A$3:$B$5,2,0))</f>
        <v/>
      </c>
      <c r="M444" s="28"/>
      <c r="N444" s="29" t="str">
        <f>IF(P444="","",VLOOKUP(P444,※編集不可※選択項目!D:E,2,0))</f>
        <v/>
      </c>
      <c r="O444" s="30" t="str">
        <f>IF(N444="","",VLOOKUP(N444,※編集不可※選択項目!E:F,2,0))</f>
        <v/>
      </c>
      <c r="P444" s="27"/>
      <c r="Q444" s="27"/>
      <c r="R444" s="27"/>
      <c r="S444" s="31" t="str">
        <f t="shared" si="150"/>
        <v/>
      </c>
      <c r="T444" s="28"/>
      <c r="U444" s="135"/>
      <c r="V444" s="217"/>
      <c r="W444" s="225"/>
      <c r="X444" s="177"/>
      <c r="Y444" s="178"/>
      <c r="Z444" s="230" t="str">
        <f t="shared" si="151"/>
        <v/>
      </c>
      <c r="AA444" s="122"/>
      <c r="AB444" s="123"/>
      <c r="AC444" s="128"/>
      <c r="AD444" s="5">
        <f>IF($L444=※編集不可※選択項目!$B$5,IF(M444="",1,0),0)</f>
        <v>0</v>
      </c>
      <c r="AE444" s="5">
        <f t="shared" si="152"/>
        <v>0</v>
      </c>
      <c r="AF444" s="5">
        <f t="shared" si="153"/>
        <v>0</v>
      </c>
      <c r="AG444" s="5">
        <f t="shared" si="154"/>
        <v>0</v>
      </c>
      <c r="AH444" s="5">
        <f t="shared" si="155"/>
        <v>0</v>
      </c>
      <c r="AI444" s="74">
        <f t="shared" si="156"/>
        <v>0</v>
      </c>
      <c r="AJ444" s="75">
        <f t="shared" si="157"/>
        <v>0</v>
      </c>
      <c r="AK444" s="75">
        <f t="shared" si="158"/>
        <v>0</v>
      </c>
      <c r="AL444" s="75">
        <f t="shared" si="159"/>
        <v>0</v>
      </c>
      <c r="AM444" s="142" t="str">
        <f t="shared" si="160"/>
        <v/>
      </c>
      <c r="AN444" s="142" t="str">
        <f t="shared" si="161"/>
        <v/>
      </c>
      <c r="AO444" s="66" t="str">
        <f t="shared" si="162"/>
        <v/>
      </c>
      <c r="AP444" s="66" t="str">
        <f t="shared" si="163"/>
        <v/>
      </c>
      <c r="AQ444" s="66" t="str">
        <f t="shared" si="164"/>
        <v/>
      </c>
      <c r="AR444" s="66" t="str">
        <f t="shared" si="165"/>
        <v/>
      </c>
      <c r="AS444" s="66">
        <f t="shared" si="166"/>
        <v>0</v>
      </c>
      <c r="AT444" s="66" t="str">
        <f t="shared" si="167"/>
        <v/>
      </c>
    </row>
    <row r="445" spans="1:46" ht="25.4" customHeight="1" x14ac:dyDescent="0.2">
      <c r="A445" s="204">
        <f t="shared" si="146"/>
        <v>434</v>
      </c>
      <c r="B445" s="68" t="str">
        <f t="shared" si="147"/>
        <v/>
      </c>
      <c r="C445" s="32"/>
      <c r="D445" s="70" t="str">
        <f t="shared" si="148"/>
        <v/>
      </c>
      <c r="E445" s="70" t="str">
        <f t="shared" si="149"/>
        <v/>
      </c>
      <c r="F445" s="223"/>
      <c r="G445" s="185"/>
      <c r="H445" s="186"/>
      <c r="I445" s="186"/>
      <c r="J445" s="186"/>
      <c r="K445" s="62" t="str">
        <f t="shared" si="145"/>
        <v/>
      </c>
      <c r="L445" s="140" t="str">
        <f>IF(C445="","",VLOOKUP(C445,※編集不可※選択項目!$A$3:$B$5,2,0))</f>
        <v/>
      </c>
      <c r="M445" s="28"/>
      <c r="N445" s="29" t="str">
        <f>IF(P445="","",VLOOKUP(P445,※編集不可※選択項目!D:E,2,0))</f>
        <v/>
      </c>
      <c r="O445" s="30" t="str">
        <f>IF(N445="","",VLOOKUP(N445,※編集不可※選択項目!E:F,2,0))</f>
        <v/>
      </c>
      <c r="P445" s="27"/>
      <c r="Q445" s="27"/>
      <c r="R445" s="27"/>
      <c r="S445" s="31" t="str">
        <f t="shared" si="150"/>
        <v/>
      </c>
      <c r="T445" s="28"/>
      <c r="U445" s="135"/>
      <c r="V445" s="217"/>
      <c r="W445" s="225"/>
      <c r="X445" s="177"/>
      <c r="Y445" s="178"/>
      <c r="Z445" s="230" t="str">
        <f t="shared" si="151"/>
        <v/>
      </c>
      <c r="AA445" s="122"/>
      <c r="AB445" s="123"/>
      <c r="AC445" s="128"/>
      <c r="AD445" s="5">
        <f>IF($L445=※編集不可※選択項目!$B$5,IF(M445="",1,0),0)</f>
        <v>0</v>
      </c>
      <c r="AE445" s="5">
        <f t="shared" si="152"/>
        <v>0</v>
      </c>
      <c r="AF445" s="5">
        <f t="shared" si="153"/>
        <v>0</v>
      </c>
      <c r="AG445" s="5">
        <f t="shared" si="154"/>
        <v>0</v>
      </c>
      <c r="AH445" s="5">
        <f t="shared" si="155"/>
        <v>0</v>
      </c>
      <c r="AI445" s="74">
        <f t="shared" si="156"/>
        <v>0</v>
      </c>
      <c r="AJ445" s="75">
        <f t="shared" si="157"/>
        <v>0</v>
      </c>
      <c r="AK445" s="75">
        <f t="shared" si="158"/>
        <v>0</v>
      </c>
      <c r="AL445" s="75">
        <f t="shared" si="159"/>
        <v>0</v>
      </c>
      <c r="AM445" s="142" t="str">
        <f t="shared" si="160"/>
        <v/>
      </c>
      <c r="AN445" s="142" t="str">
        <f t="shared" si="161"/>
        <v/>
      </c>
      <c r="AO445" s="66" t="str">
        <f t="shared" si="162"/>
        <v/>
      </c>
      <c r="AP445" s="66" t="str">
        <f t="shared" si="163"/>
        <v/>
      </c>
      <c r="AQ445" s="66" t="str">
        <f t="shared" si="164"/>
        <v/>
      </c>
      <c r="AR445" s="66" t="str">
        <f t="shared" si="165"/>
        <v/>
      </c>
      <c r="AS445" s="66">
        <f t="shared" si="166"/>
        <v>0</v>
      </c>
      <c r="AT445" s="66" t="str">
        <f t="shared" si="167"/>
        <v/>
      </c>
    </row>
    <row r="446" spans="1:46" ht="25.4" customHeight="1" x14ac:dyDescent="0.2">
      <c r="A446" s="204">
        <f t="shared" si="146"/>
        <v>435</v>
      </c>
      <c r="B446" s="68" t="str">
        <f t="shared" si="147"/>
        <v/>
      </c>
      <c r="C446" s="32"/>
      <c r="D446" s="70" t="str">
        <f t="shared" si="148"/>
        <v/>
      </c>
      <c r="E446" s="70" t="str">
        <f t="shared" si="149"/>
        <v/>
      </c>
      <c r="F446" s="223"/>
      <c r="G446" s="185"/>
      <c r="H446" s="186"/>
      <c r="I446" s="186"/>
      <c r="J446" s="186"/>
      <c r="K446" s="62" t="str">
        <f t="shared" si="145"/>
        <v/>
      </c>
      <c r="L446" s="140" t="str">
        <f>IF(C446="","",VLOOKUP(C446,※編集不可※選択項目!$A$3:$B$5,2,0))</f>
        <v/>
      </c>
      <c r="M446" s="28"/>
      <c r="N446" s="29" t="str">
        <f>IF(P446="","",VLOOKUP(P446,※編集不可※選択項目!D:E,2,0))</f>
        <v/>
      </c>
      <c r="O446" s="30" t="str">
        <f>IF(N446="","",VLOOKUP(N446,※編集不可※選択項目!E:F,2,0))</f>
        <v/>
      </c>
      <c r="P446" s="27"/>
      <c r="Q446" s="27"/>
      <c r="R446" s="27"/>
      <c r="S446" s="31" t="str">
        <f t="shared" si="150"/>
        <v/>
      </c>
      <c r="T446" s="28"/>
      <c r="U446" s="135"/>
      <c r="V446" s="217"/>
      <c r="W446" s="225"/>
      <c r="X446" s="177"/>
      <c r="Y446" s="178"/>
      <c r="Z446" s="230" t="str">
        <f t="shared" si="151"/>
        <v/>
      </c>
      <c r="AA446" s="122"/>
      <c r="AB446" s="123"/>
      <c r="AC446" s="128"/>
      <c r="AD446" s="5">
        <f>IF($L446=※編集不可※選択項目!$B$5,IF(M446="",1,0),0)</f>
        <v>0</v>
      </c>
      <c r="AE446" s="5">
        <f t="shared" si="152"/>
        <v>0</v>
      </c>
      <c r="AF446" s="5">
        <f t="shared" si="153"/>
        <v>0</v>
      </c>
      <c r="AG446" s="5">
        <f t="shared" si="154"/>
        <v>0</v>
      </c>
      <c r="AH446" s="5">
        <f t="shared" si="155"/>
        <v>0</v>
      </c>
      <c r="AI446" s="74">
        <f t="shared" si="156"/>
        <v>0</v>
      </c>
      <c r="AJ446" s="75">
        <f t="shared" si="157"/>
        <v>0</v>
      </c>
      <c r="AK446" s="75">
        <f t="shared" si="158"/>
        <v>0</v>
      </c>
      <c r="AL446" s="75">
        <f t="shared" si="159"/>
        <v>0</v>
      </c>
      <c r="AM446" s="142" t="str">
        <f t="shared" si="160"/>
        <v/>
      </c>
      <c r="AN446" s="142" t="str">
        <f t="shared" si="161"/>
        <v/>
      </c>
      <c r="AO446" s="66" t="str">
        <f t="shared" si="162"/>
        <v/>
      </c>
      <c r="AP446" s="66" t="str">
        <f t="shared" si="163"/>
        <v/>
      </c>
      <c r="AQ446" s="66" t="str">
        <f t="shared" si="164"/>
        <v/>
      </c>
      <c r="AR446" s="66" t="str">
        <f t="shared" si="165"/>
        <v/>
      </c>
      <c r="AS446" s="66">
        <f t="shared" si="166"/>
        <v>0</v>
      </c>
      <c r="AT446" s="66" t="str">
        <f t="shared" si="167"/>
        <v/>
      </c>
    </row>
    <row r="447" spans="1:46" ht="25.4" customHeight="1" x14ac:dyDescent="0.2">
      <c r="A447" s="204">
        <f t="shared" si="146"/>
        <v>436</v>
      </c>
      <c r="B447" s="68" t="str">
        <f t="shared" si="147"/>
        <v/>
      </c>
      <c r="C447" s="32"/>
      <c r="D447" s="70" t="str">
        <f t="shared" si="148"/>
        <v/>
      </c>
      <c r="E447" s="70" t="str">
        <f t="shared" si="149"/>
        <v/>
      </c>
      <c r="F447" s="223"/>
      <c r="G447" s="185"/>
      <c r="H447" s="186"/>
      <c r="I447" s="186"/>
      <c r="J447" s="186"/>
      <c r="K447" s="62" t="str">
        <f t="shared" si="145"/>
        <v/>
      </c>
      <c r="L447" s="140" t="str">
        <f>IF(C447="","",VLOOKUP(C447,※編集不可※選択項目!$A$3:$B$5,2,0))</f>
        <v/>
      </c>
      <c r="M447" s="28"/>
      <c r="N447" s="29" t="str">
        <f>IF(P447="","",VLOOKUP(P447,※編集不可※選択項目!D:E,2,0))</f>
        <v/>
      </c>
      <c r="O447" s="30" t="str">
        <f>IF(N447="","",VLOOKUP(N447,※編集不可※選択項目!E:F,2,0))</f>
        <v/>
      </c>
      <c r="P447" s="27"/>
      <c r="Q447" s="27"/>
      <c r="R447" s="27"/>
      <c r="S447" s="31" t="str">
        <f t="shared" si="150"/>
        <v/>
      </c>
      <c r="T447" s="28"/>
      <c r="U447" s="135"/>
      <c r="V447" s="217"/>
      <c r="W447" s="225"/>
      <c r="X447" s="177"/>
      <c r="Y447" s="178"/>
      <c r="Z447" s="230" t="str">
        <f t="shared" si="151"/>
        <v/>
      </c>
      <c r="AA447" s="122"/>
      <c r="AB447" s="123"/>
      <c r="AC447" s="128"/>
      <c r="AD447" s="5">
        <f>IF($L447=※編集不可※選択項目!$B$5,IF(M447="",1,0),0)</f>
        <v>0</v>
      </c>
      <c r="AE447" s="5">
        <f t="shared" si="152"/>
        <v>0</v>
      </c>
      <c r="AF447" s="5">
        <f t="shared" si="153"/>
        <v>0</v>
      </c>
      <c r="AG447" s="5">
        <f t="shared" si="154"/>
        <v>0</v>
      </c>
      <c r="AH447" s="5">
        <f t="shared" si="155"/>
        <v>0</v>
      </c>
      <c r="AI447" s="74">
        <f t="shared" si="156"/>
        <v>0</v>
      </c>
      <c r="AJ447" s="75">
        <f t="shared" si="157"/>
        <v>0</v>
      </c>
      <c r="AK447" s="75">
        <f t="shared" si="158"/>
        <v>0</v>
      </c>
      <c r="AL447" s="75">
        <f t="shared" si="159"/>
        <v>0</v>
      </c>
      <c r="AM447" s="142" t="str">
        <f t="shared" si="160"/>
        <v/>
      </c>
      <c r="AN447" s="142" t="str">
        <f t="shared" si="161"/>
        <v/>
      </c>
      <c r="AO447" s="66" t="str">
        <f t="shared" si="162"/>
        <v/>
      </c>
      <c r="AP447" s="66" t="str">
        <f t="shared" si="163"/>
        <v/>
      </c>
      <c r="AQ447" s="66" t="str">
        <f t="shared" si="164"/>
        <v/>
      </c>
      <c r="AR447" s="66" t="str">
        <f t="shared" si="165"/>
        <v/>
      </c>
      <c r="AS447" s="66">
        <f t="shared" si="166"/>
        <v>0</v>
      </c>
      <c r="AT447" s="66" t="str">
        <f t="shared" si="167"/>
        <v/>
      </c>
    </row>
    <row r="448" spans="1:46" ht="25.4" customHeight="1" x14ac:dyDescent="0.2">
      <c r="A448" s="204">
        <f t="shared" si="146"/>
        <v>437</v>
      </c>
      <c r="B448" s="68" t="str">
        <f t="shared" si="147"/>
        <v/>
      </c>
      <c r="C448" s="32"/>
      <c r="D448" s="70" t="str">
        <f t="shared" si="148"/>
        <v/>
      </c>
      <c r="E448" s="70" t="str">
        <f t="shared" si="149"/>
        <v/>
      </c>
      <c r="F448" s="223"/>
      <c r="G448" s="185"/>
      <c r="H448" s="186"/>
      <c r="I448" s="186"/>
      <c r="J448" s="186"/>
      <c r="K448" s="62" t="str">
        <f t="shared" si="145"/>
        <v/>
      </c>
      <c r="L448" s="140" t="str">
        <f>IF(C448="","",VLOOKUP(C448,※編集不可※選択項目!$A$3:$B$5,2,0))</f>
        <v/>
      </c>
      <c r="M448" s="28"/>
      <c r="N448" s="29" t="str">
        <f>IF(P448="","",VLOOKUP(P448,※編集不可※選択項目!D:E,2,0))</f>
        <v/>
      </c>
      <c r="O448" s="30" t="str">
        <f>IF(N448="","",VLOOKUP(N448,※編集不可※選択項目!E:F,2,0))</f>
        <v/>
      </c>
      <c r="P448" s="27"/>
      <c r="Q448" s="27"/>
      <c r="R448" s="27"/>
      <c r="S448" s="31" t="str">
        <f t="shared" si="150"/>
        <v/>
      </c>
      <c r="T448" s="28"/>
      <c r="U448" s="135"/>
      <c r="V448" s="217"/>
      <c r="W448" s="225"/>
      <c r="X448" s="177"/>
      <c r="Y448" s="178"/>
      <c r="Z448" s="230" t="str">
        <f t="shared" si="151"/>
        <v/>
      </c>
      <c r="AA448" s="122"/>
      <c r="AB448" s="123"/>
      <c r="AC448" s="128"/>
      <c r="AD448" s="5">
        <f>IF($L448=※編集不可※選択項目!$B$5,IF(M448="",1,0),0)</f>
        <v>0</v>
      </c>
      <c r="AE448" s="5">
        <f t="shared" si="152"/>
        <v>0</v>
      </c>
      <c r="AF448" s="5">
        <f t="shared" si="153"/>
        <v>0</v>
      </c>
      <c r="AG448" s="5">
        <f t="shared" si="154"/>
        <v>0</v>
      </c>
      <c r="AH448" s="5">
        <f t="shared" si="155"/>
        <v>0</v>
      </c>
      <c r="AI448" s="74">
        <f t="shared" si="156"/>
        <v>0</v>
      </c>
      <c r="AJ448" s="75">
        <f t="shared" si="157"/>
        <v>0</v>
      </c>
      <c r="AK448" s="75">
        <f t="shared" si="158"/>
        <v>0</v>
      </c>
      <c r="AL448" s="75">
        <f t="shared" si="159"/>
        <v>0</v>
      </c>
      <c r="AM448" s="142" t="str">
        <f t="shared" si="160"/>
        <v/>
      </c>
      <c r="AN448" s="142" t="str">
        <f t="shared" si="161"/>
        <v/>
      </c>
      <c r="AO448" s="66" t="str">
        <f t="shared" si="162"/>
        <v/>
      </c>
      <c r="AP448" s="66" t="str">
        <f t="shared" si="163"/>
        <v/>
      </c>
      <c r="AQ448" s="66" t="str">
        <f t="shared" si="164"/>
        <v/>
      </c>
      <c r="AR448" s="66" t="str">
        <f t="shared" si="165"/>
        <v/>
      </c>
      <c r="AS448" s="66">
        <f t="shared" si="166"/>
        <v>0</v>
      </c>
      <c r="AT448" s="66" t="str">
        <f t="shared" si="167"/>
        <v/>
      </c>
    </row>
    <row r="449" spans="1:46" ht="25.4" customHeight="1" x14ac:dyDescent="0.2">
      <c r="A449" s="204">
        <f t="shared" si="146"/>
        <v>438</v>
      </c>
      <c r="B449" s="68" t="str">
        <f t="shared" si="147"/>
        <v/>
      </c>
      <c r="C449" s="32"/>
      <c r="D449" s="70" t="str">
        <f t="shared" si="148"/>
        <v/>
      </c>
      <c r="E449" s="70" t="str">
        <f t="shared" si="149"/>
        <v/>
      </c>
      <c r="F449" s="223"/>
      <c r="G449" s="185"/>
      <c r="H449" s="186"/>
      <c r="I449" s="186"/>
      <c r="J449" s="186"/>
      <c r="K449" s="62" t="str">
        <f t="shared" si="145"/>
        <v/>
      </c>
      <c r="L449" s="140" t="str">
        <f>IF(C449="","",VLOOKUP(C449,※編集不可※選択項目!$A$3:$B$5,2,0))</f>
        <v/>
      </c>
      <c r="M449" s="28"/>
      <c r="N449" s="29" t="str">
        <f>IF(P449="","",VLOOKUP(P449,※編集不可※選択項目!D:E,2,0))</f>
        <v/>
      </c>
      <c r="O449" s="30" t="str">
        <f>IF(N449="","",VLOOKUP(N449,※編集不可※選択項目!E:F,2,0))</f>
        <v/>
      </c>
      <c r="P449" s="27"/>
      <c r="Q449" s="27"/>
      <c r="R449" s="27"/>
      <c r="S449" s="31" t="str">
        <f t="shared" si="150"/>
        <v/>
      </c>
      <c r="T449" s="28"/>
      <c r="U449" s="135"/>
      <c r="V449" s="217"/>
      <c r="W449" s="225"/>
      <c r="X449" s="177"/>
      <c r="Y449" s="178"/>
      <c r="Z449" s="230" t="str">
        <f t="shared" si="151"/>
        <v/>
      </c>
      <c r="AA449" s="122"/>
      <c r="AB449" s="123"/>
      <c r="AC449" s="128"/>
      <c r="AD449" s="5">
        <f>IF($L449=※編集不可※選択項目!$B$5,IF(M449="",1,0),0)</f>
        <v>0</v>
      </c>
      <c r="AE449" s="5">
        <f t="shared" si="152"/>
        <v>0</v>
      </c>
      <c r="AF449" s="5">
        <f t="shared" si="153"/>
        <v>0</v>
      </c>
      <c r="AG449" s="5">
        <f t="shared" si="154"/>
        <v>0</v>
      </c>
      <c r="AH449" s="5">
        <f t="shared" si="155"/>
        <v>0</v>
      </c>
      <c r="AI449" s="74">
        <f t="shared" si="156"/>
        <v>0</v>
      </c>
      <c r="AJ449" s="75">
        <f t="shared" si="157"/>
        <v>0</v>
      </c>
      <c r="AK449" s="75">
        <f t="shared" si="158"/>
        <v>0</v>
      </c>
      <c r="AL449" s="75">
        <f t="shared" si="159"/>
        <v>0</v>
      </c>
      <c r="AM449" s="142" t="str">
        <f t="shared" si="160"/>
        <v/>
      </c>
      <c r="AN449" s="142" t="str">
        <f t="shared" si="161"/>
        <v/>
      </c>
      <c r="AO449" s="66" t="str">
        <f t="shared" si="162"/>
        <v/>
      </c>
      <c r="AP449" s="66" t="str">
        <f t="shared" si="163"/>
        <v/>
      </c>
      <c r="AQ449" s="66" t="str">
        <f t="shared" si="164"/>
        <v/>
      </c>
      <c r="AR449" s="66" t="str">
        <f t="shared" si="165"/>
        <v/>
      </c>
      <c r="AS449" s="66">
        <f t="shared" si="166"/>
        <v>0</v>
      </c>
      <c r="AT449" s="66" t="str">
        <f t="shared" si="167"/>
        <v/>
      </c>
    </row>
    <row r="450" spans="1:46" ht="25.4" customHeight="1" x14ac:dyDescent="0.2">
      <c r="A450" s="204">
        <f t="shared" si="146"/>
        <v>439</v>
      </c>
      <c r="B450" s="68" t="str">
        <f t="shared" si="147"/>
        <v/>
      </c>
      <c r="C450" s="32"/>
      <c r="D450" s="70" t="str">
        <f t="shared" si="148"/>
        <v/>
      </c>
      <c r="E450" s="70" t="str">
        <f t="shared" si="149"/>
        <v/>
      </c>
      <c r="F450" s="223"/>
      <c r="G450" s="185"/>
      <c r="H450" s="186"/>
      <c r="I450" s="186"/>
      <c r="J450" s="186"/>
      <c r="K450" s="62" t="str">
        <f t="shared" si="145"/>
        <v/>
      </c>
      <c r="L450" s="140" t="str">
        <f>IF(C450="","",VLOOKUP(C450,※編集不可※選択項目!$A$3:$B$5,2,0))</f>
        <v/>
      </c>
      <c r="M450" s="28"/>
      <c r="N450" s="29" t="str">
        <f>IF(P450="","",VLOOKUP(P450,※編集不可※選択項目!D:E,2,0))</f>
        <v/>
      </c>
      <c r="O450" s="30" t="str">
        <f>IF(N450="","",VLOOKUP(N450,※編集不可※選択項目!E:F,2,0))</f>
        <v/>
      </c>
      <c r="P450" s="27"/>
      <c r="Q450" s="27"/>
      <c r="R450" s="27"/>
      <c r="S450" s="31" t="str">
        <f t="shared" si="150"/>
        <v/>
      </c>
      <c r="T450" s="28"/>
      <c r="U450" s="135"/>
      <c r="V450" s="217"/>
      <c r="W450" s="225"/>
      <c r="X450" s="177"/>
      <c r="Y450" s="178"/>
      <c r="Z450" s="230" t="str">
        <f t="shared" si="151"/>
        <v/>
      </c>
      <c r="AA450" s="122"/>
      <c r="AB450" s="123"/>
      <c r="AC450" s="128"/>
      <c r="AD450" s="5">
        <f>IF($L450=※編集不可※選択項目!$B$5,IF(M450="",1,0),0)</f>
        <v>0</v>
      </c>
      <c r="AE450" s="5">
        <f t="shared" si="152"/>
        <v>0</v>
      </c>
      <c r="AF450" s="5">
        <f t="shared" si="153"/>
        <v>0</v>
      </c>
      <c r="AG450" s="5">
        <f t="shared" si="154"/>
        <v>0</v>
      </c>
      <c r="AH450" s="5">
        <f t="shared" si="155"/>
        <v>0</v>
      </c>
      <c r="AI450" s="74">
        <f t="shared" si="156"/>
        <v>0</v>
      </c>
      <c r="AJ450" s="75">
        <f t="shared" si="157"/>
        <v>0</v>
      </c>
      <c r="AK450" s="75">
        <f t="shared" si="158"/>
        <v>0</v>
      </c>
      <c r="AL450" s="75">
        <f t="shared" si="159"/>
        <v>0</v>
      </c>
      <c r="AM450" s="142" t="str">
        <f t="shared" si="160"/>
        <v/>
      </c>
      <c r="AN450" s="142" t="str">
        <f t="shared" si="161"/>
        <v/>
      </c>
      <c r="AO450" s="66" t="str">
        <f t="shared" si="162"/>
        <v/>
      </c>
      <c r="AP450" s="66" t="str">
        <f t="shared" si="163"/>
        <v/>
      </c>
      <c r="AQ450" s="66" t="str">
        <f t="shared" si="164"/>
        <v/>
      </c>
      <c r="AR450" s="66" t="str">
        <f t="shared" si="165"/>
        <v/>
      </c>
      <c r="AS450" s="66">
        <f t="shared" si="166"/>
        <v>0</v>
      </c>
      <c r="AT450" s="66" t="str">
        <f t="shared" si="167"/>
        <v/>
      </c>
    </row>
    <row r="451" spans="1:46" ht="25.4" customHeight="1" x14ac:dyDescent="0.2">
      <c r="A451" s="204">
        <f t="shared" si="146"/>
        <v>440</v>
      </c>
      <c r="B451" s="68" t="str">
        <f t="shared" si="147"/>
        <v/>
      </c>
      <c r="C451" s="32"/>
      <c r="D451" s="70" t="str">
        <f t="shared" si="148"/>
        <v/>
      </c>
      <c r="E451" s="70" t="str">
        <f t="shared" si="149"/>
        <v/>
      </c>
      <c r="F451" s="223"/>
      <c r="G451" s="185"/>
      <c r="H451" s="186"/>
      <c r="I451" s="186"/>
      <c r="J451" s="186"/>
      <c r="K451" s="62" t="str">
        <f t="shared" si="145"/>
        <v/>
      </c>
      <c r="L451" s="140" t="str">
        <f>IF(C451="","",VLOOKUP(C451,※編集不可※選択項目!$A$3:$B$5,2,0))</f>
        <v/>
      </c>
      <c r="M451" s="28"/>
      <c r="N451" s="29" t="str">
        <f>IF(P451="","",VLOOKUP(P451,※編集不可※選択項目!D:E,2,0))</f>
        <v/>
      </c>
      <c r="O451" s="30" t="str">
        <f>IF(N451="","",VLOOKUP(N451,※編集不可※選択項目!E:F,2,0))</f>
        <v/>
      </c>
      <c r="P451" s="27"/>
      <c r="Q451" s="27"/>
      <c r="R451" s="27"/>
      <c r="S451" s="31" t="str">
        <f t="shared" si="150"/>
        <v/>
      </c>
      <c r="T451" s="28"/>
      <c r="U451" s="135"/>
      <c r="V451" s="217"/>
      <c r="W451" s="225"/>
      <c r="X451" s="177"/>
      <c r="Y451" s="178"/>
      <c r="Z451" s="230" t="str">
        <f t="shared" si="151"/>
        <v/>
      </c>
      <c r="AA451" s="122"/>
      <c r="AB451" s="123"/>
      <c r="AC451" s="128"/>
      <c r="AD451" s="5">
        <f>IF($L451=※編集不可※選択項目!$B$5,IF(M451="",1,0),0)</f>
        <v>0</v>
      </c>
      <c r="AE451" s="5">
        <f t="shared" si="152"/>
        <v>0</v>
      </c>
      <c r="AF451" s="5">
        <f t="shared" si="153"/>
        <v>0</v>
      </c>
      <c r="AG451" s="5">
        <f t="shared" si="154"/>
        <v>0</v>
      </c>
      <c r="AH451" s="5">
        <f t="shared" si="155"/>
        <v>0</v>
      </c>
      <c r="AI451" s="74">
        <f t="shared" si="156"/>
        <v>0</v>
      </c>
      <c r="AJ451" s="75">
        <f t="shared" si="157"/>
        <v>0</v>
      </c>
      <c r="AK451" s="75">
        <f t="shared" si="158"/>
        <v>0</v>
      </c>
      <c r="AL451" s="75">
        <f t="shared" si="159"/>
        <v>0</v>
      </c>
      <c r="AM451" s="142" t="str">
        <f t="shared" si="160"/>
        <v/>
      </c>
      <c r="AN451" s="142" t="str">
        <f t="shared" si="161"/>
        <v/>
      </c>
      <c r="AO451" s="66" t="str">
        <f t="shared" si="162"/>
        <v/>
      </c>
      <c r="AP451" s="66" t="str">
        <f t="shared" si="163"/>
        <v/>
      </c>
      <c r="AQ451" s="66" t="str">
        <f t="shared" si="164"/>
        <v/>
      </c>
      <c r="AR451" s="66" t="str">
        <f t="shared" si="165"/>
        <v/>
      </c>
      <c r="AS451" s="66">
        <f t="shared" si="166"/>
        <v>0</v>
      </c>
      <c r="AT451" s="66" t="str">
        <f t="shared" si="167"/>
        <v/>
      </c>
    </row>
    <row r="452" spans="1:46" ht="25.4" customHeight="1" x14ac:dyDescent="0.2">
      <c r="A452" s="204">
        <f t="shared" si="146"/>
        <v>441</v>
      </c>
      <c r="B452" s="68" t="str">
        <f t="shared" si="147"/>
        <v/>
      </c>
      <c r="C452" s="32"/>
      <c r="D452" s="70" t="str">
        <f t="shared" si="148"/>
        <v/>
      </c>
      <c r="E452" s="70" t="str">
        <f t="shared" si="149"/>
        <v/>
      </c>
      <c r="F452" s="223"/>
      <c r="G452" s="185"/>
      <c r="H452" s="186"/>
      <c r="I452" s="186"/>
      <c r="J452" s="186"/>
      <c r="K452" s="62" t="str">
        <f t="shared" si="145"/>
        <v/>
      </c>
      <c r="L452" s="140" t="str">
        <f>IF(C452="","",VLOOKUP(C452,※編集不可※選択項目!$A$3:$B$5,2,0))</f>
        <v/>
      </c>
      <c r="M452" s="28"/>
      <c r="N452" s="29" t="str">
        <f>IF(P452="","",VLOOKUP(P452,※編集不可※選択項目!D:E,2,0))</f>
        <v/>
      </c>
      <c r="O452" s="30" t="str">
        <f>IF(N452="","",VLOOKUP(N452,※編集不可※選択項目!E:F,2,0))</f>
        <v/>
      </c>
      <c r="P452" s="27"/>
      <c r="Q452" s="27"/>
      <c r="R452" s="27"/>
      <c r="S452" s="31" t="str">
        <f t="shared" si="150"/>
        <v/>
      </c>
      <c r="T452" s="28"/>
      <c r="U452" s="135"/>
      <c r="V452" s="217"/>
      <c r="W452" s="225"/>
      <c r="X452" s="177"/>
      <c r="Y452" s="178"/>
      <c r="Z452" s="230" t="str">
        <f t="shared" si="151"/>
        <v/>
      </c>
      <c r="AA452" s="122"/>
      <c r="AB452" s="123"/>
      <c r="AC452" s="128"/>
      <c r="AD452" s="5">
        <f>IF($L452=※編集不可※選択項目!$B$5,IF(M452="",1,0),0)</f>
        <v>0</v>
      </c>
      <c r="AE452" s="5">
        <f t="shared" si="152"/>
        <v>0</v>
      </c>
      <c r="AF452" s="5">
        <f t="shared" si="153"/>
        <v>0</v>
      </c>
      <c r="AG452" s="5">
        <f t="shared" si="154"/>
        <v>0</v>
      </c>
      <c r="AH452" s="5">
        <f t="shared" si="155"/>
        <v>0</v>
      </c>
      <c r="AI452" s="74">
        <f t="shared" si="156"/>
        <v>0</v>
      </c>
      <c r="AJ452" s="75">
        <f t="shared" si="157"/>
        <v>0</v>
      </c>
      <c r="AK452" s="75">
        <f t="shared" si="158"/>
        <v>0</v>
      </c>
      <c r="AL452" s="75">
        <f t="shared" si="159"/>
        <v>0</v>
      </c>
      <c r="AM452" s="142" t="str">
        <f t="shared" si="160"/>
        <v/>
      </c>
      <c r="AN452" s="142" t="str">
        <f t="shared" si="161"/>
        <v/>
      </c>
      <c r="AO452" s="66" t="str">
        <f t="shared" si="162"/>
        <v/>
      </c>
      <c r="AP452" s="66" t="str">
        <f t="shared" si="163"/>
        <v/>
      </c>
      <c r="AQ452" s="66" t="str">
        <f t="shared" si="164"/>
        <v/>
      </c>
      <c r="AR452" s="66" t="str">
        <f t="shared" si="165"/>
        <v/>
      </c>
      <c r="AS452" s="66">
        <f t="shared" si="166"/>
        <v>0</v>
      </c>
      <c r="AT452" s="66" t="str">
        <f t="shared" si="167"/>
        <v/>
      </c>
    </row>
    <row r="453" spans="1:46" ht="25.4" customHeight="1" x14ac:dyDescent="0.2">
      <c r="A453" s="204">
        <f t="shared" si="146"/>
        <v>442</v>
      </c>
      <c r="B453" s="68" t="str">
        <f t="shared" si="147"/>
        <v/>
      </c>
      <c r="C453" s="32"/>
      <c r="D453" s="70" t="str">
        <f t="shared" si="148"/>
        <v/>
      </c>
      <c r="E453" s="70" t="str">
        <f t="shared" si="149"/>
        <v/>
      </c>
      <c r="F453" s="223"/>
      <c r="G453" s="185"/>
      <c r="H453" s="186"/>
      <c r="I453" s="186"/>
      <c r="J453" s="186"/>
      <c r="K453" s="62" t="str">
        <f t="shared" si="145"/>
        <v/>
      </c>
      <c r="L453" s="140" t="str">
        <f>IF(C453="","",VLOOKUP(C453,※編集不可※選択項目!$A$3:$B$5,2,0))</f>
        <v/>
      </c>
      <c r="M453" s="28"/>
      <c r="N453" s="29" t="str">
        <f>IF(P453="","",VLOOKUP(P453,※編集不可※選択項目!D:E,2,0))</f>
        <v/>
      </c>
      <c r="O453" s="30" t="str">
        <f>IF(N453="","",VLOOKUP(N453,※編集不可※選択項目!E:F,2,0))</f>
        <v/>
      </c>
      <c r="P453" s="27"/>
      <c r="Q453" s="27"/>
      <c r="R453" s="27"/>
      <c r="S453" s="31" t="str">
        <f t="shared" si="150"/>
        <v/>
      </c>
      <c r="T453" s="28"/>
      <c r="U453" s="135"/>
      <c r="V453" s="217"/>
      <c r="W453" s="225"/>
      <c r="X453" s="177"/>
      <c r="Y453" s="178"/>
      <c r="Z453" s="230" t="str">
        <f t="shared" si="151"/>
        <v/>
      </c>
      <c r="AA453" s="122"/>
      <c r="AB453" s="123"/>
      <c r="AC453" s="128"/>
      <c r="AD453" s="5">
        <f>IF($L453=※編集不可※選択項目!$B$5,IF(M453="",1,0),0)</f>
        <v>0</v>
      </c>
      <c r="AE453" s="5">
        <f t="shared" si="152"/>
        <v>0</v>
      </c>
      <c r="AF453" s="5">
        <f t="shared" si="153"/>
        <v>0</v>
      </c>
      <c r="AG453" s="5">
        <f t="shared" si="154"/>
        <v>0</v>
      </c>
      <c r="AH453" s="5">
        <f t="shared" si="155"/>
        <v>0</v>
      </c>
      <c r="AI453" s="74">
        <f t="shared" si="156"/>
        <v>0</v>
      </c>
      <c r="AJ453" s="75">
        <f t="shared" si="157"/>
        <v>0</v>
      </c>
      <c r="AK453" s="75">
        <f t="shared" si="158"/>
        <v>0</v>
      </c>
      <c r="AL453" s="75">
        <f t="shared" si="159"/>
        <v>0</v>
      </c>
      <c r="AM453" s="142" t="str">
        <f t="shared" si="160"/>
        <v/>
      </c>
      <c r="AN453" s="142" t="str">
        <f t="shared" si="161"/>
        <v/>
      </c>
      <c r="AO453" s="66" t="str">
        <f t="shared" si="162"/>
        <v/>
      </c>
      <c r="AP453" s="66" t="str">
        <f t="shared" si="163"/>
        <v/>
      </c>
      <c r="AQ453" s="66" t="str">
        <f t="shared" si="164"/>
        <v/>
      </c>
      <c r="AR453" s="66" t="str">
        <f t="shared" si="165"/>
        <v/>
      </c>
      <c r="AS453" s="66">
        <f t="shared" si="166"/>
        <v>0</v>
      </c>
      <c r="AT453" s="66" t="str">
        <f t="shared" si="167"/>
        <v/>
      </c>
    </row>
    <row r="454" spans="1:46" ht="25.4" customHeight="1" x14ac:dyDescent="0.2">
      <c r="A454" s="204">
        <f t="shared" si="146"/>
        <v>443</v>
      </c>
      <c r="B454" s="68" t="str">
        <f t="shared" si="147"/>
        <v/>
      </c>
      <c r="C454" s="32"/>
      <c r="D454" s="70" t="str">
        <f t="shared" si="148"/>
        <v/>
      </c>
      <c r="E454" s="70" t="str">
        <f t="shared" si="149"/>
        <v/>
      </c>
      <c r="F454" s="223"/>
      <c r="G454" s="185"/>
      <c r="H454" s="186"/>
      <c r="I454" s="186"/>
      <c r="J454" s="186"/>
      <c r="K454" s="62" t="str">
        <f t="shared" si="145"/>
        <v/>
      </c>
      <c r="L454" s="140" t="str">
        <f>IF(C454="","",VLOOKUP(C454,※編集不可※選択項目!$A$3:$B$5,2,0))</f>
        <v/>
      </c>
      <c r="M454" s="28"/>
      <c r="N454" s="29" t="str">
        <f>IF(P454="","",VLOOKUP(P454,※編集不可※選択項目!D:E,2,0))</f>
        <v/>
      </c>
      <c r="O454" s="30" t="str">
        <f>IF(N454="","",VLOOKUP(N454,※編集不可※選択項目!E:F,2,0))</f>
        <v/>
      </c>
      <c r="P454" s="27"/>
      <c r="Q454" s="27"/>
      <c r="R454" s="27"/>
      <c r="S454" s="31" t="str">
        <f t="shared" si="150"/>
        <v/>
      </c>
      <c r="T454" s="28"/>
      <c r="U454" s="135"/>
      <c r="V454" s="217"/>
      <c r="W454" s="225"/>
      <c r="X454" s="177"/>
      <c r="Y454" s="178"/>
      <c r="Z454" s="230" t="str">
        <f t="shared" si="151"/>
        <v/>
      </c>
      <c r="AA454" s="122"/>
      <c r="AB454" s="123"/>
      <c r="AC454" s="128"/>
      <c r="AD454" s="5">
        <f>IF($L454=※編集不可※選択項目!$B$5,IF(M454="",1,0),0)</f>
        <v>0</v>
      </c>
      <c r="AE454" s="5">
        <f t="shared" si="152"/>
        <v>0</v>
      </c>
      <c r="AF454" s="5">
        <f t="shared" si="153"/>
        <v>0</v>
      </c>
      <c r="AG454" s="5">
        <f t="shared" si="154"/>
        <v>0</v>
      </c>
      <c r="AH454" s="5">
        <f t="shared" si="155"/>
        <v>0</v>
      </c>
      <c r="AI454" s="74">
        <f t="shared" si="156"/>
        <v>0</v>
      </c>
      <c r="AJ454" s="75">
        <f t="shared" si="157"/>
        <v>0</v>
      </c>
      <c r="AK454" s="75">
        <f t="shared" si="158"/>
        <v>0</v>
      </c>
      <c r="AL454" s="75">
        <f t="shared" si="159"/>
        <v>0</v>
      </c>
      <c r="AM454" s="142" t="str">
        <f t="shared" si="160"/>
        <v/>
      </c>
      <c r="AN454" s="142" t="str">
        <f t="shared" si="161"/>
        <v/>
      </c>
      <c r="AO454" s="66" t="str">
        <f t="shared" si="162"/>
        <v/>
      </c>
      <c r="AP454" s="66" t="str">
        <f t="shared" si="163"/>
        <v/>
      </c>
      <c r="AQ454" s="66" t="str">
        <f t="shared" si="164"/>
        <v/>
      </c>
      <c r="AR454" s="66" t="str">
        <f t="shared" si="165"/>
        <v/>
      </c>
      <c r="AS454" s="66">
        <f t="shared" si="166"/>
        <v>0</v>
      </c>
      <c r="AT454" s="66" t="str">
        <f t="shared" si="167"/>
        <v/>
      </c>
    </row>
    <row r="455" spans="1:46" ht="25.4" customHeight="1" x14ac:dyDescent="0.2">
      <c r="A455" s="204">
        <f t="shared" si="146"/>
        <v>444</v>
      </c>
      <c r="B455" s="68" t="str">
        <f t="shared" si="147"/>
        <v/>
      </c>
      <c r="C455" s="32"/>
      <c r="D455" s="70" t="str">
        <f t="shared" si="148"/>
        <v/>
      </c>
      <c r="E455" s="70" t="str">
        <f t="shared" si="149"/>
        <v/>
      </c>
      <c r="F455" s="223"/>
      <c r="G455" s="185"/>
      <c r="H455" s="186"/>
      <c r="I455" s="186"/>
      <c r="J455" s="186"/>
      <c r="K455" s="62" t="str">
        <f t="shared" si="145"/>
        <v/>
      </c>
      <c r="L455" s="140" t="str">
        <f>IF(C455="","",VLOOKUP(C455,※編集不可※選択項目!$A$3:$B$5,2,0))</f>
        <v/>
      </c>
      <c r="M455" s="28"/>
      <c r="N455" s="29" t="str">
        <f>IF(P455="","",VLOOKUP(P455,※編集不可※選択項目!D:E,2,0))</f>
        <v/>
      </c>
      <c r="O455" s="30" t="str">
        <f>IF(N455="","",VLOOKUP(N455,※編集不可※選択項目!E:F,2,0))</f>
        <v/>
      </c>
      <c r="P455" s="27"/>
      <c r="Q455" s="27"/>
      <c r="R455" s="27"/>
      <c r="S455" s="31" t="str">
        <f t="shared" si="150"/>
        <v/>
      </c>
      <c r="T455" s="28"/>
      <c r="U455" s="135"/>
      <c r="V455" s="217"/>
      <c r="W455" s="225"/>
      <c r="X455" s="177"/>
      <c r="Y455" s="178"/>
      <c r="Z455" s="230" t="str">
        <f t="shared" si="151"/>
        <v/>
      </c>
      <c r="AA455" s="122"/>
      <c r="AB455" s="123"/>
      <c r="AC455" s="128"/>
      <c r="AD455" s="5">
        <f>IF($L455=※編集不可※選択項目!$B$5,IF(M455="",1,0),0)</f>
        <v>0</v>
      </c>
      <c r="AE455" s="5">
        <f t="shared" si="152"/>
        <v>0</v>
      </c>
      <c r="AF455" s="5">
        <f t="shared" si="153"/>
        <v>0</v>
      </c>
      <c r="AG455" s="5">
        <f t="shared" si="154"/>
        <v>0</v>
      </c>
      <c r="AH455" s="5">
        <f t="shared" si="155"/>
        <v>0</v>
      </c>
      <c r="AI455" s="74">
        <f t="shared" si="156"/>
        <v>0</v>
      </c>
      <c r="AJ455" s="75">
        <f t="shared" si="157"/>
        <v>0</v>
      </c>
      <c r="AK455" s="75">
        <f t="shared" si="158"/>
        <v>0</v>
      </c>
      <c r="AL455" s="75">
        <f t="shared" si="159"/>
        <v>0</v>
      </c>
      <c r="AM455" s="142" t="str">
        <f t="shared" si="160"/>
        <v/>
      </c>
      <c r="AN455" s="142" t="str">
        <f t="shared" si="161"/>
        <v/>
      </c>
      <c r="AO455" s="66" t="str">
        <f t="shared" si="162"/>
        <v/>
      </c>
      <c r="AP455" s="66" t="str">
        <f t="shared" si="163"/>
        <v/>
      </c>
      <c r="AQ455" s="66" t="str">
        <f t="shared" si="164"/>
        <v/>
      </c>
      <c r="AR455" s="66" t="str">
        <f t="shared" si="165"/>
        <v/>
      </c>
      <c r="AS455" s="66">
        <f t="shared" si="166"/>
        <v>0</v>
      </c>
      <c r="AT455" s="66" t="str">
        <f t="shared" si="167"/>
        <v/>
      </c>
    </row>
    <row r="456" spans="1:46" ht="25.4" customHeight="1" x14ac:dyDescent="0.2">
      <c r="A456" s="204">
        <f t="shared" si="146"/>
        <v>445</v>
      </c>
      <c r="B456" s="68" t="str">
        <f t="shared" si="147"/>
        <v/>
      </c>
      <c r="C456" s="32"/>
      <c r="D456" s="70" t="str">
        <f t="shared" si="148"/>
        <v/>
      </c>
      <c r="E456" s="70" t="str">
        <f t="shared" si="149"/>
        <v/>
      </c>
      <c r="F456" s="223"/>
      <c r="G456" s="185"/>
      <c r="H456" s="186"/>
      <c r="I456" s="186"/>
      <c r="J456" s="186"/>
      <c r="K456" s="62" t="str">
        <f t="shared" si="145"/>
        <v/>
      </c>
      <c r="L456" s="140" t="str">
        <f>IF(C456="","",VLOOKUP(C456,※編集不可※選択項目!$A$3:$B$5,2,0))</f>
        <v/>
      </c>
      <c r="M456" s="28"/>
      <c r="N456" s="29" t="str">
        <f>IF(P456="","",VLOOKUP(P456,※編集不可※選択項目!D:E,2,0))</f>
        <v/>
      </c>
      <c r="O456" s="30" t="str">
        <f>IF(N456="","",VLOOKUP(N456,※編集不可※選択項目!E:F,2,0))</f>
        <v/>
      </c>
      <c r="P456" s="27"/>
      <c r="Q456" s="27"/>
      <c r="R456" s="27"/>
      <c r="S456" s="31" t="str">
        <f t="shared" si="150"/>
        <v/>
      </c>
      <c r="T456" s="28"/>
      <c r="U456" s="135"/>
      <c r="V456" s="217"/>
      <c r="W456" s="225"/>
      <c r="X456" s="177"/>
      <c r="Y456" s="178"/>
      <c r="Z456" s="230" t="str">
        <f t="shared" si="151"/>
        <v/>
      </c>
      <c r="AA456" s="122"/>
      <c r="AB456" s="123"/>
      <c r="AC456" s="128"/>
      <c r="AD456" s="5">
        <f>IF($L456=※編集不可※選択項目!$B$5,IF(M456="",1,0),0)</f>
        <v>0</v>
      </c>
      <c r="AE456" s="5">
        <f t="shared" si="152"/>
        <v>0</v>
      </c>
      <c r="AF456" s="5">
        <f t="shared" si="153"/>
        <v>0</v>
      </c>
      <c r="AG456" s="5">
        <f t="shared" si="154"/>
        <v>0</v>
      </c>
      <c r="AH456" s="5">
        <f t="shared" si="155"/>
        <v>0</v>
      </c>
      <c r="AI456" s="74">
        <f t="shared" si="156"/>
        <v>0</v>
      </c>
      <c r="AJ456" s="75">
        <f t="shared" si="157"/>
        <v>0</v>
      </c>
      <c r="AK456" s="75">
        <f t="shared" si="158"/>
        <v>0</v>
      </c>
      <c r="AL456" s="75">
        <f t="shared" si="159"/>
        <v>0</v>
      </c>
      <c r="AM456" s="142" t="str">
        <f t="shared" si="160"/>
        <v/>
      </c>
      <c r="AN456" s="142" t="str">
        <f t="shared" si="161"/>
        <v/>
      </c>
      <c r="AO456" s="66" t="str">
        <f t="shared" si="162"/>
        <v/>
      </c>
      <c r="AP456" s="66" t="str">
        <f t="shared" si="163"/>
        <v/>
      </c>
      <c r="AQ456" s="66" t="str">
        <f t="shared" si="164"/>
        <v/>
      </c>
      <c r="AR456" s="66" t="str">
        <f t="shared" si="165"/>
        <v/>
      </c>
      <c r="AS456" s="66">
        <f t="shared" si="166"/>
        <v>0</v>
      </c>
      <c r="AT456" s="66" t="str">
        <f t="shared" si="167"/>
        <v/>
      </c>
    </row>
    <row r="457" spans="1:46" ht="25.4" customHeight="1" x14ac:dyDescent="0.2">
      <c r="A457" s="204">
        <f t="shared" si="146"/>
        <v>446</v>
      </c>
      <c r="B457" s="68" t="str">
        <f t="shared" si="147"/>
        <v/>
      </c>
      <c r="C457" s="32"/>
      <c r="D457" s="70" t="str">
        <f t="shared" si="148"/>
        <v/>
      </c>
      <c r="E457" s="70" t="str">
        <f t="shared" si="149"/>
        <v/>
      </c>
      <c r="F457" s="223"/>
      <c r="G457" s="185"/>
      <c r="H457" s="186"/>
      <c r="I457" s="186"/>
      <c r="J457" s="186"/>
      <c r="K457" s="62" t="str">
        <f t="shared" si="145"/>
        <v/>
      </c>
      <c r="L457" s="140" t="str">
        <f>IF(C457="","",VLOOKUP(C457,※編集不可※選択項目!$A$3:$B$5,2,0))</f>
        <v/>
      </c>
      <c r="M457" s="28"/>
      <c r="N457" s="29" t="str">
        <f>IF(P457="","",VLOOKUP(P457,※編集不可※選択項目!D:E,2,0))</f>
        <v/>
      </c>
      <c r="O457" s="30" t="str">
        <f>IF(N457="","",VLOOKUP(N457,※編集不可※選択項目!E:F,2,0))</f>
        <v/>
      </c>
      <c r="P457" s="27"/>
      <c r="Q457" s="27"/>
      <c r="R457" s="27"/>
      <c r="S457" s="31" t="str">
        <f t="shared" si="150"/>
        <v/>
      </c>
      <c r="T457" s="28"/>
      <c r="U457" s="135"/>
      <c r="V457" s="217"/>
      <c r="W457" s="225"/>
      <c r="X457" s="177"/>
      <c r="Y457" s="178"/>
      <c r="Z457" s="230" t="str">
        <f t="shared" si="151"/>
        <v/>
      </c>
      <c r="AA457" s="122"/>
      <c r="AB457" s="123"/>
      <c r="AC457" s="128"/>
      <c r="AD457" s="5">
        <f>IF($L457=※編集不可※選択項目!$B$5,IF(M457="",1,0),0)</f>
        <v>0</v>
      </c>
      <c r="AE457" s="5">
        <f t="shared" si="152"/>
        <v>0</v>
      </c>
      <c r="AF457" s="5">
        <f t="shared" si="153"/>
        <v>0</v>
      </c>
      <c r="AG457" s="5">
        <f t="shared" si="154"/>
        <v>0</v>
      </c>
      <c r="AH457" s="5">
        <f t="shared" si="155"/>
        <v>0</v>
      </c>
      <c r="AI457" s="74">
        <f t="shared" si="156"/>
        <v>0</v>
      </c>
      <c r="AJ457" s="75">
        <f t="shared" si="157"/>
        <v>0</v>
      </c>
      <c r="AK457" s="75">
        <f t="shared" si="158"/>
        <v>0</v>
      </c>
      <c r="AL457" s="75">
        <f t="shared" si="159"/>
        <v>0</v>
      </c>
      <c r="AM457" s="142" t="str">
        <f t="shared" si="160"/>
        <v/>
      </c>
      <c r="AN457" s="142" t="str">
        <f t="shared" si="161"/>
        <v/>
      </c>
      <c r="AO457" s="66" t="str">
        <f t="shared" si="162"/>
        <v/>
      </c>
      <c r="AP457" s="66" t="str">
        <f t="shared" si="163"/>
        <v/>
      </c>
      <c r="AQ457" s="66" t="str">
        <f t="shared" si="164"/>
        <v/>
      </c>
      <c r="AR457" s="66" t="str">
        <f t="shared" si="165"/>
        <v/>
      </c>
      <c r="AS457" s="66">
        <f t="shared" si="166"/>
        <v>0</v>
      </c>
      <c r="AT457" s="66" t="str">
        <f t="shared" si="167"/>
        <v/>
      </c>
    </row>
    <row r="458" spans="1:46" ht="25.4" customHeight="1" x14ac:dyDescent="0.2">
      <c r="A458" s="204">
        <f t="shared" si="146"/>
        <v>447</v>
      </c>
      <c r="B458" s="68" t="str">
        <f t="shared" si="147"/>
        <v/>
      </c>
      <c r="C458" s="32"/>
      <c r="D458" s="70" t="str">
        <f t="shared" si="148"/>
        <v/>
      </c>
      <c r="E458" s="70" t="str">
        <f t="shared" si="149"/>
        <v/>
      </c>
      <c r="F458" s="223"/>
      <c r="G458" s="185"/>
      <c r="H458" s="186"/>
      <c r="I458" s="186"/>
      <c r="J458" s="186"/>
      <c r="K458" s="62" t="str">
        <f t="shared" si="145"/>
        <v/>
      </c>
      <c r="L458" s="140" t="str">
        <f>IF(C458="","",VLOOKUP(C458,※編集不可※選択項目!$A$3:$B$5,2,0))</f>
        <v/>
      </c>
      <c r="M458" s="28"/>
      <c r="N458" s="29" t="str">
        <f>IF(P458="","",VLOOKUP(P458,※編集不可※選択項目!D:E,2,0))</f>
        <v/>
      </c>
      <c r="O458" s="30" t="str">
        <f>IF(N458="","",VLOOKUP(N458,※編集不可※選択項目!E:F,2,0))</f>
        <v/>
      </c>
      <c r="P458" s="27"/>
      <c r="Q458" s="27"/>
      <c r="R458" s="27"/>
      <c r="S458" s="31" t="str">
        <f t="shared" si="150"/>
        <v/>
      </c>
      <c r="T458" s="28"/>
      <c r="U458" s="135"/>
      <c r="V458" s="217"/>
      <c r="W458" s="225"/>
      <c r="X458" s="177"/>
      <c r="Y458" s="178"/>
      <c r="Z458" s="230" t="str">
        <f t="shared" si="151"/>
        <v/>
      </c>
      <c r="AA458" s="122"/>
      <c r="AB458" s="123"/>
      <c r="AC458" s="128"/>
      <c r="AD458" s="5">
        <f>IF($L458=※編集不可※選択項目!$B$5,IF(M458="",1,0),0)</f>
        <v>0</v>
      </c>
      <c r="AE458" s="5">
        <f t="shared" si="152"/>
        <v>0</v>
      </c>
      <c r="AF458" s="5">
        <f t="shared" si="153"/>
        <v>0</v>
      </c>
      <c r="AG458" s="5">
        <f t="shared" si="154"/>
        <v>0</v>
      </c>
      <c r="AH458" s="5">
        <f t="shared" si="155"/>
        <v>0</v>
      </c>
      <c r="AI458" s="74">
        <f t="shared" si="156"/>
        <v>0</v>
      </c>
      <c r="AJ458" s="75">
        <f t="shared" si="157"/>
        <v>0</v>
      </c>
      <c r="AK458" s="75">
        <f t="shared" si="158"/>
        <v>0</v>
      </c>
      <c r="AL458" s="75">
        <f t="shared" si="159"/>
        <v>0</v>
      </c>
      <c r="AM458" s="142" t="str">
        <f t="shared" si="160"/>
        <v/>
      </c>
      <c r="AN458" s="142" t="str">
        <f t="shared" si="161"/>
        <v/>
      </c>
      <c r="AO458" s="66" t="str">
        <f t="shared" si="162"/>
        <v/>
      </c>
      <c r="AP458" s="66" t="str">
        <f t="shared" si="163"/>
        <v/>
      </c>
      <c r="AQ458" s="66" t="str">
        <f t="shared" si="164"/>
        <v/>
      </c>
      <c r="AR458" s="66" t="str">
        <f t="shared" si="165"/>
        <v/>
      </c>
      <c r="AS458" s="66">
        <f t="shared" si="166"/>
        <v>0</v>
      </c>
      <c r="AT458" s="66" t="str">
        <f t="shared" si="167"/>
        <v/>
      </c>
    </row>
    <row r="459" spans="1:46" ht="25.4" customHeight="1" x14ac:dyDescent="0.2">
      <c r="A459" s="204">
        <f t="shared" si="146"/>
        <v>448</v>
      </c>
      <c r="B459" s="68" t="str">
        <f t="shared" si="147"/>
        <v/>
      </c>
      <c r="C459" s="32"/>
      <c r="D459" s="70" t="str">
        <f t="shared" si="148"/>
        <v/>
      </c>
      <c r="E459" s="70" t="str">
        <f t="shared" si="149"/>
        <v/>
      </c>
      <c r="F459" s="223"/>
      <c r="G459" s="185"/>
      <c r="H459" s="186"/>
      <c r="I459" s="186"/>
      <c r="J459" s="186"/>
      <c r="K459" s="62" t="str">
        <f t="shared" ref="K459:K522" si="168">IF(G459&lt;&gt;"",G459,IF(AT459&lt;&gt;"",AT459,""))</f>
        <v/>
      </c>
      <c r="L459" s="140" t="str">
        <f>IF(C459="","",VLOOKUP(C459,※編集不可※選択項目!$A$3:$B$5,2,0))</f>
        <v/>
      </c>
      <c r="M459" s="28"/>
      <c r="N459" s="29" t="str">
        <f>IF(P459="","",VLOOKUP(P459,※編集不可※選択項目!D:E,2,0))</f>
        <v/>
      </c>
      <c r="O459" s="30" t="str">
        <f>IF(N459="","",VLOOKUP(N459,※編集不可※選択項目!E:F,2,0))</f>
        <v/>
      </c>
      <c r="P459" s="27"/>
      <c r="Q459" s="27"/>
      <c r="R459" s="27"/>
      <c r="S459" s="31" t="str">
        <f t="shared" si="150"/>
        <v/>
      </c>
      <c r="T459" s="28"/>
      <c r="U459" s="135"/>
      <c r="V459" s="217"/>
      <c r="W459" s="225"/>
      <c r="X459" s="177"/>
      <c r="Y459" s="178"/>
      <c r="Z459" s="230" t="str">
        <f t="shared" si="151"/>
        <v/>
      </c>
      <c r="AA459" s="122"/>
      <c r="AB459" s="123"/>
      <c r="AC459" s="128"/>
      <c r="AD459" s="5">
        <f>IF($L459=※編集不可※選択項目!$B$5,IF(M459="",1,0),0)</f>
        <v>0</v>
      </c>
      <c r="AE459" s="5">
        <f t="shared" si="152"/>
        <v>0</v>
      </c>
      <c r="AF459" s="5">
        <f t="shared" si="153"/>
        <v>0</v>
      </c>
      <c r="AG459" s="5">
        <f t="shared" si="154"/>
        <v>0</v>
      </c>
      <c r="AH459" s="5">
        <f t="shared" si="155"/>
        <v>0</v>
      </c>
      <c r="AI459" s="74">
        <f t="shared" si="156"/>
        <v>0</v>
      </c>
      <c r="AJ459" s="75">
        <f t="shared" si="157"/>
        <v>0</v>
      </c>
      <c r="AK459" s="75">
        <f t="shared" si="158"/>
        <v>0</v>
      </c>
      <c r="AL459" s="75">
        <f t="shared" si="159"/>
        <v>0</v>
      </c>
      <c r="AM459" s="142" t="str">
        <f t="shared" si="160"/>
        <v/>
      </c>
      <c r="AN459" s="142" t="str">
        <f t="shared" si="161"/>
        <v/>
      </c>
      <c r="AO459" s="66" t="str">
        <f t="shared" si="162"/>
        <v/>
      </c>
      <c r="AP459" s="66" t="str">
        <f t="shared" si="163"/>
        <v/>
      </c>
      <c r="AQ459" s="66" t="str">
        <f t="shared" si="164"/>
        <v/>
      </c>
      <c r="AR459" s="66" t="str">
        <f t="shared" si="165"/>
        <v/>
      </c>
      <c r="AS459" s="66">
        <f t="shared" si="166"/>
        <v>0</v>
      </c>
      <c r="AT459" s="66" t="str">
        <f t="shared" si="167"/>
        <v/>
      </c>
    </row>
    <row r="460" spans="1:46" ht="25.4" customHeight="1" x14ac:dyDescent="0.2">
      <c r="A460" s="204">
        <f t="shared" ref="A460:A523" si="169">ROW()-11</f>
        <v>449</v>
      </c>
      <c r="B460" s="68" t="str">
        <f t="shared" si="147"/>
        <v/>
      </c>
      <c r="C460" s="32"/>
      <c r="D460" s="70" t="str">
        <f t="shared" si="148"/>
        <v/>
      </c>
      <c r="E460" s="70" t="str">
        <f t="shared" si="149"/>
        <v/>
      </c>
      <c r="F460" s="223"/>
      <c r="G460" s="185"/>
      <c r="H460" s="186"/>
      <c r="I460" s="186"/>
      <c r="J460" s="186"/>
      <c r="K460" s="62" t="str">
        <f t="shared" si="168"/>
        <v/>
      </c>
      <c r="L460" s="140" t="str">
        <f>IF(C460="","",VLOOKUP(C460,※編集不可※選択項目!$A$3:$B$5,2,0))</f>
        <v/>
      </c>
      <c r="M460" s="28"/>
      <c r="N460" s="29" t="str">
        <f>IF(P460="","",VLOOKUP(P460,※編集不可※選択項目!D:E,2,0))</f>
        <v/>
      </c>
      <c r="O460" s="30" t="str">
        <f>IF(N460="","",VLOOKUP(N460,※編集不可※選択項目!E:F,2,0))</f>
        <v/>
      </c>
      <c r="P460" s="27"/>
      <c r="Q460" s="27"/>
      <c r="R460" s="27"/>
      <c r="S460" s="31" t="str">
        <f t="shared" si="150"/>
        <v/>
      </c>
      <c r="T460" s="28"/>
      <c r="U460" s="135"/>
      <c r="V460" s="217"/>
      <c r="W460" s="225"/>
      <c r="X460" s="177"/>
      <c r="Y460" s="178"/>
      <c r="Z460" s="230" t="str">
        <f t="shared" si="151"/>
        <v/>
      </c>
      <c r="AA460" s="122"/>
      <c r="AB460" s="123"/>
      <c r="AC460" s="128"/>
      <c r="AD460" s="5">
        <f>IF($L460=※編集不可※選択項目!$B$5,IF(M460="",1,0),0)</f>
        <v>0</v>
      </c>
      <c r="AE460" s="5">
        <f t="shared" si="152"/>
        <v>0</v>
      </c>
      <c r="AF460" s="5">
        <f t="shared" si="153"/>
        <v>0</v>
      </c>
      <c r="AG460" s="5">
        <f t="shared" si="154"/>
        <v>0</v>
      </c>
      <c r="AH460" s="5">
        <f t="shared" si="155"/>
        <v>0</v>
      </c>
      <c r="AI460" s="74">
        <f t="shared" si="156"/>
        <v>0</v>
      </c>
      <c r="AJ460" s="75">
        <f t="shared" si="157"/>
        <v>0</v>
      </c>
      <c r="AK460" s="75">
        <f t="shared" si="158"/>
        <v>0</v>
      </c>
      <c r="AL460" s="75">
        <f t="shared" si="159"/>
        <v>0</v>
      </c>
      <c r="AM460" s="142" t="str">
        <f t="shared" si="160"/>
        <v/>
      </c>
      <c r="AN460" s="142" t="str">
        <f t="shared" si="161"/>
        <v/>
      </c>
      <c r="AO460" s="66" t="str">
        <f t="shared" si="162"/>
        <v/>
      </c>
      <c r="AP460" s="66" t="str">
        <f t="shared" si="163"/>
        <v/>
      </c>
      <c r="AQ460" s="66" t="str">
        <f t="shared" si="164"/>
        <v/>
      </c>
      <c r="AR460" s="66" t="str">
        <f t="shared" si="165"/>
        <v/>
      </c>
      <c r="AS460" s="66">
        <f t="shared" si="166"/>
        <v>0</v>
      </c>
      <c r="AT460" s="66" t="str">
        <f t="shared" si="167"/>
        <v/>
      </c>
    </row>
    <row r="461" spans="1:46" ht="25.4" customHeight="1" x14ac:dyDescent="0.2">
      <c r="A461" s="204">
        <f t="shared" si="169"/>
        <v>450</v>
      </c>
      <c r="B461" s="68" t="str">
        <f t="shared" ref="B461:B524" si="170">IF($C461="","",$C$1)</f>
        <v/>
      </c>
      <c r="C461" s="32"/>
      <c r="D461" s="70" t="str">
        <f t="shared" ref="D461:D524" si="171">IF($C$2="","",IF($B461&lt;&gt;"",$C$2,""))</f>
        <v/>
      </c>
      <c r="E461" s="70" t="str">
        <f t="shared" ref="E461:E524" si="172">IF($F$2="","",IF($B461&lt;&gt;"",$F$2,""))</f>
        <v/>
      </c>
      <c r="F461" s="223"/>
      <c r="G461" s="185"/>
      <c r="H461" s="186"/>
      <c r="I461" s="186"/>
      <c r="J461" s="186"/>
      <c r="K461" s="62" t="str">
        <f t="shared" si="168"/>
        <v/>
      </c>
      <c r="L461" s="140" t="str">
        <f>IF(C461="","",VLOOKUP(C461,※編集不可※選択項目!$A$3:$B$5,2,0))</f>
        <v/>
      </c>
      <c r="M461" s="28"/>
      <c r="N461" s="29" t="str">
        <f>IF(P461="","",VLOOKUP(P461,※編集不可※選択項目!D:E,2,0))</f>
        <v/>
      </c>
      <c r="O461" s="30" t="str">
        <f>IF(N461="","",VLOOKUP(N461,※編集不可※選択項目!E:F,2,0))</f>
        <v/>
      </c>
      <c r="P461" s="27"/>
      <c r="Q461" s="27"/>
      <c r="R461" s="27"/>
      <c r="S461" s="31" t="str">
        <f t="shared" ref="S461:S524" si="173">IF(OR(Q461="",R461=""),"",ROUNDDOWN(Q461/R461,1))</f>
        <v/>
      </c>
      <c r="T461" s="28"/>
      <c r="U461" s="135"/>
      <c r="V461" s="217"/>
      <c r="W461" s="225"/>
      <c r="X461" s="177"/>
      <c r="Y461" s="178"/>
      <c r="Z461" s="230" t="str">
        <f t="shared" ref="Z461:Z524" si="174">IF($B461="","",IF(AND($B461&lt;&gt;"",$C$3="あり"),1,0))</f>
        <v/>
      </c>
      <c r="AA461" s="122"/>
      <c r="AB461" s="123"/>
      <c r="AC461" s="128"/>
      <c r="AD461" s="5">
        <f>IF($L461=※編集不可※選択項目!$B$5,IF(M461="",1,0),0)</f>
        <v>0</v>
      </c>
      <c r="AE461" s="5">
        <f t="shared" ref="AE461:AE524" si="175">IF(AND(COUNTIF($G461:$J461,"*■*"),$V461=""),1,0)</f>
        <v>0</v>
      </c>
      <c r="AF461" s="5">
        <f t="shared" ref="AF461:AF524" si="176">IF(AND($C461&lt;&gt;"",G461=""),1,0)</f>
        <v>0</v>
      </c>
      <c r="AG461" s="5">
        <f t="shared" ref="AG461:AG524" si="177">IF(AND($C461&lt;&gt;"",H461="",I461=""),1,0)</f>
        <v>0</v>
      </c>
      <c r="AH461" s="5">
        <f t="shared" ref="AH461:AH524" si="178">IF(SUM(AF461:AG461)=2,1,0)</f>
        <v>0</v>
      </c>
      <c r="AI461" s="74">
        <f t="shared" ref="AI461:AI524" si="179">IF(AND($C461&lt;&gt;"",OR(F461="",P461="",Q461="",R461="",AD461=1,AE461=1,AH461=1)),1,0)</f>
        <v>0</v>
      </c>
      <c r="AJ461" s="75">
        <f t="shared" ref="AJ461:AJ524" si="180">IF(AM461="",0,COUNTIF($AM$12:$AM$2011,AM461))</f>
        <v>0</v>
      </c>
      <c r="AK461" s="75">
        <f t="shared" ref="AK461:AK524" si="181">IF(AN461="",0,COUNTIF($AN$12:$AN$2011,AN461))</f>
        <v>0</v>
      </c>
      <c r="AL461" s="75">
        <f t="shared" ref="AL461:AL524" si="182">IF($S461&lt;$O461,1,0)</f>
        <v>0</v>
      </c>
      <c r="AM461" s="142" t="str">
        <f t="shared" ref="AM461:AM524" si="183">IF(G461="","",C461&amp;G461)</f>
        <v/>
      </c>
      <c r="AN461" s="142" t="str">
        <f t="shared" ref="AN461:AN524" si="184">IF(COUNTA(H461:J461)=0,"",C461&amp;AT461)</f>
        <v/>
      </c>
      <c r="AO461" s="66" t="str">
        <f t="shared" ref="AO461:AO524" si="185">IF(H461="","","+"&amp;H461)</f>
        <v/>
      </c>
      <c r="AP461" s="66" t="str">
        <f t="shared" ref="AP461:AP524" si="186">IF(I461="","","+"&amp;I461)</f>
        <v/>
      </c>
      <c r="AQ461" s="66" t="str">
        <f t="shared" ref="AQ461:AQ524" si="187">IF(J461="","","+"&amp;J461)</f>
        <v/>
      </c>
      <c r="AR461" s="66" t="str">
        <f t="shared" ref="AR461:AR524" si="188">CONCATENATE(AO461,AP461,AQ461)</f>
        <v/>
      </c>
      <c r="AS461" s="66">
        <f t="shared" ref="AS461:AS524" si="189">LEN(AR461)</f>
        <v>0</v>
      </c>
      <c r="AT461" s="66" t="str">
        <f t="shared" ref="AT461:AT524" si="190">IF(AS461=0,"",RIGHT(AR461,AS461-1))</f>
        <v/>
      </c>
    </row>
    <row r="462" spans="1:46" ht="25.4" customHeight="1" x14ac:dyDescent="0.2">
      <c r="A462" s="204">
        <f t="shared" si="169"/>
        <v>451</v>
      </c>
      <c r="B462" s="68" t="str">
        <f t="shared" si="170"/>
        <v/>
      </c>
      <c r="C462" s="32"/>
      <c r="D462" s="70" t="str">
        <f t="shared" si="171"/>
        <v/>
      </c>
      <c r="E462" s="70" t="str">
        <f t="shared" si="172"/>
        <v/>
      </c>
      <c r="F462" s="223"/>
      <c r="G462" s="185"/>
      <c r="H462" s="186"/>
      <c r="I462" s="186"/>
      <c r="J462" s="186"/>
      <c r="K462" s="62" t="str">
        <f t="shared" si="168"/>
        <v/>
      </c>
      <c r="L462" s="140" t="str">
        <f>IF(C462="","",VLOOKUP(C462,※編集不可※選択項目!$A$3:$B$5,2,0))</f>
        <v/>
      </c>
      <c r="M462" s="28"/>
      <c r="N462" s="29" t="str">
        <f>IF(P462="","",VLOOKUP(P462,※編集不可※選択項目!D:E,2,0))</f>
        <v/>
      </c>
      <c r="O462" s="30" t="str">
        <f>IF(N462="","",VLOOKUP(N462,※編集不可※選択項目!E:F,2,0))</f>
        <v/>
      </c>
      <c r="P462" s="27"/>
      <c r="Q462" s="27"/>
      <c r="R462" s="27"/>
      <c r="S462" s="31" t="str">
        <f t="shared" si="173"/>
        <v/>
      </c>
      <c r="T462" s="28"/>
      <c r="U462" s="135"/>
      <c r="V462" s="217"/>
      <c r="W462" s="225"/>
      <c r="X462" s="177"/>
      <c r="Y462" s="178"/>
      <c r="Z462" s="230" t="str">
        <f t="shared" si="174"/>
        <v/>
      </c>
      <c r="AA462" s="122"/>
      <c r="AB462" s="123"/>
      <c r="AC462" s="128"/>
      <c r="AD462" s="5">
        <f>IF($L462=※編集不可※選択項目!$B$5,IF(M462="",1,0),0)</f>
        <v>0</v>
      </c>
      <c r="AE462" s="5">
        <f t="shared" si="175"/>
        <v>0</v>
      </c>
      <c r="AF462" s="5">
        <f t="shared" si="176"/>
        <v>0</v>
      </c>
      <c r="AG462" s="5">
        <f t="shared" si="177"/>
        <v>0</v>
      </c>
      <c r="AH462" s="5">
        <f t="shared" si="178"/>
        <v>0</v>
      </c>
      <c r="AI462" s="74">
        <f t="shared" si="179"/>
        <v>0</v>
      </c>
      <c r="AJ462" s="75">
        <f t="shared" si="180"/>
        <v>0</v>
      </c>
      <c r="AK462" s="75">
        <f t="shared" si="181"/>
        <v>0</v>
      </c>
      <c r="AL462" s="75">
        <f t="shared" si="182"/>
        <v>0</v>
      </c>
      <c r="AM462" s="142" t="str">
        <f t="shared" si="183"/>
        <v/>
      </c>
      <c r="AN462" s="142" t="str">
        <f t="shared" si="184"/>
        <v/>
      </c>
      <c r="AO462" s="66" t="str">
        <f t="shared" si="185"/>
        <v/>
      </c>
      <c r="AP462" s="66" t="str">
        <f t="shared" si="186"/>
        <v/>
      </c>
      <c r="AQ462" s="66" t="str">
        <f t="shared" si="187"/>
        <v/>
      </c>
      <c r="AR462" s="66" t="str">
        <f t="shared" si="188"/>
        <v/>
      </c>
      <c r="AS462" s="66">
        <f t="shared" si="189"/>
        <v>0</v>
      </c>
      <c r="AT462" s="66" t="str">
        <f t="shared" si="190"/>
        <v/>
      </c>
    </row>
    <row r="463" spans="1:46" ht="25.4" customHeight="1" x14ac:dyDescent="0.2">
      <c r="A463" s="204">
        <f t="shared" si="169"/>
        <v>452</v>
      </c>
      <c r="B463" s="68" t="str">
        <f t="shared" si="170"/>
        <v/>
      </c>
      <c r="C463" s="32"/>
      <c r="D463" s="70" t="str">
        <f t="shared" si="171"/>
        <v/>
      </c>
      <c r="E463" s="70" t="str">
        <f t="shared" si="172"/>
        <v/>
      </c>
      <c r="F463" s="223"/>
      <c r="G463" s="185"/>
      <c r="H463" s="186"/>
      <c r="I463" s="186"/>
      <c r="J463" s="186"/>
      <c r="K463" s="62" t="str">
        <f t="shared" si="168"/>
        <v/>
      </c>
      <c r="L463" s="140" t="str">
        <f>IF(C463="","",VLOOKUP(C463,※編集不可※選択項目!$A$3:$B$5,2,0))</f>
        <v/>
      </c>
      <c r="M463" s="28"/>
      <c r="N463" s="29" t="str">
        <f>IF(P463="","",VLOOKUP(P463,※編集不可※選択項目!D:E,2,0))</f>
        <v/>
      </c>
      <c r="O463" s="30" t="str">
        <f>IF(N463="","",VLOOKUP(N463,※編集不可※選択項目!E:F,2,0))</f>
        <v/>
      </c>
      <c r="P463" s="27"/>
      <c r="Q463" s="27"/>
      <c r="R463" s="27"/>
      <c r="S463" s="31" t="str">
        <f t="shared" si="173"/>
        <v/>
      </c>
      <c r="T463" s="28"/>
      <c r="U463" s="135"/>
      <c r="V463" s="217"/>
      <c r="W463" s="225"/>
      <c r="X463" s="177"/>
      <c r="Y463" s="178"/>
      <c r="Z463" s="230" t="str">
        <f t="shared" si="174"/>
        <v/>
      </c>
      <c r="AA463" s="122"/>
      <c r="AB463" s="123"/>
      <c r="AC463" s="128"/>
      <c r="AD463" s="5">
        <f>IF($L463=※編集不可※選択項目!$B$5,IF(M463="",1,0),0)</f>
        <v>0</v>
      </c>
      <c r="AE463" s="5">
        <f t="shared" si="175"/>
        <v>0</v>
      </c>
      <c r="AF463" s="5">
        <f t="shared" si="176"/>
        <v>0</v>
      </c>
      <c r="AG463" s="5">
        <f t="shared" si="177"/>
        <v>0</v>
      </c>
      <c r="AH463" s="5">
        <f t="shared" si="178"/>
        <v>0</v>
      </c>
      <c r="AI463" s="74">
        <f t="shared" si="179"/>
        <v>0</v>
      </c>
      <c r="AJ463" s="75">
        <f t="shared" si="180"/>
        <v>0</v>
      </c>
      <c r="AK463" s="75">
        <f t="shared" si="181"/>
        <v>0</v>
      </c>
      <c r="AL463" s="75">
        <f t="shared" si="182"/>
        <v>0</v>
      </c>
      <c r="AM463" s="142" t="str">
        <f t="shared" si="183"/>
        <v/>
      </c>
      <c r="AN463" s="142" t="str">
        <f t="shared" si="184"/>
        <v/>
      </c>
      <c r="AO463" s="66" t="str">
        <f t="shared" si="185"/>
        <v/>
      </c>
      <c r="AP463" s="66" t="str">
        <f t="shared" si="186"/>
        <v/>
      </c>
      <c r="AQ463" s="66" t="str">
        <f t="shared" si="187"/>
        <v/>
      </c>
      <c r="AR463" s="66" t="str">
        <f t="shared" si="188"/>
        <v/>
      </c>
      <c r="AS463" s="66">
        <f t="shared" si="189"/>
        <v>0</v>
      </c>
      <c r="AT463" s="66" t="str">
        <f t="shared" si="190"/>
        <v/>
      </c>
    </row>
    <row r="464" spans="1:46" ht="25.4" customHeight="1" x14ac:dyDescent="0.2">
      <c r="A464" s="204">
        <f t="shared" si="169"/>
        <v>453</v>
      </c>
      <c r="B464" s="68" t="str">
        <f t="shared" si="170"/>
        <v/>
      </c>
      <c r="C464" s="32"/>
      <c r="D464" s="70" t="str">
        <f t="shared" si="171"/>
        <v/>
      </c>
      <c r="E464" s="70" t="str">
        <f t="shared" si="172"/>
        <v/>
      </c>
      <c r="F464" s="223"/>
      <c r="G464" s="185"/>
      <c r="H464" s="186"/>
      <c r="I464" s="186"/>
      <c r="J464" s="186"/>
      <c r="K464" s="62" t="str">
        <f t="shared" si="168"/>
        <v/>
      </c>
      <c r="L464" s="140" t="str">
        <f>IF(C464="","",VLOOKUP(C464,※編集不可※選択項目!$A$3:$B$5,2,0))</f>
        <v/>
      </c>
      <c r="M464" s="28"/>
      <c r="N464" s="29" t="str">
        <f>IF(P464="","",VLOOKUP(P464,※編集不可※選択項目!D:E,2,0))</f>
        <v/>
      </c>
      <c r="O464" s="30" t="str">
        <f>IF(N464="","",VLOOKUP(N464,※編集不可※選択項目!E:F,2,0))</f>
        <v/>
      </c>
      <c r="P464" s="27"/>
      <c r="Q464" s="27"/>
      <c r="R464" s="27"/>
      <c r="S464" s="31" t="str">
        <f t="shared" si="173"/>
        <v/>
      </c>
      <c r="T464" s="28"/>
      <c r="U464" s="135"/>
      <c r="V464" s="217"/>
      <c r="W464" s="225"/>
      <c r="X464" s="177"/>
      <c r="Y464" s="178"/>
      <c r="Z464" s="230" t="str">
        <f t="shared" si="174"/>
        <v/>
      </c>
      <c r="AA464" s="122"/>
      <c r="AB464" s="123"/>
      <c r="AC464" s="128"/>
      <c r="AD464" s="5">
        <f>IF($L464=※編集不可※選択項目!$B$5,IF(M464="",1,0),0)</f>
        <v>0</v>
      </c>
      <c r="AE464" s="5">
        <f t="shared" si="175"/>
        <v>0</v>
      </c>
      <c r="AF464" s="5">
        <f t="shared" si="176"/>
        <v>0</v>
      </c>
      <c r="AG464" s="5">
        <f t="shared" si="177"/>
        <v>0</v>
      </c>
      <c r="AH464" s="5">
        <f t="shared" si="178"/>
        <v>0</v>
      </c>
      <c r="AI464" s="74">
        <f t="shared" si="179"/>
        <v>0</v>
      </c>
      <c r="AJ464" s="75">
        <f t="shared" si="180"/>
        <v>0</v>
      </c>
      <c r="AK464" s="75">
        <f t="shared" si="181"/>
        <v>0</v>
      </c>
      <c r="AL464" s="75">
        <f t="shared" si="182"/>
        <v>0</v>
      </c>
      <c r="AM464" s="142" t="str">
        <f t="shared" si="183"/>
        <v/>
      </c>
      <c r="AN464" s="142" t="str">
        <f t="shared" si="184"/>
        <v/>
      </c>
      <c r="AO464" s="66" t="str">
        <f t="shared" si="185"/>
        <v/>
      </c>
      <c r="AP464" s="66" t="str">
        <f t="shared" si="186"/>
        <v/>
      </c>
      <c r="AQ464" s="66" t="str">
        <f t="shared" si="187"/>
        <v/>
      </c>
      <c r="AR464" s="66" t="str">
        <f t="shared" si="188"/>
        <v/>
      </c>
      <c r="AS464" s="66">
        <f t="shared" si="189"/>
        <v>0</v>
      </c>
      <c r="AT464" s="66" t="str">
        <f t="shared" si="190"/>
        <v/>
      </c>
    </row>
    <row r="465" spans="1:46" ht="25.4" customHeight="1" x14ac:dyDescent="0.2">
      <c r="A465" s="204">
        <f t="shared" si="169"/>
        <v>454</v>
      </c>
      <c r="B465" s="68" t="str">
        <f t="shared" si="170"/>
        <v/>
      </c>
      <c r="C465" s="32"/>
      <c r="D465" s="70" t="str">
        <f t="shared" si="171"/>
        <v/>
      </c>
      <c r="E465" s="70" t="str">
        <f t="shared" si="172"/>
        <v/>
      </c>
      <c r="F465" s="223"/>
      <c r="G465" s="185"/>
      <c r="H465" s="186"/>
      <c r="I465" s="186"/>
      <c r="J465" s="186"/>
      <c r="K465" s="62" t="str">
        <f t="shared" si="168"/>
        <v/>
      </c>
      <c r="L465" s="140" t="str">
        <f>IF(C465="","",VLOOKUP(C465,※編集不可※選択項目!$A$3:$B$5,2,0))</f>
        <v/>
      </c>
      <c r="M465" s="28"/>
      <c r="N465" s="29" t="str">
        <f>IF(P465="","",VLOOKUP(P465,※編集不可※選択項目!D:E,2,0))</f>
        <v/>
      </c>
      <c r="O465" s="30" t="str">
        <f>IF(N465="","",VLOOKUP(N465,※編集不可※選択項目!E:F,2,0))</f>
        <v/>
      </c>
      <c r="P465" s="27"/>
      <c r="Q465" s="27"/>
      <c r="R465" s="27"/>
      <c r="S465" s="31" t="str">
        <f t="shared" si="173"/>
        <v/>
      </c>
      <c r="T465" s="28"/>
      <c r="U465" s="135"/>
      <c r="V465" s="217"/>
      <c r="W465" s="225"/>
      <c r="X465" s="177"/>
      <c r="Y465" s="178"/>
      <c r="Z465" s="230" t="str">
        <f t="shared" si="174"/>
        <v/>
      </c>
      <c r="AA465" s="122"/>
      <c r="AB465" s="123"/>
      <c r="AC465" s="128"/>
      <c r="AD465" s="5">
        <f>IF($L465=※編集不可※選択項目!$B$5,IF(M465="",1,0),0)</f>
        <v>0</v>
      </c>
      <c r="AE465" s="5">
        <f t="shared" si="175"/>
        <v>0</v>
      </c>
      <c r="AF465" s="5">
        <f t="shared" si="176"/>
        <v>0</v>
      </c>
      <c r="AG465" s="5">
        <f t="shared" si="177"/>
        <v>0</v>
      </c>
      <c r="AH465" s="5">
        <f t="shared" si="178"/>
        <v>0</v>
      </c>
      <c r="AI465" s="74">
        <f t="shared" si="179"/>
        <v>0</v>
      </c>
      <c r="AJ465" s="75">
        <f t="shared" si="180"/>
        <v>0</v>
      </c>
      <c r="AK465" s="75">
        <f t="shared" si="181"/>
        <v>0</v>
      </c>
      <c r="AL465" s="75">
        <f t="shared" si="182"/>
        <v>0</v>
      </c>
      <c r="AM465" s="142" t="str">
        <f t="shared" si="183"/>
        <v/>
      </c>
      <c r="AN465" s="142" t="str">
        <f t="shared" si="184"/>
        <v/>
      </c>
      <c r="AO465" s="66" t="str">
        <f t="shared" si="185"/>
        <v/>
      </c>
      <c r="AP465" s="66" t="str">
        <f t="shared" si="186"/>
        <v/>
      </c>
      <c r="AQ465" s="66" t="str">
        <f t="shared" si="187"/>
        <v/>
      </c>
      <c r="AR465" s="66" t="str">
        <f t="shared" si="188"/>
        <v/>
      </c>
      <c r="AS465" s="66">
        <f t="shared" si="189"/>
        <v>0</v>
      </c>
      <c r="AT465" s="66" t="str">
        <f t="shared" si="190"/>
        <v/>
      </c>
    </row>
    <row r="466" spans="1:46" ht="25.4" customHeight="1" x14ac:dyDescent="0.2">
      <c r="A466" s="204">
        <f t="shared" si="169"/>
        <v>455</v>
      </c>
      <c r="B466" s="68" t="str">
        <f t="shared" si="170"/>
        <v/>
      </c>
      <c r="C466" s="32"/>
      <c r="D466" s="70" t="str">
        <f t="shared" si="171"/>
        <v/>
      </c>
      <c r="E466" s="70" t="str">
        <f t="shared" si="172"/>
        <v/>
      </c>
      <c r="F466" s="223"/>
      <c r="G466" s="185"/>
      <c r="H466" s="186"/>
      <c r="I466" s="186"/>
      <c r="J466" s="186"/>
      <c r="K466" s="62" t="str">
        <f t="shared" si="168"/>
        <v/>
      </c>
      <c r="L466" s="140" t="str">
        <f>IF(C466="","",VLOOKUP(C466,※編集不可※選択項目!$A$3:$B$5,2,0))</f>
        <v/>
      </c>
      <c r="M466" s="28"/>
      <c r="N466" s="29" t="str">
        <f>IF(P466="","",VLOOKUP(P466,※編集不可※選択項目!D:E,2,0))</f>
        <v/>
      </c>
      <c r="O466" s="30" t="str">
        <f>IF(N466="","",VLOOKUP(N466,※編集不可※選択項目!E:F,2,0))</f>
        <v/>
      </c>
      <c r="P466" s="27"/>
      <c r="Q466" s="27"/>
      <c r="R466" s="27"/>
      <c r="S466" s="31" t="str">
        <f t="shared" si="173"/>
        <v/>
      </c>
      <c r="T466" s="28"/>
      <c r="U466" s="135"/>
      <c r="V466" s="217"/>
      <c r="W466" s="225"/>
      <c r="X466" s="177"/>
      <c r="Y466" s="178"/>
      <c r="Z466" s="230" t="str">
        <f t="shared" si="174"/>
        <v/>
      </c>
      <c r="AA466" s="122"/>
      <c r="AB466" s="123"/>
      <c r="AC466" s="128"/>
      <c r="AD466" s="5">
        <f>IF($L466=※編集不可※選択項目!$B$5,IF(M466="",1,0),0)</f>
        <v>0</v>
      </c>
      <c r="AE466" s="5">
        <f t="shared" si="175"/>
        <v>0</v>
      </c>
      <c r="AF466" s="5">
        <f t="shared" si="176"/>
        <v>0</v>
      </c>
      <c r="AG466" s="5">
        <f t="shared" si="177"/>
        <v>0</v>
      </c>
      <c r="AH466" s="5">
        <f t="shared" si="178"/>
        <v>0</v>
      </c>
      <c r="AI466" s="74">
        <f t="shared" si="179"/>
        <v>0</v>
      </c>
      <c r="AJ466" s="75">
        <f t="shared" si="180"/>
        <v>0</v>
      </c>
      <c r="AK466" s="75">
        <f t="shared" si="181"/>
        <v>0</v>
      </c>
      <c r="AL466" s="75">
        <f t="shared" si="182"/>
        <v>0</v>
      </c>
      <c r="AM466" s="142" t="str">
        <f t="shared" si="183"/>
        <v/>
      </c>
      <c r="AN466" s="142" t="str">
        <f t="shared" si="184"/>
        <v/>
      </c>
      <c r="AO466" s="66" t="str">
        <f t="shared" si="185"/>
        <v/>
      </c>
      <c r="AP466" s="66" t="str">
        <f t="shared" si="186"/>
        <v/>
      </c>
      <c r="AQ466" s="66" t="str">
        <f t="shared" si="187"/>
        <v/>
      </c>
      <c r="AR466" s="66" t="str">
        <f t="shared" si="188"/>
        <v/>
      </c>
      <c r="AS466" s="66">
        <f t="shared" si="189"/>
        <v>0</v>
      </c>
      <c r="AT466" s="66" t="str">
        <f t="shared" si="190"/>
        <v/>
      </c>
    </row>
    <row r="467" spans="1:46" ht="25.4" customHeight="1" x14ac:dyDescent="0.2">
      <c r="A467" s="204">
        <f t="shared" si="169"/>
        <v>456</v>
      </c>
      <c r="B467" s="68" t="str">
        <f t="shared" si="170"/>
        <v/>
      </c>
      <c r="C467" s="32"/>
      <c r="D467" s="70" t="str">
        <f t="shared" si="171"/>
        <v/>
      </c>
      <c r="E467" s="70" t="str">
        <f t="shared" si="172"/>
        <v/>
      </c>
      <c r="F467" s="223"/>
      <c r="G467" s="185"/>
      <c r="H467" s="186"/>
      <c r="I467" s="186"/>
      <c r="J467" s="186"/>
      <c r="K467" s="62" t="str">
        <f t="shared" si="168"/>
        <v/>
      </c>
      <c r="L467" s="140" t="str">
        <f>IF(C467="","",VLOOKUP(C467,※編集不可※選択項目!$A$3:$B$5,2,0))</f>
        <v/>
      </c>
      <c r="M467" s="28"/>
      <c r="N467" s="29" t="str">
        <f>IF(P467="","",VLOOKUP(P467,※編集不可※選択項目!D:E,2,0))</f>
        <v/>
      </c>
      <c r="O467" s="30" t="str">
        <f>IF(N467="","",VLOOKUP(N467,※編集不可※選択項目!E:F,2,0))</f>
        <v/>
      </c>
      <c r="P467" s="27"/>
      <c r="Q467" s="27"/>
      <c r="R467" s="27"/>
      <c r="S467" s="31" t="str">
        <f t="shared" si="173"/>
        <v/>
      </c>
      <c r="T467" s="28"/>
      <c r="U467" s="135"/>
      <c r="V467" s="217"/>
      <c r="W467" s="225"/>
      <c r="X467" s="177"/>
      <c r="Y467" s="178"/>
      <c r="Z467" s="230" t="str">
        <f t="shared" si="174"/>
        <v/>
      </c>
      <c r="AA467" s="122"/>
      <c r="AB467" s="123"/>
      <c r="AC467" s="128"/>
      <c r="AD467" s="5">
        <f>IF($L467=※編集不可※選択項目!$B$5,IF(M467="",1,0),0)</f>
        <v>0</v>
      </c>
      <c r="AE467" s="5">
        <f t="shared" si="175"/>
        <v>0</v>
      </c>
      <c r="AF467" s="5">
        <f t="shared" si="176"/>
        <v>0</v>
      </c>
      <c r="AG467" s="5">
        <f t="shared" si="177"/>
        <v>0</v>
      </c>
      <c r="AH467" s="5">
        <f t="shared" si="178"/>
        <v>0</v>
      </c>
      <c r="AI467" s="74">
        <f t="shared" si="179"/>
        <v>0</v>
      </c>
      <c r="AJ467" s="75">
        <f t="shared" si="180"/>
        <v>0</v>
      </c>
      <c r="AK467" s="75">
        <f t="shared" si="181"/>
        <v>0</v>
      </c>
      <c r="AL467" s="75">
        <f t="shared" si="182"/>
        <v>0</v>
      </c>
      <c r="AM467" s="142" t="str">
        <f t="shared" si="183"/>
        <v/>
      </c>
      <c r="AN467" s="142" t="str">
        <f t="shared" si="184"/>
        <v/>
      </c>
      <c r="AO467" s="66" t="str">
        <f t="shared" si="185"/>
        <v/>
      </c>
      <c r="AP467" s="66" t="str">
        <f t="shared" si="186"/>
        <v/>
      </c>
      <c r="AQ467" s="66" t="str">
        <f t="shared" si="187"/>
        <v/>
      </c>
      <c r="AR467" s="66" t="str">
        <f t="shared" si="188"/>
        <v/>
      </c>
      <c r="AS467" s="66">
        <f t="shared" si="189"/>
        <v>0</v>
      </c>
      <c r="AT467" s="66" t="str">
        <f t="shared" si="190"/>
        <v/>
      </c>
    </row>
    <row r="468" spans="1:46" ht="25.4" customHeight="1" x14ac:dyDescent="0.2">
      <c r="A468" s="204">
        <f t="shared" si="169"/>
        <v>457</v>
      </c>
      <c r="B468" s="68" t="str">
        <f t="shared" si="170"/>
        <v/>
      </c>
      <c r="C468" s="32"/>
      <c r="D468" s="70" t="str">
        <f t="shared" si="171"/>
        <v/>
      </c>
      <c r="E468" s="70" t="str">
        <f t="shared" si="172"/>
        <v/>
      </c>
      <c r="F468" s="223"/>
      <c r="G468" s="185"/>
      <c r="H468" s="186"/>
      <c r="I468" s="186"/>
      <c r="J468" s="186"/>
      <c r="K468" s="62" t="str">
        <f t="shared" si="168"/>
        <v/>
      </c>
      <c r="L468" s="140" t="str">
        <f>IF(C468="","",VLOOKUP(C468,※編集不可※選択項目!$A$3:$B$5,2,0))</f>
        <v/>
      </c>
      <c r="M468" s="28"/>
      <c r="N468" s="29" t="str">
        <f>IF(P468="","",VLOOKUP(P468,※編集不可※選択項目!D:E,2,0))</f>
        <v/>
      </c>
      <c r="O468" s="30" t="str">
        <f>IF(N468="","",VLOOKUP(N468,※編集不可※選択項目!E:F,2,0))</f>
        <v/>
      </c>
      <c r="P468" s="27"/>
      <c r="Q468" s="27"/>
      <c r="R468" s="27"/>
      <c r="S468" s="31" t="str">
        <f t="shared" si="173"/>
        <v/>
      </c>
      <c r="T468" s="28"/>
      <c r="U468" s="135"/>
      <c r="V468" s="217"/>
      <c r="W468" s="225"/>
      <c r="X468" s="177"/>
      <c r="Y468" s="178"/>
      <c r="Z468" s="230" t="str">
        <f t="shared" si="174"/>
        <v/>
      </c>
      <c r="AA468" s="122"/>
      <c r="AB468" s="123"/>
      <c r="AC468" s="128"/>
      <c r="AD468" s="5">
        <f>IF($L468=※編集不可※選択項目!$B$5,IF(M468="",1,0),0)</f>
        <v>0</v>
      </c>
      <c r="AE468" s="5">
        <f t="shared" si="175"/>
        <v>0</v>
      </c>
      <c r="AF468" s="5">
        <f t="shared" si="176"/>
        <v>0</v>
      </c>
      <c r="AG468" s="5">
        <f t="shared" si="177"/>
        <v>0</v>
      </c>
      <c r="AH468" s="5">
        <f t="shared" si="178"/>
        <v>0</v>
      </c>
      <c r="AI468" s="74">
        <f t="shared" si="179"/>
        <v>0</v>
      </c>
      <c r="AJ468" s="75">
        <f t="shared" si="180"/>
        <v>0</v>
      </c>
      <c r="AK468" s="75">
        <f t="shared" si="181"/>
        <v>0</v>
      </c>
      <c r="AL468" s="75">
        <f t="shared" si="182"/>
        <v>0</v>
      </c>
      <c r="AM468" s="142" t="str">
        <f t="shared" si="183"/>
        <v/>
      </c>
      <c r="AN468" s="142" t="str">
        <f t="shared" si="184"/>
        <v/>
      </c>
      <c r="AO468" s="66" t="str">
        <f t="shared" si="185"/>
        <v/>
      </c>
      <c r="AP468" s="66" t="str">
        <f t="shared" si="186"/>
        <v/>
      </c>
      <c r="AQ468" s="66" t="str">
        <f t="shared" si="187"/>
        <v/>
      </c>
      <c r="AR468" s="66" t="str">
        <f t="shared" si="188"/>
        <v/>
      </c>
      <c r="AS468" s="66">
        <f t="shared" si="189"/>
        <v>0</v>
      </c>
      <c r="AT468" s="66" t="str">
        <f t="shared" si="190"/>
        <v/>
      </c>
    </row>
    <row r="469" spans="1:46" ht="25.4" customHeight="1" x14ac:dyDescent="0.2">
      <c r="A469" s="204">
        <f t="shared" si="169"/>
        <v>458</v>
      </c>
      <c r="B469" s="68" t="str">
        <f t="shared" si="170"/>
        <v/>
      </c>
      <c r="C469" s="32"/>
      <c r="D469" s="70" t="str">
        <f t="shared" si="171"/>
        <v/>
      </c>
      <c r="E469" s="70" t="str">
        <f t="shared" si="172"/>
        <v/>
      </c>
      <c r="F469" s="223"/>
      <c r="G469" s="185"/>
      <c r="H469" s="186"/>
      <c r="I469" s="186"/>
      <c r="J469" s="186"/>
      <c r="K469" s="62" t="str">
        <f t="shared" si="168"/>
        <v/>
      </c>
      <c r="L469" s="140" t="str">
        <f>IF(C469="","",VLOOKUP(C469,※編集不可※選択項目!$A$3:$B$5,2,0))</f>
        <v/>
      </c>
      <c r="M469" s="28"/>
      <c r="N469" s="29" t="str">
        <f>IF(P469="","",VLOOKUP(P469,※編集不可※選択項目!D:E,2,0))</f>
        <v/>
      </c>
      <c r="O469" s="30" t="str">
        <f>IF(N469="","",VLOOKUP(N469,※編集不可※選択項目!E:F,2,0))</f>
        <v/>
      </c>
      <c r="P469" s="27"/>
      <c r="Q469" s="27"/>
      <c r="R469" s="27"/>
      <c r="S469" s="31" t="str">
        <f t="shared" si="173"/>
        <v/>
      </c>
      <c r="T469" s="28"/>
      <c r="U469" s="135"/>
      <c r="V469" s="217"/>
      <c r="W469" s="225"/>
      <c r="X469" s="177"/>
      <c r="Y469" s="178"/>
      <c r="Z469" s="230" t="str">
        <f t="shared" si="174"/>
        <v/>
      </c>
      <c r="AA469" s="122"/>
      <c r="AB469" s="123"/>
      <c r="AC469" s="128"/>
      <c r="AD469" s="5">
        <f>IF($L469=※編集不可※選択項目!$B$5,IF(M469="",1,0),0)</f>
        <v>0</v>
      </c>
      <c r="AE469" s="5">
        <f t="shared" si="175"/>
        <v>0</v>
      </c>
      <c r="AF469" s="5">
        <f t="shared" si="176"/>
        <v>0</v>
      </c>
      <c r="AG469" s="5">
        <f t="shared" si="177"/>
        <v>0</v>
      </c>
      <c r="AH469" s="5">
        <f t="shared" si="178"/>
        <v>0</v>
      </c>
      <c r="AI469" s="74">
        <f t="shared" si="179"/>
        <v>0</v>
      </c>
      <c r="AJ469" s="75">
        <f t="shared" si="180"/>
        <v>0</v>
      </c>
      <c r="AK469" s="75">
        <f t="shared" si="181"/>
        <v>0</v>
      </c>
      <c r="AL469" s="75">
        <f t="shared" si="182"/>
        <v>0</v>
      </c>
      <c r="AM469" s="142" t="str">
        <f t="shared" si="183"/>
        <v/>
      </c>
      <c r="AN469" s="142" t="str">
        <f t="shared" si="184"/>
        <v/>
      </c>
      <c r="AO469" s="66" t="str">
        <f t="shared" si="185"/>
        <v/>
      </c>
      <c r="AP469" s="66" t="str">
        <f t="shared" si="186"/>
        <v/>
      </c>
      <c r="AQ469" s="66" t="str">
        <f t="shared" si="187"/>
        <v/>
      </c>
      <c r="AR469" s="66" t="str">
        <f t="shared" si="188"/>
        <v/>
      </c>
      <c r="AS469" s="66">
        <f t="shared" si="189"/>
        <v>0</v>
      </c>
      <c r="AT469" s="66" t="str">
        <f t="shared" si="190"/>
        <v/>
      </c>
    </row>
    <row r="470" spans="1:46" ht="25.4" customHeight="1" x14ac:dyDescent="0.2">
      <c r="A470" s="204">
        <f t="shared" si="169"/>
        <v>459</v>
      </c>
      <c r="B470" s="68" t="str">
        <f t="shared" si="170"/>
        <v/>
      </c>
      <c r="C470" s="32"/>
      <c r="D470" s="70" t="str">
        <f t="shared" si="171"/>
        <v/>
      </c>
      <c r="E470" s="70" t="str">
        <f t="shared" si="172"/>
        <v/>
      </c>
      <c r="F470" s="223"/>
      <c r="G470" s="185"/>
      <c r="H470" s="186"/>
      <c r="I470" s="186"/>
      <c r="J470" s="186"/>
      <c r="K470" s="62" t="str">
        <f t="shared" si="168"/>
        <v/>
      </c>
      <c r="L470" s="140" t="str">
        <f>IF(C470="","",VLOOKUP(C470,※編集不可※選択項目!$A$3:$B$5,2,0))</f>
        <v/>
      </c>
      <c r="M470" s="28"/>
      <c r="N470" s="29" t="str">
        <f>IF(P470="","",VLOOKUP(P470,※編集不可※選択項目!D:E,2,0))</f>
        <v/>
      </c>
      <c r="O470" s="30" t="str">
        <f>IF(N470="","",VLOOKUP(N470,※編集不可※選択項目!E:F,2,0))</f>
        <v/>
      </c>
      <c r="P470" s="27"/>
      <c r="Q470" s="27"/>
      <c r="R470" s="27"/>
      <c r="S470" s="31" t="str">
        <f t="shared" si="173"/>
        <v/>
      </c>
      <c r="T470" s="28"/>
      <c r="U470" s="135"/>
      <c r="V470" s="217"/>
      <c r="W470" s="225"/>
      <c r="X470" s="177"/>
      <c r="Y470" s="178"/>
      <c r="Z470" s="230" t="str">
        <f t="shared" si="174"/>
        <v/>
      </c>
      <c r="AA470" s="122"/>
      <c r="AB470" s="123"/>
      <c r="AC470" s="128"/>
      <c r="AD470" s="5">
        <f>IF($L470=※編集不可※選択項目!$B$5,IF(M470="",1,0),0)</f>
        <v>0</v>
      </c>
      <c r="AE470" s="5">
        <f t="shared" si="175"/>
        <v>0</v>
      </c>
      <c r="AF470" s="5">
        <f t="shared" si="176"/>
        <v>0</v>
      </c>
      <c r="AG470" s="5">
        <f t="shared" si="177"/>
        <v>0</v>
      </c>
      <c r="AH470" s="5">
        <f t="shared" si="178"/>
        <v>0</v>
      </c>
      <c r="AI470" s="74">
        <f t="shared" si="179"/>
        <v>0</v>
      </c>
      <c r="AJ470" s="75">
        <f t="shared" si="180"/>
        <v>0</v>
      </c>
      <c r="AK470" s="75">
        <f t="shared" si="181"/>
        <v>0</v>
      </c>
      <c r="AL470" s="75">
        <f t="shared" si="182"/>
        <v>0</v>
      </c>
      <c r="AM470" s="142" t="str">
        <f t="shared" si="183"/>
        <v/>
      </c>
      <c r="AN470" s="142" t="str">
        <f t="shared" si="184"/>
        <v/>
      </c>
      <c r="AO470" s="66" t="str">
        <f t="shared" si="185"/>
        <v/>
      </c>
      <c r="AP470" s="66" t="str">
        <f t="shared" si="186"/>
        <v/>
      </c>
      <c r="AQ470" s="66" t="str">
        <f t="shared" si="187"/>
        <v/>
      </c>
      <c r="AR470" s="66" t="str">
        <f t="shared" si="188"/>
        <v/>
      </c>
      <c r="AS470" s="66">
        <f t="shared" si="189"/>
        <v>0</v>
      </c>
      <c r="AT470" s="66" t="str">
        <f t="shared" si="190"/>
        <v/>
      </c>
    </row>
    <row r="471" spans="1:46" ht="25.4" customHeight="1" x14ac:dyDescent="0.2">
      <c r="A471" s="204">
        <f t="shared" si="169"/>
        <v>460</v>
      </c>
      <c r="B471" s="68" t="str">
        <f t="shared" si="170"/>
        <v/>
      </c>
      <c r="C471" s="32"/>
      <c r="D471" s="70" t="str">
        <f t="shared" si="171"/>
        <v/>
      </c>
      <c r="E471" s="70" t="str">
        <f t="shared" si="172"/>
        <v/>
      </c>
      <c r="F471" s="223"/>
      <c r="G471" s="185"/>
      <c r="H471" s="186"/>
      <c r="I471" s="186"/>
      <c r="J471" s="186"/>
      <c r="K471" s="62" t="str">
        <f t="shared" si="168"/>
        <v/>
      </c>
      <c r="L471" s="140" t="str">
        <f>IF(C471="","",VLOOKUP(C471,※編集不可※選択項目!$A$3:$B$5,2,0))</f>
        <v/>
      </c>
      <c r="M471" s="28"/>
      <c r="N471" s="29" t="str">
        <f>IF(P471="","",VLOOKUP(P471,※編集不可※選択項目!D:E,2,0))</f>
        <v/>
      </c>
      <c r="O471" s="30" t="str">
        <f>IF(N471="","",VLOOKUP(N471,※編集不可※選択項目!E:F,2,0))</f>
        <v/>
      </c>
      <c r="P471" s="27"/>
      <c r="Q471" s="27"/>
      <c r="R471" s="27"/>
      <c r="S471" s="31" t="str">
        <f t="shared" si="173"/>
        <v/>
      </c>
      <c r="T471" s="28"/>
      <c r="U471" s="135"/>
      <c r="V471" s="217"/>
      <c r="W471" s="225"/>
      <c r="X471" s="177"/>
      <c r="Y471" s="178"/>
      <c r="Z471" s="230" t="str">
        <f t="shared" si="174"/>
        <v/>
      </c>
      <c r="AA471" s="122"/>
      <c r="AB471" s="123"/>
      <c r="AC471" s="128"/>
      <c r="AD471" s="5">
        <f>IF($L471=※編集不可※選択項目!$B$5,IF(M471="",1,0),0)</f>
        <v>0</v>
      </c>
      <c r="AE471" s="5">
        <f t="shared" si="175"/>
        <v>0</v>
      </c>
      <c r="AF471" s="5">
        <f t="shared" si="176"/>
        <v>0</v>
      </c>
      <c r="AG471" s="5">
        <f t="shared" si="177"/>
        <v>0</v>
      </c>
      <c r="AH471" s="5">
        <f t="shared" si="178"/>
        <v>0</v>
      </c>
      <c r="AI471" s="74">
        <f t="shared" si="179"/>
        <v>0</v>
      </c>
      <c r="AJ471" s="75">
        <f t="shared" si="180"/>
        <v>0</v>
      </c>
      <c r="AK471" s="75">
        <f t="shared" si="181"/>
        <v>0</v>
      </c>
      <c r="AL471" s="75">
        <f t="shared" si="182"/>
        <v>0</v>
      </c>
      <c r="AM471" s="142" t="str">
        <f t="shared" si="183"/>
        <v/>
      </c>
      <c r="AN471" s="142" t="str">
        <f t="shared" si="184"/>
        <v/>
      </c>
      <c r="AO471" s="66" t="str">
        <f t="shared" si="185"/>
        <v/>
      </c>
      <c r="AP471" s="66" t="str">
        <f t="shared" si="186"/>
        <v/>
      </c>
      <c r="AQ471" s="66" t="str">
        <f t="shared" si="187"/>
        <v/>
      </c>
      <c r="AR471" s="66" t="str">
        <f t="shared" si="188"/>
        <v/>
      </c>
      <c r="AS471" s="66">
        <f t="shared" si="189"/>
        <v>0</v>
      </c>
      <c r="AT471" s="66" t="str">
        <f t="shared" si="190"/>
        <v/>
      </c>
    </row>
    <row r="472" spans="1:46" ht="25.4" customHeight="1" x14ac:dyDescent="0.2">
      <c r="A472" s="204">
        <f t="shared" si="169"/>
        <v>461</v>
      </c>
      <c r="B472" s="68" t="str">
        <f t="shared" si="170"/>
        <v/>
      </c>
      <c r="C472" s="32"/>
      <c r="D472" s="70" t="str">
        <f t="shared" si="171"/>
        <v/>
      </c>
      <c r="E472" s="70" t="str">
        <f t="shared" si="172"/>
        <v/>
      </c>
      <c r="F472" s="223"/>
      <c r="G472" s="185"/>
      <c r="H472" s="186"/>
      <c r="I472" s="186"/>
      <c r="J472" s="186"/>
      <c r="K472" s="62" t="str">
        <f t="shared" si="168"/>
        <v/>
      </c>
      <c r="L472" s="140" t="str">
        <f>IF(C472="","",VLOOKUP(C472,※編集不可※選択項目!$A$3:$B$5,2,0))</f>
        <v/>
      </c>
      <c r="M472" s="28"/>
      <c r="N472" s="29" t="str">
        <f>IF(P472="","",VLOOKUP(P472,※編集不可※選択項目!D:E,2,0))</f>
        <v/>
      </c>
      <c r="O472" s="30" t="str">
        <f>IF(N472="","",VLOOKUP(N472,※編集不可※選択項目!E:F,2,0))</f>
        <v/>
      </c>
      <c r="P472" s="27"/>
      <c r="Q472" s="27"/>
      <c r="R472" s="27"/>
      <c r="S472" s="31" t="str">
        <f t="shared" si="173"/>
        <v/>
      </c>
      <c r="T472" s="28"/>
      <c r="U472" s="135"/>
      <c r="V472" s="217"/>
      <c r="W472" s="225"/>
      <c r="X472" s="177"/>
      <c r="Y472" s="178"/>
      <c r="Z472" s="230" t="str">
        <f t="shared" si="174"/>
        <v/>
      </c>
      <c r="AA472" s="122"/>
      <c r="AB472" s="123"/>
      <c r="AC472" s="128"/>
      <c r="AD472" s="5">
        <f>IF($L472=※編集不可※選択項目!$B$5,IF(M472="",1,0),0)</f>
        <v>0</v>
      </c>
      <c r="AE472" s="5">
        <f t="shared" si="175"/>
        <v>0</v>
      </c>
      <c r="AF472" s="5">
        <f t="shared" si="176"/>
        <v>0</v>
      </c>
      <c r="AG472" s="5">
        <f t="shared" si="177"/>
        <v>0</v>
      </c>
      <c r="AH472" s="5">
        <f t="shared" si="178"/>
        <v>0</v>
      </c>
      <c r="AI472" s="74">
        <f t="shared" si="179"/>
        <v>0</v>
      </c>
      <c r="AJ472" s="75">
        <f t="shared" si="180"/>
        <v>0</v>
      </c>
      <c r="AK472" s="75">
        <f t="shared" si="181"/>
        <v>0</v>
      </c>
      <c r="AL472" s="75">
        <f t="shared" si="182"/>
        <v>0</v>
      </c>
      <c r="AM472" s="142" t="str">
        <f t="shared" si="183"/>
        <v/>
      </c>
      <c r="AN472" s="142" t="str">
        <f t="shared" si="184"/>
        <v/>
      </c>
      <c r="AO472" s="66" t="str">
        <f t="shared" si="185"/>
        <v/>
      </c>
      <c r="AP472" s="66" t="str">
        <f t="shared" si="186"/>
        <v/>
      </c>
      <c r="AQ472" s="66" t="str">
        <f t="shared" si="187"/>
        <v/>
      </c>
      <c r="AR472" s="66" t="str">
        <f t="shared" si="188"/>
        <v/>
      </c>
      <c r="AS472" s="66">
        <f t="shared" si="189"/>
        <v>0</v>
      </c>
      <c r="AT472" s="66" t="str">
        <f t="shared" si="190"/>
        <v/>
      </c>
    </row>
    <row r="473" spans="1:46" ht="25.4" customHeight="1" x14ac:dyDescent="0.2">
      <c r="A473" s="204">
        <f t="shared" si="169"/>
        <v>462</v>
      </c>
      <c r="B473" s="68" t="str">
        <f t="shared" si="170"/>
        <v/>
      </c>
      <c r="C473" s="32"/>
      <c r="D473" s="70" t="str">
        <f t="shared" si="171"/>
        <v/>
      </c>
      <c r="E473" s="70" t="str">
        <f t="shared" si="172"/>
        <v/>
      </c>
      <c r="F473" s="223"/>
      <c r="G473" s="185"/>
      <c r="H473" s="186"/>
      <c r="I473" s="186"/>
      <c r="J473" s="186"/>
      <c r="K473" s="62" t="str">
        <f t="shared" si="168"/>
        <v/>
      </c>
      <c r="L473" s="140" t="str">
        <f>IF(C473="","",VLOOKUP(C473,※編集不可※選択項目!$A$3:$B$5,2,0))</f>
        <v/>
      </c>
      <c r="M473" s="28"/>
      <c r="N473" s="29" t="str">
        <f>IF(P473="","",VLOOKUP(P473,※編集不可※選択項目!D:E,2,0))</f>
        <v/>
      </c>
      <c r="O473" s="30" t="str">
        <f>IF(N473="","",VLOOKUP(N473,※編集不可※選択項目!E:F,2,0))</f>
        <v/>
      </c>
      <c r="P473" s="27"/>
      <c r="Q473" s="27"/>
      <c r="R473" s="27"/>
      <c r="S473" s="31" t="str">
        <f t="shared" si="173"/>
        <v/>
      </c>
      <c r="T473" s="28"/>
      <c r="U473" s="135"/>
      <c r="V473" s="217"/>
      <c r="W473" s="225"/>
      <c r="X473" s="177"/>
      <c r="Y473" s="178"/>
      <c r="Z473" s="230" t="str">
        <f t="shared" si="174"/>
        <v/>
      </c>
      <c r="AA473" s="122"/>
      <c r="AB473" s="123"/>
      <c r="AC473" s="128"/>
      <c r="AD473" s="5">
        <f>IF($L473=※編集不可※選択項目!$B$5,IF(M473="",1,0),0)</f>
        <v>0</v>
      </c>
      <c r="AE473" s="5">
        <f t="shared" si="175"/>
        <v>0</v>
      </c>
      <c r="AF473" s="5">
        <f t="shared" si="176"/>
        <v>0</v>
      </c>
      <c r="AG473" s="5">
        <f t="shared" si="177"/>
        <v>0</v>
      </c>
      <c r="AH473" s="5">
        <f t="shared" si="178"/>
        <v>0</v>
      </c>
      <c r="AI473" s="74">
        <f t="shared" si="179"/>
        <v>0</v>
      </c>
      <c r="AJ473" s="75">
        <f t="shared" si="180"/>
        <v>0</v>
      </c>
      <c r="AK473" s="75">
        <f t="shared" si="181"/>
        <v>0</v>
      </c>
      <c r="AL473" s="75">
        <f t="shared" si="182"/>
        <v>0</v>
      </c>
      <c r="AM473" s="142" t="str">
        <f t="shared" si="183"/>
        <v/>
      </c>
      <c r="AN473" s="142" t="str">
        <f t="shared" si="184"/>
        <v/>
      </c>
      <c r="AO473" s="66" t="str">
        <f t="shared" si="185"/>
        <v/>
      </c>
      <c r="AP473" s="66" t="str">
        <f t="shared" si="186"/>
        <v/>
      </c>
      <c r="AQ473" s="66" t="str">
        <f t="shared" si="187"/>
        <v/>
      </c>
      <c r="AR473" s="66" t="str">
        <f t="shared" si="188"/>
        <v/>
      </c>
      <c r="AS473" s="66">
        <f t="shared" si="189"/>
        <v>0</v>
      </c>
      <c r="AT473" s="66" t="str">
        <f t="shared" si="190"/>
        <v/>
      </c>
    </row>
    <row r="474" spans="1:46" ht="25.4" customHeight="1" x14ac:dyDescent="0.2">
      <c r="A474" s="204">
        <f t="shared" si="169"/>
        <v>463</v>
      </c>
      <c r="B474" s="68" t="str">
        <f t="shared" si="170"/>
        <v/>
      </c>
      <c r="C474" s="32"/>
      <c r="D474" s="70" t="str">
        <f t="shared" si="171"/>
        <v/>
      </c>
      <c r="E474" s="70" t="str">
        <f t="shared" si="172"/>
        <v/>
      </c>
      <c r="F474" s="223"/>
      <c r="G474" s="185"/>
      <c r="H474" s="186"/>
      <c r="I474" s="186"/>
      <c r="J474" s="186"/>
      <c r="K474" s="62" t="str">
        <f t="shared" si="168"/>
        <v/>
      </c>
      <c r="L474" s="140" t="str">
        <f>IF(C474="","",VLOOKUP(C474,※編集不可※選択項目!$A$3:$B$5,2,0))</f>
        <v/>
      </c>
      <c r="M474" s="28"/>
      <c r="N474" s="29" t="str">
        <f>IF(P474="","",VLOOKUP(P474,※編集不可※選択項目!D:E,2,0))</f>
        <v/>
      </c>
      <c r="O474" s="30" t="str">
        <f>IF(N474="","",VLOOKUP(N474,※編集不可※選択項目!E:F,2,0))</f>
        <v/>
      </c>
      <c r="P474" s="27"/>
      <c r="Q474" s="27"/>
      <c r="R474" s="27"/>
      <c r="S474" s="31" t="str">
        <f t="shared" si="173"/>
        <v/>
      </c>
      <c r="T474" s="28"/>
      <c r="U474" s="135"/>
      <c r="V474" s="217"/>
      <c r="W474" s="225"/>
      <c r="X474" s="177"/>
      <c r="Y474" s="178"/>
      <c r="Z474" s="230" t="str">
        <f t="shared" si="174"/>
        <v/>
      </c>
      <c r="AA474" s="122"/>
      <c r="AB474" s="123"/>
      <c r="AC474" s="128"/>
      <c r="AD474" s="5">
        <f>IF($L474=※編集不可※選択項目!$B$5,IF(M474="",1,0),0)</f>
        <v>0</v>
      </c>
      <c r="AE474" s="5">
        <f t="shared" si="175"/>
        <v>0</v>
      </c>
      <c r="AF474" s="5">
        <f t="shared" si="176"/>
        <v>0</v>
      </c>
      <c r="AG474" s="5">
        <f t="shared" si="177"/>
        <v>0</v>
      </c>
      <c r="AH474" s="5">
        <f t="shared" si="178"/>
        <v>0</v>
      </c>
      <c r="AI474" s="74">
        <f t="shared" si="179"/>
        <v>0</v>
      </c>
      <c r="AJ474" s="75">
        <f t="shared" si="180"/>
        <v>0</v>
      </c>
      <c r="AK474" s="75">
        <f t="shared" si="181"/>
        <v>0</v>
      </c>
      <c r="AL474" s="75">
        <f t="shared" si="182"/>
        <v>0</v>
      </c>
      <c r="AM474" s="142" t="str">
        <f t="shared" si="183"/>
        <v/>
      </c>
      <c r="AN474" s="142" t="str">
        <f t="shared" si="184"/>
        <v/>
      </c>
      <c r="AO474" s="66" t="str">
        <f t="shared" si="185"/>
        <v/>
      </c>
      <c r="AP474" s="66" t="str">
        <f t="shared" si="186"/>
        <v/>
      </c>
      <c r="AQ474" s="66" t="str">
        <f t="shared" si="187"/>
        <v/>
      </c>
      <c r="AR474" s="66" t="str">
        <f t="shared" si="188"/>
        <v/>
      </c>
      <c r="AS474" s="66">
        <f t="shared" si="189"/>
        <v>0</v>
      </c>
      <c r="AT474" s="66" t="str">
        <f t="shared" si="190"/>
        <v/>
      </c>
    </row>
    <row r="475" spans="1:46" ht="25.4" customHeight="1" x14ac:dyDescent="0.2">
      <c r="A475" s="204">
        <f t="shared" si="169"/>
        <v>464</v>
      </c>
      <c r="B475" s="68" t="str">
        <f t="shared" si="170"/>
        <v/>
      </c>
      <c r="C475" s="32"/>
      <c r="D475" s="70" t="str">
        <f t="shared" si="171"/>
        <v/>
      </c>
      <c r="E475" s="70" t="str">
        <f t="shared" si="172"/>
        <v/>
      </c>
      <c r="F475" s="223"/>
      <c r="G475" s="185"/>
      <c r="H475" s="186"/>
      <c r="I475" s="186"/>
      <c r="J475" s="186"/>
      <c r="K475" s="62" t="str">
        <f t="shared" si="168"/>
        <v/>
      </c>
      <c r="L475" s="140" t="str">
        <f>IF(C475="","",VLOOKUP(C475,※編集不可※選択項目!$A$3:$B$5,2,0))</f>
        <v/>
      </c>
      <c r="M475" s="28"/>
      <c r="N475" s="29" t="str">
        <f>IF(P475="","",VLOOKUP(P475,※編集不可※選択項目!D:E,2,0))</f>
        <v/>
      </c>
      <c r="O475" s="30" t="str">
        <f>IF(N475="","",VLOOKUP(N475,※編集不可※選択項目!E:F,2,0))</f>
        <v/>
      </c>
      <c r="P475" s="27"/>
      <c r="Q475" s="27"/>
      <c r="R475" s="27"/>
      <c r="S475" s="31" t="str">
        <f t="shared" si="173"/>
        <v/>
      </c>
      <c r="T475" s="28"/>
      <c r="U475" s="135"/>
      <c r="V475" s="217"/>
      <c r="W475" s="225"/>
      <c r="X475" s="177"/>
      <c r="Y475" s="178"/>
      <c r="Z475" s="230" t="str">
        <f t="shared" si="174"/>
        <v/>
      </c>
      <c r="AA475" s="122"/>
      <c r="AB475" s="123"/>
      <c r="AC475" s="128"/>
      <c r="AD475" s="5">
        <f>IF($L475=※編集不可※選択項目!$B$5,IF(M475="",1,0),0)</f>
        <v>0</v>
      </c>
      <c r="AE475" s="5">
        <f t="shared" si="175"/>
        <v>0</v>
      </c>
      <c r="AF475" s="5">
        <f t="shared" si="176"/>
        <v>0</v>
      </c>
      <c r="AG475" s="5">
        <f t="shared" si="177"/>
        <v>0</v>
      </c>
      <c r="AH475" s="5">
        <f t="shared" si="178"/>
        <v>0</v>
      </c>
      <c r="AI475" s="74">
        <f t="shared" si="179"/>
        <v>0</v>
      </c>
      <c r="AJ475" s="75">
        <f t="shared" si="180"/>
        <v>0</v>
      </c>
      <c r="AK475" s="75">
        <f t="shared" si="181"/>
        <v>0</v>
      </c>
      <c r="AL475" s="75">
        <f t="shared" si="182"/>
        <v>0</v>
      </c>
      <c r="AM475" s="142" t="str">
        <f t="shared" si="183"/>
        <v/>
      </c>
      <c r="AN475" s="142" t="str">
        <f t="shared" si="184"/>
        <v/>
      </c>
      <c r="AO475" s="66" t="str">
        <f t="shared" si="185"/>
        <v/>
      </c>
      <c r="AP475" s="66" t="str">
        <f t="shared" si="186"/>
        <v/>
      </c>
      <c r="AQ475" s="66" t="str">
        <f t="shared" si="187"/>
        <v/>
      </c>
      <c r="AR475" s="66" t="str">
        <f t="shared" si="188"/>
        <v/>
      </c>
      <c r="AS475" s="66">
        <f t="shared" si="189"/>
        <v>0</v>
      </c>
      <c r="AT475" s="66" t="str">
        <f t="shared" si="190"/>
        <v/>
      </c>
    </row>
    <row r="476" spans="1:46" ht="25.4" customHeight="1" x14ac:dyDescent="0.2">
      <c r="A476" s="204">
        <f t="shared" si="169"/>
        <v>465</v>
      </c>
      <c r="B476" s="68" t="str">
        <f t="shared" si="170"/>
        <v/>
      </c>
      <c r="C476" s="32"/>
      <c r="D476" s="70" t="str">
        <f t="shared" si="171"/>
        <v/>
      </c>
      <c r="E476" s="70" t="str">
        <f t="shared" si="172"/>
        <v/>
      </c>
      <c r="F476" s="223"/>
      <c r="G476" s="185"/>
      <c r="H476" s="186"/>
      <c r="I476" s="186"/>
      <c r="J476" s="186"/>
      <c r="K476" s="62" t="str">
        <f t="shared" si="168"/>
        <v/>
      </c>
      <c r="L476" s="140" t="str">
        <f>IF(C476="","",VLOOKUP(C476,※編集不可※選択項目!$A$3:$B$5,2,0))</f>
        <v/>
      </c>
      <c r="M476" s="28"/>
      <c r="N476" s="29" t="str">
        <f>IF(P476="","",VLOOKUP(P476,※編集不可※選択項目!D:E,2,0))</f>
        <v/>
      </c>
      <c r="O476" s="30" t="str">
        <f>IF(N476="","",VLOOKUP(N476,※編集不可※選択項目!E:F,2,0))</f>
        <v/>
      </c>
      <c r="P476" s="27"/>
      <c r="Q476" s="27"/>
      <c r="R476" s="27"/>
      <c r="S476" s="31" t="str">
        <f t="shared" si="173"/>
        <v/>
      </c>
      <c r="T476" s="28"/>
      <c r="U476" s="135"/>
      <c r="V476" s="217"/>
      <c r="W476" s="225"/>
      <c r="X476" s="177"/>
      <c r="Y476" s="178"/>
      <c r="Z476" s="230" t="str">
        <f t="shared" si="174"/>
        <v/>
      </c>
      <c r="AA476" s="122"/>
      <c r="AB476" s="123"/>
      <c r="AC476" s="128"/>
      <c r="AD476" s="5">
        <f>IF($L476=※編集不可※選択項目!$B$5,IF(M476="",1,0),0)</f>
        <v>0</v>
      </c>
      <c r="AE476" s="5">
        <f t="shared" si="175"/>
        <v>0</v>
      </c>
      <c r="AF476" s="5">
        <f t="shared" si="176"/>
        <v>0</v>
      </c>
      <c r="AG476" s="5">
        <f t="shared" si="177"/>
        <v>0</v>
      </c>
      <c r="AH476" s="5">
        <f t="shared" si="178"/>
        <v>0</v>
      </c>
      <c r="AI476" s="74">
        <f t="shared" si="179"/>
        <v>0</v>
      </c>
      <c r="AJ476" s="75">
        <f t="shared" si="180"/>
        <v>0</v>
      </c>
      <c r="AK476" s="75">
        <f t="shared" si="181"/>
        <v>0</v>
      </c>
      <c r="AL476" s="75">
        <f t="shared" si="182"/>
        <v>0</v>
      </c>
      <c r="AM476" s="142" t="str">
        <f t="shared" si="183"/>
        <v/>
      </c>
      <c r="AN476" s="142" t="str">
        <f t="shared" si="184"/>
        <v/>
      </c>
      <c r="AO476" s="66" t="str">
        <f t="shared" si="185"/>
        <v/>
      </c>
      <c r="AP476" s="66" t="str">
        <f t="shared" si="186"/>
        <v/>
      </c>
      <c r="AQ476" s="66" t="str">
        <f t="shared" si="187"/>
        <v/>
      </c>
      <c r="AR476" s="66" t="str">
        <f t="shared" si="188"/>
        <v/>
      </c>
      <c r="AS476" s="66">
        <f t="shared" si="189"/>
        <v>0</v>
      </c>
      <c r="AT476" s="66" t="str">
        <f t="shared" si="190"/>
        <v/>
      </c>
    </row>
    <row r="477" spans="1:46" ht="25.4" customHeight="1" x14ac:dyDescent="0.2">
      <c r="A477" s="204">
        <f t="shared" si="169"/>
        <v>466</v>
      </c>
      <c r="B477" s="68" t="str">
        <f t="shared" si="170"/>
        <v/>
      </c>
      <c r="C477" s="32"/>
      <c r="D477" s="70" t="str">
        <f t="shared" si="171"/>
        <v/>
      </c>
      <c r="E477" s="70" t="str">
        <f t="shared" si="172"/>
        <v/>
      </c>
      <c r="F477" s="223"/>
      <c r="G477" s="185"/>
      <c r="H477" s="186"/>
      <c r="I477" s="186"/>
      <c r="J477" s="186"/>
      <c r="K477" s="62" t="str">
        <f t="shared" si="168"/>
        <v/>
      </c>
      <c r="L477" s="140" t="str">
        <f>IF(C477="","",VLOOKUP(C477,※編集不可※選択項目!$A$3:$B$5,2,0))</f>
        <v/>
      </c>
      <c r="M477" s="28"/>
      <c r="N477" s="29" t="str">
        <f>IF(P477="","",VLOOKUP(P477,※編集不可※選択項目!D:E,2,0))</f>
        <v/>
      </c>
      <c r="O477" s="30" t="str">
        <f>IF(N477="","",VLOOKUP(N477,※編集不可※選択項目!E:F,2,0))</f>
        <v/>
      </c>
      <c r="P477" s="27"/>
      <c r="Q477" s="27"/>
      <c r="R477" s="27"/>
      <c r="S477" s="31" t="str">
        <f t="shared" si="173"/>
        <v/>
      </c>
      <c r="T477" s="28"/>
      <c r="U477" s="135"/>
      <c r="V477" s="217"/>
      <c r="W477" s="225"/>
      <c r="X477" s="177"/>
      <c r="Y477" s="178"/>
      <c r="Z477" s="230" t="str">
        <f t="shared" si="174"/>
        <v/>
      </c>
      <c r="AA477" s="122"/>
      <c r="AB477" s="123"/>
      <c r="AC477" s="128"/>
      <c r="AD477" s="5">
        <f>IF($L477=※編集不可※選択項目!$B$5,IF(M477="",1,0),0)</f>
        <v>0</v>
      </c>
      <c r="AE477" s="5">
        <f t="shared" si="175"/>
        <v>0</v>
      </c>
      <c r="AF477" s="5">
        <f t="shared" si="176"/>
        <v>0</v>
      </c>
      <c r="AG477" s="5">
        <f t="shared" si="177"/>
        <v>0</v>
      </c>
      <c r="AH477" s="5">
        <f t="shared" si="178"/>
        <v>0</v>
      </c>
      <c r="AI477" s="74">
        <f t="shared" si="179"/>
        <v>0</v>
      </c>
      <c r="AJ477" s="75">
        <f t="shared" si="180"/>
        <v>0</v>
      </c>
      <c r="AK477" s="75">
        <f t="shared" si="181"/>
        <v>0</v>
      </c>
      <c r="AL477" s="75">
        <f t="shared" si="182"/>
        <v>0</v>
      </c>
      <c r="AM477" s="142" t="str">
        <f t="shared" si="183"/>
        <v/>
      </c>
      <c r="AN477" s="142" t="str">
        <f t="shared" si="184"/>
        <v/>
      </c>
      <c r="AO477" s="66" t="str">
        <f t="shared" si="185"/>
        <v/>
      </c>
      <c r="AP477" s="66" t="str">
        <f t="shared" si="186"/>
        <v/>
      </c>
      <c r="AQ477" s="66" t="str">
        <f t="shared" si="187"/>
        <v/>
      </c>
      <c r="AR477" s="66" t="str">
        <f t="shared" si="188"/>
        <v/>
      </c>
      <c r="AS477" s="66">
        <f t="shared" si="189"/>
        <v>0</v>
      </c>
      <c r="AT477" s="66" t="str">
        <f t="shared" si="190"/>
        <v/>
      </c>
    </row>
    <row r="478" spans="1:46" ht="25.4" customHeight="1" x14ac:dyDescent="0.2">
      <c r="A478" s="204">
        <f t="shared" si="169"/>
        <v>467</v>
      </c>
      <c r="B478" s="68" t="str">
        <f t="shared" si="170"/>
        <v/>
      </c>
      <c r="C478" s="32"/>
      <c r="D478" s="70" t="str">
        <f t="shared" si="171"/>
        <v/>
      </c>
      <c r="E478" s="70" t="str">
        <f t="shared" si="172"/>
        <v/>
      </c>
      <c r="F478" s="223"/>
      <c r="G478" s="185"/>
      <c r="H478" s="186"/>
      <c r="I478" s="186"/>
      <c r="J478" s="186"/>
      <c r="K478" s="62" t="str">
        <f t="shared" si="168"/>
        <v/>
      </c>
      <c r="L478" s="140" t="str">
        <f>IF(C478="","",VLOOKUP(C478,※編集不可※選択項目!$A$3:$B$5,2,0))</f>
        <v/>
      </c>
      <c r="M478" s="28"/>
      <c r="N478" s="29" t="str">
        <f>IF(P478="","",VLOOKUP(P478,※編集不可※選択項目!D:E,2,0))</f>
        <v/>
      </c>
      <c r="O478" s="30" t="str">
        <f>IF(N478="","",VLOOKUP(N478,※編集不可※選択項目!E:F,2,0))</f>
        <v/>
      </c>
      <c r="P478" s="27"/>
      <c r="Q478" s="27"/>
      <c r="R478" s="27"/>
      <c r="S478" s="31" t="str">
        <f t="shared" si="173"/>
        <v/>
      </c>
      <c r="T478" s="28"/>
      <c r="U478" s="135"/>
      <c r="V478" s="217"/>
      <c r="W478" s="225"/>
      <c r="X478" s="177"/>
      <c r="Y478" s="178"/>
      <c r="Z478" s="230" t="str">
        <f t="shared" si="174"/>
        <v/>
      </c>
      <c r="AA478" s="122"/>
      <c r="AB478" s="123"/>
      <c r="AC478" s="128"/>
      <c r="AD478" s="5">
        <f>IF($L478=※編集不可※選択項目!$B$5,IF(M478="",1,0),0)</f>
        <v>0</v>
      </c>
      <c r="AE478" s="5">
        <f t="shared" si="175"/>
        <v>0</v>
      </c>
      <c r="AF478" s="5">
        <f t="shared" si="176"/>
        <v>0</v>
      </c>
      <c r="AG478" s="5">
        <f t="shared" si="177"/>
        <v>0</v>
      </c>
      <c r="AH478" s="5">
        <f t="shared" si="178"/>
        <v>0</v>
      </c>
      <c r="AI478" s="74">
        <f t="shared" si="179"/>
        <v>0</v>
      </c>
      <c r="AJ478" s="75">
        <f t="shared" si="180"/>
        <v>0</v>
      </c>
      <c r="AK478" s="75">
        <f t="shared" si="181"/>
        <v>0</v>
      </c>
      <c r="AL478" s="75">
        <f t="shared" si="182"/>
        <v>0</v>
      </c>
      <c r="AM478" s="142" t="str">
        <f t="shared" si="183"/>
        <v/>
      </c>
      <c r="AN478" s="142" t="str">
        <f t="shared" si="184"/>
        <v/>
      </c>
      <c r="AO478" s="66" t="str">
        <f t="shared" si="185"/>
        <v/>
      </c>
      <c r="AP478" s="66" t="str">
        <f t="shared" si="186"/>
        <v/>
      </c>
      <c r="AQ478" s="66" t="str">
        <f t="shared" si="187"/>
        <v/>
      </c>
      <c r="AR478" s="66" t="str">
        <f t="shared" si="188"/>
        <v/>
      </c>
      <c r="AS478" s="66">
        <f t="shared" si="189"/>
        <v>0</v>
      </c>
      <c r="AT478" s="66" t="str">
        <f t="shared" si="190"/>
        <v/>
      </c>
    </row>
    <row r="479" spans="1:46" ht="25.4" customHeight="1" x14ac:dyDescent="0.2">
      <c r="A479" s="204">
        <f t="shared" si="169"/>
        <v>468</v>
      </c>
      <c r="B479" s="68" t="str">
        <f t="shared" si="170"/>
        <v/>
      </c>
      <c r="C479" s="32"/>
      <c r="D479" s="70" t="str">
        <f t="shared" si="171"/>
        <v/>
      </c>
      <c r="E479" s="70" t="str">
        <f t="shared" si="172"/>
        <v/>
      </c>
      <c r="F479" s="223"/>
      <c r="G479" s="185"/>
      <c r="H479" s="186"/>
      <c r="I479" s="186"/>
      <c r="J479" s="186"/>
      <c r="K479" s="62" t="str">
        <f t="shared" si="168"/>
        <v/>
      </c>
      <c r="L479" s="140" t="str">
        <f>IF(C479="","",VLOOKUP(C479,※編集不可※選択項目!$A$3:$B$5,2,0))</f>
        <v/>
      </c>
      <c r="M479" s="28"/>
      <c r="N479" s="29" t="str">
        <f>IF(P479="","",VLOOKUP(P479,※編集不可※選択項目!D:E,2,0))</f>
        <v/>
      </c>
      <c r="O479" s="30" t="str">
        <f>IF(N479="","",VLOOKUP(N479,※編集不可※選択項目!E:F,2,0))</f>
        <v/>
      </c>
      <c r="P479" s="27"/>
      <c r="Q479" s="27"/>
      <c r="R479" s="27"/>
      <c r="S479" s="31" t="str">
        <f t="shared" si="173"/>
        <v/>
      </c>
      <c r="T479" s="28"/>
      <c r="U479" s="135"/>
      <c r="V479" s="217"/>
      <c r="W479" s="225"/>
      <c r="X479" s="177"/>
      <c r="Y479" s="178"/>
      <c r="Z479" s="230" t="str">
        <f t="shared" si="174"/>
        <v/>
      </c>
      <c r="AA479" s="122"/>
      <c r="AB479" s="123"/>
      <c r="AC479" s="128"/>
      <c r="AD479" s="5">
        <f>IF($L479=※編集不可※選択項目!$B$5,IF(M479="",1,0),0)</f>
        <v>0</v>
      </c>
      <c r="AE479" s="5">
        <f t="shared" si="175"/>
        <v>0</v>
      </c>
      <c r="AF479" s="5">
        <f t="shared" si="176"/>
        <v>0</v>
      </c>
      <c r="AG479" s="5">
        <f t="shared" si="177"/>
        <v>0</v>
      </c>
      <c r="AH479" s="5">
        <f t="shared" si="178"/>
        <v>0</v>
      </c>
      <c r="AI479" s="74">
        <f t="shared" si="179"/>
        <v>0</v>
      </c>
      <c r="AJ479" s="75">
        <f t="shared" si="180"/>
        <v>0</v>
      </c>
      <c r="AK479" s="75">
        <f t="shared" si="181"/>
        <v>0</v>
      </c>
      <c r="AL479" s="75">
        <f t="shared" si="182"/>
        <v>0</v>
      </c>
      <c r="AM479" s="142" t="str">
        <f t="shared" si="183"/>
        <v/>
      </c>
      <c r="AN479" s="142" t="str">
        <f t="shared" si="184"/>
        <v/>
      </c>
      <c r="AO479" s="66" t="str">
        <f t="shared" si="185"/>
        <v/>
      </c>
      <c r="AP479" s="66" t="str">
        <f t="shared" si="186"/>
        <v/>
      </c>
      <c r="AQ479" s="66" t="str">
        <f t="shared" si="187"/>
        <v/>
      </c>
      <c r="AR479" s="66" t="str">
        <f t="shared" si="188"/>
        <v/>
      </c>
      <c r="AS479" s="66">
        <f t="shared" si="189"/>
        <v>0</v>
      </c>
      <c r="AT479" s="66" t="str">
        <f t="shared" si="190"/>
        <v/>
      </c>
    </row>
    <row r="480" spans="1:46" ht="25.4" customHeight="1" x14ac:dyDescent="0.2">
      <c r="A480" s="204">
        <f t="shared" si="169"/>
        <v>469</v>
      </c>
      <c r="B480" s="68" t="str">
        <f t="shared" si="170"/>
        <v/>
      </c>
      <c r="C480" s="32"/>
      <c r="D480" s="70" t="str">
        <f t="shared" si="171"/>
        <v/>
      </c>
      <c r="E480" s="70" t="str">
        <f t="shared" si="172"/>
        <v/>
      </c>
      <c r="F480" s="223"/>
      <c r="G480" s="185"/>
      <c r="H480" s="186"/>
      <c r="I480" s="186"/>
      <c r="J480" s="186"/>
      <c r="K480" s="62" t="str">
        <f t="shared" si="168"/>
        <v/>
      </c>
      <c r="L480" s="140" t="str">
        <f>IF(C480="","",VLOOKUP(C480,※編集不可※選択項目!$A$3:$B$5,2,0))</f>
        <v/>
      </c>
      <c r="M480" s="28"/>
      <c r="N480" s="29" t="str">
        <f>IF(P480="","",VLOOKUP(P480,※編集不可※選択項目!D:E,2,0))</f>
        <v/>
      </c>
      <c r="O480" s="30" t="str">
        <f>IF(N480="","",VLOOKUP(N480,※編集不可※選択項目!E:F,2,0))</f>
        <v/>
      </c>
      <c r="P480" s="27"/>
      <c r="Q480" s="27"/>
      <c r="R480" s="27"/>
      <c r="S480" s="31" t="str">
        <f t="shared" si="173"/>
        <v/>
      </c>
      <c r="T480" s="28"/>
      <c r="U480" s="135"/>
      <c r="V480" s="217"/>
      <c r="W480" s="225"/>
      <c r="X480" s="177"/>
      <c r="Y480" s="178"/>
      <c r="Z480" s="230" t="str">
        <f t="shared" si="174"/>
        <v/>
      </c>
      <c r="AA480" s="122"/>
      <c r="AB480" s="123"/>
      <c r="AC480" s="128"/>
      <c r="AD480" s="5">
        <f>IF($L480=※編集不可※選択項目!$B$5,IF(M480="",1,0),0)</f>
        <v>0</v>
      </c>
      <c r="AE480" s="5">
        <f t="shared" si="175"/>
        <v>0</v>
      </c>
      <c r="AF480" s="5">
        <f t="shared" si="176"/>
        <v>0</v>
      </c>
      <c r="AG480" s="5">
        <f t="shared" si="177"/>
        <v>0</v>
      </c>
      <c r="AH480" s="5">
        <f t="shared" si="178"/>
        <v>0</v>
      </c>
      <c r="AI480" s="74">
        <f t="shared" si="179"/>
        <v>0</v>
      </c>
      <c r="AJ480" s="75">
        <f t="shared" si="180"/>
        <v>0</v>
      </c>
      <c r="AK480" s="75">
        <f t="shared" si="181"/>
        <v>0</v>
      </c>
      <c r="AL480" s="75">
        <f t="shared" si="182"/>
        <v>0</v>
      </c>
      <c r="AM480" s="142" t="str">
        <f t="shared" si="183"/>
        <v/>
      </c>
      <c r="AN480" s="142" t="str">
        <f t="shared" si="184"/>
        <v/>
      </c>
      <c r="AO480" s="66" t="str">
        <f t="shared" si="185"/>
        <v/>
      </c>
      <c r="AP480" s="66" t="str">
        <f t="shared" si="186"/>
        <v/>
      </c>
      <c r="AQ480" s="66" t="str">
        <f t="shared" si="187"/>
        <v/>
      </c>
      <c r="AR480" s="66" t="str">
        <f t="shared" si="188"/>
        <v/>
      </c>
      <c r="AS480" s="66">
        <f t="shared" si="189"/>
        <v>0</v>
      </c>
      <c r="AT480" s="66" t="str">
        <f t="shared" si="190"/>
        <v/>
      </c>
    </row>
    <row r="481" spans="1:46" ht="25.4" customHeight="1" x14ac:dyDescent="0.2">
      <c r="A481" s="204">
        <f t="shared" si="169"/>
        <v>470</v>
      </c>
      <c r="B481" s="68" t="str">
        <f t="shared" si="170"/>
        <v/>
      </c>
      <c r="C481" s="32"/>
      <c r="D481" s="70" t="str">
        <f t="shared" si="171"/>
        <v/>
      </c>
      <c r="E481" s="70" t="str">
        <f t="shared" si="172"/>
        <v/>
      </c>
      <c r="F481" s="223"/>
      <c r="G481" s="185"/>
      <c r="H481" s="186"/>
      <c r="I481" s="186"/>
      <c r="J481" s="186"/>
      <c r="K481" s="62" t="str">
        <f t="shared" si="168"/>
        <v/>
      </c>
      <c r="L481" s="140" t="str">
        <f>IF(C481="","",VLOOKUP(C481,※編集不可※選択項目!$A$3:$B$5,2,0))</f>
        <v/>
      </c>
      <c r="M481" s="28"/>
      <c r="N481" s="29" t="str">
        <f>IF(P481="","",VLOOKUP(P481,※編集不可※選択項目!D:E,2,0))</f>
        <v/>
      </c>
      <c r="O481" s="30" t="str">
        <f>IF(N481="","",VLOOKUP(N481,※編集不可※選択項目!E:F,2,0))</f>
        <v/>
      </c>
      <c r="P481" s="27"/>
      <c r="Q481" s="27"/>
      <c r="R481" s="27"/>
      <c r="S481" s="31" t="str">
        <f t="shared" si="173"/>
        <v/>
      </c>
      <c r="T481" s="28"/>
      <c r="U481" s="135"/>
      <c r="V481" s="217"/>
      <c r="W481" s="225"/>
      <c r="X481" s="177"/>
      <c r="Y481" s="178"/>
      <c r="Z481" s="230" t="str">
        <f t="shared" si="174"/>
        <v/>
      </c>
      <c r="AA481" s="122"/>
      <c r="AB481" s="123"/>
      <c r="AC481" s="128"/>
      <c r="AD481" s="5">
        <f>IF($L481=※編集不可※選択項目!$B$5,IF(M481="",1,0),0)</f>
        <v>0</v>
      </c>
      <c r="AE481" s="5">
        <f t="shared" si="175"/>
        <v>0</v>
      </c>
      <c r="AF481" s="5">
        <f t="shared" si="176"/>
        <v>0</v>
      </c>
      <c r="AG481" s="5">
        <f t="shared" si="177"/>
        <v>0</v>
      </c>
      <c r="AH481" s="5">
        <f t="shared" si="178"/>
        <v>0</v>
      </c>
      <c r="AI481" s="74">
        <f t="shared" si="179"/>
        <v>0</v>
      </c>
      <c r="AJ481" s="75">
        <f t="shared" si="180"/>
        <v>0</v>
      </c>
      <c r="AK481" s="75">
        <f t="shared" si="181"/>
        <v>0</v>
      </c>
      <c r="AL481" s="75">
        <f t="shared" si="182"/>
        <v>0</v>
      </c>
      <c r="AM481" s="142" t="str">
        <f t="shared" si="183"/>
        <v/>
      </c>
      <c r="AN481" s="142" t="str">
        <f t="shared" si="184"/>
        <v/>
      </c>
      <c r="AO481" s="66" t="str">
        <f t="shared" si="185"/>
        <v/>
      </c>
      <c r="AP481" s="66" t="str">
        <f t="shared" si="186"/>
        <v/>
      </c>
      <c r="AQ481" s="66" t="str">
        <f t="shared" si="187"/>
        <v/>
      </c>
      <c r="AR481" s="66" t="str">
        <f t="shared" si="188"/>
        <v/>
      </c>
      <c r="AS481" s="66">
        <f t="shared" si="189"/>
        <v>0</v>
      </c>
      <c r="AT481" s="66" t="str">
        <f t="shared" si="190"/>
        <v/>
      </c>
    </row>
    <row r="482" spans="1:46" ht="25.4" customHeight="1" x14ac:dyDescent="0.2">
      <c r="A482" s="204">
        <f t="shared" si="169"/>
        <v>471</v>
      </c>
      <c r="B482" s="68" t="str">
        <f t="shared" si="170"/>
        <v/>
      </c>
      <c r="C482" s="32"/>
      <c r="D482" s="70" t="str">
        <f t="shared" si="171"/>
        <v/>
      </c>
      <c r="E482" s="70" t="str">
        <f t="shared" si="172"/>
        <v/>
      </c>
      <c r="F482" s="223"/>
      <c r="G482" s="185"/>
      <c r="H482" s="186"/>
      <c r="I482" s="186"/>
      <c r="J482" s="186"/>
      <c r="K482" s="62" t="str">
        <f t="shared" si="168"/>
        <v/>
      </c>
      <c r="L482" s="140" t="str">
        <f>IF(C482="","",VLOOKUP(C482,※編集不可※選択項目!$A$3:$B$5,2,0))</f>
        <v/>
      </c>
      <c r="M482" s="28"/>
      <c r="N482" s="29" t="str">
        <f>IF(P482="","",VLOOKUP(P482,※編集不可※選択項目!D:E,2,0))</f>
        <v/>
      </c>
      <c r="O482" s="30" t="str">
        <f>IF(N482="","",VLOOKUP(N482,※編集不可※選択項目!E:F,2,0))</f>
        <v/>
      </c>
      <c r="P482" s="27"/>
      <c r="Q482" s="27"/>
      <c r="R482" s="27"/>
      <c r="S482" s="31" t="str">
        <f t="shared" si="173"/>
        <v/>
      </c>
      <c r="T482" s="28"/>
      <c r="U482" s="135"/>
      <c r="V482" s="217"/>
      <c r="W482" s="225"/>
      <c r="X482" s="177"/>
      <c r="Y482" s="178"/>
      <c r="Z482" s="230" t="str">
        <f t="shared" si="174"/>
        <v/>
      </c>
      <c r="AA482" s="122"/>
      <c r="AB482" s="123"/>
      <c r="AC482" s="128"/>
      <c r="AD482" s="5">
        <f>IF($L482=※編集不可※選択項目!$B$5,IF(M482="",1,0),0)</f>
        <v>0</v>
      </c>
      <c r="AE482" s="5">
        <f t="shared" si="175"/>
        <v>0</v>
      </c>
      <c r="AF482" s="5">
        <f t="shared" si="176"/>
        <v>0</v>
      </c>
      <c r="AG482" s="5">
        <f t="shared" si="177"/>
        <v>0</v>
      </c>
      <c r="AH482" s="5">
        <f t="shared" si="178"/>
        <v>0</v>
      </c>
      <c r="AI482" s="74">
        <f t="shared" si="179"/>
        <v>0</v>
      </c>
      <c r="AJ482" s="75">
        <f t="shared" si="180"/>
        <v>0</v>
      </c>
      <c r="AK482" s="75">
        <f t="shared" si="181"/>
        <v>0</v>
      </c>
      <c r="AL482" s="75">
        <f t="shared" si="182"/>
        <v>0</v>
      </c>
      <c r="AM482" s="142" t="str">
        <f t="shared" si="183"/>
        <v/>
      </c>
      <c r="AN482" s="142" t="str">
        <f t="shared" si="184"/>
        <v/>
      </c>
      <c r="AO482" s="66" t="str">
        <f t="shared" si="185"/>
        <v/>
      </c>
      <c r="AP482" s="66" t="str">
        <f t="shared" si="186"/>
        <v/>
      </c>
      <c r="AQ482" s="66" t="str">
        <f t="shared" si="187"/>
        <v/>
      </c>
      <c r="AR482" s="66" t="str">
        <f t="shared" si="188"/>
        <v/>
      </c>
      <c r="AS482" s="66">
        <f t="shared" si="189"/>
        <v>0</v>
      </c>
      <c r="AT482" s="66" t="str">
        <f t="shared" si="190"/>
        <v/>
      </c>
    </row>
    <row r="483" spans="1:46" ht="25.4" customHeight="1" x14ac:dyDescent="0.2">
      <c r="A483" s="204">
        <f t="shared" si="169"/>
        <v>472</v>
      </c>
      <c r="B483" s="68" t="str">
        <f t="shared" si="170"/>
        <v/>
      </c>
      <c r="C483" s="32"/>
      <c r="D483" s="70" t="str">
        <f t="shared" si="171"/>
        <v/>
      </c>
      <c r="E483" s="70" t="str">
        <f t="shared" si="172"/>
        <v/>
      </c>
      <c r="F483" s="223"/>
      <c r="G483" s="185"/>
      <c r="H483" s="186"/>
      <c r="I483" s="186"/>
      <c r="J483" s="186"/>
      <c r="K483" s="62" t="str">
        <f t="shared" si="168"/>
        <v/>
      </c>
      <c r="L483" s="140" t="str">
        <f>IF(C483="","",VLOOKUP(C483,※編集不可※選択項目!$A$3:$B$5,2,0))</f>
        <v/>
      </c>
      <c r="M483" s="28"/>
      <c r="N483" s="29" t="str">
        <f>IF(P483="","",VLOOKUP(P483,※編集不可※選択項目!D:E,2,0))</f>
        <v/>
      </c>
      <c r="O483" s="30" t="str">
        <f>IF(N483="","",VLOOKUP(N483,※編集不可※選択項目!E:F,2,0))</f>
        <v/>
      </c>
      <c r="P483" s="27"/>
      <c r="Q483" s="27"/>
      <c r="R483" s="27"/>
      <c r="S483" s="31" t="str">
        <f t="shared" si="173"/>
        <v/>
      </c>
      <c r="T483" s="28"/>
      <c r="U483" s="135"/>
      <c r="V483" s="217"/>
      <c r="W483" s="225"/>
      <c r="X483" s="177"/>
      <c r="Y483" s="178"/>
      <c r="Z483" s="230" t="str">
        <f t="shared" si="174"/>
        <v/>
      </c>
      <c r="AA483" s="122"/>
      <c r="AB483" s="123"/>
      <c r="AC483" s="128"/>
      <c r="AD483" s="5">
        <f>IF($L483=※編集不可※選択項目!$B$5,IF(M483="",1,0),0)</f>
        <v>0</v>
      </c>
      <c r="AE483" s="5">
        <f t="shared" si="175"/>
        <v>0</v>
      </c>
      <c r="AF483" s="5">
        <f t="shared" si="176"/>
        <v>0</v>
      </c>
      <c r="AG483" s="5">
        <f t="shared" si="177"/>
        <v>0</v>
      </c>
      <c r="AH483" s="5">
        <f t="shared" si="178"/>
        <v>0</v>
      </c>
      <c r="AI483" s="74">
        <f t="shared" si="179"/>
        <v>0</v>
      </c>
      <c r="AJ483" s="75">
        <f t="shared" si="180"/>
        <v>0</v>
      </c>
      <c r="AK483" s="75">
        <f t="shared" si="181"/>
        <v>0</v>
      </c>
      <c r="AL483" s="75">
        <f t="shared" si="182"/>
        <v>0</v>
      </c>
      <c r="AM483" s="142" t="str">
        <f t="shared" si="183"/>
        <v/>
      </c>
      <c r="AN483" s="142" t="str">
        <f t="shared" si="184"/>
        <v/>
      </c>
      <c r="AO483" s="66" t="str">
        <f t="shared" si="185"/>
        <v/>
      </c>
      <c r="AP483" s="66" t="str">
        <f t="shared" si="186"/>
        <v/>
      </c>
      <c r="AQ483" s="66" t="str">
        <f t="shared" si="187"/>
        <v/>
      </c>
      <c r="AR483" s="66" t="str">
        <f t="shared" si="188"/>
        <v/>
      </c>
      <c r="AS483" s="66">
        <f t="shared" si="189"/>
        <v>0</v>
      </c>
      <c r="AT483" s="66" t="str">
        <f t="shared" si="190"/>
        <v/>
      </c>
    </row>
    <row r="484" spans="1:46" ht="25.4" customHeight="1" x14ac:dyDescent="0.2">
      <c r="A484" s="204">
        <f t="shared" si="169"/>
        <v>473</v>
      </c>
      <c r="B484" s="68" t="str">
        <f t="shared" si="170"/>
        <v/>
      </c>
      <c r="C484" s="32"/>
      <c r="D484" s="70" t="str">
        <f t="shared" si="171"/>
        <v/>
      </c>
      <c r="E484" s="70" t="str">
        <f t="shared" si="172"/>
        <v/>
      </c>
      <c r="F484" s="223"/>
      <c r="G484" s="185"/>
      <c r="H484" s="186"/>
      <c r="I484" s="186"/>
      <c r="J484" s="186"/>
      <c r="K484" s="62" t="str">
        <f t="shared" si="168"/>
        <v/>
      </c>
      <c r="L484" s="140" t="str">
        <f>IF(C484="","",VLOOKUP(C484,※編集不可※選択項目!$A$3:$B$5,2,0))</f>
        <v/>
      </c>
      <c r="M484" s="28"/>
      <c r="N484" s="29" t="str">
        <f>IF(P484="","",VLOOKUP(P484,※編集不可※選択項目!D:E,2,0))</f>
        <v/>
      </c>
      <c r="O484" s="30" t="str">
        <f>IF(N484="","",VLOOKUP(N484,※編集不可※選択項目!E:F,2,0))</f>
        <v/>
      </c>
      <c r="P484" s="27"/>
      <c r="Q484" s="27"/>
      <c r="R484" s="27"/>
      <c r="S484" s="31" t="str">
        <f t="shared" si="173"/>
        <v/>
      </c>
      <c r="T484" s="28"/>
      <c r="U484" s="135"/>
      <c r="V484" s="217"/>
      <c r="W484" s="225"/>
      <c r="X484" s="177"/>
      <c r="Y484" s="178"/>
      <c r="Z484" s="230" t="str">
        <f t="shared" si="174"/>
        <v/>
      </c>
      <c r="AA484" s="122"/>
      <c r="AB484" s="123"/>
      <c r="AC484" s="128"/>
      <c r="AD484" s="5">
        <f>IF($L484=※編集不可※選択項目!$B$5,IF(M484="",1,0),0)</f>
        <v>0</v>
      </c>
      <c r="AE484" s="5">
        <f t="shared" si="175"/>
        <v>0</v>
      </c>
      <c r="AF484" s="5">
        <f t="shared" si="176"/>
        <v>0</v>
      </c>
      <c r="AG484" s="5">
        <f t="shared" si="177"/>
        <v>0</v>
      </c>
      <c r="AH484" s="5">
        <f t="shared" si="178"/>
        <v>0</v>
      </c>
      <c r="AI484" s="74">
        <f t="shared" si="179"/>
        <v>0</v>
      </c>
      <c r="AJ484" s="75">
        <f t="shared" si="180"/>
        <v>0</v>
      </c>
      <c r="AK484" s="75">
        <f t="shared" si="181"/>
        <v>0</v>
      </c>
      <c r="AL484" s="75">
        <f t="shared" si="182"/>
        <v>0</v>
      </c>
      <c r="AM484" s="142" t="str">
        <f t="shared" si="183"/>
        <v/>
      </c>
      <c r="AN484" s="142" t="str">
        <f t="shared" si="184"/>
        <v/>
      </c>
      <c r="AO484" s="66" t="str">
        <f t="shared" si="185"/>
        <v/>
      </c>
      <c r="AP484" s="66" t="str">
        <f t="shared" si="186"/>
        <v/>
      </c>
      <c r="AQ484" s="66" t="str">
        <f t="shared" si="187"/>
        <v/>
      </c>
      <c r="AR484" s="66" t="str">
        <f t="shared" si="188"/>
        <v/>
      </c>
      <c r="AS484" s="66">
        <f t="shared" si="189"/>
        <v>0</v>
      </c>
      <c r="AT484" s="66" t="str">
        <f t="shared" si="190"/>
        <v/>
      </c>
    </row>
    <row r="485" spans="1:46" ht="25.4" customHeight="1" x14ac:dyDescent="0.2">
      <c r="A485" s="204">
        <f t="shared" si="169"/>
        <v>474</v>
      </c>
      <c r="B485" s="68" t="str">
        <f t="shared" si="170"/>
        <v/>
      </c>
      <c r="C485" s="32"/>
      <c r="D485" s="70" t="str">
        <f t="shared" si="171"/>
        <v/>
      </c>
      <c r="E485" s="70" t="str">
        <f t="shared" si="172"/>
        <v/>
      </c>
      <c r="F485" s="223"/>
      <c r="G485" s="185"/>
      <c r="H485" s="186"/>
      <c r="I485" s="186"/>
      <c r="J485" s="186"/>
      <c r="K485" s="62" t="str">
        <f t="shared" si="168"/>
        <v/>
      </c>
      <c r="L485" s="140" t="str">
        <f>IF(C485="","",VLOOKUP(C485,※編集不可※選択項目!$A$3:$B$5,2,0))</f>
        <v/>
      </c>
      <c r="M485" s="28"/>
      <c r="N485" s="29" t="str">
        <f>IF(P485="","",VLOOKUP(P485,※編集不可※選択項目!D:E,2,0))</f>
        <v/>
      </c>
      <c r="O485" s="30" t="str">
        <f>IF(N485="","",VLOOKUP(N485,※編集不可※選択項目!E:F,2,0))</f>
        <v/>
      </c>
      <c r="P485" s="27"/>
      <c r="Q485" s="27"/>
      <c r="R485" s="27"/>
      <c r="S485" s="31" t="str">
        <f t="shared" si="173"/>
        <v/>
      </c>
      <c r="T485" s="28"/>
      <c r="U485" s="135"/>
      <c r="V485" s="217"/>
      <c r="W485" s="225"/>
      <c r="X485" s="177"/>
      <c r="Y485" s="178"/>
      <c r="Z485" s="230" t="str">
        <f t="shared" si="174"/>
        <v/>
      </c>
      <c r="AA485" s="122"/>
      <c r="AB485" s="123"/>
      <c r="AC485" s="128"/>
      <c r="AD485" s="5">
        <f>IF($L485=※編集不可※選択項目!$B$5,IF(M485="",1,0),0)</f>
        <v>0</v>
      </c>
      <c r="AE485" s="5">
        <f t="shared" si="175"/>
        <v>0</v>
      </c>
      <c r="AF485" s="5">
        <f t="shared" si="176"/>
        <v>0</v>
      </c>
      <c r="AG485" s="5">
        <f t="shared" si="177"/>
        <v>0</v>
      </c>
      <c r="AH485" s="5">
        <f t="shared" si="178"/>
        <v>0</v>
      </c>
      <c r="AI485" s="74">
        <f t="shared" si="179"/>
        <v>0</v>
      </c>
      <c r="AJ485" s="75">
        <f t="shared" si="180"/>
        <v>0</v>
      </c>
      <c r="AK485" s="75">
        <f t="shared" si="181"/>
        <v>0</v>
      </c>
      <c r="AL485" s="75">
        <f t="shared" si="182"/>
        <v>0</v>
      </c>
      <c r="AM485" s="142" t="str">
        <f t="shared" si="183"/>
        <v/>
      </c>
      <c r="AN485" s="142" t="str">
        <f t="shared" si="184"/>
        <v/>
      </c>
      <c r="AO485" s="66" t="str">
        <f t="shared" si="185"/>
        <v/>
      </c>
      <c r="AP485" s="66" t="str">
        <f t="shared" si="186"/>
        <v/>
      </c>
      <c r="AQ485" s="66" t="str">
        <f t="shared" si="187"/>
        <v/>
      </c>
      <c r="AR485" s="66" t="str">
        <f t="shared" si="188"/>
        <v/>
      </c>
      <c r="AS485" s="66">
        <f t="shared" si="189"/>
        <v>0</v>
      </c>
      <c r="AT485" s="66" t="str">
        <f t="shared" si="190"/>
        <v/>
      </c>
    </row>
    <row r="486" spans="1:46" ht="25.4" customHeight="1" x14ac:dyDescent="0.2">
      <c r="A486" s="204">
        <f t="shared" si="169"/>
        <v>475</v>
      </c>
      <c r="B486" s="68" t="str">
        <f t="shared" si="170"/>
        <v/>
      </c>
      <c r="C486" s="32"/>
      <c r="D486" s="70" t="str">
        <f t="shared" si="171"/>
        <v/>
      </c>
      <c r="E486" s="70" t="str">
        <f t="shared" si="172"/>
        <v/>
      </c>
      <c r="F486" s="223"/>
      <c r="G486" s="185"/>
      <c r="H486" s="186"/>
      <c r="I486" s="186"/>
      <c r="J486" s="186"/>
      <c r="K486" s="62" t="str">
        <f t="shared" si="168"/>
        <v/>
      </c>
      <c r="L486" s="140" t="str">
        <f>IF(C486="","",VLOOKUP(C486,※編集不可※選択項目!$A$3:$B$5,2,0))</f>
        <v/>
      </c>
      <c r="M486" s="28"/>
      <c r="N486" s="29" t="str">
        <f>IF(P486="","",VLOOKUP(P486,※編集不可※選択項目!D:E,2,0))</f>
        <v/>
      </c>
      <c r="O486" s="30" t="str">
        <f>IF(N486="","",VLOOKUP(N486,※編集不可※選択項目!E:F,2,0))</f>
        <v/>
      </c>
      <c r="P486" s="27"/>
      <c r="Q486" s="27"/>
      <c r="R486" s="27"/>
      <c r="S486" s="31" t="str">
        <f t="shared" si="173"/>
        <v/>
      </c>
      <c r="T486" s="28"/>
      <c r="U486" s="135"/>
      <c r="V486" s="217"/>
      <c r="W486" s="225"/>
      <c r="X486" s="177"/>
      <c r="Y486" s="178"/>
      <c r="Z486" s="230" t="str">
        <f t="shared" si="174"/>
        <v/>
      </c>
      <c r="AA486" s="122"/>
      <c r="AB486" s="123"/>
      <c r="AC486" s="128"/>
      <c r="AD486" s="5">
        <f>IF($L486=※編集不可※選択項目!$B$5,IF(M486="",1,0),0)</f>
        <v>0</v>
      </c>
      <c r="AE486" s="5">
        <f t="shared" si="175"/>
        <v>0</v>
      </c>
      <c r="AF486" s="5">
        <f t="shared" si="176"/>
        <v>0</v>
      </c>
      <c r="AG486" s="5">
        <f t="shared" si="177"/>
        <v>0</v>
      </c>
      <c r="AH486" s="5">
        <f t="shared" si="178"/>
        <v>0</v>
      </c>
      <c r="AI486" s="74">
        <f t="shared" si="179"/>
        <v>0</v>
      </c>
      <c r="AJ486" s="75">
        <f t="shared" si="180"/>
        <v>0</v>
      </c>
      <c r="AK486" s="75">
        <f t="shared" si="181"/>
        <v>0</v>
      </c>
      <c r="AL486" s="75">
        <f t="shared" si="182"/>
        <v>0</v>
      </c>
      <c r="AM486" s="142" t="str">
        <f t="shared" si="183"/>
        <v/>
      </c>
      <c r="AN486" s="142" t="str">
        <f t="shared" si="184"/>
        <v/>
      </c>
      <c r="AO486" s="66" t="str">
        <f t="shared" si="185"/>
        <v/>
      </c>
      <c r="AP486" s="66" t="str">
        <f t="shared" si="186"/>
        <v/>
      </c>
      <c r="AQ486" s="66" t="str">
        <f t="shared" si="187"/>
        <v/>
      </c>
      <c r="AR486" s="66" t="str">
        <f t="shared" si="188"/>
        <v/>
      </c>
      <c r="AS486" s="66">
        <f t="shared" si="189"/>
        <v>0</v>
      </c>
      <c r="AT486" s="66" t="str">
        <f t="shared" si="190"/>
        <v/>
      </c>
    </row>
    <row r="487" spans="1:46" ht="25.4" customHeight="1" x14ac:dyDescent="0.2">
      <c r="A487" s="204">
        <f t="shared" si="169"/>
        <v>476</v>
      </c>
      <c r="B487" s="68" t="str">
        <f t="shared" si="170"/>
        <v/>
      </c>
      <c r="C487" s="32"/>
      <c r="D487" s="70" t="str">
        <f t="shared" si="171"/>
        <v/>
      </c>
      <c r="E487" s="70" t="str">
        <f t="shared" si="172"/>
        <v/>
      </c>
      <c r="F487" s="223"/>
      <c r="G487" s="185"/>
      <c r="H487" s="186"/>
      <c r="I487" s="186"/>
      <c r="J487" s="186"/>
      <c r="K487" s="62" t="str">
        <f t="shared" si="168"/>
        <v/>
      </c>
      <c r="L487" s="140" t="str">
        <f>IF(C487="","",VLOOKUP(C487,※編集不可※選択項目!$A$3:$B$5,2,0))</f>
        <v/>
      </c>
      <c r="M487" s="28"/>
      <c r="N487" s="29" t="str">
        <f>IF(P487="","",VLOOKUP(P487,※編集不可※選択項目!D:E,2,0))</f>
        <v/>
      </c>
      <c r="O487" s="30" t="str">
        <f>IF(N487="","",VLOOKUP(N487,※編集不可※選択項目!E:F,2,0))</f>
        <v/>
      </c>
      <c r="P487" s="27"/>
      <c r="Q487" s="27"/>
      <c r="R487" s="27"/>
      <c r="S487" s="31" t="str">
        <f t="shared" si="173"/>
        <v/>
      </c>
      <c r="T487" s="28"/>
      <c r="U487" s="135"/>
      <c r="V487" s="217"/>
      <c r="W487" s="225"/>
      <c r="X487" s="177"/>
      <c r="Y487" s="178"/>
      <c r="Z487" s="230" t="str">
        <f t="shared" si="174"/>
        <v/>
      </c>
      <c r="AA487" s="122"/>
      <c r="AB487" s="123"/>
      <c r="AC487" s="128"/>
      <c r="AD487" s="5">
        <f>IF($L487=※編集不可※選択項目!$B$5,IF(M487="",1,0),0)</f>
        <v>0</v>
      </c>
      <c r="AE487" s="5">
        <f t="shared" si="175"/>
        <v>0</v>
      </c>
      <c r="AF487" s="5">
        <f t="shared" si="176"/>
        <v>0</v>
      </c>
      <c r="AG487" s="5">
        <f t="shared" si="177"/>
        <v>0</v>
      </c>
      <c r="AH487" s="5">
        <f t="shared" si="178"/>
        <v>0</v>
      </c>
      <c r="AI487" s="74">
        <f t="shared" si="179"/>
        <v>0</v>
      </c>
      <c r="AJ487" s="75">
        <f t="shared" si="180"/>
        <v>0</v>
      </c>
      <c r="AK487" s="75">
        <f t="shared" si="181"/>
        <v>0</v>
      </c>
      <c r="AL487" s="75">
        <f t="shared" si="182"/>
        <v>0</v>
      </c>
      <c r="AM487" s="142" t="str">
        <f t="shared" si="183"/>
        <v/>
      </c>
      <c r="AN487" s="142" t="str">
        <f t="shared" si="184"/>
        <v/>
      </c>
      <c r="AO487" s="66" t="str">
        <f t="shared" si="185"/>
        <v/>
      </c>
      <c r="AP487" s="66" t="str">
        <f t="shared" si="186"/>
        <v/>
      </c>
      <c r="AQ487" s="66" t="str">
        <f t="shared" si="187"/>
        <v/>
      </c>
      <c r="AR487" s="66" t="str">
        <f t="shared" si="188"/>
        <v/>
      </c>
      <c r="AS487" s="66">
        <f t="shared" si="189"/>
        <v>0</v>
      </c>
      <c r="AT487" s="66" t="str">
        <f t="shared" si="190"/>
        <v/>
      </c>
    </row>
    <row r="488" spans="1:46" ht="25.4" customHeight="1" x14ac:dyDescent="0.2">
      <c r="A488" s="204">
        <f t="shared" si="169"/>
        <v>477</v>
      </c>
      <c r="B488" s="68" t="str">
        <f t="shared" si="170"/>
        <v/>
      </c>
      <c r="C488" s="32"/>
      <c r="D488" s="70" t="str">
        <f t="shared" si="171"/>
        <v/>
      </c>
      <c r="E488" s="70" t="str">
        <f t="shared" si="172"/>
        <v/>
      </c>
      <c r="F488" s="223"/>
      <c r="G488" s="185"/>
      <c r="H488" s="186"/>
      <c r="I488" s="186"/>
      <c r="J488" s="186"/>
      <c r="K488" s="62" t="str">
        <f t="shared" si="168"/>
        <v/>
      </c>
      <c r="L488" s="140" t="str">
        <f>IF(C488="","",VLOOKUP(C488,※編集不可※選択項目!$A$3:$B$5,2,0))</f>
        <v/>
      </c>
      <c r="M488" s="28"/>
      <c r="N488" s="29" t="str">
        <f>IF(P488="","",VLOOKUP(P488,※編集不可※選択項目!D:E,2,0))</f>
        <v/>
      </c>
      <c r="O488" s="30" t="str">
        <f>IF(N488="","",VLOOKUP(N488,※編集不可※選択項目!E:F,2,0))</f>
        <v/>
      </c>
      <c r="P488" s="27"/>
      <c r="Q488" s="27"/>
      <c r="R488" s="27"/>
      <c r="S488" s="31" t="str">
        <f t="shared" si="173"/>
        <v/>
      </c>
      <c r="T488" s="28"/>
      <c r="U488" s="135"/>
      <c r="V488" s="217"/>
      <c r="W488" s="225"/>
      <c r="X488" s="177"/>
      <c r="Y488" s="178"/>
      <c r="Z488" s="230" t="str">
        <f t="shared" si="174"/>
        <v/>
      </c>
      <c r="AA488" s="122"/>
      <c r="AB488" s="123"/>
      <c r="AC488" s="128"/>
      <c r="AD488" s="5">
        <f>IF($L488=※編集不可※選択項目!$B$5,IF(M488="",1,0),0)</f>
        <v>0</v>
      </c>
      <c r="AE488" s="5">
        <f t="shared" si="175"/>
        <v>0</v>
      </c>
      <c r="AF488" s="5">
        <f t="shared" si="176"/>
        <v>0</v>
      </c>
      <c r="AG488" s="5">
        <f t="shared" si="177"/>
        <v>0</v>
      </c>
      <c r="AH488" s="5">
        <f t="shared" si="178"/>
        <v>0</v>
      </c>
      <c r="AI488" s="74">
        <f t="shared" si="179"/>
        <v>0</v>
      </c>
      <c r="AJ488" s="75">
        <f t="shared" si="180"/>
        <v>0</v>
      </c>
      <c r="AK488" s="75">
        <f t="shared" si="181"/>
        <v>0</v>
      </c>
      <c r="AL488" s="75">
        <f t="shared" si="182"/>
        <v>0</v>
      </c>
      <c r="AM488" s="142" t="str">
        <f t="shared" si="183"/>
        <v/>
      </c>
      <c r="AN488" s="142" t="str">
        <f t="shared" si="184"/>
        <v/>
      </c>
      <c r="AO488" s="66" t="str">
        <f t="shared" si="185"/>
        <v/>
      </c>
      <c r="AP488" s="66" t="str">
        <f t="shared" si="186"/>
        <v/>
      </c>
      <c r="AQ488" s="66" t="str">
        <f t="shared" si="187"/>
        <v/>
      </c>
      <c r="AR488" s="66" t="str">
        <f t="shared" si="188"/>
        <v/>
      </c>
      <c r="AS488" s="66">
        <f t="shared" si="189"/>
        <v>0</v>
      </c>
      <c r="AT488" s="66" t="str">
        <f t="shared" si="190"/>
        <v/>
      </c>
    </row>
    <row r="489" spans="1:46" ht="25.4" customHeight="1" x14ac:dyDescent="0.2">
      <c r="A489" s="204">
        <f t="shared" si="169"/>
        <v>478</v>
      </c>
      <c r="B489" s="68" t="str">
        <f t="shared" si="170"/>
        <v/>
      </c>
      <c r="C489" s="32"/>
      <c r="D489" s="70" t="str">
        <f t="shared" si="171"/>
        <v/>
      </c>
      <c r="E489" s="70" t="str">
        <f t="shared" si="172"/>
        <v/>
      </c>
      <c r="F489" s="223"/>
      <c r="G489" s="185"/>
      <c r="H489" s="186"/>
      <c r="I489" s="186"/>
      <c r="J489" s="186"/>
      <c r="K489" s="62" t="str">
        <f t="shared" si="168"/>
        <v/>
      </c>
      <c r="L489" s="140" t="str">
        <f>IF(C489="","",VLOOKUP(C489,※編集不可※選択項目!$A$3:$B$5,2,0))</f>
        <v/>
      </c>
      <c r="M489" s="28"/>
      <c r="N489" s="29" t="str">
        <f>IF(P489="","",VLOOKUP(P489,※編集不可※選択項目!D:E,2,0))</f>
        <v/>
      </c>
      <c r="O489" s="30" t="str">
        <f>IF(N489="","",VLOOKUP(N489,※編集不可※選択項目!E:F,2,0))</f>
        <v/>
      </c>
      <c r="P489" s="27"/>
      <c r="Q489" s="27"/>
      <c r="R489" s="27"/>
      <c r="S489" s="31" t="str">
        <f t="shared" si="173"/>
        <v/>
      </c>
      <c r="T489" s="28"/>
      <c r="U489" s="135"/>
      <c r="V489" s="217"/>
      <c r="W489" s="225"/>
      <c r="X489" s="177"/>
      <c r="Y489" s="178"/>
      <c r="Z489" s="230" t="str">
        <f t="shared" si="174"/>
        <v/>
      </c>
      <c r="AA489" s="122"/>
      <c r="AB489" s="123"/>
      <c r="AC489" s="128"/>
      <c r="AD489" s="5">
        <f>IF($L489=※編集不可※選択項目!$B$5,IF(M489="",1,0),0)</f>
        <v>0</v>
      </c>
      <c r="AE489" s="5">
        <f t="shared" si="175"/>
        <v>0</v>
      </c>
      <c r="AF489" s="5">
        <f t="shared" si="176"/>
        <v>0</v>
      </c>
      <c r="AG489" s="5">
        <f t="shared" si="177"/>
        <v>0</v>
      </c>
      <c r="AH489" s="5">
        <f t="shared" si="178"/>
        <v>0</v>
      </c>
      <c r="AI489" s="74">
        <f t="shared" si="179"/>
        <v>0</v>
      </c>
      <c r="AJ489" s="75">
        <f t="shared" si="180"/>
        <v>0</v>
      </c>
      <c r="AK489" s="75">
        <f t="shared" si="181"/>
        <v>0</v>
      </c>
      <c r="AL489" s="75">
        <f t="shared" si="182"/>
        <v>0</v>
      </c>
      <c r="AM489" s="142" t="str">
        <f t="shared" si="183"/>
        <v/>
      </c>
      <c r="AN489" s="142" t="str">
        <f t="shared" si="184"/>
        <v/>
      </c>
      <c r="AO489" s="66" t="str">
        <f t="shared" si="185"/>
        <v/>
      </c>
      <c r="AP489" s="66" t="str">
        <f t="shared" si="186"/>
        <v/>
      </c>
      <c r="AQ489" s="66" t="str">
        <f t="shared" si="187"/>
        <v/>
      </c>
      <c r="AR489" s="66" t="str">
        <f t="shared" si="188"/>
        <v/>
      </c>
      <c r="AS489" s="66">
        <f t="shared" si="189"/>
        <v>0</v>
      </c>
      <c r="AT489" s="66" t="str">
        <f t="shared" si="190"/>
        <v/>
      </c>
    </row>
    <row r="490" spans="1:46" ht="25.4" customHeight="1" x14ac:dyDescent="0.2">
      <c r="A490" s="204">
        <f t="shared" si="169"/>
        <v>479</v>
      </c>
      <c r="B490" s="68" t="str">
        <f t="shared" si="170"/>
        <v/>
      </c>
      <c r="C490" s="32"/>
      <c r="D490" s="70" t="str">
        <f t="shared" si="171"/>
        <v/>
      </c>
      <c r="E490" s="70" t="str">
        <f t="shared" si="172"/>
        <v/>
      </c>
      <c r="F490" s="223"/>
      <c r="G490" s="185"/>
      <c r="H490" s="186"/>
      <c r="I490" s="186"/>
      <c r="J490" s="186"/>
      <c r="K490" s="62" t="str">
        <f t="shared" si="168"/>
        <v/>
      </c>
      <c r="L490" s="140" t="str">
        <f>IF(C490="","",VLOOKUP(C490,※編集不可※選択項目!$A$3:$B$5,2,0))</f>
        <v/>
      </c>
      <c r="M490" s="28"/>
      <c r="N490" s="29" t="str">
        <f>IF(P490="","",VLOOKUP(P490,※編集不可※選択項目!D:E,2,0))</f>
        <v/>
      </c>
      <c r="O490" s="30" t="str">
        <f>IF(N490="","",VLOOKUP(N490,※編集不可※選択項目!E:F,2,0))</f>
        <v/>
      </c>
      <c r="P490" s="27"/>
      <c r="Q490" s="27"/>
      <c r="R490" s="27"/>
      <c r="S490" s="31" t="str">
        <f t="shared" si="173"/>
        <v/>
      </c>
      <c r="T490" s="28"/>
      <c r="U490" s="135"/>
      <c r="V490" s="217"/>
      <c r="W490" s="225"/>
      <c r="X490" s="177"/>
      <c r="Y490" s="178"/>
      <c r="Z490" s="230" t="str">
        <f t="shared" si="174"/>
        <v/>
      </c>
      <c r="AA490" s="122"/>
      <c r="AB490" s="123"/>
      <c r="AC490" s="128"/>
      <c r="AD490" s="5">
        <f>IF($L490=※編集不可※選択項目!$B$5,IF(M490="",1,0),0)</f>
        <v>0</v>
      </c>
      <c r="AE490" s="5">
        <f t="shared" si="175"/>
        <v>0</v>
      </c>
      <c r="AF490" s="5">
        <f t="shared" si="176"/>
        <v>0</v>
      </c>
      <c r="AG490" s="5">
        <f t="shared" si="177"/>
        <v>0</v>
      </c>
      <c r="AH490" s="5">
        <f t="shared" si="178"/>
        <v>0</v>
      </c>
      <c r="AI490" s="74">
        <f t="shared" si="179"/>
        <v>0</v>
      </c>
      <c r="AJ490" s="75">
        <f t="shared" si="180"/>
        <v>0</v>
      </c>
      <c r="AK490" s="75">
        <f t="shared" si="181"/>
        <v>0</v>
      </c>
      <c r="AL490" s="75">
        <f t="shared" si="182"/>
        <v>0</v>
      </c>
      <c r="AM490" s="142" t="str">
        <f t="shared" si="183"/>
        <v/>
      </c>
      <c r="AN490" s="142" t="str">
        <f t="shared" si="184"/>
        <v/>
      </c>
      <c r="AO490" s="66" t="str">
        <f t="shared" si="185"/>
        <v/>
      </c>
      <c r="AP490" s="66" t="str">
        <f t="shared" si="186"/>
        <v/>
      </c>
      <c r="AQ490" s="66" t="str">
        <f t="shared" si="187"/>
        <v/>
      </c>
      <c r="AR490" s="66" t="str">
        <f t="shared" si="188"/>
        <v/>
      </c>
      <c r="AS490" s="66">
        <f t="shared" si="189"/>
        <v>0</v>
      </c>
      <c r="AT490" s="66" t="str">
        <f t="shared" si="190"/>
        <v/>
      </c>
    </row>
    <row r="491" spans="1:46" ht="25.4" customHeight="1" x14ac:dyDescent="0.2">
      <c r="A491" s="204">
        <f t="shared" si="169"/>
        <v>480</v>
      </c>
      <c r="B491" s="68" t="str">
        <f t="shared" si="170"/>
        <v/>
      </c>
      <c r="C491" s="32"/>
      <c r="D491" s="70" t="str">
        <f t="shared" si="171"/>
        <v/>
      </c>
      <c r="E491" s="70" t="str">
        <f t="shared" si="172"/>
        <v/>
      </c>
      <c r="F491" s="223"/>
      <c r="G491" s="185"/>
      <c r="H491" s="186"/>
      <c r="I491" s="186"/>
      <c r="J491" s="186"/>
      <c r="K491" s="62" t="str">
        <f t="shared" si="168"/>
        <v/>
      </c>
      <c r="L491" s="140" t="str">
        <f>IF(C491="","",VLOOKUP(C491,※編集不可※選択項目!$A$3:$B$5,2,0))</f>
        <v/>
      </c>
      <c r="M491" s="28"/>
      <c r="N491" s="29" t="str">
        <f>IF(P491="","",VLOOKUP(P491,※編集不可※選択項目!D:E,2,0))</f>
        <v/>
      </c>
      <c r="O491" s="30" t="str">
        <f>IF(N491="","",VLOOKUP(N491,※編集不可※選択項目!E:F,2,0))</f>
        <v/>
      </c>
      <c r="P491" s="27"/>
      <c r="Q491" s="27"/>
      <c r="R491" s="27"/>
      <c r="S491" s="31" t="str">
        <f t="shared" si="173"/>
        <v/>
      </c>
      <c r="T491" s="28"/>
      <c r="U491" s="135"/>
      <c r="V491" s="217"/>
      <c r="W491" s="225"/>
      <c r="X491" s="177"/>
      <c r="Y491" s="178"/>
      <c r="Z491" s="230" t="str">
        <f t="shared" si="174"/>
        <v/>
      </c>
      <c r="AA491" s="122"/>
      <c r="AB491" s="123"/>
      <c r="AC491" s="128"/>
      <c r="AD491" s="5">
        <f>IF($L491=※編集不可※選択項目!$B$5,IF(M491="",1,0),0)</f>
        <v>0</v>
      </c>
      <c r="AE491" s="5">
        <f t="shared" si="175"/>
        <v>0</v>
      </c>
      <c r="AF491" s="5">
        <f t="shared" si="176"/>
        <v>0</v>
      </c>
      <c r="AG491" s="5">
        <f t="shared" si="177"/>
        <v>0</v>
      </c>
      <c r="AH491" s="5">
        <f t="shared" si="178"/>
        <v>0</v>
      </c>
      <c r="AI491" s="74">
        <f t="shared" si="179"/>
        <v>0</v>
      </c>
      <c r="AJ491" s="75">
        <f t="shared" si="180"/>
        <v>0</v>
      </c>
      <c r="AK491" s="75">
        <f t="shared" si="181"/>
        <v>0</v>
      </c>
      <c r="AL491" s="75">
        <f t="shared" si="182"/>
        <v>0</v>
      </c>
      <c r="AM491" s="142" t="str">
        <f t="shared" si="183"/>
        <v/>
      </c>
      <c r="AN491" s="142" t="str">
        <f t="shared" si="184"/>
        <v/>
      </c>
      <c r="AO491" s="66" t="str">
        <f t="shared" si="185"/>
        <v/>
      </c>
      <c r="AP491" s="66" t="str">
        <f t="shared" si="186"/>
        <v/>
      </c>
      <c r="AQ491" s="66" t="str">
        <f t="shared" si="187"/>
        <v/>
      </c>
      <c r="AR491" s="66" t="str">
        <f t="shared" si="188"/>
        <v/>
      </c>
      <c r="AS491" s="66">
        <f t="shared" si="189"/>
        <v>0</v>
      </c>
      <c r="AT491" s="66" t="str">
        <f t="shared" si="190"/>
        <v/>
      </c>
    </row>
    <row r="492" spans="1:46" ht="25.4" customHeight="1" x14ac:dyDescent="0.2">
      <c r="A492" s="204">
        <f t="shared" si="169"/>
        <v>481</v>
      </c>
      <c r="B492" s="68" t="str">
        <f t="shared" si="170"/>
        <v/>
      </c>
      <c r="C492" s="32"/>
      <c r="D492" s="70" t="str">
        <f t="shared" si="171"/>
        <v/>
      </c>
      <c r="E492" s="70" t="str">
        <f t="shared" si="172"/>
        <v/>
      </c>
      <c r="F492" s="223"/>
      <c r="G492" s="185"/>
      <c r="H492" s="186"/>
      <c r="I492" s="186"/>
      <c r="J492" s="186"/>
      <c r="K492" s="62" t="str">
        <f t="shared" si="168"/>
        <v/>
      </c>
      <c r="L492" s="140" t="str">
        <f>IF(C492="","",VLOOKUP(C492,※編集不可※選択項目!$A$3:$B$5,2,0))</f>
        <v/>
      </c>
      <c r="M492" s="28"/>
      <c r="N492" s="29" t="str">
        <f>IF(P492="","",VLOOKUP(P492,※編集不可※選択項目!D:E,2,0))</f>
        <v/>
      </c>
      <c r="O492" s="30" t="str">
        <f>IF(N492="","",VLOOKUP(N492,※編集不可※選択項目!E:F,2,0))</f>
        <v/>
      </c>
      <c r="P492" s="27"/>
      <c r="Q492" s="27"/>
      <c r="R492" s="27"/>
      <c r="S492" s="31" t="str">
        <f t="shared" si="173"/>
        <v/>
      </c>
      <c r="T492" s="28"/>
      <c r="U492" s="135"/>
      <c r="V492" s="217"/>
      <c r="W492" s="225"/>
      <c r="X492" s="177"/>
      <c r="Y492" s="178"/>
      <c r="Z492" s="230" t="str">
        <f t="shared" si="174"/>
        <v/>
      </c>
      <c r="AA492" s="122"/>
      <c r="AB492" s="123"/>
      <c r="AC492" s="128"/>
      <c r="AD492" s="5">
        <f>IF($L492=※編集不可※選択項目!$B$5,IF(M492="",1,0),0)</f>
        <v>0</v>
      </c>
      <c r="AE492" s="5">
        <f t="shared" si="175"/>
        <v>0</v>
      </c>
      <c r="AF492" s="5">
        <f t="shared" si="176"/>
        <v>0</v>
      </c>
      <c r="AG492" s="5">
        <f t="shared" si="177"/>
        <v>0</v>
      </c>
      <c r="AH492" s="5">
        <f t="shared" si="178"/>
        <v>0</v>
      </c>
      <c r="AI492" s="74">
        <f t="shared" si="179"/>
        <v>0</v>
      </c>
      <c r="AJ492" s="75">
        <f t="shared" si="180"/>
        <v>0</v>
      </c>
      <c r="AK492" s="75">
        <f t="shared" si="181"/>
        <v>0</v>
      </c>
      <c r="AL492" s="75">
        <f t="shared" si="182"/>
        <v>0</v>
      </c>
      <c r="AM492" s="142" t="str">
        <f t="shared" si="183"/>
        <v/>
      </c>
      <c r="AN492" s="142" t="str">
        <f t="shared" si="184"/>
        <v/>
      </c>
      <c r="AO492" s="66" t="str">
        <f t="shared" si="185"/>
        <v/>
      </c>
      <c r="AP492" s="66" t="str">
        <f t="shared" si="186"/>
        <v/>
      </c>
      <c r="AQ492" s="66" t="str">
        <f t="shared" si="187"/>
        <v/>
      </c>
      <c r="AR492" s="66" t="str">
        <f t="shared" si="188"/>
        <v/>
      </c>
      <c r="AS492" s="66">
        <f t="shared" si="189"/>
        <v>0</v>
      </c>
      <c r="AT492" s="66" t="str">
        <f t="shared" si="190"/>
        <v/>
      </c>
    </row>
    <row r="493" spans="1:46" ht="25.4" customHeight="1" x14ac:dyDescent="0.2">
      <c r="A493" s="204">
        <f t="shared" si="169"/>
        <v>482</v>
      </c>
      <c r="B493" s="68" t="str">
        <f t="shared" si="170"/>
        <v/>
      </c>
      <c r="C493" s="32"/>
      <c r="D493" s="70" t="str">
        <f t="shared" si="171"/>
        <v/>
      </c>
      <c r="E493" s="70" t="str">
        <f t="shared" si="172"/>
        <v/>
      </c>
      <c r="F493" s="223"/>
      <c r="G493" s="185"/>
      <c r="H493" s="186"/>
      <c r="I493" s="186"/>
      <c r="J493" s="186"/>
      <c r="K493" s="62" t="str">
        <f t="shared" si="168"/>
        <v/>
      </c>
      <c r="L493" s="140" t="str">
        <f>IF(C493="","",VLOOKUP(C493,※編集不可※選択項目!$A$3:$B$5,2,0))</f>
        <v/>
      </c>
      <c r="M493" s="28"/>
      <c r="N493" s="29" t="str">
        <f>IF(P493="","",VLOOKUP(P493,※編集不可※選択項目!D:E,2,0))</f>
        <v/>
      </c>
      <c r="O493" s="30" t="str">
        <f>IF(N493="","",VLOOKUP(N493,※編集不可※選択項目!E:F,2,0))</f>
        <v/>
      </c>
      <c r="P493" s="27"/>
      <c r="Q493" s="27"/>
      <c r="R493" s="27"/>
      <c r="S493" s="31" t="str">
        <f t="shared" si="173"/>
        <v/>
      </c>
      <c r="T493" s="28"/>
      <c r="U493" s="135"/>
      <c r="V493" s="217"/>
      <c r="W493" s="225"/>
      <c r="X493" s="177"/>
      <c r="Y493" s="178"/>
      <c r="Z493" s="230" t="str">
        <f t="shared" si="174"/>
        <v/>
      </c>
      <c r="AA493" s="122"/>
      <c r="AB493" s="123"/>
      <c r="AC493" s="128"/>
      <c r="AD493" s="5">
        <f>IF($L493=※編集不可※選択項目!$B$5,IF(M493="",1,0),0)</f>
        <v>0</v>
      </c>
      <c r="AE493" s="5">
        <f t="shared" si="175"/>
        <v>0</v>
      </c>
      <c r="AF493" s="5">
        <f t="shared" si="176"/>
        <v>0</v>
      </c>
      <c r="AG493" s="5">
        <f t="shared" si="177"/>
        <v>0</v>
      </c>
      <c r="AH493" s="5">
        <f t="shared" si="178"/>
        <v>0</v>
      </c>
      <c r="AI493" s="74">
        <f t="shared" si="179"/>
        <v>0</v>
      </c>
      <c r="AJ493" s="75">
        <f t="shared" si="180"/>
        <v>0</v>
      </c>
      <c r="AK493" s="75">
        <f t="shared" si="181"/>
        <v>0</v>
      </c>
      <c r="AL493" s="75">
        <f t="shared" si="182"/>
        <v>0</v>
      </c>
      <c r="AM493" s="142" t="str">
        <f t="shared" si="183"/>
        <v/>
      </c>
      <c r="AN493" s="142" t="str">
        <f t="shared" si="184"/>
        <v/>
      </c>
      <c r="AO493" s="66" t="str">
        <f t="shared" si="185"/>
        <v/>
      </c>
      <c r="AP493" s="66" t="str">
        <f t="shared" si="186"/>
        <v/>
      </c>
      <c r="AQ493" s="66" t="str">
        <f t="shared" si="187"/>
        <v/>
      </c>
      <c r="AR493" s="66" t="str">
        <f t="shared" si="188"/>
        <v/>
      </c>
      <c r="AS493" s="66">
        <f t="shared" si="189"/>
        <v>0</v>
      </c>
      <c r="AT493" s="66" t="str">
        <f t="shared" si="190"/>
        <v/>
      </c>
    </row>
    <row r="494" spans="1:46" ht="25.4" customHeight="1" x14ac:dyDescent="0.2">
      <c r="A494" s="204">
        <f t="shared" si="169"/>
        <v>483</v>
      </c>
      <c r="B494" s="68" t="str">
        <f t="shared" si="170"/>
        <v/>
      </c>
      <c r="C494" s="32"/>
      <c r="D494" s="70" t="str">
        <f t="shared" si="171"/>
        <v/>
      </c>
      <c r="E494" s="70" t="str">
        <f t="shared" si="172"/>
        <v/>
      </c>
      <c r="F494" s="223"/>
      <c r="G494" s="185"/>
      <c r="H494" s="186"/>
      <c r="I494" s="186"/>
      <c r="J494" s="186"/>
      <c r="K494" s="62" t="str">
        <f t="shared" si="168"/>
        <v/>
      </c>
      <c r="L494" s="140" t="str">
        <f>IF(C494="","",VLOOKUP(C494,※編集不可※選択項目!$A$3:$B$5,2,0))</f>
        <v/>
      </c>
      <c r="M494" s="28"/>
      <c r="N494" s="29" t="str">
        <f>IF(P494="","",VLOOKUP(P494,※編集不可※選択項目!D:E,2,0))</f>
        <v/>
      </c>
      <c r="O494" s="30" t="str">
        <f>IF(N494="","",VLOOKUP(N494,※編集不可※選択項目!E:F,2,0))</f>
        <v/>
      </c>
      <c r="P494" s="27"/>
      <c r="Q494" s="27"/>
      <c r="R494" s="27"/>
      <c r="S494" s="31" t="str">
        <f t="shared" si="173"/>
        <v/>
      </c>
      <c r="T494" s="28"/>
      <c r="U494" s="135"/>
      <c r="V494" s="217"/>
      <c r="W494" s="225"/>
      <c r="X494" s="177"/>
      <c r="Y494" s="178"/>
      <c r="Z494" s="230" t="str">
        <f t="shared" si="174"/>
        <v/>
      </c>
      <c r="AA494" s="122"/>
      <c r="AB494" s="123"/>
      <c r="AC494" s="128"/>
      <c r="AD494" s="5">
        <f>IF($L494=※編集不可※選択項目!$B$5,IF(M494="",1,0),0)</f>
        <v>0</v>
      </c>
      <c r="AE494" s="5">
        <f t="shared" si="175"/>
        <v>0</v>
      </c>
      <c r="AF494" s="5">
        <f t="shared" si="176"/>
        <v>0</v>
      </c>
      <c r="AG494" s="5">
        <f t="shared" si="177"/>
        <v>0</v>
      </c>
      <c r="AH494" s="5">
        <f t="shared" si="178"/>
        <v>0</v>
      </c>
      <c r="AI494" s="74">
        <f t="shared" si="179"/>
        <v>0</v>
      </c>
      <c r="AJ494" s="75">
        <f t="shared" si="180"/>
        <v>0</v>
      </c>
      <c r="AK494" s="75">
        <f t="shared" si="181"/>
        <v>0</v>
      </c>
      <c r="AL494" s="75">
        <f t="shared" si="182"/>
        <v>0</v>
      </c>
      <c r="AM494" s="142" t="str">
        <f t="shared" si="183"/>
        <v/>
      </c>
      <c r="AN494" s="142" t="str">
        <f t="shared" si="184"/>
        <v/>
      </c>
      <c r="AO494" s="66" t="str">
        <f t="shared" si="185"/>
        <v/>
      </c>
      <c r="AP494" s="66" t="str">
        <f t="shared" si="186"/>
        <v/>
      </c>
      <c r="AQ494" s="66" t="str">
        <f t="shared" si="187"/>
        <v/>
      </c>
      <c r="AR494" s="66" t="str">
        <f t="shared" si="188"/>
        <v/>
      </c>
      <c r="AS494" s="66">
        <f t="shared" si="189"/>
        <v>0</v>
      </c>
      <c r="AT494" s="66" t="str">
        <f t="shared" si="190"/>
        <v/>
      </c>
    </row>
    <row r="495" spans="1:46" ht="25.4" customHeight="1" x14ac:dyDescent="0.2">
      <c r="A495" s="204">
        <f t="shared" si="169"/>
        <v>484</v>
      </c>
      <c r="B495" s="68" t="str">
        <f t="shared" si="170"/>
        <v/>
      </c>
      <c r="C495" s="32"/>
      <c r="D495" s="70" t="str">
        <f t="shared" si="171"/>
        <v/>
      </c>
      <c r="E495" s="70" t="str">
        <f t="shared" si="172"/>
        <v/>
      </c>
      <c r="F495" s="223"/>
      <c r="G495" s="185"/>
      <c r="H495" s="186"/>
      <c r="I495" s="186"/>
      <c r="J495" s="186"/>
      <c r="K495" s="62" t="str">
        <f t="shared" si="168"/>
        <v/>
      </c>
      <c r="L495" s="140" t="str">
        <f>IF(C495="","",VLOOKUP(C495,※編集不可※選択項目!$A$3:$B$5,2,0))</f>
        <v/>
      </c>
      <c r="M495" s="28"/>
      <c r="N495" s="29" t="str">
        <f>IF(P495="","",VLOOKUP(P495,※編集不可※選択項目!D:E,2,0))</f>
        <v/>
      </c>
      <c r="O495" s="30" t="str">
        <f>IF(N495="","",VLOOKUP(N495,※編集不可※選択項目!E:F,2,0))</f>
        <v/>
      </c>
      <c r="P495" s="27"/>
      <c r="Q495" s="27"/>
      <c r="R495" s="27"/>
      <c r="S495" s="31" t="str">
        <f t="shared" si="173"/>
        <v/>
      </c>
      <c r="T495" s="28"/>
      <c r="U495" s="135"/>
      <c r="V495" s="217"/>
      <c r="W495" s="225"/>
      <c r="X495" s="177"/>
      <c r="Y495" s="178"/>
      <c r="Z495" s="230" t="str">
        <f t="shared" si="174"/>
        <v/>
      </c>
      <c r="AA495" s="122"/>
      <c r="AB495" s="123"/>
      <c r="AC495" s="128"/>
      <c r="AD495" s="5">
        <f>IF($L495=※編集不可※選択項目!$B$5,IF(M495="",1,0),0)</f>
        <v>0</v>
      </c>
      <c r="AE495" s="5">
        <f t="shared" si="175"/>
        <v>0</v>
      </c>
      <c r="AF495" s="5">
        <f t="shared" si="176"/>
        <v>0</v>
      </c>
      <c r="AG495" s="5">
        <f t="shared" si="177"/>
        <v>0</v>
      </c>
      <c r="AH495" s="5">
        <f t="shared" si="178"/>
        <v>0</v>
      </c>
      <c r="AI495" s="74">
        <f t="shared" si="179"/>
        <v>0</v>
      </c>
      <c r="AJ495" s="75">
        <f t="shared" si="180"/>
        <v>0</v>
      </c>
      <c r="AK495" s="75">
        <f t="shared" si="181"/>
        <v>0</v>
      </c>
      <c r="AL495" s="75">
        <f t="shared" si="182"/>
        <v>0</v>
      </c>
      <c r="AM495" s="142" t="str">
        <f t="shared" si="183"/>
        <v/>
      </c>
      <c r="AN495" s="142" t="str">
        <f t="shared" si="184"/>
        <v/>
      </c>
      <c r="AO495" s="66" t="str">
        <f t="shared" si="185"/>
        <v/>
      </c>
      <c r="AP495" s="66" t="str">
        <f t="shared" si="186"/>
        <v/>
      </c>
      <c r="AQ495" s="66" t="str">
        <f t="shared" si="187"/>
        <v/>
      </c>
      <c r="AR495" s="66" t="str">
        <f t="shared" si="188"/>
        <v/>
      </c>
      <c r="AS495" s="66">
        <f t="shared" si="189"/>
        <v>0</v>
      </c>
      <c r="AT495" s="66" t="str">
        <f t="shared" si="190"/>
        <v/>
      </c>
    </row>
    <row r="496" spans="1:46" ht="25.4" customHeight="1" x14ac:dyDescent="0.2">
      <c r="A496" s="204">
        <f t="shared" si="169"/>
        <v>485</v>
      </c>
      <c r="B496" s="68" t="str">
        <f t="shared" si="170"/>
        <v/>
      </c>
      <c r="C496" s="32"/>
      <c r="D496" s="70" t="str">
        <f t="shared" si="171"/>
        <v/>
      </c>
      <c r="E496" s="70" t="str">
        <f t="shared" si="172"/>
        <v/>
      </c>
      <c r="F496" s="223"/>
      <c r="G496" s="185"/>
      <c r="H496" s="186"/>
      <c r="I496" s="186"/>
      <c r="J496" s="186"/>
      <c r="K496" s="62" t="str">
        <f t="shared" si="168"/>
        <v/>
      </c>
      <c r="L496" s="140" t="str">
        <f>IF(C496="","",VLOOKUP(C496,※編集不可※選択項目!$A$3:$B$5,2,0))</f>
        <v/>
      </c>
      <c r="M496" s="28"/>
      <c r="N496" s="29" t="str">
        <f>IF(P496="","",VLOOKUP(P496,※編集不可※選択項目!D:E,2,0))</f>
        <v/>
      </c>
      <c r="O496" s="30" t="str">
        <f>IF(N496="","",VLOOKUP(N496,※編集不可※選択項目!E:F,2,0))</f>
        <v/>
      </c>
      <c r="P496" s="27"/>
      <c r="Q496" s="27"/>
      <c r="R496" s="27"/>
      <c r="S496" s="31" t="str">
        <f t="shared" si="173"/>
        <v/>
      </c>
      <c r="T496" s="28"/>
      <c r="U496" s="135"/>
      <c r="V496" s="217"/>
      <c r="W496" s="225"/>
      <c r="X496" s="177"/>
      <c r="Y496" s="178"/>
      <c r="Z496" s="230" t="str">
        <f t="shared" si="174"/>
        <v/>
      </c>
      <c r="AA496" s="122"/>
      <c r="AB496" s="123"/>
      <c r="AC496" s="128"/>
      <c r="AD496" s="5">
        <f>IF($L496=※編集不可※選択項目!$B$5,IF(M496="",1,0),0)</f>
        <v>0</v>
      </c>
      <c r="AE496" s="5">
        <f t="shared" si="175"/>
        <v>0</v>
      </c>
      <c r="AF496" s="5">
        <f t="shared" si="176"/>
        <v>0</v>
      </c>
      <c r="AG496" s="5">
        <f t="shared" si="177"/>
        <v>0</v>
      </c>
      <c r="AH496" s="5">
        <f t="shared" si="178"/>
        <v>0</v>
      </c>
      <c r="AI496" s="74">
        <f t="shared" si="179"/>
        <v>0</v>
      </c>
      <c r="AJ496" s="75">
        <f t="shared" si="180"/>
        <v>0</v>
      </c>
      <c r="AK496" s="75">
        <f t="shared" si="181"/>
        <v>0</v>
      </c>
      <c r="AL496" s="75">
        <f t="shared" si="182"/>
        <v>0</v>
      </c>
      <c r="AM496" s="142" t="str">
        <f t="shared" si="183"/>
        <v/>
      </c>
      <c r="AN496" s="142" t="str">
        <f t="shared" si="184"/>
        <v/>
      </c>
      <c r="AO496" s="66" t="str">
        <f t="shared" si="185"/>
        <v/>
      </c>
      <c r="AP496" s="66" t="str">
        <f t="shared" si="186"/>
        <v/>
      </c>
      <c r="AQ496" s="66" t="str">
        <f t="shared" si="187"/>
        <v/>
      </c>
      <c r="AR496" s="66" t="str">
        <f t="shared" si="188"/>
        <v/>
      </c>
      <c r="AS496" s="66">
        <f t="shared" si="189"/>
        <v>0</v>
      </c>
      <c r="AT496" s="66" t="str">
        <f t="shared" si="190"/>
        <v/>
      </c>
    </row>
    <row r="497" spans="1:46" ht="25.4" customHeight="1" x14ac:dyDescent="0.2">
      <c r="A497" s="204">
        <f t="shared" si="169"/>
        <v>486</v>
      </c>
      <c r="B497" s="68" t="str">
        <f t="shared" si="170"/>
        <v/>
      </c>
      <c r="C497" s="32"/>
      <c r="D497" s="70" t="str">
        <f t="shared" si="171"/>
        <v/>
      </c>
      <c r="E497" s="70" t="str">
        <f t="shared" si="172"/>
        <v/>
      </c>
      <c r="F497" s="223"/>
      <c r="G497" s="185"/>
      <c r="H497" s="186"/>
      <c r="I497" s="186"/>
      <c r="J497" s="186"/>
      <c r="K497" s="62" t="str">
        <f t="shared" si="168"/>
        <v/>
      </c>
      <c r="L497" s="140" t="str">
        <f>IF(C497="","",VLOOKUP(C497,※編集不可※選択項目!$A$3:$B$5,2,0))</f>
        <v/>
      </c>
      <c r="M497" s="28"/>
      <c r="N497" s="29" t="str">
        <f>IF(P497="","",VLOOKUP(P497,※編集不可※選択項目!D:E,2,0))</f>
        <v/>
      </c>
      <c r="O497" s="30" t="str">
        <f>IF(N497="","",VLOOKUP(N497,※編集不可※選択項目!E:F,2,0))</f>
        <v/>
      </c>
      <c r="P497" s="27"/>
      <c r="Q497" s="27"/>
      <c r="R497" s="27"/>
      <c r="S497" s="31" t="str">
        <f t="shared" si="173"/>
        <v/>
      </c>
      <c r="T497" s="28"/>
      <c r="U497" s="135"/>
      <c r="V497" s="217"/>
      <c r="W497" s="225"/>
      <c r="X497" s="177"/>
      <c r="Y497" s="178"/>
      <c r="Z497" s="230" t="str">
        <f t="shared" si="174"/>
        <v/>
      </c>
      <c r="AA497" s="122"/>
      <c r="AB497" s="123"/>
      <c r="AC497" s="128"/>
      <c r="AD497" s="5">
        <f>IF($L497=※編集不可※選択項目!$B$5,IF(M497="",1,0),0)</f>
        <v>0</v>
      </c>
      <c r="AE497" s="5">
        <f t="shared" si="175"/>
        <v>0</v>
      </c>
      <c r="AF497" s="5">
        <f t="shared" si="176"/>
        <v>0</v>
      </c>
      <c r="AG497" s="5">
        <f t="shared" si="177"/>
        <v>0</v>
      </c>
      <c r="AH497" s="5">
        <f t="shared" si="178"/>
        <v>0</v>
      </c>
      <c r="AI497" s="74">
        <f t="shared" si="179"/>
        <v>0</v>
      </c>
      <c r="AJ497" s="75">
        <f t="shared" si="180"/>
        <v>0</v>
      </c>
      <c r="AK497" s="75">
        <f t="shared" si="181"/>
        <v>0</v>
      </c>
      <c r="AL497" s="75">
        <f t="shared" si="182"/>
        <v>0</v>
      </c>
      <c r="AM497" s="142" t="str">
        <f t="shared" si="183"/>
        <v/>
      </c>
      <c r="AN497" s="142" t="str">
        <f t="shared" si="184"/>
        <v/>
      </c>
      <c r="AO497" s="66" t="str">
        <f t="shared" si="185"/>
        <v/>
      </c>
      <c r="AP497" s="66" t="str">
        <f t="shared" si="186"/>
        <v/>
      </c>
      <c r="AQ497" s="66" t="str">
        <f t="shared" si="187"/>
        <v/>
      </c>
      <c r="AR497" s="66" t="str">
        <f t="shared" si="188"/>
        <v/>
      </c>
      <c r="AS497" s="66">
        <f t="shared" si="189"/>
        <v>0</v>
      </c>
      <c r="AT497" s="66" t="str">
        <f t="shared" si="190"/>
        <v/>
      </c>
    </row>
    <row r="498" spans="1:46" ht="25.4" customHeight="1" x14ac:dyDescent="0.2">
      <c r="A498" s="204">
        <f t="shared" si="169"/>
        <v>487</v>
      </c>
      <c r="B498" s="68" t="str">
        <f t="shared" si="170"/>
        <v/>
      </c>
      <c r="C498" s="32"/>
      <c r="D498" s="70" t="str">
        <f t="shared" si="171"/>
        <v/>
      </c>
      <c r="E498" s="70" t="str">
        <f t="shared" si="172"/>
        <v/>
      </c>
      <c r="F498" s="223"/>
      <c r="G498" s="185"/>
      <c r="H498" s="186"/>
      <c r="I498" s="186"/>
      <c r="J498" s="186"/>
      <c r="K498" s="62" t="str">
        <f t="shared" si="168"/>
        <v/>
      </c>
      <c r="L498" s="140" t="str">
        <f>IF(C498="","",VLOOKUP(C498,※編集不可※選択項目!$A$3:$B$5,2,0))</f>
        <v/>
      </c>
      <c r="M498" s="28"/>
      <c r="N498" s="29" t="str">
        <f>IF(P498="","",VLOOKUP(P498,※編集不可※選択項目!D:E,2,0))</f>
        <v/>
      </c>
      <c r="O498" s="30" t="str">
        <f>IF(N498="","",VLOOKUP(N498,※編集不可※選択項目!E:F,2,0))</f>
        <v/>
      </c>
      <c r="P498" s="27"/>
      <c r="Q498" s="27"/>
      <c r="R498" s="27"/>
      <c r="S498" s="31" t="str">
        <f t="shared" si="173"/>
        <v/>
      </c>
      <c r="T498" s="28"/>
      <c r="U498" s="135"/>
      <c r="V498" s="217"/>
      <c r="W498" s="225"/>
      <c r="X498" s="177"/>
      <c r="Y498" s="178"/>
      <c r="Z498" s="230" t="str">
        <f t="shared" si="174"/>
        <v/>
      </c>
      <c r="AA498" s="122"/>
      <c r="AB498" s="123"/>
      <c r="AC498" s="128"/>
      <c r="AD498" s="5">
        <f>IF($L498=※編集不可※選択項目!$B$5,IF(M498="",1,0),0)</f>
        <v>0</v>
      </c>
      <c r="AE498" s="5">
        <f t="shared" si="175"/>
        <v>0</v>
      </c>
      <c r="AF498" s="5">
        <f t="shared" si="176"/>
        <v>0</v>
      </c>
      <c r="AG498" s="5">
        <f t="shared" si="177"/>
        <v>0</v>
      </c>
      <c r="AH498" s="5">
        <f t="shared" si="178"/>
        <v>0</v>
      </c>
      <c r="AI498" s="74">
        <f t="shared" si="179"/>
        <v>0</v>
      </c>
      <c r="AJ498" s="75">
        <f t="shared" si="180"/>
        <v>0</v>
      </c>
      <c r="AK498" s="75">
        <f t="shared" si="181"/>
        <v>0</v>
      </c>
      <c r="AL498" s="75">
        <f t="shared" si="182"/>
        <v>0</v>
      </c>
      <c r="AM498" s="142" t="str">
        <f t="shared" si="183"/>
        <v/>
      </c>
      <c r="AN498" s="142" t="str">
        <f t="shared" si="184"/>
        <v/>
      </c>
      <c r="AO498" s="66" t="str">
        <f t="shared" si="185"/>
        <v/>
      </c>
      <c r="AP498" s="66" t="str">
        <f t="shared" si="186"/>
        <v/>
      </c>
      <c r="AQ498" s="66" t="str">
        <f t="shared" si="187"/>
        <v/>
      </c>
      <c r="AR498" s="66" t="str">
        <f t="shared" si="188"/>
        <v/>
      </c>
      <c r="AS498" s="66">
        <f t="shared" si="189"/>
        <v>0</v>
      </c>
      <c r="AT498" s="66" t="str">
        <f t="shared" si="190"/>
        <v/>
      </c>
    </row>
    <row r="499" spans="1:46" ht="25.4" customHeight="1" x14ac:dyDescent="0.2">
      <c r="A499" s="204">
        <f t="shared" si="169"/>
        <v>488</v>
      </c>
      <c r="B499" s="68" t="str">
        <f t="shared" si="170"/>
        <v/>
      </c>
      <c r="C499" s="32"/>
      <c r="D499" s="70" t="str">
        <f t="shared" si="171"/>
        <v/>
      </c>
      <c r="E499" s="70" t="str">
        <f t="shared" si="172"/>
        <v/>
      </c>
      <c r="F499" s="223"/>
      <c r="G499" s="185"/>
      <c r="H499" s="186"/>
      <c r="I499" s="186"/>
      <c r="J499" s="186"/>
      <c r="K499" s="62" t="str">
        <f t="shared" si="168"/>
        <v/>
      </c>
      <c r="L499" s="140" t="str">
        <f>IF(C499="","",VLOOKUP(C499,※編集不可※選択項目!$A$3:$B$5,2,0))</f>
        <v/>
      </c>
      <c r="M499" s="28"/>
      <c r="N499" s="29" t="str">
        <f>IF(P499="","",VLOOKUP(P499,※編集不可※選択項目!D:E,2,0))</f>
        <v/>
      </c>
      <c r="O499" s="30" t="str">
        <f>IF(N499="","",VLOOKUP(N499,※編集不可※選択項目!E:F,2,0))</f>
        <v/>
      </c>
      <c r="P499" s="27"/>
      <c r="Q499" s="27"/>
      <c r="R499" s="27"/>
      <c r="S499" s="31" t="str">
        <f t="shared" si="173"/>
        <v/>
      </c>
      <c r="T499" s="28"/>
      <c r="U499" s="135"/>
      <c r="V499" s="217"/>
      <c r="W499" s="225"/>
      <c r="X499" s="177"/>
      <c r="Y499" s="178"/>
      <c r="Z499" s="230" t="str">
        <f t="shared" si="174"/>
        <v/>
      </c>
      <c r="AA499" s="122"/>
      <c r="AB499" s="123"/>
      <c r="AC499" s="128"/>
      <c r="AD499" s="5">
        <f>IF($L499=※編集不可※選択項目!$B$5,IF(M499="",1,0),0)</f>
        <v>0</v>
      </c>
      <c r="AE499" s="5">
        <f t="shared" si="175"/>
        <v>0</v>
      </c>
      <c r="AF499" s="5">
        <f t="shared" si="176"/>
        <v>0</v>
      </c>
      <c r="AG499" s="5">
        <f t="shared" si="177"/>
        <v>0</v>
      </c>
      <c r="AH499" s="5">
        <f t="shared" si="178"/>
        <v>0</v>
      </c>
      <c r="AI499" s="74">
        <f t="shared" si="179"/>
        <v>0</v>
      </c>
      <c r="AJ499" s="75">
        <f t="shared" si="180"/>
        <v>0</v>
      </c>
      <c r="AK499" s="75">
        <f t="shared" si="181"/>
        <v>0</v>
      </c>
      <c r="AL499" s="75">
        <f t="shared" si="182"/>
        <v>0</v>
      </c>
      <c r="AM499" s="142" t="str">
        <f t="shared" si="183"/>
        <v/>
      </c>
      <c r="AN499" s="142" t="str">
        <f t="shared" si="184"/>
        <v/>
      </c>
      <c r="AO499" s="66" t="str">
        <f t="shared" si="185"/>
        <v/>
      </c>
      <c r="AP499" s="66" t="str">
        <f t="shared" si="186"/>
        <v/>
      </c>
      <c r="AQ499" s="66" t="str">
        <f t="shared" si="187"/>
        <v/>
      </c>
      <c r="AR499" s="66" t="str">
        <f t="shared" si="188"/>
        <v/>
      </c>
      <c r="AS499" s="66">
        <f t="shared" si="189"/>
        <v>0</v>
      </c>
      <c r="AT499" s="66" t="str">
        <f t="shared" si="190"/>
        <v/>
      </c>
    </row>
    <row r="500" spans="1:46" ht="25.4" customHeight="1" x14ac:dyDescent="0.2">
      <c r="A500" s="204">
        <f t="shared" si="169"/>
        <v>489</v>
      </c>
      <c r="B500" s="68" t="str">
        <f t="shared" si="170"/>
        <v/>
      </c>
      <c r="C500" s="32"/>
      <c r="D500" s="70" t="str">
        <f t="shared" si="171"/>
        <v/>
      </c>
      <c r="E500" s="70" t="str">
        <f t="shared" si="172"/>
        <v/>
      </c>
      <c r="F500" s="223"/>
      <c r="G500" s="185"/>
      <c r="H500" s="186"/>
      <c r="I500" s="186"/>
      <c r="J500" s="186"/>
      <c r="K500" s="62" t="str">
        <f t="shared" si="168"/>
        <v/>
      </c>
      <c r="L500" s="140" t="str">
        <f>IF(C500="","",VLOOKUP(C500,※編集不可※選択項目!$A$3:$B$5,2,0))</f>
        <v/>
      </c>
      <c r="M500" s="28"/>
      <c r="N500" s="29" t="str">
        <f>IF(P500="","",VLOOKUP(P500,※編集不可※選択項目!D:E,2,0))</f>
        <v/>
      </c>
      <c r="O500" s="30" t="str">
        <f>IF(N500="","",VLOOKUP(N500,※編集不可※選択項目!E:F,2,0))</f>
        <v/>
      </c>
      <c r="P500" s="27"/>
      <c r="Q500" s="27"/>
      <c r="R500" s="27"/>
      <c r="S500" s="31" t="str">
        <f t="shared" si="173"/>
        <v/>
      </c>
      <c r="T500" s="28"/>
      <c r="U500" s="135"/>
      <c r="V500" s="217"/>
      <c r="W500" s="225"/>
      <c r="X500" s="177"/>
      <c r="Y500" s="178"/>
      <c r="Z500" s="230" t="str">
        <f t="shared" si="174"/>
        <v/>
      </c>
      <c r="AA500" s="122"/>
      <c r="AB500" s="123"/>
      <c r="AC500" s="128"/>
      <c r="AD500" s="5">
        <f>IF($L500=※編集不可※選択項目!$B$5,IF(M500="",1,0),0)</f>
        <v>0</v>
      </c>
      <c r="AE500" s="5">
        <f t="shared" si="175"/>
        <v>0</v>
      </c>
      <c r="AF500" s="5">
        <f t="shared" si="176"/>
        <v>0</v>
      </c>
      <c r="AG500" s="5">
        <f t="shared" si="177"/>
        <v>0</v>
      </c>
      <c r="AH500" s="5">
        <f t="shared" si="178"/>
        <v>0</v>
      </c>
      <c r="AI500" s="74">
        <f t="shared" si="179"/>
        <v>0</v>
      </c>
      <c r="AJ500" s="75">
        <f t="shared" si="180"/>
        <v>0</v>
      </c>
      <c r="AK500" s="75">
        <f t="shared" si="181"/>
        <v>0</v>
      </c>
      <c r="AL500" s="75">
        <f t="shared" si="182"/>
        <v>0</v>
      </c>
      <c r="AM500" s="142" t="str">
        <f t="shared" si="183"/>
        <v/>
      </c>
      <c r="AN500" s="142" t="str">
        <f t="shared" si="184"/>
        <v/>
      </c>
      <c r="AO500" s="66" t="str">
        <f t="shared" si="185"/>
        <v/>
      </c>
      <c r="AP500" s="66" t="str">
        <f t="shared" si="186"/>
        <v/>
      </c>
      <c r="AQ500" s="66" t="str">
        <f t="shared" si="187"/>
        <v/>
      </c>
      <c r="AR500" s="66" t="str">
        <f t="shared" si="188"/>
        <v/>
      </c>
      <c r="AS500" s="66">
        <f t="shared" si="189"/>
        <v>0</v>
      </c>
      <c r="AT500" s="66" t="str">
        <f t="shared" si="190"/>
        <v/>
      </c>
    </row>
    <row r="501" spans="1:46" ht="25.4" customHeight="1" x14ac:dyDescent="0.2">
      <c r="A501" s="204">
        <f t="shared" si="169"/>
        <v>490</v>
      </c>
      <c r="B501" s="68" t="str">
        <f t="shared" si="170"/>
        <v/>
      </c>
      <c r="C501" s="32"/>
      <c r="D501" s="70" t="str">
        <f t="shared" si="171"/>
        <v/>
      </c>
      <c r="E501" s="70" t="str">
        <f t="shared" si="172"/>
        <v/>
      </c>
      <c r="F501" s="223"/>
      <c r="G501" s="185"/>
      <c r="H501" s="186"/>
      <c r="I501" s="186"/>
      <c r="J501" s="186"/>
      <c r="K501" s="62" t="str">
        <f t="shared" si="168"/>
        <v/>
      </c>
      <c r="L501" s="140" t="str">
        <f>IF(C501="","",VLOOKUP(C501,※編集不可※選択項目!$A$3:$B$5,2,0))</f>
        <v/>
      </c>
      <c r="M501" s="28"/>
      <c r="N501" s="29" t="str">
        <f>IF(P501="","",VLOOKUP(P501,※編集不可※選択項目!D:E,2,0))</f>
        <v/>
      </c>
      <c r="O501" s="30" t="str">
        <f>IF(N501="","",VLOOKUP(N501,※編集不可※選択項目!E:F,2,0))</f>
        <v/>
      </c>
      <c r="P501" s="27"/>
      <c r="Q501" s="27"/>
      <c r="R501" s="27"/>
      <c r="S501" s="31" t="str">
        <f t="shared" si="173"/>
        <v/>
      </c>
      <c r="T501" s="28"/>
      <c r="U501" s="135"/>
      <c r="V501" s="217"/>
      <c r="W501" s="225"/>
      <c r="X501" s="177"/>
      <c r="Y501" s="178"/>
      <c r="Z501" s="230" t="str">
        <f t="shared" si="174"/>
        <v/>
      </c>
      <c r="AA501" s="122"/>
      <c r="AB501" s="123"/>
      <c r="AC501" s="128"/>
      <c r="AD501" s="5">
        <f>IF($L501=※編集不可※選択項目!$B$5,IF(M501="",1,0),0)</f>
        <v>0</v>
      </c>
      <c r="AE501" s="5">
        <f t="shared" si="175"/>
        <v>0</v>
      </c>
      <c r="AF501" s="5">
        <f t="shared" si="176"/>
        <v>0</v>
      </c>
      <c r="AG501" s="5">
        <f t="shared" si="177"/>
        <v>0</v>
      </c>
      <c r="AH501" s="5">
        <f t="shared" si="178"/>
        <v>0</v>
      </c>
      <c r="AI501" s="74">
        <f t="shared" si="179"/>
        <v>0</v>
      </c>
      <c r="AJ501" s="75">
        <f t="shared" si="180"/>
        <v>0</v>
      </c>
      <c r="AK501" s="75">
        <f t="shared" si="181"/>
        <v>0</v>
      </c>
      <c r="AL501" s="75">
        <f t="shared" si="182"/>
        <v>0</v>
      </c>
      <c r="AM501" s="142" t="str">
        <f t="shared" si="183"/>
        <v/>
      </c>
      <c r="AN501" s="142" t="str">
        <f t="shared" si="184"/>
        <v/>
      </c>
      <c r="AO501" s="66" t="str">
        <f t="shared" si="185"/>
        <v/>
      </c>
      <c r="AP501" s="66" t="str">
        <f t="shared" si="186"/>
        <v/>
      </c>
      <c r="AQ501" s="66" t="str">
        <f t="shared" si="187"/>
        <v/>
      </c>
      <c r="AR501" s="66" t="str">
        <f t="shared" si="188"/>
        <v/>
      </c>
      <c r="AS501" s="66">
        <f t="shared" si="189"/>
        <v>0</v>
      </c>
      <c r="AT501" s="66" t="str">
        <f t="shared" si="190"/>
        <v/>
      </c>
    </row>
    <row r="502" spans="1:46" ht="25.4" customHeight="1" x14ac:dyDescent="0.2">
      <c r="A502" s="204">
        <f t="shared" si="169"/>
        <v>491</v>
      </c>
      <c r="B502" s="68" t="str">
        <f t="shared" si="170"/>
        <v/>
      </c>
      <c r="C502" s="32"/>
      <c r="D502" s="70" t="str">
        <f t="shared" si="171"/>
        <v/>
      </c>
      <c r="E502" s="70" t="str">
        <f t="shared" si="172"/>
        <v/>
      </c>
      <c r="F502" s="223"/>
      <c r="G502" s="185"/>
      <c r="H502" s="186"/>
      <c r="I502" s="186"/>
      <c r="J502" s="186"/>
      <c r="K502" s="62" t="str">
        <f t="shared" si="168"/>
        <v/>
      </c>
      <c r="L502" s="140" t="str">
        <f>IF(C502="","",VLOOKUP(C502,※編集不可※選択項目!$A$3:$B$5,2,0))</f>
        <v/>
      </c>
      <c r="M502" s="28"/>
      <c r="N502" s="29" t="str">
        <f>IF(P502="","",VLOOKUP(P502,※編集不可※選択項目!D:E,2,0))</f>
        <v/>
      </c>
      <c r="O502" s="30" t="str">
        <f>IF(N502="","",VLOOKUP(N502,※編集不可※選択項目!E:F,2,0))</f>
        <v/>
      </c>
      <c r="P502" s="27"/>
      <c r="Q502" s="27"/>
      <c r="R502" s="27"/>
      <c r="S502" s="31" t="str">
        <f t="shared" si="173"/>
        <v/>
      </c>
      <c r="T502" s="28"/>
      <c r="U502" s="135"/>
      <c r="V502" s="217"/>
      <c r="W502" s="225"/>
      <c r="X502" s="177"/>
      <c r="Y502" s="178"/>
      <c r="Z502" s="230" t="str">
        <f t="shared" si="174"/>
        <v/>
      </c>
      <c r="AA502" s="122"/>
      <c r="AB502" s="123"/>
      <c r="AC502" s="128"/>
      <c r="AD502" s="5">
        <f>IF($L502=※編集不可※選択項目!$B$5,IF(M502="",1,0),0)</f>
        <v>0</v>
      </c>
      <c r="AE502" s="5">
        <f t="shared" si="175"/>
        <v>0</v>
      </c>
      <c r="AF502" s="5">
        <f t="shared" si="176"/>
        <v>0</v>
      </c>
      <c r="AG502" s="5">
        <f t="shared" si="177"/>
        <v>0</v>
      </c>
      <c r="AH502" s="5">
        <f t="shared" si="178"/>
        <v>0</v>
      </c>
      <c r="AI502" s="74">
        <f t="shared" si="179"/>
        <v>0</v>
      </c>
      <c r="AJ502" s="75">
        <f t="shared" si="180"/>
        <v>0</v>
      </c>
      <c r="AK502" s="75">
        <f t="shared" si="181"/>
        <v>0</v>
      </c>
      <c r="AL502" s="75">
        <f t="shared" si="182"/>
        <v>0</v>
      </c>
      <c r="AM502" s="142" t="str">
        <f t="shared" si="183"/>
        <v/>
      </c>
      <c r="AN502" s="142" t="str">
        <f t="shared" si="184"/>
        <v/>
      </c>
      <c r="AO502" s="66" t="str">
        <f t="shared" si="185"/>
        <v/>
      </c>
      <c r="AP502" s="66" t="str">
        <f t="shared" si="186"/>
        <v/>
      </c>
      <c r="AQ502" s="66" t="str">
        <f t="shared" si="187"/>
        <v/>
      </c>
      <c r="AR502" s="66" t="str">
        <f t="shared" si="188"/>
        <v/>
      </c>
      <c r="AS502" s="66">
        <f t="shared" si="189"/>
        <v>0</v>
      </c>
      <c r="AT502" s="66" t="str">
        <f t="shared" si="190"/>
        <v/>
      </c>
    </row>
    <row r="503" spans="1:46" ht="25.4" customHeight="1" x14ac:dyDescent="0.2">
      <c r="A503" s="204">
        <f t="shared" si="169"/>
        <v>492</v>
      </c>
      <c r="B503" s="68" t="str">
        <f t="shared" si="170"/>
        <v/>
      </c>
      <c r="C503" s="32"/>
      <c r="D503" s="70" t="str">
        <f t="shared" si="171"/>
        <v/>
      </c>
      <c r="E503" s="70" t="str">
        <f t="shared" si="172"/>
        <v/>
      </c>
      <c r="F503" s="223"/>
      <c r="G503" s="185"/>
      <c r="H503" s="186"/>
      <c r="I503" s="186"/>
      <c r="J503" s="186"/>
      <c r="K503" s="62" t="str">
        <f t="shared" si="168"/>
        <v/>
      </c>
      <c r="L503" s="140" t="str">
        <f>IF(C503="","",VLOOKUP(C503,※編集不可※選択項目!$A$3:$B$5,2,0))</f>
        <v/>
      </c>
      <c r="M503" s="28"/>
      <c r="N503" s="29" t="str">
        <f>IF(P503="","",VLOOKUP(P503,※編集不可※選択項目!D:E,2,0))</f>
        <v/>
      </c>
      <c r="O503" s="30" t="str">
        <f>IF(N503="","",VLOOKUP(N503,※編集不可※選択項目!E:F,2,0))</f>
        <v/>
      </c>
      <c r="P503" s="27"/>
      <c r="Q503" s="27"/>
      <c r="R503" s="27"/>
      <c r="S503" s="31" t="str">
        <f t="shared" si="173"/>
        <v/>
      </c>
      <c r="T503" s="28"/>
      <c r="U503" s="135"/>
      <c r="V503" s="217"/>
      <c r="W503" s="225"/>
      <c r="X503" s="177"/>
      <c r="Y503" s="178"/>
      <c r="Z503" s="230" t="str">
        <f t="shared" si="174"/>
        <v/>
      </c>
      <c r="AA503" s="122"/>
      <c r="AB503" s="123"/>
      <c r="AC503" s="128"/>
      <c r="AD503" s="5">
        <f>IF($L503=※編集不可※選択項目!$B$5,IF(M503="",1,0),0)</f>
        <v>0</v>
      </c>
      <c r="AE503" s="5">
        <f t="shared" si="175"/>
        <v>0</v>
      </c>
      <c r="AF503" s="5">
        <f t="shared" si="176"/>
        <v>0</v>
      </c>
      <c r="AG503" s="5">
        <f t="shared" si="177"/>
        <v>0</v>
      </c>
      <c r="AH503" s="5">
        <f t="shared" si="178"/>
        <v>0</v>
      </c>
      <c r="AI503" s="74">
        <f t="shared" si="179"/>
        <v>0</v>
      </c>
      <c r="AJ503" s="75">
        <f t="shared" si="180"/>
        <v>0</v>
      </c>
      <c r="AK503" s="75">
        <f t="shared" si="181"/>
        <v>0</v>
      </c>
      <c r="AL503" s="75">
        <f t="shared" si="182"/>
        <v>0</v>
      </c>
      <c r="AM503" s="142" t="str">
        <f t="shared" si="183"/>
        <v/>
      </c>
      <c r="AN503" s="142" t="str">
        <f t="shared" si="184"/>
        <v/>
      </c>
      <c r="AO503" s="66" t="str">
        <f t="shared" si="185"/>
        <v/>
      </c>
      <c r="AP503" s="66" t="str">
        <f t="shared" si="186"/>
        <v/>
      </c>
      <c r="AQ503" s="66" t="str">
        <f t="shared" si="187"/>
        <v/>
      </c>
      <c r="AR503" s="66" t="str">
        <f t="shared" si="188"/>
        <v/>
      </c>
      <c r="AS503" s="66">
        <f t="shared" si="189"/>
        <v>0</v>
      </c>
      <c r="AT503" s="66" t="str">
        <f t="shared" si="190"/>
        <v/>
      </c>
    </row>
    <row r="504" spans="1:46" ht="25.4" customHeight="1" x14ac:dyDescent="0.2">
      <c r="A504" s="204">
        <f t="shared" si="169"/>
        <v>493</v>
      </c>
      <c r="B504" s="68" t="str">
        <f t="shared" si="170"/>
        <v/>
      </c>
      <c r="C504" s="32"/>
      <c r="D504" s="70" t="str">
        <f t="shared" si="171"/>
        <v/>
      </c>
      <c r="E504" s="70" t="str">
        <f t="shared" si="172"/>
        <v/>
      </c>
      <c r="F504" s="223"/>
      <c r="G504" s="185"/>
      <c r="H504" s="186"/>
      <c r="I504" s="186"/>
      <c r="J504" s="186"/>
      <c r="K504" s="62" t="str">
        <f t="shared" si="168"/>
        <v/>
      </c>
      <c r="L504" s="140" t="str">
        <f>IF(C504="","",VLOOKUP(C504,※編集不可※選択項目!$A$3:$B$5,2,0))</f>
        <v/>
      </c>
      <c r="M504" s="28"/>
      <c r="N504" s="29" t="str">
        <f>IF(P504="","",VLOOKUP(P504,※編集不可※選択項目!D:E,2,0))</f>
        <v/>
      </c>
      <c r="O504" s="30" t="str">
        <f>IF(N504="","",VLOOKUP(N504,※編集不可※選択項目!E:F,2,0))</f>
        <v/>
      </c>
      <c r="P504" s="27"/>
      <c r="Q504" s="27"/>
      <c r="R504" s="27"/>
      <c r="S504" s="31" t="str">
        <f t="shared" si="173"/>
        <v/>
      </c>
      <c r="T504" s="28"/>
      <c r="U504" s="135"/>
      <c r="V504" s="217"/>
      <c r="W504" s="225"/>
      <c r="X504" s="177"/>
      <c r="Y504" s="178"/>
      <c r="Z504" s="230" t="str">
        <f t="shared" si="174"/>
        <v/>
      </c>
      <c r="AA504" s="122"/>
      <c r="AB504" s="123"/>
      <c r="AC504" s="128"/>
      <c r="AD504" s="5">
        <f>IF($L504=※編集不可※選択項目!$B$5,IF(M504="",1,0),0)</f>
        <v>0</v>
      </c>
      <c r="AE504" s="5">
        <f t="shared" si="175"/>
        <v>0</v>
      </c>
      <c r="AF504" s="5">
        <f t="shared" si="176"/>
        <v>0</v>
      </c>
      <c r="AG504" s="5">
        <f t="shared" si="177"/>
        <v>0</v>
      </c>
      <c r="AH504" s="5">
        <f t="shared" si="178"/>
        <v>0</v>
      </c>
      <c r="AI504" s="74">
        <f t="shared" si="179"/>
        <v>0</v>
      </c>
      <c r="AJ504" s="75">
        <f t="shared" si="180"/>
        <v>0</v>
      </c>
      <c r="AK504" s="75">
        <f t="shared" si="181"/>
        <v>0</v>
      </c>
      <c r="AL504" s="75">
        <f t="shared" si="182"/>
        <v>0</v>
      </c>
      <c r="AM504" s="142" t="str">
        <f t="shared" si="183"/>
        <v/>
      </c>
      <c r="AN504" s="142" t="str">
        <f t="shared" si="184"/>
        <v/>
      </c>
      <c r="AO504" s="66" t="str">
        <f t="shared" si="185"/>
        <v/>
      </c>
      <c r="AP504" s="66" t="str">
        <f t="shared" si="186"/>
        <v/>
      </c>
      <c r="AQ504" s="66" t="str">
        <f t="shared" si="187"/>
        <v/>
      </c>
      <c r="AR504" s="66" t="str">
        <f t="shared" si="188"/>
        <v/>
      </c>
      <c r="AS504" s="66">
        <f t="shared" si="189"/>
        <v>0</v>
      </c>
      <c r="AT504" s="66" t="str">
        <f t="shared" si="190"/>
        <v/>
      </c>
    </row>
    <row r="505" spans="1:46" ht="25.4" customHeight="1" x14ac:dyDescent="0.2">
      <c r="A505" s="204">
        <f t="shared" si="169"/>
        <v>494</v>
      </c>
      <c r="B505" s="68" t="str">
        <f t="shared" si="170"/>
        <v/>
      </c>
      <c r="C505" s="32"/>
      <c r="D505" s="70" t="str">
        <f t="shared" si="171"/>
        <v/>
      </c>
      <c r="E505" s="70" t="str">
        <f t="shared" si="172"/>
        <v/>
      </c>
      <c r="F505" s="223"/>
      <c r="G505" s="185"/>
      <c r="H505" s="186"/>
      <c r="I505" s="186"/>
      <c r="J505" s="186"/>
      <c r="K505" s="62" t="str">
        <f t="shared" si="168"/>
        <v/>
      </c>
      <c r="L505" s="140" t="str">
        <f>IF(C505="","",VLOOKUP(C505,※編集不可※選択項目!$A$3:$B$5,2,0))</f>
        <v/>
      </c>
      <c r="M505" s="28"/>
      <c r="N505" s="29" t="str">
        <f>IF(P505="","",VLOOKUP(P505,※編集不可※選択項目!D:E,2,0))</f>
        <v/>
      </c>
      <c r="O505" s="30" t="str">
        <f>IF(N505="","",VLOOKUP(N505,※編集不可※選択項目!E:F,2,0))</f>
        <v/>
      </c>
      <c r="P505" s="27"/>
      <c r="Q505" s="27"/>
      <c r="R505" s="27"/>
      <c r="S505" s="31" t="str">
        <f t="shared" si="173"/>
        <v/>
      </c>
      <c r="T505" s="28"/>
      <c r="U505" s="135"/>
      <c r="V505" s="217"/>
      <c r="W505" s="225"/>
      <c r="X505" s="177"/>
      <c r="Y505" s="178"/>
      <c r="Z505" s="230" t="str">
        <f t="shared" si="174"/>
        <v/>
      </c>
      <c r="AA505" s="122"/>
      <c r="AB505" s="123"/>
      <c r="AC505" s="128"/>
      <c r="AD505" s="5">
        <f>IF($L505=※編集不可※選択項目!$B$5,IF(M505="",1,0),0)</f>
        <v>0</v>
      </c>
      <c r="AE505" s="5">
        <f t="shared" si="175"/>
        <v>0</v>
      </c>
      <c r="AF505" s="5">
        <f t="shared" si="176"/>
        <v>0</v>
      </c>
      <c r="AG505" s="5">
        <f t="shared" si="177"/>
        <v>0</v>
      </c>
      <c r="AH505" s="5">
        <f t="shared" si="178"/>
        <v>0</v>
      </c>
      <c r="AI505" s="74">
        <f t="shared" si="179"/>
        <v>0</v>
      </c>
      <c r="AJ505" s="75">
        <f t="shared" si="180"/>
        <v>0</v>
      </c>
      <c r="AK505" s="75">
        <f t="shared" si="181"/>
        <v>0</v>
      </c>
      <c r="AL505" s="75">
        <f t="shared" si="182"/>
        <v>0</v>
      </c>
      <c r="AM505" s="142" t="str">
        <f t="shared" si="183"/>
        <v/>
      </c>
      <c r="AN505" s="142" t="str">
        <f t="shared" si="184"/>
        <v/>
      </c>
      <c r="AO505" s="66" t="str">
        <f t="shared" si="185"/>
        <v/>
      </c>
      <c r="AP505" s="66" t="str">
        <f t="shared" si="186"/>
        <v/>
      </c>
      <c r="AQ505" s="66" t="str">
        <f t="shared" si="187"/>
        <v/>
      </c>
      <c r="AR505" s="66" t="str">
        <f t="shared" si="188"/>
        <v/>
      </c>
      <c r="AS505" s="66">
        <f t="shared" si="189"/>
        <v>0</v>
      </c>
      <c r="AT505" s="66" t="str">
        <f t="shared" si="190"/>
        <v/>
      </c>
    </row>
    <row r="506" spans="1:46" ht="25.4" customHeight="1" x14ac:dyDescent="0.2">
      <c r="A506" s="204">
        <f t="shared" si="169"/>
        <v>495</v>
      </c>
      <c r="B506" s="68" t="str">
        <f t="shared" si="170"/>
        <v/>
      </c>
      <c r="C506" s="32"/>
      <c r="D506" s="70" t="str">
        <f t="shared" si="171"/>
        <v/>
      </c>
      <c r="E506" s="70" t="str">
        <f t="shared" si="172"/>
        <v/>
      </c>
      <c r="F506" s="223"/>
      <c r="G506" s="185"/>
      <c r="H506" s="186"/>
      <c r="I506" s="186"/>
      <c r="J506" s="186"/>
      <c r="K506" s="62" t="str">
        <f t="shared" si="168"/>
        <v/>
      </c>
      <c r="L506" s="140" t="str">
        <f>IF(C506="","",VLOOKUP(C506,※編集不可※選択項目!$A$3:$B$5,2,0))</f>
        <v/>
      </c>
      <c r="M506" s="28"/>
      <c r="N506" s="29" t="str">
        <f>IF(P506="","",VLOOKUP(P506,※編集不可※選択項目!D:E,2,0))</f>
        <v/>
      </c>
      <c r="O506" s="30" t="str">
        <f>IF(N506="","",VLOOKUP(N506,※編集不可※選択項目!E:F,2,0))</f>
        <v/>
      </c>
      <c r="P506" s="27"/>
      <c r="Q506" s="27"/>
      <c r="R506" s="27"/>
      <c r="S506" s="31" t="str">
        <f t="shared" si="173"/>
        <v/>
      </c>
      <c r="T506" s="28"/>
      <c r="U506" s="135"/>
      <c r="V506" s="217"/>
      <c r="W506" s="225"/>
      <c r="X506" s="177"/>
      <c r="Y506" s="178"/>
      <c r="Z506" s="230" t="str">
        <f t="shared" si="174"/>
        <v/>
      </c>
      <c r="AA506" s="122"/>
      <c r="AB506" s="123"/>
      <c r="AC506" s="128"/>
      <c r="AD506" s="5">
        <f>IF($L506=※編集不可※選択項目!$B$5,IF(M506="",1,0),0)</f>
        <v>0</v>
      </c>
      <c r="AE506" s="5">
        <f t="shared" si="175"/>
        <v>0</v>
      </c>
      <c r="AF506" s="5">
        <f t="shared" si="176"/>
        <v>0</v>
      </c>
      <c r="AG506" s="5">
        <f t="shared" si="177"/>
        <v>0</v>
      </c>
      <c r="AH506" s="5">
        <f t="shared" si="178"/>
        <v>0</v>
      </c>
      <c r="AI506" s="74">
        <f t="shared" si="179"/>
        <v>0</v>
      </c>
      <c r="AJ506" s="75">
        <f t="shared" si="180"/>
        <v>0</v>
      </c>
      <c r="AK506" s="75">
        <f t="shared" si="181"/>
        <v>0</v>
      </c>
      <c r="AL506" s="75">
        <f t="shared" si="182"/>
        <v>0</v>
      </c>
      <c r="AM506" s="142" t="str">
        <f t="shared" si="183"/>
        <v/>
      </c>
      <c r="AN506" s="142" t="str">
        <f t="shared" si="184"/>
        <v/>
      </c>
      <c r="AO506" s="66" t="str">
        <f t="shared" si="185"/>
        <v/>
      </c>
      <c r="AP506" s="66" t="str">
        <f t="shared" si="186"/>
        <v/>
      </c>
      <c r="AQ506" s="66" t="str">
        <f t="shared" si="187"/>
        <v/>
      </c>
      <c r="AR506" s="66" t="str">
        <f t="shared" si="188"/>
        <v/>
      </c>
      <c r="AS506" s="66">
        <f t="shared" si="189"/>
        <v>0</v>
      </c>
      <c r="AT506" s="66" t="str">
        <f t="shared" si="190"/>
        <v/>
      </c>
    </row>
    <row r="507" spans="1:46" ht="25.4" customHeight="1" x14ac:dyDescent="0.2">
      <c r="A507" s="204">
        <f t="shared" si="169"/>
        <v>496</v>
      </c>
      <c r="B507" s="68" t="str">
        <f t="shared" si="170"/>
        <v/>
      </c>
      <c r="C507" s="32"/>
      <c r="D507" s="70" t="str">
        <f t="shared" si="171"/>
        <v/>
      </c>
      <c r="E507" s="70" t="str">
        <f t="shared" si="172"/>
        <v/>
      </c>
      <c r="F507" s="223"/>
      <c r="G507" s="185"/>
      <c r="H507" s="186"/>
      <c r="I507" s="186"/>
      <c r="J507" s="186"/>
      <c r="K507" s="62" t="str">
        <f t="shared" si="168"/>
        <v/>
      </c>
      <c r="L507" s="140" t="str">
        <f>IF(C507="","",VLOOKUP(C507,※編集不可※選択項目!$A$3:$B$5,2,0))</f>
        <v/>
      </c>
      <c r="M507" s="28"/>
      <c r="N507" s="29" t="str">
        <f>IF(P507="","",VLOOKUP(P507,※編集不可※選択項目!D:E,2,0))</f>
        <v/>
      </c>
      <c r="O507" s="30" t="str">
        <f>IF(N507="","",VLOOKUP(N507,※編集不可※選択項目!E:F,2,0))</f>
        <v/>
      </c>
      <c r="P507" s="27"/>
      <c r="Q507" s="27"/>
      <c r="R507" s="27"/>
      <c r="S507" s="31" t="str">
        <f t="shared" si="173"/>
        <v/>
      </c>
      <c r="T507" s="28"/>
      <c r="U507" s="135"/>
      <c r="V507" s="217"/>
      <c r="W507" s="225"/>
      <c r="X507" s="177"/>
      <c r="Y507" s="178"/>
      <c r="Z507" s="230" t="str">
        <f t="shared" si="174"/>
        <v/>
      </c>
      <c r="AA507" s="122"/>
      <c r="AB507" s="123"/>
      <c r="AC507" s="128"/>
      <c r="AD507" s="5">
        <f>IF($L507=※編集不可※選択項目!$B$5,IF(M507="",1,0),0)</f>
        <v>0</v>
      </c>
      <c r="AE507" s="5">
        <f t="shared" si="175"/>
        <v>0</v>
      </c>
      <c r="AF507" s="5">
        <f t="shared" si="176"/>
        <v>0</v>
      </c>
      <c r="AG507" s="5">
        <f t="shared" si="177"/>
        <v>0</v>
      </c>
      <c r="AH507" s="5">
        <f t="shared" si="178"/>
        <v>0</v>
      </c>
      <c r="AI507" s="74">
        <f t="shared" si="179"/>
        <v>0</v>
      </c>
      <c r="AJ507" s="75">
        <f t="shared" si="180"/>
        <v>0</v>
      </c>
      <c r="AK507" s="75">
        <f t="shared" si="181"/>
        <v>0</v>
      </c>
      <c r="AL507" s="75">
        <f t="shared" si="182"/>
        <v>0</v>
      </c>
      <c r="AM507" s="142" t="str">
        <f t="shared" si="183"/>
        <v/>
      </c>
      <c r="AN507" s="142" t="str">
        <f t="shared" si="184"/>
        <v/>
      </c>
      <c r="AO507" s="66" t="str">
        <f t="shared" si="185"/>
        <v/>
      </c>
      <c r="AP507" s="66" t="str">
        <f t="shared" si="186"/>
        <v/>
      </c>
      <c r="AQ507" s="66" t="str">
        <f t="shared" si="187"/>
        <v/>
      </c>
      <c r="AR507" s="66" t="str">
        <f t="shared" si="188"/>
        <v/>
      </c>
      <c r="AS507" s="66">
        <f t="shared" si="189"/>
        <v>0</v>
      </c>
      <c r="AT507" s="66" t="str">
        <f t="shared" si="190"/>
        <v/>
      </c>
    </row>
    <row r="508" spans="1:46" ht="25.4" customHeight="1" x14ac:dyDescent="0.2">
      <c r="A508" s="204">
        <f t="shared" si="169"/>
        <v>497</v>
      </c>
      <c r="B508" s="68" t="str">
        <f t="shared" si="170"/>
        <v/>
      </c>
      <c r="C508" s="32"/>
      <c r="D508" s="70" t="str">
        <f t="shared" si="171"/>
        <v/>
      </c>
      <c r="E508" s="70" t="str">
        <f t="shared" si="172"/>
        <v/>
      </c>
      <c r="F508" s="223"/>
      <c r="G508" s="185"/>
      <c r="H508" s="186"/>
      <c r="I508" s="186"/>
      <c r="J508" s="186"/>
      <c r="K508" s="62" t="str">
        <f t="shared" si="168"/>
        <v/>
      </c>
      <c r="L508" s="140" t="str">
        <f>IF(C508="","",VLOOKUP(C508,※編集不可※選択項目!$A$3:$B$5,2,0))</f>
        <v/>
      </c>
      <c r="M508" s="28"/>
      <c r="N508" s="29" t="str">
        <f>IF(P508="","",VLOOKUP(P508,※編集不可※選択項目!D:E,2,0))</f>
        <v/>
      </c>
      <c r="O508" s="30" t="str">
        <f>IF(N508="","",VLOOKUP(N508,※編集不可※選択項目!E:F,2,0))</f>
        <v/>
      </c>
      <c r="P508" s="27"/>
      <c r="Q508" s="27"/>
      <c r="R508" s="27"/>
      <c r="S508" s="31" t="str">
        <f t="shared" si="173"/>
        <v/>
      </c>
      <c r="T508" s="28"/>
      <c r="U508" s="135"/>
      <c r="V508" s="217"/>
      <c r="W508" s="225"/>
      <c r="X508" s="177"/>
      <c r="Y508" s="178"/>
      <c r="Z508" s="230" t="str">
        <f t="shared" si="174"/>
        <v/>
      </c>
      <c r="AA508" s="122"/>
      <c r="AB508" s="123"/>
      <c r="AC508" s="128"/>
      <c r="AD508" s="5">
        <f>IF($L508=※編集不可※選択項目!$B$5,IF(M508="",1,0),0)</f>
        <v>0</v>
      </c>
      <c r="AE508" s="5">
        <f t="shared" si="175"/>
        <v>0</v>
      </c>
      <c r="AF508" s="5">
        <f t="shared" si="176"/>
        <v>0</v>
      </c>
      <c r="AG508" s="5">
        <f t="shared" si="177"/>
        <v>0</v>
      </c>
      <c r="AH508" s="5">
        <f t="shared" si="178"/>
        <v>0</v>
      </c>
      <c r="AI508" s="74">
        <f t="shared" si="179"/>
        <v>0</v>
      </c>
      <c r="AJ508" s="75">
        <f t="shared" si="180"/>
        <v>0</v>
      </c>
      <c r="AK508" s="75">
        <f t="shared" si="181"/>
        <v>0</v>
      </c>
      <c r="AL508" s="75">
        <f t="shared" si="182"/>
        <v>0</v>
      </c>
      <c r="AM508" s="142" t="str">
        <f t="shared" si="183"/>
        <v/>
      </c>
      <c r="AN508" s="142" t="str">
        <f t="shared" si="184"/>
        <v/>
      </c>
      <c r="AO508" s="66" t="str">
        <f t="shared" si="185"/>
        <v/>
      </c>
      <c r="AP508" s="66" t="str">
        <f t="shared" si="186"/>
        <v/>
      </c>
      <c r="AQ508" s="66" t="str">
        <f t="shared" si="187"/>
        <v/>
      </c>
      <c r="AR508" s="66" t="str">
        <f t="shared" si="188"/>
        <v/>
      </c>
      <c r="AS508" s="66">
        <f t="shared" si="189"/>
        <v>0</v>
      </c>
      <c r="AT508" s="66" t="str">
        <f t="shared" si="190"/>
        <v/>
      </c>
    </row>
    <row r="509" spans="1:46" ht="25.4" customHeight="1" x14ac:dyDescent="0.2">
      <c r="A509" s="204">
        <f t="shared" si="169"/>
        <v>498</v>
      </c>
      <c r="B509" s="68" t="str">
        <f t="shared" si="170"/>
        <v/>
      </c>
      <c r="C509" s="32"/>
      <c r="D509" s="70" t="str">
        <f t="shared" si="171"/>
        <v/>
      </c>
      <c r="E509" s="70" t="str">
        <f t="shared" si="172"/>
        <v/>
      </c>
      <c r="F509" s="223"/>
      <c r="G509" s="185"/>
      <c r="H509" s="186"/>
      <c r="I509" s="186"/>
      <c r="J509" s="186"/>
      <c r="K509" s="62" t="str">
        <f t="shared" si="168"/>
        <v/>
      </c>
      <c r="L509" s="140" t="str">
        <f>IF(C509="","",VLOOKUP(C509,※編集不可※選択項目!$A$3:$B$5,2,0))</f>
        <v/>
      </c>
      <c r="M509" s="28"/>
      <c r="N509" s="29" t="str">
        <f>IF(P509="","",VLOOKUP(P509,※編集不可※選択項目!D:E,2,0))</f>
        <v/>
      </c>
      <c r="O509" s="30" t="str">
        <f>IF(N509="","",VLOOKUP(N509,※編集不可※選択項目!E:F,2,0))</f>
        <v/>
      </c>
      <c r="P509" s="27"/>
      <c r="Q509" s="27"/>
      <c r="R509" s="27"/>
      <c r="S509" s="31" t="str">
        <f t="shared" si="173"/>
        <v/>
      </c>
      <c r="T509" s="28"/>
      <c r="U509" s="135"/>
      <c r="V509" s="217"/>
      <c r="W509" s="225"/>
      <c r="X509" s="177"/>
      <c r="Y509" s="178"/>
      <c r="Z509" s="230" t="str">
        <f t="shared" si="174"/>
        <v/>
      </c>
      <c r="AA509" s="122"/>
      <c r="AB509" s="123"/>
      <c r="AC509" s="128"/>
      <c r="AD509" s="5">
        <f>IF($L509=※編集不可※選択項目!$B$5,IF(M509="",1,0),0)</f>
        <v>0</v>
      </c>
      <c r="AE509" s="5">
        <f t="shared" si="175"/>
        <v>0</v>
      </c>
      <c r="AF509" s="5">
        <f t="shared" si="176"/>
        <v>0</v>
      </c>
      <c r="AG509" s="5">
        <f t="shared" si="177"/>
        <v>0</v>
      </c>
      <c r="AH509" s="5">
        <f t="shared" si="178"/>
        <v>0</v>
      </c>
      <c r="AI509" s="74">
        <f t="shared" si="179"/>
        <v>0</v>
      </c>
      <c r="AJ509" s="75">
        <f t="shared" si="180"/>
        <v>0</v>
      </c>
      <c r="AK509" s="75">
        <f t="shared" si="181"/>
        <v>0</v>
      </c>
      <c r="AL509" s="75">
        <f t="shared" si="182"/>
        <v>0</v>
      </c>
      <c r="AM509" s="142" t="str">
        <f t="shared" si="183"/>
        <v/>
      </c>
      <c r="AN509" s="142" t="str">
        <f t="shared" si="184"/>
        <v/>
      </c>
      <c r="AO509" s="66" t="str">
        <f t="shared" si="185"/>
        <v/>
      </c>
      <c r="AP509" s="66" t="str">
        <f t="shared" si="186"/>
        <v/>
      </c>
      <c r="AQ509" s="66" t="str">
        <f t="shared" si="187"/>
        <v/>
      </c>
      <c r="AR509" s="66" t="str">
        <f t="shared" si="188"/>
        <v/>
      </c>
      <c r="AS509" s="66">
        <f t="shared" si="189"/>
        <v>0</v>
      </c>
      <c r="AT509" s="66" t="str">
        <f t="shared" si="190"/>
        <v/>
      </c>
    </row>
    <row r="510" spans="1:46" ht="25.4" customHeight="1" x14ac:dyDescent="0.2">
      <c r="A510" s="204">
        <f t="shared" si="169"/>
        <v>499</v>
      </c>
      <c r="B510" s="68" t="str">
        <f t="shared" si="170"/>
        <v/>
      </c>
      <c r="C510" s="32"/>
      <c r="D510" s="70" t="str">
        <f t="shared" si="171"/>
        <v/>
      </c>
      <c r="E510" s="70" t="str">
        <f t="shared" si="172"/>
        <v/>
      </c>
      <c r="F510" s="223"/>
      <c r="G510" s="185"/>
      <c r="H510" s="186"/>
      <c r="I510" s="186"/>
      <c r="J510" s="186"/>
      <c r="K510" s="62" t="str">
        <f t="shared" si="168"/>
        <v/>
      </c>
      <c r="L510" s="140" t="str">
        <f>IF(C510="","",VLOOKUP(C510,※編集不可※選択項目!$A$3:$B$5,2,0))</f>
        <v/>
      </c>
      <c r="M510" s="28"/>
      <c r="N510" s="29" t="str">
        <f>IF(P510="","",VLOOKUP(P510,※編集不可※選択項目!D:E,2,0))</f>
        <v/>
      </c>
      <c r="O510" s="30" t="str">
        <f>IF(N510="","",VLOOKUP(N510,※編集不可※選択項目!E:F,2,0))</f>
        <v/>
      </c>
      <c r="P510" s="27"/>
      <c r="Q510" s="27"/>
      <c r="R510" s="27"/>
      <c r="S510" s="31" t="str">
        <f t="shared" si="173"/>
        <v/>
      </c>
      <c r="T510" s="28"/>
      <c r="U510" s="135"/>
      <c r="V510" s="217"/>
      <c r="W510" s="225"/>
      <c r="X510" s="177"/>
      <c r="Y510" s="178"/>
      <c r="Z510" s="230" t="str">
        <f t="shared" si="174"/>
        <v/>
      </c>
      <c r="AA510" s="122"/>
      <c r="AB510" s="123"/>
      <c r="AC510" s="128"/>
      <c r="AD510" s="5">
        <f>IF($L510=※編集不可※選択項目!$B$5,IF(M510="",1,0),0)</f>
        <v>0</v>
      </c>
      <c r="AE510" s="5">
        <f t="shared" si="175"/>
        <v>0</v>
      </c>
      <c r="AF510" s="5">
        <f t="shared" si="176"/>
        <v>0</v>
      </c>
      <c r="AG510" s="5">
        <f t="shared" si="177"/>
        <v>0</v>
      </c>
      <c r="AH510" s="5">
        <f t="shared" si="178"/>
        <v>0</v>
      </c>
      <c r="AI510" s="74">
        <f t="shared" si="179"/>
        <v>0</v>
      </c>
      <c r="AJ510" s="75">
        <f t="shared" si="180"/>
        <v>0</v>
      </c>
      <c r="AK510" s="75">
        <f t="shared" si="181"/>
        <v>0</v>
      </c>
      <c r="AL510" s="75">
        <f t="shared" si="182"/>
        <v>0</v>
      </c>
      <c r="AM510" s="142" t="str">
        <f t="shared" si="183"/>
        <v/>
      </c>
      <c r="AN510" s="142" t="str">
        <f t="shared" si="184"/>
        <v/>
      </c>
      <c r="AO510" s="66" t="str">
        <f t="shared" si="185"/>
        <v/>
      </c>
      <c r="AP510" s="66" t="str">
        <f t="shared" si="186"/>
        <v/>
      </c>
      <c r="AQ510" s="66" t="str">
        <f t="shared" si="187"/>
        <v/>
      </c>
      <c r="AR510" s="66" t="str">
        <f t="shared" si="188"/>
        <v/>
      </c>
      <c r="AS510" s="66">
        <f t="shared" si="189"/>
        <v>0</v>
      </c>
      <c r="AT510" s="66" t="str">
        <f t="shared" si="190"/>
        <v/>
      </c>
    </row>
    <row r="511" spans="1:46" ht="25.4" customHeight="1" x14ac:dyDescent="0.2">
      <c r="A511" s="204">
        <f t="shared" si="169"/>
        <v>500</v>
      </c>
      <c r="B511" s="68" t="str">
        <f t="shared" si="170"/>
        <v/>
      </c>
      <c r="C511" s="32"/>
      <c r="D511" s="70" t="str">
        <f t="shared" si="171"/>
        <v/>
      </c>
      <c r="E511" s="70" t="str">
        <f t="shared" si="172"/>
        <v/>
      </c>
      <c r="F511" s="223"/>
      <c r="G511" s="185"/>
      <c r="H511" s="186"/>
      <c r="I511" s="186"/>
      <c r="J511" s="186"/>
      <c r="K511" s="62" t="str">
        <f t="shared" si="168"/>
        <v/>
      </c>
      <c r="L511" s="140" t="str">
        <f>IF(C511="","",VLOOKUP(C511,※編集不可※選択項目!$A$3:$B$5,2,0))</f>
        <v/>
      </c>
      <c r="M511" s="28"/>
      <c r="N511" s="29" t="str">
        <f>IF(P511="","",VLOOKUP(P511,※編集不可※選択項目!D:E,2,0))</f>
        <v/>
      </c>
      <c r="O511" s="30" t="str">
        <f>IF(N511="","",VLOOKUP(N511,※編集不可※選択項目!E:F,2,0))</f>
        <v/>
      </c>
      <c r="P511" s="27"/>
      <c r="Q511" s="27"/>
      <c r="R511" s="27"/>
      <c r="S511" s="31" t="str">
        <f t="shared" si="173"/>
        <v/>
      </c>
      <c r="T511" s="28"/>
      <c r="U511" s="135"/>
      <c r="V511" s="217"/>
      <c r="W511" s="225"/>
      <c r="X511" s="177"/>
      <c r="Y511" s="178"/>
      <c r="Z511" s="230" t="str">
        <f t="shared" si="174"/>
        <v/>
      </c>
      <c r="AA511" s="122"/>
      <c r="AB511" s="123"/>
      <c r="AC511" s="128"/>
      <c r="AD511" s="5">
        <f>IF($L511=※編集不可※選択項目!$B$5,IF(M511="",1,0),0)</f>
        <v>0</v>
      </c>
      <c r="AE511" s="5">
        <f t="shared" si="175"/>
        <v>0</v>
      </c>
      <c r="AF511" s="5">
        <f t="shared" si="176"/>
        <v>0</v>
      </c>
      <c r="AG511" s="5">
        <f t="shared" si="177"/>
        <v>0</v>
      </c>
      <c r="AH511" s="5">
        <f t="shared" si="178"/>
        <v>0</v>
      </c>
      <c r="AI511" s="74">
        <f t="shared" si="179"/>
        <v>0</v>
      </c>
      <c r="AJ511" s="75">
        <f t="shared" si="180"/>
        <v>0</v>
      </c>
      <c r="AK511" s="75">
        <f t="shared" si="181"/>
        <v>0</v>
      </c>
      <c r="AL511" s="75">
        <f t="shared" si="182"/>
        <v>0</v>
      </c>
      <c r="AM511" s="142" t="str">
        <f t="shared" si="183"/>
        <v/>
      </c>
      <c r="AN511" s="142" t="str">
        <f t="shared" si="184"/>
        <v/>
      </c>
      <c r="AO511" s="66" t="str">
        <f t="shared" si="185"/>
        <v/>
      </c>
      <c r="AP511" s="66" t="str">
        <f t="shared" si="186"/>
        <v/>
      </c>
      <c r="AQ511" s="66" t="str">
        <f t="shared" si="187"/>
        <v/>
      </c>
      <c r="AR511" s="66" t="str">
        <f t="shared" si="188"/>
        <v/>
      </c>
      <c r="AS511" s="66">
        <f t="shared" si="189"/>
        <v>0</v>
      </c>
      <c r="AT511" s="66" t="str">
        <f t="shared" si="190"/>
        <v/>
      </c>
    </row>
    <row r="512" spans="1:46" ht="25.4" customHeight="1" x14ac:dyDescent="0.2">
      <c r="A512" s="204">
        <f t="shared" si="169"/>
        <v>501</v>
      </c>
      <c r="B512" s="68" t="str">
        <f t="shared" si="170"/>
        <v/>
      </c>
      <c r="C512" s="32"/>
      <c r="D512" s="70" t="str">
        <f t="shared" si="171"/>
        <v/>
      </c>
      <c r="E512" s="70" t="str">
        <f t="shared" si="172"/>
        <v/>
      </c>
      <c r="F512" s="223"/>
      <c r="G512" s="185"/>
      <c r="H512" s="186"/>
      <c r="I512" s="186"/>
      <c r="J512" s="186"/>
      <c r="K512" s="62" t="str">
        <f t="shared" si="168"/>
        <v/>
      </c>
      <c r="L512" s="140" t="str">
        <f>IF(C512="","",VLOOKUP(C512,※編集不可※選択項目!$A$3:$B$5,2,0))</f>
        <v/>
      </c>
      <c r="M512" s="28"/>
      <c r="N512" s="29" t="str">
        <f>IF(P512="","",VLOOKUP(P512,※編集不可※選択項目!D:E,2,0))</f>
        <v/>
      </c>
      <c r="O512" s="30" t="str">
        <f>IF(N512="","",VLOOKUP(N512,※編集不可※選択項目!E:F,2,0))</f>
        <v/>
      </c>
      <c r="P512" s="27"/>
      <c r="Q512" s="27"/>
      <c r="R512" s="27"/>
      <c r="S512" s="31" t="str">
        <f t="shared" si="173"/>
        <v/>
      </c>
      <c r="T512" s="28"/>
      <c r="U512" s="135"/>
      <c r="V512" s="217"/>
      <c r="W512" s="225"/>
      <c r="X512" s="177"/>
      <c r="Y512" s="178"/>
      <c r="Z512" s="230" t="str">
        <f t="shared" si="174"/>
        <v/>
      </c>
      <c r="AA512" s="122"/>
      <c r="AB512" s="123"/>
      <c r="AC512" s="128"/>
      <c r="AD512" s="5">
        <f>IF($L512=※編集不可※選択項目!$B$5,IF(M512="",1,0),0)</f>
        <v>0</v>
      </c>
      <c r="AE512" s="5">
        <f t="shared" si="175"/>
        <v>0</v>
      </c>
      <c r="AF512" s="5">
        <f t="shared" si="176"/>
        <v>0</v>
      </c>
      <c r="AG512" s="5">
        <f t="shared" si="177"/>
        <v>0</v>
      </c>
      <c r="AH512" s="5">
        <f t="shared" si="178"/>
        <v>0</v>
      </c>
      <c r="AI512" s="74">
        <f t="shared" si="179"/>
        <v>0</v>
      </c>
      <c r="AJ512" s="75">
        <f t="shared" si="180"/>
        <v>0</v>
      </c>
      <c r="AK512" s="75">
        <f t="shared" si="181"/>
        <v>0</v>
      </c>
      <c r="AL512" s="75">
        <f t="shared" si="182"/>
        <v>0</v>
      </c>
      <c r="AM512" s="142" t="str">
        <f t="shared" si="183"/>
        <v/>
      </c>
      <c r="AN512" s="142" t="str">
        <f t="shared" si="184"/>
        <v/>
      </c>
      <c r="AO512" s="66" t="str">
        <f t="shared" si="185"/>
        <v/>
      </c>
      <c r="AP512" s="66" t="str">
        <f t="shared" si="186"/>
        <v/>
      </c>
      <c r="AQ512" s="66" t="str">
        <f t="shared" si="187"/>
        <v/>
      </c>
      <c r="AR512" s="66" t="str">
        <f t="shared" si="188"/>
        <v/>
      </c>
      <c r="AS512" s="66">
        <f t="shared" si="189"/>
        <v>0</v>
      </c>
      <c r="AT512" s="66" t="str">
        <f t="shared" si="190"/>
        <v/>
      </c>
    </row>
    <row r="513" spans="1:46" ht="25.4" customHeight="1" x14ac:dyDescent="0.2">
      <c r="A513" s="204">
        <f t="shared" si="169"/>
        <v>502</v>
      </c>
      <c r="B513" s="68" t="str">
        <f t="shared" si="170"/>
        <v/>
      </c>
      <c r="C513" s="32"/>
      <c r="D513" s="70" t="str">
        <f t="shared" si="171"/>
        <v/>
      </c>
      <c r="E513" s="70" t="str">
        <f t="shared" si="172"/>
        <v/>
      </c>
      <c r="F513" s="223"/>
      <c r="G513" s="185"/>
      <c r="H513" s="186"/>
      <c r="I513" s="186"/>
      <c r="J513" s="186"/>
      <c r="K513" s="62" t="str">
        <f t="shared" si="168"/>
        <v/>
      </c>
      <c r="L513" s="140" t="str">
        <f>IF(C513="","",VLOOKUP(C513,※編集不可※選択項目!$A$3:$B$5,2,0))</f>
        <v/>
      </c>
      <c r="M513" s="28"/>
      <c r="N513" s="29" t="str">
        <f>IF(P513="","",VLOOKUP(P513,※編集不可※選択項目!D:E,2,0))</f>
        <v/>
      </c>
      <c r="O513" s="30" t="str">
        <f>IF(N513="","",VLOOKUP(N513,※編集不可※選択項目!E:F,2,0))</f>
        <v/>
      </c>
      <c r="P513" s="27"/>
      <c r="Q513" s="27"/>
      <c r="R513" s="27"/>
      <c r="S513" s="31" t="str">
        <f t="shared" si="173"/>
        <v/>
      </c>
      <c r="T513" s="28"/>
      <c r="U513" s="135"/>
      <c r="V513" s="217"/>
      <c r="W513" s="225"/>
      <c r="X513" s="177"/>
      <c r="Y513" s="178"/>
      <c r="Z513" s="230" t="str">
        <f t="shared" si="174"/>
        <v/>
      </c>
      <c r="AA513" s="122"/>
      <c r="AB513" s="123"/>
      <c r="AC513" s="128"/>
      <c r="AD513" s="5">
        <f>IF($L513=※編集不可※選択項目!$B$5,IF(M513="",1,0),0)</f>
        <v>0</v>
      </c>
      <c r="AE513" s="5">
        <f t="shared" si="175"/>
        <v>0</v>
      </c>
      <c r="AF513" s="5">
        <f t="shared" si="176"/>
        <v>0</v>
      </c>
      <c r="AG513" s="5">
        <f t="shared" si="177"/>
        <v>0</v>
      </c>
      <c r="AH513" s="5">
        <f t="shared" si="178"/>
        <v>0</v>
      </c>
      <c r="AI513" s="74">
        <f t="shared" si="179"/>
        <v>0</v>
      </c>
      <c r="AJ513" s="75">
        <f t="shared" si="180"/>
        <v>0</v>
      </c>
      <c r="AK513" s="75">
        <f t="shared" si="181"/>
        <v>0</v>
      </c>
      <c r="AL513" s="75">
        <f t="shared" si="182"/>
        <v>0</v>
      </c>
      <c r="AM513" s="142" t="str">
        <f t="shared" si="183"/>
        <v/>
      </c>
      <c r="AN513" s="142" t="str">
        <f t="shared" si="184"/>
        <v/>
      </c>
      <c r="AO513" s="66" t="str">
        <f t="shared" si="185"/>
        <v/>
      </c>
      <c r="AP513" s="66" t="str">
        <f t="shared" si="186"/>
        <v/>
      </c>
      <c r="AQ513" s="66" t="str">
        <f t="shared" si="187"/>
        <v/>
      </c>
      <c r="AR513" s="66" t="str">
        <f t="shared" si="188"/>
        <v/>
      </c>
      <c r="AS513" s="66">
        <f t="shared" si="189"/>
        <v>0</v>
      </c>
      <c r="AT513" s="66" t="str">
        <f t="shared" si="190"/>
        <v/>
      </c>
    </row>
    <row r="514" spans="1:46" ht="25.4" customHeight="1" x14ac:dyDescent="0.2">
      <c r="A514" s="204">
        <f t="shared" si="169"/>
        <v>503</v>
      </c>
      <c r="B514" s="68" t="str">
        <f t="shared" si="170"/>
        <v/>
      </c>
      <c r="C514" s="32"/>
      <c r="D514" s="70" t="str">
        <f t="shared" si="171"/>
        <v/>
      </c>
      <c r="E514" s="70" t="str">
        <f t="shared" si="172"/>
        <v/>
      </c>
      <c r="F514" s="223"/>
      <c r="G514" s="185"/>
      <c r="H514" s="186"/>
      <c r="I514" s="186"/>
      <c r="J514" s="186"/>
      <c r="K514" s="62" t="str">
        <f t="shared" si="168"/>
        <v/>
      </c>
      <c r="L514" s="140" t="str">
        <f>IF(C514="","",VLOOKUP(C514,※編集不可※選択項目!$A$3:$B$5,2,0))</f>
        <v/>
      </c>
      <c r="M514" s="28"/>
      <c r="N514" s="29" t="str">
        <f>IF(P514="","",VLOOKUP(P514,※編集不可※選択項目!D:E,2,0))</f>
        <v/>
      </c>
      <c r="O514" s="30" t="str">
        <f>IF(N514="","",VLOOKUP(N514,※編集不可※選択項目!E:F,2,0))</f>
        <v/>
      </c>
      <c r="P514" s="27"/>
      <c r="Q514" s="27"/>
      <c r="R514" s="27"/>
      <c r="S514" s="31" t="str">
        <f t="shared" si="173"/>
        <v/>
      </c>
      <c r="T514" s="28"/>
      <c r="U514" s="135"/>
      <c r="V514" s="217"/>
      <c r="W514" s="225"/>
      <c r="X514" s="177"/>
      <c r="Y514" s="178"/>
      <c r="Z514" s="230" t="str">
        <f t="shared" si="174"/>
        <v/>
      </c>
      <c r="AA514" s="122"/>
      <c r="AB514" s="123"/>
      <c r="AC514" s="128"/>
      <c r="AD514" s="5">
        <f>IF($L514=※編集不可※選択項目!$B$5,IF(M514="",1,0),0)</f>
        <v>0</v>
      </c>
      <c r="AE514" s="5">
        <f t="shared" si="175"/>
        <v>0</v>
      </c>
      <c r="AF514" s="5">
        <f t="shared" si="176"/>
        <v>0</v>
      </c>
      <c r="AG514" s="5">
        <f t="shared" si="177"/>
        <v>0</v>
      </c>
      <c r="AH514" s="5">
        <f t="shared" si="178"/>
        <v>0</v>
      </c>
      <c r="AI514" s="74">
        <f t="shared" si="179"/>
        <v>0</v>
      </c>
      <c r="AJ514" s="75">
        <f t="shared" si="180"/>
        <v>0</v>
      </c>
      <c r="AK514" s="75">
        <f t="shared" si="181"/>
        <v>0</v>
      </c>
      <c r="AL514" s="75">
        <f t="shared" si="182"/>
        <v>0</v>
      </c>
      <c r="AM514" s="142" t="str">
        <f t="shared" si="183"/>
        <v/>
      </c>
      <c r="AN514" s="142" t="str">
        <f t="shared" si="184"/>
        <v/>
      </c>
      <c r="AO514" s="66" t="str">
        <f t="shared" si="185"/>
        <v/>
      </c>
      <c r="AP514" s="66" t="str">
        <f t="shared" si="186"/>
        <v/>
      </c>
      <c r="AQ514" s="66" t="str">
        <f t="shared" si="187"/>
        <v/>
      </c>
      <c r="AR514" s="66" t="str">
        <f t="shared" si="188"/>
        <v/>
      </c>
      <c r="AS514" s="66">
        <f t="shared" si="189"/>
        <v>0</v>
      </c>
      <c r="AT514" s="66" t="str">
        <f t="shared" si="190"/>
        <v/>
      </c>
    </row>
    <row r="515" spans="1:46" ht="25.4" customHeight="1" x14ac:dyDescent="0.2">
      <c r="A515" s="204">
        <f t="shared" si="169"/>
        <v>504</v>
      </c>
      <c r="B515" s="68" t="str">
        <f t="shared" si="170"/>
        <v/>
      </c>
      <c r="C515" s="32"/>
      <c r="D515" s="70" t="str">
        <f t="shared" si="171"/>
        <v/>
      </c>
      <c r="E515" s="70" t="str">
        <f t="shared" si="172"/>
        <v/>
      </c>
      <c r="F515" s="223"/>
      <c r="G515" s="185"/>
      <c r="H515" s="186"/>
      <c r="I515" s="186"/>
      <c r="J515" s="186"/>
      <c r="K515" s="62" t="str">
        <f t="shared" si="168"/>
        <v/>
      </c>
      <c r="L515" s="140" t="str">
        <f>IF(C515="","",VLOOKUP(C515,※編集不可※選択項目!$A$3:$B$5,2,0))</f>
        <v/>
      </c>
      <c r="M515" s="28"/>
      <c r="N515" s="29" t="str">
        <f>IF(P515="","",VLOOKUP(P515,※編集不可※選択項目!D:E,2,0))</f>
        <v/>
      </c>
      <c r="O515" s="30" t="str">
        <f>IF(N515="","",VLOOKUP(N515,※編集不可※選択項目!E:F,2,0))</f>
        <v/>
      </c>
      <c r="P515" s="27"/>
      <c r="Q515" s="27"/>
      <c r="R515" s="27"/>
      <c r="S515" s="31" t="str">
        <f t="shared" si="173"/>
        <v/>
      </c>
      <c r="T515" s="28"/>
      <c r="U515" s="135"/>
      <c r="V515" s="217"/>
      <c r="W515" s="225"/>
      <c r="X515" s="177"/>
      <c r="Y515" s="178"/>
      <c r="Z515" s="230" t="str">
        <f t="shared" si="174"/>
        <v/>
      </c>
      <c r="AA515" s="122"/>
      <c r="AB515" s="123"/>
      <c r="AC515" s="128"/>
      <c r="AD515" s="5">
        <f>IF($L515=※編集不可※選択項目!$B$5,IF(M515="",1,0),0)</f>
        <v>0</v>
      </c>
      <c r="AE515" s="5">
        <f t="shared" si="175"/>
        <v>0</v>
      </c>
      <c r="AF515" s="5">
        <f t="shared" si="176"/>
        <v>0</v>
      </c>
      <c r="AG515" s="5">
        <f t="shared" si="177"/>
        <v>0</v>
      </c>
      <c r="AH515" s="5">
        <f t="shared" si="178"/>
        <v>0</v>
      </c>
      <c r="AI515" s="74">
        <f t="shared" si="179"/>
        <v>0</v>
      </c>
      <c r="AJ515" s="75">
        <f t="shared" si="180"/>
        <v>0</v>
      </c>
      <c r="AK515" s="75">
        <f t="shared" si="181"/>
        <v>0</v>
      </c>
      <c r="AL515" s="75">
        <f t="shared" si="182"/>
        <v>0</v>
      </c>
      <c r="AM515" s="142" t="str">
        <f t="shared" si="183"/>
        <v/>
      </c>
      <c r="AN515" s="142" t="str">
        <f t="shared" si="184"/>
        <v/>
      </c>
      <c r="AO515" s="66" t="str">
        <f t="shared" si="185"/>
        <v/>
      </c>
      <c r="AP515" s="66" t="str">
        <f t="shared" si="186"/>
        <v/>
      </c>
      <c r="AQ515" s="66" t="str">
        <f t="shared" si="187"/>
        <v/>
      </c>
      <c r="AR515" s="66" t="str">
        <f t="shared" si="188"/>
        <v/>
      </c>
      <c r="AS515" s="66">
        <f t="shared" si="189"/>
        <v>0</v>
      </c>
      <c r="AT515" s="66" t="str">
        <f t="shared" si="190"/>
        <v/>
      </c>
    </row>
    <row r="516" spans="1:46" ht="25.4" customHeight="1" x14ac:dyDescent="0.2">
      <c r="A516" s="204">
        <f t="shared" si="169"/>
        <v>505</v>
      </c>
      <c r="B516" s="68" t="str">
        <f t="shared" si="170"/>
        <v/>
      </c>
      <c r="C516" s="32"/>
      <c r="D516" s="70" t="str">
        <f t="shared" si="171"/>
        <v/>
      </c>
      <c r="E516" s="70" t="str">
        <f t="shared" si="172"/>
        <v/>
      </c>
      <c r="F516" s="223"/>
      <c r="G516" s="185"/>
      <c r="H516" s="186"/>
      <c r="I516" s="186"/>
      <c r="J516" s="186"/>
      <c r="K516" s="62" t="str">
        <f t="shared" si="168"/>
        <v/>
      </c>
      <c r="L516" s="140" t="str">
        <f>IF(C516="","",VLOOKUP(C516,※編集不可※選択項目!$A$3:$B$5,2,0))</f>
        <v/>
      </c>
      <c r="M516" s="28"/>
      <c r="N516" s="29" t="str">
        <f>IF(P516="","",VLOOKUP(P516,※編集不可※選択項目!D:E,2,0))</f>
        <v/>
      </c>
      <c r="O516" s="30" t="str">
        <f>IF(N516="","",VLOOKUP(N516,※編集不可※選択項目!E:F,2,0))</f>
        <v/>
      </c>
      <c r="P516" s="27"/>
      <c r="Q516" s="27"/>
      <c r="R516" s="27"/>
      <c r="S516" s="31" t="str">
        <f t="shared" si="173"/>
        <v/>
      </c>
      <c r="T516" s="28"/>
      <c r="U516" s="135"/>
      <c r="V516" s="217"/>
      <c r="W516" s="225"/>
      <c r="X516" s="177"/>
      <c r="Y516" s="178"/>
      <c r="Z516" s="230" t="str">
        <f t="shared" si="174"/>
        <v/>
      </c>
      <c r="AA516" s="122"/>
      <c r="AB516" s="123"/>
      <c r="AC516" s="128"/>
      <c r="AD516" s="5">
        <f>IF($L516=※編集不可※選択項目!$B$5,IF(M516="",1,0),0)</f>
        <v>0</v>
      </c>
      <c r="AE516" s="5">
        <f t="shared" si="175"/>
        <v>0</v>
      </c>
      <c r="AF516" s="5">
        <f t="shared" si="176"/>
        <v>0</v>
      </c>
      <c r="AG516" s="5">
        <f t="shared" si="177"/>
        <v>0</v>
      </c>
      <c r="AH516" s="5">
        <f t="shared" si="178"/>
        <v>0</v>
      </c>
      <c r="AI516" s="74">
        <f t="shared" si="179"/>
        <v>0</v>
      </c>
      <c r="AJ516" s="75">
        <f t="shared" si="180"/>
        <v>0</v>
      </c>
      <c r="AK516" s="75">
        <f t="shared" si="181"/>
        <v>0</v>
      </c>
      <c r="AL516" s="75">
        <f t="shared" si="182"/>
        <v>0</v>
      </c>
      <c r="AM516" s="142" t="str">
        <f t="shared" si="183"/>
        <v/>
      </c>
      <c r="AN516" s="142" t="str">
        <f t="shared" si="184"/>
        <v/>
      </c>
      <c r="AO516" s="66" t="str">
        <f t="shared" si="185"/>
        <v/>
      </c>
      <c r="AP516" s="66" t="str">
        <f t="shared" si="186"/>
        <v/>
      </c>
      <c r="AQ516" s="66" t="str">
        <f t="shared" si="187"/>
        <v/>
      </c>
      <c r="AR516" s="66" t="str">
        <f t="shared" si="188"/>
        <v/>
      </c>
      <c r="AS516" s="66">
        <f t="shared" si="189"/>
        <v>0</v>
      </c>
      <c r="AT516" s="66" t="str">
        <f t="shared" si="190"/>
        <v/>
      </c>
    </row>
    <row r="517" spans="1:46" ht="25.4" customHeight="1" x14ac:dyDescent="0.2">
      <c r="A517" s="204">
        <f t="shared" si="169"/>
        <v>506</v>
      </c>
      <c r="B517" s="68" t="str">
        <f t="shared" si="170"/>
        <v/>
      </c>
      <c r="C517" s="32"/>
      <c r="D517" s="70" t="str">
        <f t="shared" si="171"/>
        <v/>
      </c>
      <c r="E517" s="70" t="str">
        <f t="shared" si="172"/>
        <v/>
      </c>
      <c r="F517" s="223"/>
      <c r="G517" s="185"/>
      <c r="H517" s="186"/>
      <c r="I517" s="186"/>
      <c r="J517" s="186"/>
      <c r="K517" s="62" t="str">
        <f t="shared" si="168"/>
        <v/>
      </c>
      <c r="L517" s="140" t="str">
        <f>IF(C517="","",VLOOKUP(C517,※編集不可※選択項目!$A$3:$B$5,2,0))</f>
        <v/>
      </c>
      <c r="M517" s="28"/>
      <c r="N517" s="29" t="str">
        <f>IF(P517="","",VLOOKUP(P517,※編集不可※選択項目!D:E,2,0))</f>
        <v/>
      </c>
      <c r="O517" s="30" t="str">
        <f>IF(N517="","",VLOOKUP(N517,※編集不可※選択項目!E:F,2,0))</f>
        <v/>
      </c>
      <c r="P517" s="27"/>
      <c r="Q517" s="27"/>
      <c r="R517" s="27"/>
      <c r="S517" s="31" t="str">
        <f t="shared" si="173"/>
        <v/>
      </c>
      <c r="T517" s="28"/>
      <c r="U517" s="135"/>
      <c r="V517" s="217"/>
      <c r="W517" s="225"/>
      <c r="X517" s="177"/>
      <c r="Y517" s="178"/>
      <c r="Z517" s="230" t="str">
        <f t="shared" si="174"/>
        <v/>
      </c>
      <c r="AA517" s="122"/>
      <c r="AB517" s="123"/>
      <c r="AC517" s="128"/>
      <c r="AD517" s="5">
        <f>IF($L517=※編集不可※選択項目!$B$5,IF(M517="",1,0),0)</f>
        <v>0</v>
      </c>
      <c r="AE517" s="5">
        <f t="shared" si="175"/>
        <v>0</v>
      </c>
      <c r="AF517" s="5">
        <f t="shared" si="176"/>
        <v>0</v>
      </c>
      <c r="AG517" s="5">
        <f t="shared" si="177"/>
        <v>0</v>
      </c>
      <c r="AH517" s="5">
        <f t="shared" si="178"/>
        <v>0</v>
      </c>
      <c r="AI517" s="74">
        <f t="shared" si="179"/>
        <v>0</v>
      </c>
      <c r="AJ517" s="75">
        <f t="shared" si="180"/>
        <v>0</v>
      </c>
      <c r="AK517" s="75">
        <f t="shared" si="181"/>
        <v>0</v>
      </c>
      <c r="AL517" s="75">
        <f t="shared" si="182"/>
        <v>0</v>
      </c>
      <c r="AM517" s="142" t="str">
        <f t="shared" si="183"/>
        <v/>
      </c>
      <c r="AN517" s="142" t="str">
        <f t="shared" si="184"/>
        <v/>
      </c>
      <c r="AO517" s="66" t="str">
        <f t="shared" si="185"/>
        <v/>
      </c>
      <c r="AP517" s="66" t="str">
        <f t="shared" si="186"/>
        <v/>
      </c>
      <c r="AQ517" s="66" t="str">
        <f t="shared" si="187"/>
        <v/>
      </c>
      <c r="AR517" s="66" t="str">
        <f t="shared" si="188"/>
        <v/>
      </c>
      <c r="AS517" s="66">
        <f t="shared" si="189"/>
        <v>0</v>
      </c>
      <c r="AT517" s="66" t="str">
        <f t="shared" si="190"/>
        <v/>
      </c>
    </row>
    <row r="518" spans="1:46" ht="25.4" customHeight="1" x14ac:dyDescent="0.2">
      <c r="A518" s="204">
        <f t="shared" si="169"/>
        <v>507</v>
      </c>
      <c r="B518" s="68" t="str">
        <f t="shared" si="170"/>
        <v/>
      </c>
      <c r="C518" s="32"/>
      <c r="D518" s="70" t="str">
        <f t="shared" si="171"/>
        <v/>
      </c>
      <c r="E518" s="70" t="str">
        <f t="shared" si="172"/>
        <v/>
      </c>
      <c r="F518" s="223"/>
      <c r="G518" s="185"/>
      <c r="H518" s="186"/>
      <c r="I518" s="186"/>
      <c r="J518" s="186"/>
      <c r="K518" s="62" t="str">
        <f t="shared" si="168"/>
        <v/>
      </c>
      <c r="L518" s="140" t="str">
        <f>IF(C518="","",VLOOKUP(C518,※編集不可※選択項目!$A$3:$B$5,2,0))</f>
        <v/>
      </c>
      <c r="M518" s="28"/>
      <c r="N518" s="29" t="str">
        <f>IF(P518="","",VLOOKUP(P518,※編集不可※選択項目!D:E,2,0))</f>
        <v/>
      </c>
      <c r="O518" s="30" t="str">
        <f>IF(N518="","",VLOOKUP(N518,※編集不可※選択項目!E:F,2,0))</f>
        <v/>
      </c>
      <c r="P518" s="27"/>
      <c r="Q518" s="27"/>
      <c r="R518" s="27"/>
      <c r="S518" s="31" t="str">
        <f t="shared" si="173"/>
        <v/>
      </c>
      <c r="T518" s="28"/>
      <c r="U518" s="135"/>
      <c r="V518" s="217"/>
      <c r="W518" s="225"/>
      <c r="X518" s="177"/>
      <c r="Y518" s="178"/>
      <c r="Z518" s="230" t="str">
        <f t="shared" si="174"/>
        <v/>
      </c>
      <c r="AA518" s="122"/>
      <c r="AB518" s="123"/>
      <c r="AC518" s="128"/>
      <c r="AD518" s="5">
        <f>IF($L518=※編集不可※選択項目!$B$5,IF(M518="",1,0),0)</f>
        <v>0</v>
      </c>
      <c r="AE518" s="5">
        <f t="shared" si="175"/>
        <v>0</v>
      </c>
      <c r="AF518" s="5">
        <f t="shared" si="176"/>
        <v>0</v>
      </c>
      <c r="AG518" s="5">
        <f t="shared" si="177"/>
        <v>0</v>
      </c>
      <c r="AH518" s="5">
        <f t="shared" si="178"/>
        <v>0</v>
      </c>
      <c r="AI518" s="74">
        <f t="shared" si="179"/>
        <v>0</v>
      </c>
      <c r="AJ518" s="75">
        <f t="shared" si="180"/>
        <v>0</v>
      </c>
      <c r="AK518" s="75">
        <f t="shared" si="181"/>
        <v>0</v>
      </c>
      <c r="AL518" s="75">
        <f t="shared" si="182"/>
        <v>0</v>
      </c>
      <c r="AM518" s="142" t="str">
        <f t="shared" si="183"/>
        <v/>
      </c>
      <c r="AN518" s="142" t="str">
        <f t="shared" si="184"/>
        <v/>
      </c>
      <c r="AO518" s="66" t="str">
        <f t="shared" si="185"/>
        <v/>
      </c>
      <c r="AP518" s="66" t="str">
        <f t="shared" si="186"/>
        <v/>
      </c>
      <c r="AQ518" s="66" t="str">
        <f t="shared" si="187"/>
        <v/>
      </c>
      <c r="AR518" s="66" t="str">
        <f t="shared" si="188"/>
        <v/>
      </c>
      <c r="AS518" s="66">
        <f t="shared" si="189"/>
        <v>0</v>
      </c>
      <c r="AT518" s="66" t="str">
        <f t="shared" si="190"/>
        <v/>
      </c>
    </row>
    <row r="519" spans="1:46" ht="25.4" customHeight="1" x14ac:dyDescent="0.2">
      <c r="A519" s="204">
        <f t="shared" si="169"/>
        <v>508</v>
      </c>
      <c r="B519" s="68" t="str">
        <f t="shared" si="170"/>
        <v/>
      </c>
      <c r="C519" s="32"/>
      <c r="D519" s="70" t="str">
        <f t="shared" si="171"/>
        <v/>
      </c>
      <c r="E519" s="70" t="str">
        <f t="shared" si="172"/>
        <v/>
      </c>
      <c r="F519" s="223"/>
      <c r="G519" s="185"/>
      <c r="H519" s="186"/>
      <c r="I519" s="186"/>
      <c r="J519" s="186"/>
      <c r="K519" s="62" t="str">
        <f t="shared" si="168"/>
        <v/>
      </c>
      <c r="L519" s="140" t="str">
        <f>IF(C519="","",VLOOKUP(C519,※編集不可※選択項目!$A$3:$B$5,2,0))</f>
        <v/>
      </c>
      <c r="M519" s="28"/>
      <c r="N519" s="29" t="str">
        <f>IF(P519="","",VLOOKUP(P519,※編集不可※選択項目!D:E,2,0))</f>
        <v/>
      </c>
      <c r="O519" s="30" t="str">
        <f>IF(N519="","",VLOOKUP(N519,※編集不可※選択項目!E:F,2,0))</f>
        <v/>
      </c>
      <c r="P519" s="27"/>
      <c r="Q519" s="27"/>
      <c r="R519" s="27"/>
      <c r="S519" s="31" t="str">
        <f t="shared" si="173"/>
        <v/>
      </c>
      <c r="T519" s="28"/>
      <c r="U519" s="135"/>
      <c r="V519" s="217"/>
      <c r="W519" s="225"/>
      <c r="X519" s="177"/>
      <c r="Y519" s="178"/>
      <c r="Z519" s="230" t="str">
        <f t="shared" si="174"/>
        <v/>
      </c>
      <c r="AA519" s="122"/>
      <c r="AB519" s="123"/>
      <c r="AC519" s="128"/>
      <c r="AD519" s="5">
        <f>IF($L519=※編集不可※選択項目!$B$5,IF(M519="",1,0),0)</f>
        <v>0</v>
      </c>
      <c r="AE519" s="5">
        <f t="shared" si="175"/>
        <v>0</v>
      </c>
      <c r="AF519" s="5">
        <f t="shared" si="176"/>
        <v>0</v>
      </c>
      <c r="AG519" s="5">
        <f t="shared" si="177"/>
        <v>0</v>
      </c>
      <c r="AH519" s="5">
        <f t="shared" si="178"/>
        <v>0</v>
      </c>
      <c r="AI519" s="74">
        <f t="shared" si="179"/>
        <v>0</v>
      </c>
      <c r="AJ519" s="75">
        <f t="shared" si="180"/>
        <v>0</v>
      </c>
      <c r="AK519" s="75">
        <f t="shared" si="181"/>
        <v>0</v>
      </c>
      <c r="AL519" s="75">
        <f t="shared" si="182"/>
        <v>0</v>
      </c>
      <c r="AM519" s="142" t="str">
        <f t="shared" si="183"/>
        <v/>
      </c>
      <c r="AN519" s="142" t="str">
        <f t="shared" si="184"/>
        <v/>
      </c>
      <c r="AO519" s="66" t="str">
        <f t="shared" si="185"/>
        <v/>
      </c>
      <c r="AP519" s="66" t="str">
        <f t="shared" si="186"/>
        <v/>
      </c>
      <c r="AQ519" s="66" t="str">
        <f t="shared" si="187"/>
        <v/>
      </c>
      <c r="AR519" s="66" t="str">
        <f t="shared" si="188"/>
        <v/>
      </c>
      <c r="AS519" s="66">
        <f t="shared" si="189"/>
        <v>0</v>
      </c>
      <c r="AT519" s="66" t="str">
        <f t="shared" si="190"/>
        <v/>
      </c>
    </row>
    <row r="520" spans="1:46" ht="25.4" customHeight="1" x14ac:dyDescent="0.2">
      <c r="A520" s="204">
        <f t="shared" si="169"/>
        <v>509</v>
      </c>
      <c r="B520" s="68" t="str">
        <f t="shared" si="170"/>
        <v/>
      </c>
      <c r="C520" s="32"/>
      <c r="D520" s="70" t="str">
        <f t="shared" si="171"/>
        <v/>
      </c>
      <c r="E520" s="70" t="str">
        <f t="shared" si="172"/>
        <v/>
      </c>
      <c r="F520" s="223"/>
      <c r="G520" s="185"/>
      <c r="H520" s="186"/>
      <c r="I520" s="186"/>
      <c r="J520" s="186"/>
      <c r="K520" s="62" t="str">
        <f t="shared" si="168"/>
        <v/>
      </c>
      <c r="L520" s="140" t="str">
        <f>IF(C520="","",VLOOKUP(C520,※編集不可※選択項目!$A$3:$B$5,2,0))</f>
        <v/>
      </c>
      <c r="M520" s="28"/>
      <c r="N520" s="29" t="str">
        <f>IF(P520="","",VLOOKUP(P520,※編集不可※選択項目!D:E,2,0))</f>
        <v/>
      </c>
      <c r="O520" s="30" t="str">
        <f>IF(N520="","",VLOOKUP(N520,※編集不可※選択項目!E:F,2,0))</f>
        <v/>
      </c>
      <c r="P520" s="27"/>
      <c r="Q520" s="27"/>
      <c r="R520" s="27"/>
      <c r="S520" s="31" t="str">
        <f t="shared" si="173"/>
        <v/>
      </c>
      <c r="T520" s="28"/>
      <c r="U520" s="135"/>
      <c r="V520" s="217"/>
      <c r="W520" s="225"/>
      <c r="X520" s="177"/>
      <c r="Y520" s="178"/>
      <c r="Z520" s="230" t="str">
        <f t="shared" si="174"/>
        <v/>
      </c>
      <c r="AA520" s="122"/>
      <c r="AB520" s="123"/>
      <c r="AC520" s="128"/>
      <c r="AD520" s="5">
        <f>IF($L520=※編集不可※選択項目!$B$5,IF(M520="",1,0),0)</f>
        <v>0</v>
      </c>
      <c r="AE520" s="5">
        <f t="shared" si="175"/>
        <v>0</v>
      </c>
      <c r="AF520" s="5">
        <f t="shared" si="176"/>
        <v>0</v>
      </c>
      <c r="AG520" s="5">
        <f t="shared" si="177"/>
        <v>0</v>
      </c>
      <c r="AH520" s="5">
        <f t="shared" si="178"/>
        <v>0</v>
      </c>
      <c r="AI520" s="74">
        <f t="shared" si="179"/>
        <v>0</v>
      </c>
      <c r="AJ520" s="75">
        <f t="shared" si="180"/>
        <v>0</v>
      </c>
      <c r="AK520" s="75">
        <f t="shared" si="181"/>
        <v>0</v>
      </c>
      <c r="AL520" s="75">
        <f t="shared" si="182"/>
        <v>0</v>
      </c>
      <c r="AM520" s="142" t="str">
        <f t="shared" si="183"/>
        <v/>
      </c>
      <c r="AN520" s="142" t="str">
        <f t="shared" si="184"/>
        <v/>
      </c>
      <c r="AO520" s="66" t="str">
        <f t="shared" si="185"/>
        <v/>
      </c>
      <c r="AP520" s="66" t="str">
        <f t="shared" si="186"/>
        <v/>
      </c>
      <c r="AQ520" s="66" t="str">
        <f t="shared" si="187"/>
        <v/>
      </c>
      <c r="AR520" s="66" t="str">
        <f t="shared" si="188"/>
        <v/>
      </c>
      <c r="AS520" s="66">
        <f t="shared" si="189"/>
        <v>0</v>
      </c>
      <c r="AT520" s="66" t="str">
        <f t="shared" si="190"/>
        <v/>
      </c>
    </row>
    <row r="521" spans="1:46" ht="25.4" customHeight="1" x14ac:dyDescent="0.2">
      <c r="A521" s="204">
        <f t="shared" si="169"/>
        <v>510</v>
      </c>
      <c r="B521" s="68" t="str">
        <f t="shared" si="170"/>
        <v/>
      </c>
      <c r="C521" s="32"/>
      <c r="D521" s="70" t="str">
        <f t="shared" si="171"/>
        <v/>
      </c>
      <c r="E521" s="70" t="str">
        <f t="shared" si="172"/>
        <v/>
      </c>
      <c r="F521" s="223"/>
      <c r="G521" s="185"/>
      <c r="H521" s="186"/>
      <c r="I521" s="186"/>
      <c r="J521" s="186"/>
      <c r="K521" s="62" t="str">
        <f t="shared" si="168"/>
        <v/>
      </c>
      <c r="L521" s="140" t="str">
        <f>IF(C521="","",VLOOKUP(C521,※編集不可※選択項目!$A$3:$B$5,2,0))</f>
        <v/>
      </c>
      <c r="M521" s="28"/>
      <c r="N521" s="29" t="str">
        <f>IF(P521="","",VLOOKUP(P521,※編集不可※選択項目!D:E,2,0))</f>
        <v/>
      </c>
      <c r="O521" s="30" t="str">
        <f>IF(N521="","",VLOOKUP(N521,※編集不可※選択項目!E:F,2,0))</f>
        <v/>
      </c>
      <c r="P521" s="27"/>
      <c r="Q521" s="27"/>
      <c r="R521" s="27"/>
      <c r="S521" s="31" t="str">
        <f t="shared" si="173"/>
        <v/>
      </c>
      <c r="T521" s="28"/>
      <c r="U521" s="135"/>
      <c r="V521" s="217"/>
      <c r="W521" s="225"/>
      <c r="X521" s="177"/>
      <c r="Y521" s="178"/>
      <c r="Z521" s="230" t="str">
        <f t="shared" si="174"/>
        <v/>
      </c>
      <c r="AA521" s="122"/>
      <c r="AB521" s="123"/>
      <c r="AC521" s="128"/>
      <c r="AD521" s="5">
        <f>IF($L521=※編集不可※選択項目!$B$5,IF(M521="",1,0),0)</f>
        <v>0</v>
      </c>
      <c r="AE521" s="5">
        <f t="shared" si="175"/>
        <v>0</v>
      </c>
      <c r="AF521" s="5">
        <f t="shared" si="176"/>
        <v>0</v>
      </c>
      <c r="AG521" s="5">
        <f t="shared" si="177"/>
        <v>0</v>
      </c>
      <c r="AH521" s="5">
        <f t="shared" si="178"/>
        <v>0</v>
      </c>
      <c r="AI521" s="74">
        <f t="shared" si="179"/>
        <v>0</v>
      </c>
      <c r="AJ521" s="75">
        <f t="shared" si="180"/>
        <v>0</v>
      </c>
      <c r="AK521" s="75">
        <f t="shared" si="181"/>
        <v>0</v>
      </c>
      <c r="AL521" s="75">
        <f t="shared" si="182"/>
        <v>0</v>
      </c>
      <c r="AM521" s="142" t="str">
        <f t="shared" si="183"/>
        <v/>
      </c>
      <c r="AN521" s="142" t="str">
        <f t="shared" si="184"/>
        <v/>
      </c>
      <c r="AO521" s="66" t="str">
        <f t="shared" si="185"/>
        <v/>
      </c>
      <c r="AP521" s="66" t="str">
        <f t="shared" si="186"/>
        <v/>
      </c>
      <c r="AQ521" s="66" t="str">
        <f t="shared" si="187"/>
        <v/>
      </c>
      <c r="AR521" s="66" t="str">
        <f t="shared" si="188"/>
        <v/>
      </c>
      <c r="AS521" s="66">
        <f t="shared" si="189"/>
        <v>0</v>
      </c>
      <c r="AT521" s="66" t="str">
        <f t="shared" si="190"/>
        <v/>
      </c>
    </row>
    <row r="522" spans="1:46" ht="25.4" customHeight="1" x14ac:dyDescent="0.2">
      <c r="A522" s="204">
        <f t="shared" si="169"/>
        <v>511</v>
      </c>
      <c r="B522" s="68" t="str">
        <f t="shared" si="170"/>
        <v/>
      </c>
      <c r="C522" s="32"/>
      <c r="D522" s="70" t="str">
        <f t="shared" si="171"/>
        <v/>
      </c>
      <c r="E522" s="70" t="str">
        <f t="shared" si="172"/>
        <v/>
      </c>
      <c r="F522" s="223"/>
      <c r="G522" s="185"/>
      <c r="H522" s="186"/>
      <c r="I522" s="186"/>
      <c r="J522" s="186"/>
      <c r="K522" s="62" t="str">
        <f t="shared" si="168"/>
        <v/>
      </c>
      <c r="L522" s="140" t="str">
        <f>IF(C522="","",VLOOKUP(C522,※編集不可※選択項目!$A$3:$B$5,2,0))</f>
        <v/>
      </c>
      <c r="M522" s="28"/>
      <c r="N522" s="29" t="str">
        <f>IF(P522="","",VLOOKUP(P522,※編集不可※選択項目!D:E,2,0))</f>
        <v/>
      </c>
      <c r="O522" s="30" t="str">
        <f>IF(N522="","",VLOOKUP(N522,※編集不可※選択項目!E:F,2,0))</f>
        <v/>
      </c>
      <c r="P522" s="27"/>
      <c r="Q522" s="27"/>
      <c r="R522" s="27"/>
      <c r="S522" s="31" t="str">
        <f t="shared" si="173"/>
        <v/>
      </c>
      <c r="T522" s="28"/>
      <c r="U522" s="135"/>
      <c r="V522" s="217"/>
      <c r="W522" s="225"/>
      <c r="X522" s="177"/>
      <c r="Y522" s="178"/>
      <c r="Z522" s="230" t="str">
        <f t="shared" si="174"/>
        <v/>
      </c>
      <c r="AA522" s="122"/>
      <c r="AB522" s="123"/>
      <c r="AC522" s="128"/>
      <c r="AD522" s="5">
        <f>IF($L522=※編集不可※選択項目!$B$5,IF(M522="",1,0),0)</f>
        <v>0</v>
      </c>
      <c r="AE522" s="5">
        <f t="shared" si="175"/>
        <v>0</v>
      </c>
      <c r="AF522" s="5">
        <f t="shared" si="176"/>
        <v>0</v>
      </c>
      <c r="AG522" s="5">
        <f t="shared" si="177"/>
        <v>0</v>
      </c>
      <c r="AH522" s="5">
        <f t="shared" si="178"/>
        <v>0</v>
      </c>
      <c r="AI522" s="74">
        <f t="shared" si="179"/>
        <v>0</v>
      </c>
      <c r="AJ522" s="75">
        <f t="shared" si="180"/>
        <v>0</v>
      </c>
      <c r="AK522" s="75">
        <f t="shared" si="181"/>
        <v>0</v>
      </c>
      <c r="AL522" s="75">
        <f t="shared" si="182"/>
        <v>0</v>
      </c>
      <c r="AM522" s="142" t="str">
        <f t="shared" si="183"/>
        <v/>
      </c>
      <c r="AN522" s="142" t="str">
        <f t="shared" si="184"/>
        <v/>
      </c>
      <c r="AO522" s="66" t="str">
        <f t="shared" si="185"/>
        <v/>
      </c>
      <c r="AP522" s="66" t="str">
        <f t="shared" si="186"/>
        <v/>
      </c>
      <c r="AQ522" s="66" t="str">
        <f t="shared" si="187"/>
        <v/>
      </c>
      <c r="AR522" s="66" t="str">
        <f t="shared" si="188"/>
        <v/>
      </c>
      <c r="AS522" s="66">
        <f t="shared" si="189"/>
        <v>0</v>
      </c>
      <c r="AT522" s="66" t="str">
        <f t="shared" si="190"/>
        <v/>
      </c>
    </row>
    <row r="523" spans="1:46" ht="25.4" customHeight="1" x14ac:dyDescent="0.2">
      <c r="A523" s="204">
        <f t="shared" si="169"/>
        <v>512</v>
      </c>
      <c r="B523" s="68" t="str">
        <f t="shared" si="170"/>
        <v/>
      </c>
      <c r="C523" s="32"/>
      <c r="D523" s="70" t="str">
        <f t="shared" si="171"/>
        <v/>
      </c>
      <c r="E523" s="70" t="str">
        <f t="shared" si="172"/>
        <v/>
      </c>
      <c r="F523" s="223"/>
      <c r="G523" s="185"/>
      <c r="H523" s="186"/>
      <c r="I523" s="186"/>
      <c r="J523" s="186"/>
      <c r="K523" s="62" t="str">
        <f t="shared" ref="K523:K586" si="191">IF(G523&lt;&gt;"",G523,IF(AT523&lt;&gt;"",AT523,""))</f>
        <v/>
      </c>
      <c r="L523" s="140" t="str">
        <f>IF(C523="","",VLOOKUP(C523,※編集不可※選択項目!$A$3:$B$5,2,0))</f>
        <v/>
      </c>
      <c r="M523" s="28"/>
      <c r="N523" s="29" t="str">
        <f>IF(P523="","",VLOOKUP(P523,※編集不可※選択項目!D:E,2,0))</f>
        <v/>
      </c>
      <c r="O523" s="30" t="str">
        <f>IF(N523="","",VLOOKUP(N523,※編集不可※選択項目!E:F,2,0))</f>
        <v/>
      </c>
      <c r="P523" s="27"/>
      <c r="Q523" s="27"/>
      <c r="R523" s="27"/>
      <c r="S523" s="31" t="str">
        <f t="shared" si="173"/>
        <v/>
      </c>
      <c r="T523" s="28"/>
      <c r="U523" s="135"/>
      <c r="V523" s="217"/>
      <c r="W523" s="225"/>
      <c r="X523" s="177"/>
      <c r="Y523" s="178"/>
      <c r="Z523" s="230" t="str">
        <f t="shared" si="174"/>
        <v/>
      </c>
      <c r="AA523" s="122"/>
      <c r="AB523" s="123"/>
      <c r="AC523" s="128"/>
      <c r="AD523" s="5">
        <f>IF($L523=※編集不可※選択項目!$B$5,IF(M523="",1,0),0)</f>
        <v>0</v>
      </c>
      <c r="AE523" s="5">
        <f t="shared" si="175"/>
        <v>0</v>
      </c>
      <c r="AF523" s="5">
        <f t="shared" si="176"/>
        <v>0</v>
      </c>
      <c r="AG523" s="5">
        <f t="shared" si="177"/>
        <v>0</v>
      </c>
      <c r="AH523" s="5">
        <f t="shared" si="178"/>
        <v>0</v>
      </c>
      <c r="AI523" s="74">
        <f t="shared" si="179"/>
        <v>0</v>
      </c>
      <c r="AJ523" s="75">
        <f t="shared" si="180"/>
        <v>0</v>
      </c>
      <c r="AK523" s="75">
        <f t="shared" si="181"/>
        <v>0</v>
      </c>
      <c r="AL523" s="75">
        <f t="shared" si="182"/>
        <v>0</v>
      </c>
      <c r="AM523" s="142" t="str">
        <f t="shared" si="183"/>
        <v/>
      </c>
      <c r="AN523" s="142" t="str">
        <f t="shared" si="184"/>
        <v/>
      </c>
      <c r="AO523" s="66" t="str">
        <f t="shared" si="185"/>
        <v/>
      </c>
      <c r="AP523" s="66" t="str">
        <f t="shared" si="186"/>
        <v/>
      </c>
      <c r="AQ523" s="66" t="str">
        <f t="shared" si="187"/>
        <v/>
      </c>
      <c r="AR523" s="66" t="str">
        <f t="shared" si="188"/>
        <v/>
      </c>
      <c r="AS523" s="66">
        <f t="shared" si="189"/>
        <v>0</v>
      </c>
      <c r="AT523" s="66" t="str">
        <f t="shared" si="190"/>
        <v/>
      </c>
    </row>
    <row r="524" spans="1:46" ht="25.4" customHeight="1" x14ac:dyDescent="0.2">
      <c r="A524" s="204">
        <f t="shared" ref="A524:A587" si="192">ROW()-11</f>
        <v>513</v>
      </c>
      <c r="B524" s="68" t="str">
        <f t="shared" si="170"/>
        <v/>
      </c>
      <c r="C524" s="32"/>
      <c r="D524" s="70" t="str">
        <f t="shared" si="171"/>
        <v/>
      </c>
      <c r="E524" s="70" t="str">
        <f t="shared" si="172"/>
        <v/>
      </c>
      <c r="F524" s="223"/>
      <c r="G524" s="185"/>
      <c r="H524" s="186"/>
      <c r="I524" s="186"/>
      <c r="J524" s="186"/>
      <c r="K524" s="62" t="str">
        <f t="shared" si="191"/>
        <v/>
      </c>
      <c r="L524" s="140" t="str">
        <f>IF(C524="","",VLOOKUP(C524,※編集不可※選択項目!$A$3:$B$5,2,0))</f>
        <v/>
      </c>
      <c r="M524" s="28"/>
      <c r="N524" s="29" t="str">
        <f>IF(P524="","",VLOOKUP(P524,※編集不可※選択項目!D:E,2,0))</f>
        <v/>
      </c>
      <c r="O524" s="30" t="str">
        <f>IF(N524="","",VLOOKUP(N524,※編集不可※選択項目!E:F,2,0))</f>
        <v/>
      </c>
      <c r="P524" s="27"/>
      <c r="Q524" s="27"/>
      <c r="R524" s="27"/>
      <c r="S524" s="31" t="str">
        <f t="shared" si="173"/>
        <v/>
      </c>
      <c r="T524" s="28"/>
      <c r="U524" s="135"/>
      <c r="V524" s="217"/>
      <c r="W524" s="225"/>
      <c r="X524" s="177"/>
      <c r="Y524" s="178"/>
      <c r="Z524" s="230" t="str">
        <f t="shared" si="174"/>
        <v/>
      </c>
      <c r="AA524" s="122"/>
      <c r="AB524" s="123"/>
      <c r="AC524" s="128"/>
      <c r="AD524" s="5">
        <f>IF($L524=※編集不可※選択項目!$B$5,IF(M524="",1,0),0)</f>
        <v>0</v>
      </c>
      <c r="AE524" s="5">
        <f t="shared" si="175"/>
        <v>0</v>
      </c>
      <c r="AF524" s="5">
        <f t="shared" si="176"/>
        <v>0</v>
      </c>
      <c r="AG524" s="5">
        <f t="shared" si="177"/>
        <v>0</v>
      </c>
      <c r="AH524" s="5">
        <f t="shared" si="178"/>
        <v>0</v>
      </c>
      <c r="AI524" s="74">
        <f t="shared" si="179"/>
        <v>0</v>
      </c>
      <c r="AJ524" s="75">
        <f t="shared" si="180"/>
        <v>0</v>
      </c>
      <c r="AK524" s="75">
        <f t="shared" si="181"/>
        <v>0</v>
      </c>
      <c r="AL524" s="75">
        <f t="shared" si="182"/>
        <v>0</v>
      </c>
      <c r="AM524" s="142" t="str">
        <f t="shared" si="183"/>
        <v/>
      </c>
      <c r="AN524" s="142" t="str">
        <f t="shared" si="184"/>
        <v/>
      </c>
      <c r="AO524" s="66" t="str">
        <f t="shared" si="185"/>
        <v/>
      </c>
      <c r="AP524" s="66" t="str">
        <f t="shared" si="186"/>
        <v/>
      </c>
      <c r="AQ524" s="66" t="str">
        <f t="shared" si="187"/>
        <v/>
      </c>
      <c r="AR524" s="66" t="str">
        <f t="shared" si="188"/>
        <v/>
      </c>
      <c r="AS524" s="66">
        <f t="shared" si="189"/>
        <v>0</v>
      </c>
      <c r="AT524" s="66" t="str">
        <f t="shared" si="190"/>
        <v/>
      </c>
    </row>
    <row r="525" spans="1:46" ht="25.4" customHeight="1" x14ac:dyDescent="0.2">
      <c r="A525" s="204">
        <f t="shared" si="192"/>
        <v>514</v>
      </c>
      <c r="B525" s="68" t="str">
        <f t="shared" ref="B525:B588" si="193">IF($C525="","",$C$1)</f>
        <v/>
      </c>
      <c r="C525" s="32"/>
      <c r="D525" s="70" t="str">
        <f t="shared" ref="D525:D588" si="194">IF($C$2="","",IF($B525&lt;&gt;"",$C$2,""))</f>
        <v/>
      </c>
      <c r="E525" s="70" t="str">
        <f t="shared" ref="E525:E588" si="195">IF($F$2="","",IF($B525&lt;&gt;"",$F$2,""))</f>
        <v/>
      </c>
      <c r="F525" s="223"/>
      <c r="G525" s="185"/>
      <c r="H525" s="186"/>
      <c r="I525" s="186"/>
      <c r="J525" s="186"/>
      <c r="K525" s="62" t="str">
        <f t="shared" si="191"/>
        <v/>
      </c>
      <c r="L525" s="140" t="str">
        <f>IF(C525="","",VLOOKUP(C525,※編集不可※選択項目!$A$3:$B$5,2,0))</f>
        <v/>
      </c>
      <c r="M525" s="28"/>
      <c r="N525" s="29" t="str">
        <f>IF(P525="","",VLOOKUP(P525,※編集不可※選択項目!D:E,2,0))</f>
        <v/>
      </c>
      <c r="O525" s="30" t="str">
        <f>IF(N525="","",VLOOKUP(N525,※編集不可※選択項目!E:F,2,0))</f>
        <v/>
      </c>
      <c r="P525" s="27"/>
      <c r="Q525" s="27"/>
      <c r="R525" s="27"/>
      <c r="S525" s="31" t="str">
        <f t="shared" ref="S525:S588" si="196">IF(OR(Q525="",R525=""),"",ROUNDDOWN(Q525/R525,1))</f>
        <v/>
      </c>
      <c r="T525" s="28"/>
      <c r="U525" s="135"/>
      <c r="V525" s="217"/>
      <c r="W525" s="225"/>
      <c r="X525" s="177"/>
      <c r="Y525" s="178"/>
      <c r="Z525" s="230" t="str">
        <f t="shared" ref="Z525:Z588" si="197">IF($B525="","",IF(AND($B525&lt;&gt;"",$C$3="あり"),1,0))</f>
        <v/>
      </c>
      <c r="AA525" s="122"/>
      <c r="AB525" s="123"/>
      <c r="AC525" s="128"/>
      <c r="AD525" s="5">
        <f>IF($L525=※編集不可※選択項目!$B$5,IF(M525="",1,0),0)</f>
        <v>0</v>
      </c>
      <c r="AE525" s="5">
        <f t="shared" ref="AE525:AE588" si="198">IF(AND(COUNTIF($G525:$J525,"*■*"),$V525=""),1,0)</f>
        <v>0</v>
      </c>
      <c r="AF525" s="5">
        <f t="shared" ref="AF525:AF588" si="199">IF(AND($C525&lt;&gt;"",G525=""),1,0)</f>
        <v>0</v>
      </c>
      <c r="AG525" s="5">
        <f t="shared" ref="AG525:AG588" si="200">IF(AND($C525&lt;&gt;"",H525="",I525=""),1,0)</f>
        <v>0</v>
      </c>
      <c r="AH525" s="5">
        <f t="shared" ref="AH525:AH588" si="201">IF(SUM(AF525:AG525)=2,1,0)</f>
        <v>0</v>
      </c>
      <c r="AI525" s="74">
        <f t="shared" ref="AI525:AI588" si="202">IF(AND($C525&lt;&gt;"",OR(F525="",P525="",Q525="",R525="",AD525=1,AE525=1,AH525=1)),1,0)</f>
        <v>0</v>
      </c>
      <c r="AJ525" s="75">
        <f t="shared" ref="AJ525:AJ588" si="203">IF(AM525="",0,COUNTIF($AM$12:$AM$2011,AM525))</f>
        <v>0</v>
      </c>
      <c r="AK525" s="75">
        <f t="shared" ref="AK525:AK588" si="204">IF(AN525="",0,COUNTIF($AN$12:$AN$2011,AN525))</f>
        <v>0</v>
      </c>
      <c r="AL525" s="75">
        <f t="shared" ref="AL525:AL588" si="205">IF($S525&lt;$O525,1,0)</f>
        <v>0</v>
      </c>
      <c r="AM525" s="142" t="str">
        <f t="shared" ref="AM525:AM588" si="206">IF(G525="","",C525&amp;G525)</f>
        <v/>
      </c>
      <c r="AN525" s="142" t="str">
        <f t="shared" ref="AN525:AN588" si="207">IF(COUNTA(H525:J525)=0,"",C525&amp;AT525)</f>
        <v/>
      </c>
      <c r="AO525" s="66" t="str">
        <f t="shared" ref="AO525:AO588" si="208">IF(H525="","","+"&amp;H525)</f>
        <v/>
      </c>
      <c r="AP525" s="66" t="str">
        <f t="shared" ref="AP525:AP588" si="209">IF(I525="","","+"&amp;I525)</f>
        <v/>
      </c>
      <c r="AQ525" s="66" t="str">
        <f t="shared" ref="AQ525:AQ588" si="210">IF(J525="","","+"&amp;J525)</f>
        <v/>
      </c>
      <c r="AR525" s="66" t="str">
        <f t="shared" ref="AR525:AR588" si="211">CONCATENATE(AO525,AP525,AQ525)</f>
        <v/>
      </c>
      <c r="AS525" s="66">
        <f t="shared" ref="AS525:AS588" si="212">LEN(AR525)</f>
        <v>0</v>
      </c>
      <c r="AT525" s="66" t="str">
        <f t="shared" ref="AT525:AT588" si="213">IF(AS525=0,"",RIGHT(AR525,AS525-1))</f>
        <v/>
      </c>
    </row>
    <row r="526" spans="1:46" ht="25.4" customHeight="1" x14ac:dyDescent="0.2">
      <c r="A526" s="204">
        <f t="shared" si="192"/>
        <v>515</v>
      </c>
      <c r="B526" s="68" t="str">
        <f t="shared" si="193"/>
        <v/>
      </c>
      <c r="C526" s="32"/>
      <c r="D526" s="70" t="str">
        <f t="shared" si="194"/>
        <v/>
      </c>
      <c r="E526" s="70" t="str">
        <f t="shared" si="195"/>
        <v/>
      </c>
      <c r="F526" s="223"/>
      <c r="G526" s="185"/>
      <c r="H526" s="186"/>
      <c r="I526" s="186"/>
      <c r="J526" s="186"/>
      <c r="K526" s="62" t="str">
        <f t="shared" si="191"/>
        <v/>
      </c>
      <c r="L526" s="140" t="str">
        <f>IF(C526="","",VLOOKUP(C526,※編集不可※選択項目!$A$3:$B$5,2,0))</f>
        <v/>
      </c>
      <c r="M526" s="28"/>
      <c r="N526" s="29" t="str">
        <f>IF(P526="","",VLOOKUP(P526,※編集不可※選択項目!D:E,2,0))</f>
        <v/>
      </c>
      <c r="O526" s="30" t="str">
        <f>IF(N526="","",VLOOKUP(N526,※編集不可※選択項目!E:F,2,0))</f>
        <v/>
      </c>
      <c r="P526" s="27"/>
      <c r="Q526" s="27"/>
      <c r="R526" s="27"/>
      <c r="S526" s="31" t="str">
        <f t="shared" si="196"/>
        <v/>
      </c>
      <c r="T526" s="28"/>
      <c r="U526" s="135"/>
      <c r="V526" s="217"/>
      <c r="W526" s="225"/>
      <c r="X526" s="177"/>
      <c r="Y526" s="178"/>
      <c r="Z526" s="230" t="str">
        <f t="shared" si="197"/>
        <v/>
      </c>
      <c r="AA526" s="122"/>
      <c r="AB526" s="123"/>
      <c r="AC526" s="128"/>
      <c r="AD526" s="5">
        <f>IF($L526=※編集不可※選択項目!$B$5,IF(M526="",1,0),0)</f>
        <v>0</v>
      </c>
      <c r="AE526" s="5">
        <f t="shared" si="198"/>
        <v>0</v>
      </c>
      <c r="AF526" s="5">
        <f t="shared" si="199"/>
        <v>0</v>
      </c>
      <c r="AG526" s="5">
        <f t="shared" si="200"/>
        <v>0</v>
      </c>
      <c r="AH526" s="5">
        <f t="shared" si="201"/>
        <v>0</v>
      </c>
      <c r="AI526" s="74">
        <f t="shared" si="202"/>
        <v>0</v>
      </c>
      <c r="AJ526" s="75">
        <f t="shared" si="203"/>
        <v>0</v>
      </c>
      <c r="AK526" s="75">
        <f t="shared" si="204"/>
        <v>0</v>
      </c>
      <c r="AL526" s="75">
        <f t="shared" si="205"/>
        <v>0</v>
      </c>
      <c r="AM526" s="142" t="str">
        <f t="shared" si="206"/>
        <v/>
      </c>
      <c r="AN526" s="142" t="str">
        <f t="shared" si="207"/>
        <v/>
      </c>
      <c r="AO526" s="66" t="str">
        <f t="shared" si="208"/>
        <v/>
      </c>
      <c r="AP526" s="66" t="str">
        <f t="shared" si="209"/>
        <v/>
      </c>
      <c r="AQ526" s="66" t="str">
        <f t="shared" si="210"/>
        <v/>
      </c>
      <c r="AR526" s="66" t="str">
        <f t="shared" si="211"/>
        <v/>
      </c>
      <c r="AS526" s="66">
        <f t="shared" si="212"/>
        <v>0</v>
      </c>
      <c r="AT526" s="66" t="str">
        <f t="shared" si="213"/>
        <v/>
      </c>
    </row>
    <row r="527" spans="1:46" ht="25.4" customHeight="1" x14ac:dyDescent="0.2">
      <c r="A527" s="204">
        <f t="shared" si="192"/>
        <v>516</v>
      </c>
      <c r="B527" s="68" t="str">
        <f t="shared" si="193"/>
        <v/>
      </c>
      <c r="C527" s="32"/>
      <c r="D527" s="70" t="str">
        <f t="shared" si="194"/>
        <v/>
      </c>
      <c r="E527" s="70" t="str">
        <f t="shared" si="195"/>
        <v/>
      </c>
      <c r="F527" s="223"/>
      <c r="G527" s="185"/>
      <c r="H527" s="186"/>
      <c r="I527" s="186"/>
      <c r="J527" s="186"/>
      <c r="K527" s="62" t="str">
        <f t="shared" si="191"/>
        <v/>
      </c>
      <c r="L527" s="140" t="str">
        <f>IF(C527="","",VLOOKUP(C527,※編集不可※選択項目!$A$3:$B$5,2,0))</f>
        <v/>
      </c>
      <c r="M527" s="28"/>
      <c r="N527" s="29" t="str">
        <f>IF(P527="","",VLOOKUP(P527,※編集不可※選択項目!D:E,2,0))</f>
        <v/>
      </c>
      <c r="O527" s="30" t="str">
        <f>IF(N527="","",VLOOKUP(N527,※編集不可※選択項目!E:F,2,0))</f>
        <v/>
      </c>
      <c r="P527" s="27"/>
      <c r="Q527" s="27"/>
      <c r="R527" s="27"/>
      <c r="S527" s="31" t="str">
        <f t="shared" si="196"/>
        <v/>
      </c>
      <c r="T527" s="28"/>
      <c r="U527" s="135"/>
      <c r="V527" s="217"/>
      <c r="W527" s="225"/>
      <c r="X527" s="177"/>
      <c r="Y527" s="178"/>
      <c r="Z527" s="230" t="str">
        <f t="shared" si="197"/>
        <v/>
      </c>
      <c r="AA527" s="122"/>
      <c r="AB527" s="123"/>
      <c r="AC527" s="128"/>
      <c r="AD527" s="5">
        <f>IF($L527=※編集不可※選択項目!$B$5,IF(M527="",1,0),0)</f>
        <v>0</v>
      </c>
      <c r="AE527" s="5">
        <f t="shared" si="198"/>
        <v>0</v>
      </c>
      <c r="AF527" s="5">
        <f t="shared" si="199"/>
        <v>0</v>
      </c>
      <c r="AG527" s="5">
        <f t="shared" si="200"/>
        <v>0</v>
      </c>
      <c r="AH527" s="5">
        <f t="shared" si="201"/>
        <v>0</v>
      </c>
      <c r="AI527" s="74">
        <f t="shared" si="202"/>
        <v>0</v>
      </c>
      <c r="AJ527" s="75">
        <f t="shared" si="203"/>
        <v>0</v>
      </c>
      <c r="AK527" s="75">
        <f t="shared" si="204"/>
        <v>0</v>
      </c>
      <c r="AL527" s="75">
        <f t="shared" si="205"/>
        <v>0</v>
      </c>
      <c r="AM527" s="142" t="str">
        <f t="shared" si="206"/>
        <v/>
      </c>
      <c r="AN527" s="142" t="str">
        <f t="shared" si="207"/>
        <v/>
      </c>
      <c r="AO527" s="66" t="str">
        <f t="shared" si="208"/>
        <v/>
      </c>
      <c r="AP527" s="66" t="str">
        <f t="shared" si="209"/>
        <v/>
      </c>
      <c r="AQ527" s="66" t="str">
        <f t="shared" si="210"/>
        <v/>
      </c>
      <c r="AR527" s="66" t="str">
        <f t="shared" si="211"/>
        <v/>
      </c>
      <c r="AS527" s="66">
        <f t="shared" si="212"/>
        <v>0</v>
      </c>
      <c r="AT527" s="66" t="str">
        <f t="shared" si="213"/>
        <v/>
      </c>
    </row>
    <row r="528" spans="1:46" ht="25.4" customHeight="1" x14ac:dyDescent="0.2">
      <c r="A528" s="204">
        <f t="shared" si="192"/>
        <v>517</v>
      </c>
      <c r="B528" s="68" t="str">
        <f t="shared" si="193"/>
        <v/>
      </c>
      <c r="C528" s="32"/>
      <c r="D528" s="70" t="str">
        <f t="shared" si="194"/>
        <v/>
      </c>
      <c r="E528" s="70" t="str">
        <f t="shared" si="195"/>
        <v/>
      </c>
      <c r="F528" s="223"/>
      <c r="G528" s="185"/>
      <c r="H528" s="186"/>
      <c r="I528" s="186"/>
      <c r="J528" s="186"/>
      <c r="K528" s="62" t="str">
        <f t="shared" si="191"/>
        <v/>
      </c>
      <c r="L528" s="140" t="str">
        <f>IF(C528="","",VLOOKUP(C528,※編集不可※選択項目!$A$3:$B$5,2,0))</f>
        <v/>
      </c>
      <c r="M528" s="28"/>
      <c r="N528" s="29" t="str">
        <f>IF(P528="","",VLOOKUP(P528,※編集不可※選択項目!D:E,2,0))</f>
        <v/>
      </c>
      <c r="O528" s="30" t="str">
        <f>IF(N528="","",VLOOKUP(N528,※編集不可※選択項目!E:F,2,0))</f>
        <v/>
      </c>
      <c r="P528" s="27"/>
      <c r="Q528" s="27"/>
      <c r="R528" s="27"/>
      <c r="S528" s="31" t="str">
        <f t="shared" si="196"/>
        <v/>
      </c>
      <c r="T528" s="28"/>
      <c r="U528" s="135"/>
      <c r="V528" s="217"/>
      <c r="W528" s="225"/>
      <c r="X528" s="177"/>
      <c r="Y528" s="178"/>
      <c r="Z528" s="230" t="str">
        <f t="shared" si="197"/>
        <v/>
      </c>
      <c r="AA528" s="122"/>
      <c r="AB528" s="123"/>
      <c r="AC528" s="128"/>
      <c r="AD528" s="5">
        <f>IF($L528=※編集不可※選択項目!$B$5,IF(M528="",1,0),0)</f>
        <v>0</v>
      </c>
      <c r="AE528" s="5">
        <f t="shared" si="198"/>
        <v>0</v>
      </c>
      <c r="AF528" s="5">
        <f t="shared" si="199"/>
        <v>0</v>
      </c>
      <c r="AG528" s="5">
        <f t="shared" si="200"/>
        <v>0</v>
      </c>
      <c r="AH528" s="5">
        <f t="shared" si="201"/>
        <v>0</v>
      </c>
      <c r="AI528" s="74">
        <f t="shared" si="202"/>
        <v>0</v>
      </c>
      <c r="AJ528" s="75">
        <f t="shared" si="203"/>
        <v>0</v>
      </c>
      <c r="AK528" s="75">
        <f t="shared" si="204"/>
        <v>0</v>
      </c>
      <c r="AL528" s="75">
        <f t="shared" si="205"/>
        <v>0</v>
      </c>
      <c r="AM528" s="142" t="str">
        <f t="shared" si="206"/>
        <v/>
      </c>
      <c r="AN528" s="142" t="str">
        <f t="shared" si="207"/>
        <v/>
      </c>
      <c r="AO528" s="66" t="str">
        <f t="shared" si="208"/>
        <v/>
      </c>
      <c r="AP528" s="66" t="str">
        <f t="shared" si="209"/>
        <v/>
      </c>
      <c r="AQ528" s="66" t="str">
        <f t="shared" si="210"/>
        <v/>
      </c>
      <c r="AR528" s="66" t="str">
        <f t="shared" si="211"/>
        <v/>
      </c>
      <c r="AS528" s="66">
        <f t="shared" si="212"/>
        <v>0</v>
      </c>
      <c r="AT528" s="66" t="str">
        <f t="shared" si="213"/>
        <v/>
      </c>
    </row>
    <row r="529" spans="1:46" ht="25.4" customHeight="1" x14ac:dyDescent="0.2">
      <c r="A529" s="204">
        <f t="shared" si="192"/>
        <v>518</v>
      </c>
      <c r="B529" s="68" t="str">
        <f t="shared" si="193"/>
        <v/>
      </c>
      <c r="C529" s="32"/>
      <c r="D529" s="70" t="str">
        <f t="shared" si="194"/>
        <v/>
      </c>
      <c r="E529" s="70" t="str">
        <f t="shared" si="195"/>
        <v/>
      </c>
      <c r="F529" s="223"/>
      <c r="G529" s="185"/>
      <c r="H529" s="186"/>
      <c r="I529" s="186"/>
      <c r="J529" s="186"/>
      <c r="K529" s="62" t="str">
        <f t="shared" si="191"/>
        <v/>
      </c>
      <c r="L529" s="140" t="str">
        <f>IF(C529="","",VLOOKUP(C529,※編集不可※選択項目!$A$3:$B$5,2,0))</f>
        <v/>
      </c>
      <c r="M529" s="28"/>
      <c r="N529" s="29" t="str">
        <f>IF(P529="","",VLOOKUP(P529,※編集不可※選択項目!D:E,2,0))</f>
        <v/>
      </c>
      <c r="O529" s="30" t="str">
        <f>IF(N529="","",VLOOKUP(N529,※編集不可※選択項目!E:F,2,0))</f>
        <v/>
      </c>
      <c r="P529" s="27"/>
      <c r="Q529" s="27"/>
      <c r="R529" s="27"/>
      <c r="S529" s="31" t="str">
        <f t="shared" si="196"/>
        <v/>
      </c>
      <c r="T529" s="28"/>
      <c r="U529" s="135"/>
      <c r="V529" s="217"/>
      <c r="W529" s="225"/>
      <c r="X529" s="177"/>
      <c r="Y529" s="178"/>
      <c r="Z529" s="230" t="str">
        <f t="shared" si="197"/>
        <v/>
      </c>
      <c r="AA529" s="122"/>
      <c r="AB529" s="123"/>
      <c r="AC529" s="128"/>
      <c r="AD529" s="5">
        <f>IF($L529=※編集不可※選択項目!$B$5,IF(M529="",1,0),0)</f>
        <v>0</v>
      </c>
      <c r="AE529" s="5">
        <f t="shared" si="198"/>
        <v>0</v>
      </c>
      <c r="AF529" s="5">
        <f t="shared" si="199"/>
        <v>0</v>
      </c>
      <c r="AG529" s="5">
        <f t="shared" si="200"/>
        <v>0</v>
      </c>
      <c r="AH529" s="5">
        <f t="shared" si="201"/>
        <v>0</v>
      </c>
      <c r="AI529" s="74">
        <f t="shared" si="202"/>
        <v>0</v>
      </c>
      <c r="AJ529" s="75">
        <f t="shared" si="203"/>
        <v>0</v>
      </c>
      <c r="AK529" s="75">
        <f t="shared" si="204"/>
        <v>0</v>
      </c>
      <c r="AL529" s="75">
        <f t="shared" si="205"/>
        <v>0</v>
      </c>
      <c r="AM529" s="142" t="str">
        <f t="shared" si="206"/>
        <v/>
      </c>
      <c r="AN529" s="142" t="str">
        <f t="shared" si="207"/>
        <v/>
      </c>
      <c r="AO529" s="66" t="str">
        <f t="shared" si="208"/>
        <v/>
      </c>
      <c r="AP529" s="66" t="str">
        <f t="shared" si="209"/>
        <v/>
      </c>
      <c r="AQ529" s="66" t="str">
        <f t="shared" si="210"/>
        <v/>
      </c>
      <c r="AR529" s="66" t="str">
        <f t="shared" si="211"/>
        <v/>
      </c>
      <c r="AS529" s="66">
        <f t="shared" si="212"/>
        <v>0</v>
      </c>
      <c r="AT529" s="66" t="str">
        <f t="shared" si="213"/>
        <v/>
      </c>
    </row>
    <row r="530" spans="1:46" ht="25.4" customHeight="1" x14ac:dyDescent="0.2">
      <c r="A530" s="204">
        <f t="shared" si="192"/>
        <v>519</v>
      </c>
      <c r="B530" s="68" t="str">
        <f t="shared" si="193"/>
        <v/>
      </c>
      <c r="C530" s="32"/>
      <c r="D530" s="70" t="str">
        <f t="shared" si="194"/>
        <v/>
      </c>
      <c r="E530" s="70" t="str">
        <f t="shared" si="195"/>
        <v/>
      </c>
      <c r="F530" s="223"/>
      <c r="G530" s="185"/>
      <c r="H530" s="186"/>
      <c r="I530" s="186"/>
      <c r="J530" s="186"/>
      <c r="K530" s="62" t="str">
        <f t="shared" si="191"/>
        <v/>
      </c>
      <c r="L530" s="140" t="str">
        <f>IF(C530="","",VLOOKUP(C530,※編集不可※選択項目!$A$3:$B$5,2,0))</f>
        <v/>
      </c>
      <c r="M530" s="28"/>
      <c r="N530" s="29" t="str">
        <f>IF(P530="","",VLOOKUP(P530,※編集不可※選択項目!D:E,2,0))</f>
        <v/>
      </c>
      <c r="O530" s="30" t="str">
        <f>IF(N530="","",VLOOKUP(N530,※編集不可※選択項目!E:F,2,0))</f>
        <v/>
      </c>
      <c r="P530" s="27"/>
      <c r="Q530" s="27"/>
      <c r="R530" s="27"/>
      <c r="S530" s="31" t="str">
        <f t="shared" si="196"/>
        <v/>
      </c>
      <c r="T530" s="28"/>
      <c r="U530" s="135"/>
      <c r="V530" s="217"/>
      <c r="W530" s="225"/>
      <c r="X530" s="177"/>
      <c r="Y530" s="178"/>
      <c r="Z530" s="230" t="str">
        <f t="shared" si="197"/>
        <v/>
      </c>
      <c r="AA530" s="122"/>
      <c r="AB530" s="123"/>
      <c r="AC530" s="128"/>
      <c r="AD530" s="5">
        <f>IF($L530=※編集不可※選択項目!$B$5,IF(M530="",1,0),0)</f>
        <v>0</v>
      </c>
      <c r="AE530" s="5">
        <f t="shared" si="198"/>
        <v>0</v>
      </c>
      <c r="AF530" s="5">
        <f t="shared" si="199"/>
        <v>0</v>
      </c>
      <c r="AG530" s="5">
        <f t="shared" si="200"/>
        <v>0</v>
      </c>
      <c r="AH530" s="5">
        <f t="shared" si="201"/>
        <v>0</v>
      </c>
      <c r="AI530" s="74">
        <f t="shared" si="202"/>
        <v>0</v>
      </c>
      <c r="AJ530" s="75">
        <f t="shared" si="203"/>
        <v>0</v>
      </c>
      <c r="AK530" s="75">
        <f t="shared" si="204"/>
        <v>0</v>
      </c>
      <c r="AL530" s="75">
        <f t="shared" si="205"/>
        <v>0</v>
      </c>
      <c r="AM530" s="142" t="str">
        <f t="shared" si="206"/>
        <v/>
      </c>
      <c r="AN530" s="142" t="str">
        <f t="shared" si="207"/>
        <v/>
      </c>
      <c r="AO530" s="66" t="str">
        <f t="shared" si="208"/>
        <v/>
      </c>
      <c r="AP530" s="66" t="str">
        <f t="shared" si="209"/>
        <v/>
      </c>
      <c r="AQ530" s="66" t="str">
        <f t="shared" si="210"/>
        <v/>
      </c>
      <c r="AR530" s="66" t="str">
        <f t="shared" si="211"/>
        <v/>
      </c>
      <c r="AS530" s="66">
        <f t="shared" si="212"/>
        <v>0</v>
      </c>
      <c r="AT530" s="66" t="str">
        <f t="shared" si="213"/>
        <v/>
      </c>
    </row>
    <row r="531" spans="1:46" ht="25.4" customHeight="1" x14ac:dyDescent="0.2">
      <c r="A531" s="204">
        <f t="shared" si="192"/>
        <v>520</v>
      </c>
      <c r="B531" s="68" t="str">
        <f t="shared" si="193"/>
        <v/>
      </c>
      <c r="C531" s="32"/>
      <c r="D531" s="70" t="str">
        <f t="shared" si="194"/>
        <v/>
      </c>
      <c r="E531" s="70" t="str">
        <f t="shared" si="195"/>
        <v/>
      </c>
      <c r="F531" s="223"/>
      <c r="G531" s="185"/>
      <c r="H531" s="186"/>
      <c r="I531" s="186"/>
      <c r="J531" s="186"/>
      <c r="K531" s="62" t="str">
        <f t="shared" si="191"/>
        <v/>
      </c>
      <c r="L531" s="140" t="str">
        <f>IF(C531="","",VLOOKUP(C531,※編集不可※選択項目!$A$3:$B$5,2,0))</f>
        <v/>
      </c>
      <c r="M531" s="28"/>
      <c r="N531" s="29" t="str">
        <f>IF(P531="","",VLOOKUP(P531,※編集不可※選択項目!D:E,2,0))</f>
        <v/>
      </c>
      <c r="O531" s="30" t="str">
        <f>IF(N531="","",VLOOKUP(N531,※編集不可※選択項目!E:F,2,0))</f>
        <v/>
      </c>
      <c r="P531" s="27"/>
      <c r="Q531" s="27"/>
      <c r="R531" s="27"/>
      <c r="S531" s="31" t="str">
        <f t="shared" si="196"/>
        <v/>
      </c>
      <c r="T531" s="28"/>
      <c r="U531" s="135"/>
      <c r="V531" s="217"/>
      <c r="W531" s="225"/>
      <c r="X531" s="177"/>
      <c r="Y531" s="178"/>
      <c r="Z531" s="230" t="str">
        <f t="shared" si="197"/>
        <v/>
      </c>
      <c r="AA531" s="122"/>
      <c r="AB531" s="123"/>
      <c r="AC531" s="128"/>
      <c r="AD531" s="5">
        <f>IF($L531=※編集不可※選択項目!$B$5,IF(M531="",1,0),0)</f>
        <v>0</v>
      </c>
      <c r="AE531" s="5">
        <f t="shared" si="198"/>
        <v>0</v>
      </c>
      <c r="AF531" s="5">
        <f t="shared" si="199"/>
        <v>0</v>
      </c>
      <c r="AG531" s="5">
        <f t="shared" si="200"/>
        <v>0</v>
      </c>
      <c r="AH531" s="5">
        <f t="shared" si="201"/>
        <v>0</v>
      </c>
      <c r="AI531" s="74">
        <f t="shared" si="202"/>
        <v>0</v>
      </c>
      <c r="AJ531" s="75">
        <f t="shared" si="203"/>
        <v>0</v>
      </c>
      <c r="AK531" s="75">
        <f t="shared" si="204"/>
        <v>0</v>
      </c>
      <c r="AL531" s="75">
        <f t="shared" si="205"/>
        <v>0</v>
      </c>
      <c r="AM531" s="142" t="str">
        <f t="shared" si="206"/>
        <v/>
      </c>
      <c r="AN531" s="142" t="str">
        <f t="shared" si="207"/>
        <v/>
      </c>
      <c r="AO531" s="66" t="str">
        <f t="shared" si="208"/>
        <v/>
      </c>
      <c r="AP531" s="66" t="str">
        <f t="shared" si="209"/>
        <v/>
      </c>
      <c r="AQ531" s="66" t="str">
        <f t="shared" si="210"/>
        <v/>
      </c>
      <c r="AR531" s="66" t="str">
        <f t="shared" si="211"/>
        <v/>
      </c>
      <c r="AS531" s="66">
        <f t="shared" si="212"/>
        <v>0</v>
      </c>
      <c r="AT531" s="66" t="str">
        <f t="shared" si="213"/>
        <v/>
      </c>
    </row>
    <row r="532" spans="1:46" ht="25.4" customHeight="1" x14ac:dyDescent="0.2">
      <c r="A532" s="204">
        <f t="shared" si="192"/>
        <v>521</v>
      </c>
      <c r="B532" s="68" t="str">
        <f t="shared" si="193"/>
        <v/>
      </c>
      <c r="C532" s="32"/>
      <c r="D532" s="70" t="str">
        <f t="shared" si="194"/>
        <v/>
      </c>
      <c r="E532" s="70" t="str">
        <f t="shared" si="195"/>
        <v/>
      </c>
      <c r="F532" s="223"/>
      <c r="G532" s="185"/>
      <c r="H532" s="186"/>
      <c r="I532" s="186"/>
      <c r="J532" s="186"/>
      <c r="K532" s="62" t="str">
        <f t="shared" si="191"/>
        <v/>
      </c>
      <c r="L532" s="140" t="str">
        <f>IF(C532="","",VLOOKUP(C532,※編集不可※選択項目!$A$3:$B$5,2,0))</f>
        <v/>
      </c>
      <c r="M532" s="28"/>
      <c r="N532" s="29" t="str">
        <f>IF(P532="","",VLOOKUP(P532,※編集不可※選択項目!D:E,2,0))</f>
        <v/>
      </c>
      <c r="O532" s="30" t="str">
        <f>IF(N532="","",VLOOKUP(N532,※編集不可※選択項目!E:F,2,0))</f>
        <v/>
      </c>
      <c r="P532" s="27"/>
      <c r="Q532" s="27"/>
      <c r="R532" s="27"/>
      <c r="S532" s="31" t="str">
        <f t="shared" si="196"/>
        <v/>
      </c>
      <c r="T532" s="28"/>
      <c r="U532" s="135"/>
      <c r="V532" s="217"/>
      <c r="W532" s="225"/>
      <c r="X532" s="177"/>
      <c r="Y532" s="178"/>
      <c r="Z532" s="230" t="str">
        <f t="shared" si="197"/>
        <v/>
      </c>
      <c r="AA532" s="122"/>
      <c r="AB532" s="123"/>
      <c r="AC532" s="128"/>
      <c r="AD532" s="5">
        <f>IF($L532=※編集不可※選択項目!$B$5,IF(M532="",1,0),0)</f>
        <v>0</v>
      </c>
      <c r="AE532" s="5">
        <f t="shared" si="198"/>
        <v>0</v>
      </c>
      <c r="AF532" s="5">
        <f t="shared" si="199"/>
        <v>0</v>
      </c>
      <c r="AG532" s="5">
        <f t="shared" si="200"/>
        <v>0</v>
      </c>
      <c r="AH532" s="5">
        <f t="shared" si="201"/>
        <v>0</v>
      </c>
      <c r="AI532" s="74">
        <f t="shared" si="202"/>
        <v>0</v>
      </c>
      <c r="AJ532" s="75">
        <f t="shared" si="203"/>
        <v>0</v>
      </c>
      <c r="AK532" s="75">
        <f t="shared" si="204"/>
        <v>0</v>
      </c>
      <c r="AL532" s="75">
        <f t="shared" si="205"/>
        <v>0</v>
      </c>
      <c r="AM532" s="142" t="str">
        <f t="shared" si="206"/>
        <v/>
      </c>
      <c r="AN532" s="142" t="str">
        <f t="shared" si="207"/>
        <v/>
      </c>
      <c r="AO532" s="66" t="str">
        <f t="shared" si="208"/>
        <v/>
      </c>
      <c r="AP532" s="66" t="str">
        <f t="shared" si="209"/>
        <v/>
      </c>
      <c r="AQ532" s="66" t="str">
        <f t="shared" si="210"/>
        <v/>
      </c>
      <c r="AR532" s="66" t="str">
        <f t="shared" si="211"/>
        <v/>
      </c>
      <c r="AS532" s="66">
        <f t="shared" si="212"/>
        <v>0</v>
      </c>
      <c r="AT532" s="66" t="str">
        <f t="shared" si="213"/>
        <v/>
      </c>
    </row>
    <row r="533" spans="1:46" ht="25.4" customHeight="1" x14ac:dyDescent="0.2">
      <c r="A533" s="204">
        <f t="shared" si="192"/>
        <v>522</v>
      </c>
      <c r="B533" s="68" t="str">
        <f t="shared" si="193"/>
        <v/>
      </c>
      <c r="C533" s="32"/>
      <c r="D533" s="70" t="str">
        <f t="shared" si="194"/>
        <v/>
      </c>
      <c r="E533" s="70" t="str">
        <f t="shared" si="195"/>
        <v/>
      </c>
      <c r="F533" s="223"/>
      <c r="G533" s="185"/>
      <c r="H533" s="186"/>
      <c r="I533" s="186"/>
      <c r="J533" s="186"/>
      <c r="K533" s="62" t="str">
        <f t="shared" si="191"/>
        <v/>
      </c>
      <c r="L533" s="140" t="str">
        <f>IF(C533="","",VLOOKUP(C533,※編集不可※選択項目!$A$3:$B$5,2,0))</f>
        <v/>
      </c>
      <c r="M533" s="28"/>
      <c r="N533" s="29" t="str">
        <f>IF(P533="","",VLOOKUP(P533,※編集不可※選択項目!D:E,2,0))</f>
        <v/>
      </c>
      <c r="O533" s="30" t="str">
        <f>IF(N533="","",VLOOKUP(N533,※編集不可※選択項目!E:F,2,0))</f>
        <v/>
      </c>
      <c r="P533" s="27"/>
      <c r="Q533" s="27"/>
      <c r="R533" s="27"/>
      <c r="S533" s="31" t="str">
        <f t="shared" si="196"/>
        <v/>
      </c>
      <c r="T533" s="28"/>
      <c r="U533" s="135"/>
      <c r="V533" s="217"/>
      <c r="W533" s="225"/>
      <c r="X533" s="177"/>
      <c r="Y533" s="178"/>
      <c r="Z533" s="230" t="str">
        <f t="shared" si="197"/>
        <v/>
      </c>
      <c r="AA533" s="122"/>
      <c r="AB533" s="123"/>
      <c r="AC533" s="128"/>
      <c r="AD533" s="5">
        <f>IF($L533=※編集不可※選択項目!$B$5,IF(M533="",1,0),0)</f>
        <v>0</v>
      </c>
      <c r="AE533" s="5">
        <f t="shared" si="198"/>
        <v>0</v>
      </c>
      <c r="AF533" s="5">
        <f t="shared" si="199"/>
        <v>0</v>
      </c>
      <c r="AG533" s="5">
        <f t="shared" si="200"/>
        <v>0</v>
      </c>
      <c r="AH533" s="5">
        <f t="shared" si="201"/>
        <v>0</v>
      </c>
      <c r="AI533" s="74">
        <f t="shared" si="202"/>
        <v>0</v>
      </c>
      <c r="AJ533" s="75">
        <f t="shared" si="203"/>
        <v>0</v>
      </c>
      <c r="AK533" s="75">
        <f t="shared" si="204"/>
        <v>0</v>
      </c>
      <c r="AL533" s="75">
        <f t="shared" si="205"/>
        <v>0</v>
      </c>
      <c r="AM533" s="142" t="str">
        <f t="shared" si="206"/>
        <v/>
      </c>
      <c r="AN533" s="142" t="str">
        <f t="shared" si="207"/>
        <v/>
      </c>
      <c r="AO533" s="66" t="str">
        <f t="shared" si="208"/>
        <v/>
      </c>
      <c r="AP533" s="66" t="str">
        <f t="shared" si="209"/>
        <v/>
      </c>
      <c r="AQ533" s="66" t="str">
        <f t="shared" si="210"/>
        <v/>
      </c>
      <c r="AR533" s="66" t="str">
        <f t="shared" si="211"/>
        <v/>
      </c>
      <c r="AS533" s="66">
        <f t="shared" si="212"/>
        <v>0</v>
      </c>
      <c r="AT533" s="66" t="str">
        <f t="shared" si="213"/>
        <v/>
      </c>
    </row>
    <row r="534" spans="1:46" ht="25.4" customHeight="1" x14ac:dyDescent="0.2">
      <c r="A534" s="204">
        <f t="shared" si="192"/>
        <v>523</v>
      </c>
      <c r="B534" s="68" t="str">
        <f t="shared" si="193"/>
        <v/>
      </c>
      <c r="C534" s="32"/>
      <c r="D534" s="70" t="str">
        <f t="shared" si="194"/>
        <v/>
      </c>
      <c r="E534" s="70" t="str">
        <f t="shared" si="195"/>
        <v/>
      </c>
      <c r="F534" s="223"/>
      <c r="G534" s="185"/>
      <c r="H534" s="186"/>
      <c r="I534" s="186"/>
      <c r="J534" s="186"/>
      <c r="K534" s="62" t="str">
        <f t="shared" si="191"/>
        <v/>
      </c>
      <c r="L534" s="140" t="str">
        <f>IF(C534="","",VLOOKUP(C534,※編集不可※選択項目!$A$3:$B$5,2,0))</f>
        <v/>
      </c>
      <c r="M534" s="28"/>
      <c r="N534" s="29" t="str">
        <f>IF(P534="","",VLOOKUP(P534,※編集不可※選択項目!D:E,2,0))</f>
        <v/>
      </c>
      <c r="O534" s="30" t="str">
        <f>IF(N534="","",VLOOKUP(N534,※編集不可※選択項目!E:F,2,0))</f>
        <v/>
      </c>
      <c r="P534" s="27"/>
      <c r="Q534" s="27"/>
      <c r="R534" s="27"/>
      <c r="S534" s="31" t="str">
        <f t="shared" si="196"/>
        <v/>
      </c>
      <c r="T534" s="28"/>
      <c r="U534" s="135"/>
      <c r="V534" s="217"/>
      <c r="W534" s="225"/>
      <c r="X534" s="177"/>
      <c r="Y534" s="178"/>
      <c r="Z534" s="230" t="str">
        <f t="shared" si="197"/>
        <v/>
      </c>
      <c r="AA534" s="122"/>
      <c r="AB534" s="123"/>
      <c r="AC534" s="128"/>
      <c r="AD534" s="5">
        <f>IF($L534=※編集不可※選択項目!$B$5,IF(M534="",1,0),0)</f>
        <v>0</v>
      </c>
      <c r="AE534" s="5">
        <f t="shared" si="198"/>
        <v>0</v>
      </c>
      <c r="AF534" s="5">
        <f t="shared" si="199"/>
        <v>0</v>
      </c>
      <c r="AG534" s="5">
        <f t="shared" si="200"/>
        <v>0</v>
      </c>
      <c r="AH534" s="5">
        <f t="shared" si="201"/>
        <v>0</v>
      </c>
      <c r="AI534" s="74">
        <f t="shared" si="202"/>
        <v>0</v>
      </c>
      <c r="AJ534" s="75">
        <f t="shared" si="203"/>
        <v>0</v>
      </c>
      <c r="AK534" s="75">
        <f t="shared" si="204"/>
        <v>0</v>
      </c>
      <c r="AL534" s="75">
        <f t="shared" si="205"/>
        <v>0</v>
      </c>
      <c r="AM534" s="142" t="str">
        <f t="shared" si="206"/>
        <v/>
      </c>
      <c r="AN534" s="142" t="str">
        <f t="shared" si="207"/>
        <v/>
      </c>
      <c r="AO534" s="66" t="str">
        <f t="shared" si="208"/>
        <v/>
      </c>
      <c r="AP534" s="66" t="str">
        <f t="shared" si="209"/>
        <v/>
      </c>
      <c r="AQ534" s="66" t="str">
        <f t="shared" si="210"/>
        <v/>
      </c>
      <c r="AR534" s="66" t="str">
        <f t="shared" si="211"/>
        <v/>
      </c>
      <c r="AS534" s="66">
        <f t="shared" si="212"/>
        <v>0</v>
      </c>
      <c r="AT534" s="66" t="str">
        <f t="shared" si="213"/>
        <v/>
      </c>
    </row>
    <row r="535" spans="1:46" ht="25.4" customHeight="1" x14ac:dyDescent="0.2">
      <c r="A535" s="204">
        <f t="shared" si="192"/>
        <v>524</v>
      </c>
      <c r="B535" s="68" t="str">
        <f t="shared" si="193"/>
        <v/>
      </c>
      <c r="C535" s="32"/>
      <c r="D535" s="70" t="str">
        <f t="shared" si="194"/>
        <v/>
      </c>
      <c r="E535" s="70" t="str">
        <f t="shared" si="195"/>
        <v/>
      </c>
      <c r="F535" s="223"/>
      <c r="G535" s="185"/>
      <c r="H535" s="186"/>
      <c r="I535" s="186"/>
      <c r="J535" s="186"/>
      <c r="K535" s="62" t="str">
        <f t="shared" si="191"/>
        <v/>
      </c>
      <c r="L535" s="140" t="str">
        <f>IF(C535="","",VLOOKUP(C535,※編集不可※選択項目!$A$3:$B$5,2,0))</f>
        <v/>
      </c>
      <c r="M535" s="28"/>
      <c r="N535" s="29" t="str">
        <f>IF(P535="","",VLOOKUP(P535,※編集不可※選択項目!D:E,2,0))</f>
        <v/>
      </c>
      <c r="O535" s="30" t="str">
        <f>IF(N535="","",VLOOKUP(N535,※編集不可※選択項目!E:F,2,0))</f>
        <v/>
      </c>
      <c r="P535" s="27"/>
      <c r="Q535" s="27"/>
      <c r="R535" s="27"/>
      <c r="S535" s="31" t="str">
        <f t="shared" si="196"/>
        <v/>
      </c>
      <c r="T535" s="28"/>
      <c r="U535" s="135"/>
      <c r="V535" s="217"/>
      <c r="W535" s="225"/>
      <c r="X535" s="177"/>
      <c r="Y535" s="178"/>
      <c r="Z535" s="230" t="str">
        <f t="shared" si="197"/>
        <v/>
      </c>
      <c r="AA535" s="122"/>
      <c r="AB535" s="123"/>
      <c r="AC535" s="128"/>
      <c r="AD535" s="5">
        <f>IF($L535=※編集不可※選択項目!$B$5,IF(M535="",1,0),0)</f>
        <v>0</v>
      </c>
      <c r="AE535" s="5">
        <f t="shared" si="198"/>
        <v>0</v>
      </c>
      <c r="AF535" s="5">
        <f t="shared" si="199"/>
        <v>0</v>
      </c>
      <c r="AG535" s="5">
        <f t="shared" si="200"/>
        <v>0</v>
      </c>
      <c r="AH535" s="5">
        <f t="shared" si="201"/>
        <v>0</v>
      </c>
      <c r="AI535" s="74">
        <f t="shared" si="202"/>
        <v>0</v>
      </c>
      <c r="AJ535" s="75">
        <f t="shared" si="203"/>
        <v>0</v>
      </c>
      <c r="AK535" s="75">
        <f t="shared" si="204"/>
        <v>0</v>
      </c>
      <c r="AL535" s="75">
        <f t="shared" si="205"/>
        <v>0</v>
      </c>
      <c r="AM535" s="142" t="str">
        <f t="shared" si="206"/>
        <v/>
      </c>
      <c r="AN535" s="142" t="str">
        <f t="shared" si="207"/>
        <v/>
      </c>
      <c r="AO535" s="66" t="str">
        <f t="shared" si="208"/>
        <v/>
      </c>
      <c r="AP535" s="66" t="str">
        <f t="shared" si="209"/>
        <v/>
      </c>
      <c r="AQ535" s="66" t="str">
        <f t="shared" si="210"/>
        <v/>
      </c>
      <c r="AR535" s="66" t="str">
        <f t="shared" si="211"/>
        <v/>
      </c>
      <c r="AS535" s="66">
        <f t="shared" si="212"/>
        <v>0</v>
      </c>
      <c r="AT535" s="66" t="str">
        <f t="shared" si="213"/>
        <v/>
      </c>
    </row>
    <row r="536" spans="1:46" ht="25.4" customHeight="1" x14ac:dyDescent="0.2">
      <c r="A536" s="204">
        <f t="shared" si="192"/>
        <v>525</v>
      </c>
      <c r="B536" s="68" t="str">
        <f t="shared" si="193"/>
        <v/>
      </c>
      <c r="C536" s="32"/>
      <c r="D536" s="70" t="str">
        <f t="shared" si="194"/>
        <v/>
      </c>
      <c r="E536" s="70" t="str">
        <f t="shared" si="195"/>
        <v/>
      </c>
      <c r="F536" s="223"/>
      <c r="G536" s="185"/>
      <c r="H536" s="186"/>
      <c r="I536" s="186"/>
      <c r="J536" s="186"/>
      <c r="K536" s="62" t="str">
        <f t="shared" si="191"/>
        <v/>
      </c>
      <c r="L536" s="140" t="str">
        <f>IF(C536="","",VLOOKUP(C536,※編集不可※選択項目!$A$3:$B$5,2,0))</f>
        <v/>
      </c>
      <c r="M536" s="28"/>
      <c r="N536" s="29" t="str">
        <f>IF(P536="","",VLOOKUP(P536,※編集不可※選択項目!D:E,2,0))</f>
        <v/>
      </c>
      <c r="O536" s="30" t="str">
        <f>IF(N536="","",VLOOKUP(N536,※編集不可※選択項目!E:F,2,0))</f>
        <v/>
      </c>
      <c r="P536" s="27"/>
      <c r="Q536" s="27"/>
      <c r="R536" s="27"/>
      <c r="S536" s="31" t="str">
        <f t="shared" si="196"/>
        <v/>
      </c>
      <c r="T536" s="28"/>
      <c r="U536" s="135"/>
      <c r="V536" s="217"/>
      <c r="W536" s="225"/>
      <c r="X536" s="177"/>
      <c r="Y536" s="178"/>
      <c r="Z536" s="230" t="str">
        <f t="shared" si="197"/>
        <v/>
      </c>
      <c r="AA536" s="122"/>
      <c r="AB536" s="123"/>
      <c r="AC536" s="128"/>
      <c r="AD536" s="5">
        <f>IF($L536=※編集不可※選択項目!$B$5,IF(M536="",1,0),0)</f>
        <v>0</v>
      </c>
      <c r="AE536" s="5">
        <f t="shared" si="198"/>
        <v>0</v>
      </c>
      <c r="AF536" s="5">
        <f t="shared" si="199"/>
        <v>0</v>
      </c>
      <c r="AG536" s="5">
        <f t="shared" si="200"/>
        <v>0</v>
      </c>
      <c r="AH536" s="5">
        <f t="shared" si="201"/>
        <v>0</v>
      </c>
      <c r="AI536" s="74">
        <f t="shared" si="202"/>
        <v>0</v>
      </c>
      <c r="AJ536" s="75">
        <f t="shared" si="203"/>
        <v>0</v>
      </c>
      <c r="AK536" s="75">
        <f t="shared" si="204"/>
        <v>0</v>
      </c>
      <c r="AL536" s="75">
        <f t="shared" si="205"/>
        <v>0</v>
      </c>
      <c r="AM536" s="142" t="str">
        <f t="shared" si="206"/>
        <v/>
      </c>
      <c r="AN536" s="142" t="str">
        <f t="shared" si="207"/>
        <v/>
      </c>
      <c r="AO536" s="66" t="str">
        <f t="shared" si="208"/>
        <v/>
      </c>
      <c r="AP536" s="66" t="str">
        <f t="shared" si="209"/>
        <v/>
      </c>
      <c r="AQ536" s="66" t="str">
        <f t="shared" si="210"/>
        <v/>
      </c>
      <c r="AR536" s="66" t="str">
        <f t="shared" si="211"/>
        <v/>
      </c>
      <c r="AS536" s="66">
        <f t="shared" si="212"/>
        <v>0</v>
      </c>
      <c r="AT536" s="66" t="str">
        <f t="shared" si="213"/>
        <v/>
      </c>
    </row>
    <row r="537" spans="1:46" ht="25.4" customHeight="1" x14ac:dyDescent="0.2">
      <c r="A537" s="204">
        <f t="shared" si="192"/>
        <v>526</v>
      </c>
      <c r="B537" s="68" t="str">
        <f t="shared" si="193"/>
        <v/>
      </c>
      <c r="C537" s="32"/>
      <c r="D537" s="70" t="str">
        <f t="shared" si="194"/>
        <v/>
      </c>
      <c r="E537" s="70" t="str">
        <f t="shared" si="195"/>
        <v/>
      </c>
      <c r="F537" s="223"/>
      <c r="G537" s="185"/>
      <c r="H537" s="186"/>
      <c r="I537" s="186"/>
      <c r="J537" s="186"/>
      <c r="K537" s="62" t="str">
        <f t="shared" si="191"/>
        <v/>
      </c>
      <c r="L537" s="140" t="str">
        <f>IF(C537="","",VLOOKUP(C537,※編集不可※選択項目!$A$3:$B$5,2,0))</f>
        <v/>
      </c>
      <c r="M537" s="28"/>
      <c r="N537" s="29" t="str">
        <f>IF(P537="","",VLOOKUP(P537,※編集不可※選択項目!D:E,2,0))</f>
        <v/>
      </c>
      <c r="O537" s="30" t="str">
        <f>IF(N537="","",VLOOKUP(N537,※編集不可※選択項目!E:F,2,0))</f>
        <v/>
      </c>
      <c r="P537" s="27"/>
      <c r="Q537" s="27"/>
      <c r="R537" s="27"/>
      <c r="S537" s="31" t="str">
        <f t="shared" si="196"/>
        <v/>
      </c>
      <c r="T537" s="28"/>
      <c r="U537" s="135"/>
      <c r="V537" s="217"/>
      <c r="W537" s="225"/>
      <c r="X537" s="177"/>
      <c r="Y537" s="178"/>
      <c r="Z537" s="230" t="str">
        <f t="shared" si="197"/>
        <v/>
      </c>
      <c r="AA537" s="122"/>
      <c r="AB537" s="123"/>
      <c r="AC537" s="128"/>
      <c r="AD537" s="5">
        <f>IF($L537=※編集不可※選択項目!$B$5,IF(M537="",1,0),0)</f>
        <v>0</v>
      </c>
      <c r="AE537" s="5">
        <f t="shared" si="198"/>
        <v>0</v>
      </c>
      <c r="AF537" s="5">
        <f t="shared" si="199"/>
        <v>0</v>
      </c>
      <c r="AG537" s="5">
        <f t="shared" si="200"/>
        <v>0</v>
      </c>
      <c r="AH537" s="5">
        <f t="shared" si="201"/>
        <v>0</v>
      </c>
      <c r="AI537" s="74">
        <f t="shared" si="202"/>
        <v>0</v>
      </c>
      <c r="AJ537" s="75">
        <f t="shared" si="203"/>
        <v>0</v>
      </c>
      <c r="AK537" s="75">
        <f t="shared" si="204"/>
        <v>0</v>
      </c>
      <c r="AL537" s="75">
        <f t="shared" si="205"/>
        <v>0</v>
      </c>
      <c r="AM537" s="142" t="str">
        <f t="shared" si="206"/>
        <v/>
      </c>
      <c r="AN537" s="142" t="str">
        <f t="shared" si="207"/>
        <v/>
      </c>
      <c r="AO537" s="66" t="str">
        <f t="shared" si="208"/>
        <v/>
      </c>
      <c r="AP537" s="66" t="str">
        <f t="shared" si="209"/>
        <v/>
      </c>
      <c r="AQ537" s="66" t="str">
        <f t="shared" si="210"/>
        <v/>
      </c>
      <c r="AR537" s="66" t="str">
        <f t="shared" si="211"/>
        <v/>
      </c>
      <c r="AS537" s="66">
        <f t="shared" si="212"/>
        <v>0</v>
      </c>
      <c r="AT537" s="66" t="str">
        <f t="shared" si="213"/>
        <v/>
      </c>
    </row>
    <row r="538" spans="1:46" ht="25.4" customHeight="1" x14ac:dyDescent="0.2">
      <c r="A538" s="204">
        <f t="shared" si="192"/>
        <v>527</v>
      </c>
      <c r="B538" s="68" t="str">
        <f t="shared" si="193"/>
        <v/>
      </c>
      <c r="C538" s="32"/>
      <c r="D538" s="70" t="str">
        <f t="shared" si="194"/>
        <v/>
      </c>
      <c r="E538" s="70" t="str">
        <f t="shared" si="195"/>
        <v/>
      </c>
      <c r="F538" s="223"/>
      <c r="G538" s="185"/>
      <c r="H538" s="186"/>
      <c r="I538" s="186"/>
      <c r="J538" s="186"/>
      <c r="K538" s="62" t="str">
        <f t="shared" si="191"/>
        <v/>
      </c>
      <c r="L538" s="140" t="str">
        <f>IF(C538="","",VLOOKUP(C538,※編集不可※選択項目!$A$3:$B$5,2,0))</f>
        <v/>
      </c>
      <c r="M538" s="28"/>
      <c r="N538" s="29" t="str">
        <f>IF(P538="","",VLOOKUP(P538,※編集不可※選択項目!D:E,2,0))</f>
        <v/>
      </c>
      <c r="O538" s="30" t="str">
        <f>IF(N538="","",VLOOKUP(N538,※編集不可※選択項目!E:F,2,0))</f>
        <v/>
      </c>
      <c r="P538" s="27"/>
      <c r="Q538" s="27"/>
      <c r="R538" s="27"/>
      <c r="S538" s="31" t="str">
        <f t="shared" si="196"/>
        <v/>
      </c>
      <c r="T538" s="28"/>
      <c r="U538" s="135"/>
      <c r="V538" s="217"/>
      <c r="W538" s="225"/>
      <c r="X538" s="177"/>
      <c r="Y538" s="178"/>
      <c r="Z538" s="230" t="str">
        <f t="shared" si="197"/>
        <v/>
      </c>
      <c r="AA538" s="122"/>
      <c r="AB538" s="123"/>
      <c r="AC538" s="128"/>
      <c r="AD538" s="5">
        <f>IF($L538=※編集不可※選択項目!$B$5,IF(M538="",1,0),0)</f>
        <v>0</v>
      </c>
      <c r="AE538" s="5">
        <f t="shared" si="198"/>
        <v>0</v>
      </c>
      <c r="AF538" s="5">
        <f t="shared" si="199"/>
        <v>0</v>
      </c>
      <c r="AG538" s="5">
        <f t="shared" si="200"/>
        <v>0</v>
      </c>
      <c r="AH538" s="5">
        <f t="shared" si="201"/>
        <v>0</v>
      </c>
      <c r="AI538" s="74">
        <f t="shared" si="202"/>
        <v>0</v>
      </c>
      <c r="AJ538" s="75">
        <f t="shared" si="203"/>
        <v>0</v>
      </c>
      <c r="AK538" s="75">
        <f t="shared" si="204"/>
        <v>0</v>
      </c>
      <c r="AL538" s="75">
        <f t="shared" si="205"/>
        <v>0</v>
      </c>
      <c r="AM538" s="142" t="str">
        <f t="shared" si="206"/>
        <v/>
      </c>
      <c r="AN538" s="142" t="str">
        <f t="shared" si="207"/>
        <v/>
      </c>
      <c r="AO538" s="66" t="str">
        <f t="shared" si="208"/>
        <v/>
      </c>
      <c r="AP538" s="66" t="str">
        <f t="shared" si="209"/>
        <v/>
      </c>
      <c r="AQ538" s="66" t="str">
        <f t="shared" si="210"/>
        <v/>
      </c>
      <c r="AR538" s="66" t="str">
        <f t="shared" si="211"/>
        <v/>
      </c>
      <c r="AS538" s="66">
        <f t="shared" si="212"/>
        <v>0</v>
      </c>
      <c r="AT538" s="66" t="str">
        <f t="shared" si="213"/>
        <v/>
      </c>
    </row>
    <row r="539" spans="1:46" ht="25.4" customHeight="1" x14ac:dyDescent="0.2">
      <c r="A539" s="204">
        <f t="shared" si="192"/>
        <v>528</v>
      </c>
      <c r="B539" s="68" t="str">
        <f t="shared" si="193"/>
        <v/>
      </c>
      <c r="C539" s="32"/>
      <c r="D539" s="70" t="str">
        <f t="shared" si="194"/>
        <v/>
      </c>
      <c r="E539" s="70" t="str">
        <f t="shared" si="195"/>
        <v/>
      </c>
      <c r="F539" s="223"/>
      <c r="G539" s="185"/>
      <c r="H539" s="186"/>
      <c r="I539" s="186"/>
      <c r="J539" s="186"/>
      <c r="K539" s="62" t="str">
        <f t="shared" si="191"/>
        <v/>
      </c>
      <c r="L539" s="140" t="str">
        <f>IF(C539="","",VLOOKUP(C539,※編集不可※選択項目!$A$3:$B$5,2,0))</f>
        <v/>
      </c>
      <c r="M539" s="28"/>
      <c r="N539" s="29" t="str">
        <f>IF(P539="","",VLOOKUP(P539,※編集不可※選択項目!D:E,2,0))</f>
        <v/>
      </c>
      <c r="O539" s="30" t="str">
        <f>IF(N539="","",VLOOKUP(N539,※編集不可※選択項目!E:F,2,0))</f>
        <v/>
      </c>
      <c r="P539" s="27"/>
      <c r="Q539" s="27"/>
      <c r="R539" s="27"/>
      <c r="S539" s="31" t="str">
        <f t="shared" si="196"/>
        <v/>
      </c>
      <c r="T539" s="28"/>
      <c r="U539" s="135"/>
      <c r="V539" s="217"/>
      <c r="W539" s="225"/>
      <c r="X539" s="177"/>
      <c r="Y539" s="178"/>
      <c r="Z539" s="230" t="str">
        <f t="shared" si="197"/>
        <v/>
      </c>
      <c r="AA539" s="122"/>
      <c r="AB539" s="123"/>
      <c r="AC539" s="128"/>
      <c r="AD539" s="5">
        <f>IF($L539=※編集不可※選択項目!$B$5,IF(M539="",1,0),0)</f>
        <v>0</v>
      </c>
      <c r="AE539" s="5">
        <f t="shared" si="198"/>
        <v>0</v>
      </c>
      <c r="AF539" s="5">
        <f t="shared" si="199"/>
        <v>0</v>
      </c>
      <c r="AG539" s="5">
        <f t="shared" si="200"/>
        <v>0</v>
      </c>
      <c r="AH539" s="5">
        <f t="shared" si="201"/>
        <v>0</v>
      </c>
      <c r="AI539" s="74">
        <f t="shared" si="202"/>
        <v>0</v>
      </c>
      <c r="AJ539" s="75">
        <f t="shared" si="203"/>
        <v>0</v>
      </c>
      <c r="AK539" s="75">
        <f t="shared" si="204"/>
        <v>0</v>
      </c>
      <c r="AL539" s="75">
        <f t="shared" si="205"/>
        <v>0</v>
      </c>
      <c r="AM539" s="142" t="str">
        <f t="shared" si="206"/>
        <v/>
      </c>
      <c r="AN539" s="142" t="str">
        <f t="shared" si="207"/>
        <v/>
      </c>
      <c r="AO539" s="66" t="str">
        <f t="shared" si="208"/>
        <v/>
      </c>
      <c r="AP539" s="66" t="str">
        <f t="shared" si="209"/>
        <v/>
      </c>
      <c r="AQ539" s="66" t="str">
        <f t="shared" si="210"/>
        <v/>
      </c>
      <c r="AR539" s="66" t="str">
        <f t="shared" si="211"/>
        <v/>
      </c>
      <c r="AS539" s="66">
        <f t="shared" si="212"/>
        <v>0</v>
      </c>
      <c r="AT539" s="66" t="str">
        <f t="shared" si="213"/>
        <v/>
      </c>
    </row>
    <row r="540" spans="1:46" ht="25.4" customHeight="1" x14ac:dyDescent="0.2">
      <c r="A540" s="204">
        <f t="shared" si="192"/>
        <v>529</v>
      </c>
      <c r="B540" s="68" t="str">
        <f t="shared" si="193"/>
        <v/>
      </c>
      <c r="C540" s="32"/>
      <c r="D540" s="70" t="str">
        <f t="shared" si="194"/>
        <v/>
      </c>
      <c r="E540" s="70" t="str">
        <f t="shared" si="195"/>
        <v/>
      </c>
      <c r="F540" s="223"/>
      <c r="G540" s="185"/>
      <c r="H540" s="186"/>
      <c r="I540" s="186"/>
      <c r="J540" s="186"/>
      <c r="K540" s="62" t="str">
        <f t="shared" si="191"/>
        <v/>
      </c>
      <c r="L540" s="140" t="str">
        <f>IF(C540="","",VLOOKUP(C540,※編集不可※選択項目!$A$3:$B$5,2,0))</f>
        <v/>
      </c>
      <c r="M540" s="28"/>
      <c r="N540" s="29" t="str">
        <f>IF(P540="","",VLOOKUP(P540,※編集不可※選択項目!D:E,2,0))</f>
        <v/>
      </c>
      <c r="O540" s="30" t="str">
        <f>IF(N540="","",VLOOKUP(N540,※編集不可※選択項目!E:F,2,0))</f>
        <v/>
      </c>
      <c r="P540" s="27"/>
      <c r="Q540" s="27"/>
      <c r="R540" s="27"/>
      <c r="S540" s="31" t="str">
        <f t="shared" si="196"/>
        <v/>
      </c>
      <c r="T540" s="28"/>
      <c r="U540" s="135"/>
      <c r="V540" s="217"/>
      <c r="W540" s="225"/>
      <c r="X540" s="177"/>
      <c r="Y540" s="178"/>
      <c r="Z540" s="230" t="str">
        <f t="shared" si="197"/>
        <v/>
      </c>
      <c r="AA540" s="122"/>
      <c r="AB540" s="123"/>
      <c r="AC540" s="128"/>
      <c r="AD540" s="5">
        <f>IF($L540=※編集不可※選択項目!$B$5,IF(M540="",1,0),0)</f>
        <v>0</v>
      </c>
      <c r="AE540" s="5">
        <f t="shared" si="198"/>
        <v>0</v>
      </c>
      <c r="AF540" s="5">
        <f t="shared" si="199"/>
        <v>0</v>
      </c>
      <c r="AG540" s="5">
        <f t="shared" si="200"/>
        <v>0</v>
      </c>
      <c r="AH540" s="5">
        <f t="shared" si="201"/>
        <v>0</v>
      </c>
      <c r="AI540" s="74">
        <f t="shared" si="202"/>
        <v>0</v>
      </c>
      <c r="AJ540" s="75">
        <f t="shared" si="203"/>
        <v>0</v>
      </c>
      <c r="AK540" s="75">
        <f t="shared" si="204"/>
        <v>0</v>
      </c>
      <c r="AL540" s="75">
        <f t="shared" si="205"/>
        <v>0</v>
      </c>
      <c r="AM540" s="142" t="str">
        <f t="shared" si="206"/>
        <v/>
      </c>
      <c r="AN540" s="142" t="str">
        <f t="shared" si="207"/>
        <v/>
      </c>
      <c r="AO540" s="66" t="str">
        <f t="shared" si="208"/>
        <v/>
      </c>
      <c r="AP540" s="66" t="str">
        <f t="shared" si="209"/>
        <v/>
      </c>
      <c r="AQ540" s="66" t="str">
        <f t="shared" si="210"/>
        <v/>
      </c>
      <c r="AR540" s="66" t="str">
        <f t="shared" si="211"/>
        <v/>
      </c>
      <c r="AS540" s="66">
        <f t="shared" si="212"/>
        <v>0</v>
      </c>
      <c r="AT540" s="66" t="str">
        <f t="shared" si="213"/>
        <v/>
      </c>
    </row>
    <row r="541" spans="1:46" ht="25.4" customHeight="1" x14ac:dyDescent="0.2">
      <c r="A541" s="204">
        <f t="shared" si="192"/>
        <v>530</v>
      </c>
      <c r="B541" s="68" t="str">
        <f t="shared" si="193"/>
        <v/>
      </c>
      <c r="C541" s="32"/>
      <c r="D541" s="70" t="str">
        <f t="shared" si="194"/>
        <v/>
      </c>
      <c r="E541" s="70" t="str">
        <f t="shared" si="195"/>
        <v/>
      </c>
      <c r="F541" s="223"/>
      <c r="G541" s="185"/>
      <c r="H541" s="186"/>
      <c r="I541" s="186"/>
      <c r="J541" s="186"/>
      <c r="K541" s="62" t="str">
        <f t="shared" si="191"/>
        <v/>
      </c>
      <c r="L541" s="140" t="str">
        <f>IF(C541="","",VLOOKUP(C541,※編集不可※選択項目!$A$3:$B$5,2,0))</f>
        <v/>
      </c>
      <c r="M541" s="28"/>
      <c r="N541" s="29" t="str">
        <f>IF(P541="","",VLOOKUP(P541,※編集不可※選択項目!D:E,2,0))</f>
        <v/>
      </c>
      <c r="O541" s="30" t="str">
        <f>IF(N541="","",VLOOKUP(N541,※編集不可※選択項目!E:F,2,0))</f>
        <v/>
      </c>
      <c r="P541" s="27"/>
      <c r="Q541" s="27"/>
      <c r="R541" s="27"/>
      <c r="S541" s="31" t="str">
        <f t="shared" si="196"/>
        <v/>
      </c>
      <c r="T541" s="28"/>
      <c r="U541" s="135"/>
      <c r="V541" s="217"/>
      <c r="W541" s="225"/>
      <c r="X541" s="177"/>
      <c r="Y541" s="178"/>
      <c r="Z541" s="230" t="str">
        <f t="shared" si="197"/>
        <v/>
      </c>
      <c r="AA541" s="122"/>
      <c r="AB541" s="123"/>
      <c r="AC541" s="128"/>
      <c r="AD541" s="5">
        <f>IF($L541=※編集不可※選択項目!$B$5,IF(M541="",1,0),0)</f>
        <v>0</v>
      </c>
      <c r="AE541" s="5">
        <f t="shared" si="198"/>
        <v>0</v>
      </c>
      <c r="AF541" s="5">
        <f t="shared" si="199"/>
        <v>0</v>
      </c>
      <c r="AG541" s="5">
        <f t="shared" si="200"/>
        <v>0</v>
      </c>
      <c r="AH541" s="5">
        <f t="shared" si="201"/>
        <v>0</v>
      </c>
      <c r="AI541" s="74">
        <f t="shared" si="202"/>
        <v>0</v>
      </c>
      <c r="AJ541" s="75">
        <f t="shared" si="203"/>
        <v>0</v>
      </c>
      <c r="AK541" s="75">
        <f t="shared" si="204"/>
        <v>0</v>
      </c>
      <c r="AL541" s="75">
        <f t="shared" si="205"/>
        <v>0</v>
      </c>
      <c r="AM541" s="142" t="str">
        <f t="shared" si="206"/>
        <v/>
      </c>
      <c r="AN541" s="142" t="str">
        <f t="shared" si="207"/>
        <v/>
      </c>
      <c r="AO541" s="66" t="str">
        <f t="shared" si="208"/>
        <v/>
      </c>
      <c r="AP541" s="66" t="str">
        <f t="shared" si="209"/>
        <v/>
      </c>
      <c r="AQ541" s="66" t="str">
        <f t="shared" si="210"/>
        <v/>
      </c>
      <c r="AR541" s="66" t="str">
        <f t="shared" si="211"/>
        <v/>
      </c>
      <c r="AS541" s="66">
        <f t="shared" si="212"/>
        <v>0</v>
      </c>
      <c r="AT541" s="66" t="str">
        <f t="shared" si="213"/>
        <v/>
      </c>
    </row>
    <row r="542" spans="1:46" ht="25.4" customHeight="1" x14ac:dyDescent="0.2">
      <c r="A542" s="204">
        <f t="shared" si="192"/>
        <v>531</v>
      </c>
      <c r="B542" s="68" t="str">
        <f t="shared" si="193"/>
        <v/>
      </c>
      <c r="C542" s="32"/>
      <c r="D542" s="70" t="str">
        <f t="shared" si="194"/>
        <v/>
      </c>
      <c r="E542" s="70" t="str">
        <f t="shared" si="195"/>
        <v/>
      </c>
      <c r="F542" s="223"/>
      <c r="G542" s="185"/>
      <c r="H542" s="186"/>
      <c r="I542" s="186"/>
      <c r="J542" s="186"/>
      <c r="K542" s="62" t="str">
        <f t="shared" si="191"/>
        <v/>
      </c>
      <c r="L542" s="140" t="str">
        <f>IF(C542="","",VLOOKUP(C542,※編集不可※選択項目!$A$3:$B$5,2,0))</f>
        <v/>
      </c>
      <c r="M542" s="28"/>
      <c r="N542" s="29" t="str">
        <f>IF(P542="","",VLOOKUP(P542,※編集不可※選択項目!D:E,2,0))</f>
        <v/>
      </c>
      <c r="O542" s="30" t="str">
        <f>IF(N542="","",VLOOKUP(N542,※編集不可※選択項目!E:F,2,0))</f>
        <v/>
      </c>
      <c r="P542" s="27"/>
      <c r="Q542" s="27"/>
      <c r="R542" s="27"/>
      <c r="S542" s="31" t="str">
        <f t="shared" si="196"/>
        <v/>
      </c>
      <c r="T542" s="28"/>
      <c r="U542" s="135"/>
      <c r="V542" s="217"/>
      <c r="W542" s="225"/>
      <c r="X542" s="177"/>
      <c r="Y542" s="178"/>
      <c r="Z542" s="230" t="str">
        <f t="shared" si="197"/>
        <v/>
      </c>
      <c r="AA542" s="122"/>
      <c r="AB542" s="123"/>
      <c r="AC542" s="128"/>
      <c r="AD542" s="5">
        <f>IF($L542=※編集不可※選択項目!$B$5,IF(M542="",1,0),0)</f>
        <v>0</v>
      </c>
      <c r="AE542" s="5">
        <f t="shared" si="198"/>
        <v>0</v>
      </c>
      <c r="AF542" s="5">
        <f t="shared" si="199"/>
        <v>0</v>
      </c>
      <c r="AG542" s="5">
        <f t="shared" si="200"/>
        <v>0</v>
      </c>
      <c r="AH542" s="5">
        <f t="shared" si="201"/>
        <v>0</v>
      </c>
      <c r="AI542" s="74">
        <f t="shared" si="202"/>
        <v>0</v>
      </c>
      <c r="AJ542" s="75">
        <f t="shared" si="203"/>
        <v>0</v>
      </c>
      <c r="AK542" s="75">
        <f t="shared" si="204"/>
        <v>0</v>
      </c>
      <c r="AL542" s="75">
        <f t="shared" si="205"/>
        <v>0</v>
      </c>
      <c r="AM542" s="142" t="str">
        <f t="shared" si="206"/>
        <v/>
      </c>
      <c r="AN542" s="142" t="str">
        <f t="shared" si="207"/>
        <v/>
      </c>
      <c r="AO542" s="66" t="str">
        <f t="shared" si="208"/>
        <v/>
      </c>
      <c r="AP542" s="66" t="str">
        <f t="shared" si="209"/>
        <v/>
      </c>
      <c r="AQ542" s="66" t="str">
        <f t="shared" si="210"/>
        <v/>
      </c>
      <c r="AR542" s="66" t="str">
        <f t="shared" si="211"/>
        <v/>
      </c>
      <c r="AS542" s="66">
        <f t="shared" si="212"/>
        <v>0</v>
      </c>
      <c r="AT542" s="66" t="str">
        <f t="shared" si="213"/>
        <v/>
      </c>
    </row>
    <row r="543" spans="1:46" ht="25.4" customHeight="1" x14ac:dyDescent="0.2">
      <c r="A543" s="204">
        <f t="shared" si="192"/>
        <v>532</v>
      </c>
      <c r="B543" s="68" t="str">
        <f t="shared" si="193"/>
        <v/>
      </c>
      <c r="C543" s="32"/>
      <c r="D543" s="70" t="str">
        <f t="shared" si="194"/>
        <v/>
      </c>
      <c r="E543" s="70" t="str">
        <f t="shared" si="195"/>
        <v/>
      </c>
      <c r="F543" s="223"/>
      <c r="G543" s="185"/>
      <c r="H543" s="186"/>
      <c r="I543" s="186"/>
      <c r="J543" s="186"/>
      <c r="K543" s="62" t="str">
        <f t="shared" si="191"/>
        <v/>
      </c>
      <c r="L543" s="140" t="str">
        <f>IF(C543="","",VLOOKUP(C543,※編集不可※選択項目!$A$3:$B$5,2,0))</f>
        <v/>
      </c>
      <c r="M543" s="28"/>
      <c r="N543" s="29" t="str">
        <f>IF(P543="","",VLOOKUP(P543,※編集不可※選択項目!D:E,2,0))</f>
        <v/>
      </c>
      <c r="O543" s="30" t="str">
        <f>IF(N543="","",VLOOKUP(N543,※編集不可※選択項目!E:F,2,0))</f>
        <v/>
      </c>
      <c r="P543" s="27"/>
      <c r="Q543" s="27"/>
      <c r="R543" s="27"/>
      <c r="S543" s="31" t="str">
        <f t="shared" si="196"/>
        <v/>
      </c>
      <c r="T543" s="28"/>
      <c r="U543" s="135"/>
      <c r="V543" s="217"/>
      <c r="W543" s="225"/>
      <c r="X543" s="177"/>
      <c r="Y543" s="178"/>
      <c r="Z543" s="230" t="str">
        <f t="shared" si="197"/>
        <v/>
      </c>
      <c r="AA543" s="122"/>
      <c r="AB543" s="123"/>
      <c r="AC543" s="128"/>
      <c r="AD543" s="5">
        <f>IF($L543=※編集不可※選択項目!$B$5,IF(M543="",1,0),0)</f>
        <v>0</v>
      </c>
      <c r="AE543" s="5">
        <f t="shared" si="198"/>
        <v>0</v>
      </c>
      <c r="AF543" s="5">
        <f t="shared" si="199"/>
        <v>0</v>
      </c>
      <c r="AG543" s="5">
        <f t="shared" si="200"/>
        <v>0</v>
      </c>
      <c r="AH543" s="5">
        <f t="shared" si="201"/>
        <v>0</v>
      </c>
      <c r="AI543" s="74">
        <f t="shared" si="202"/>
        <v>0</v>
      </c>
      <c r="AJ543" s="75">
        <f t="shared" si="203"/>
        <v>0</v>
      </c>
      <c r="AK543" s="75">
        <f t="shared" si="204"/>
        <v>0</v>
      </c>
      <c r="AL543" s="75">
        <f t="shared" si="205"/>
        <v>0</v>
      </c>
      <c r="AM543" s="142" t="str">
        <f t="shared" si="206"/>
        <v/>
      </c>
      <c r="AN543" s="142" t="str">
        <f t="shared" si="207"/>
        <v/>
      </c>
      <c r="AO543" s="66" t="str">
        <f t="shared" si="208"/>
        <v/>
      </c>
      <c r="AP543" s="66" t="str">
        <f t="shared" si="209"/>
        <v/>
      </c>
      <c r="AQ543" s="66" t="str">
        <f t="shared" si="210"/>
        <v/>
      </c>
      <c r="AR543" s="66" t="str">
        <f t="shared" si="211"/>
        <v/>
      </c>
      <c r="AS543" s="66">
        <f t="shared" si="212"/>
        <v>0</v>
      </c>
      <c r="AT543" s="66" t="str">
        <f t="shared" si="213"/>
        <v/>
      </c>
    </row>
    <row r="544" spans="1:46" ht="25.4" customHeight="1" x14ac:dyDescent="0.2">
      <c r="A544" s="204">
        <f t="shared" si="192"/>
        <v>533</v>
      </c>
      <c r="B544" s="68" t="str">
        <f t="shared" si="193"/>
        <v/>
      </c>
      <c r="C544" s="32"/>
      <c r="D544" s="70" t="str">
        <f t="shared" si="194"/>
        <v/>
      </c>
      <c r="E544" s="70" t="str">
        <f t="shared" si="195"/>
        <v/>
      </c>
      <c r="F544" s="223"/>
      <c r="G544" s="185"/>
      <c r="H544" s="186"/>
      <c r="I544" s="186"/>
      <c r="J544" s="186"/>
      <c r="K544" s="62" t="str">
        <f t="shared" si="191"/>
        <v/>
      </c>
      <c r="L544" s="140" t="str">
        <f>IF(C544="","",VLOOKUP(C544,※編集不可※選択項目!$A$3:$B$5,2,0))</f>
        <v/>
      </c>
      <c r="M544" s="28"/>
      <c r="N544" s="29" t="str">
        <f>IF(P544="","",VLOOKUP(P544,※編集不可※選択項目!D:E,2,0))</f>
        <v/>
      </c>
      <c r="O544" s="30" t="str">
        <f>IF(N544="","",VLOOKUP(N544,※編集不可※選択項目!E:F,2,0))</f>
        <v/>
      </c>
      <c r="P544" s="27"/>
      <c r="Q544" s="27"/>
      <c r="R544" s="27"/>
      <c r="S544" s="31" t="str">
        <f t="shared" si="196"/>
        <v/>
      </c>
      <c r="T544" s="28"/>
      <c r="U544" s="135"/>
      <c r="V544" s="217"/>
      <c r="W544" s="225"/>
      <c r="X544" s="177"/>
      <c r="Y544" s="178"/>
      <c r="Z544" s="230" t="str">
        <f t="shared" si="197"/>
        <v/>
      </c>
      <c r="AA544" s="122"/>
      <c r="AB544" s="123"/>
      <c r="AC544" s="128"/>
      <c r="AD544" s="5">
        <f>IF($L544=※編集不可※選択項目!$B$5,IF(M544="",1,0),0)</f>
        <v>0</v>
      </c>
      <c r="AE544" s="5">
        <f t="shared" si="198"/>
        <v>0</v>
      </c>
      <c r="AF544" s="5">
        <f t="shared" si="199"/>
        <v>0</v>
      </c>
      <c r="AG544" s="5">
        <f t="shared" si="200"/>
        <v>0</v>
      </c>
      <c r="AH544" s="5">
        <f t="shared" si="201"/>
        <v>0</v>
      </c>
      <c r="AI544" s="74">
        <f t="shared" si="202"/>
        <v>0</v>
      </c>
      <c r="AJ544" s="75">
        <f t="shared" si="203"/>
        <v>0</v>
      </c>
      <c r="AK544" s="75">
        <f t="shared" si="204"/>
        <v>0</v>
      </c>
      <c r="AL544" s="75">
        <f t="shared" si="205"/>
        <v>0</v>
      </c>
      <c r="AM544" s="142" t="str">
        <f t="shared" si="206"/>
        <v/>
      </c>
      <c r="AN544" s="142" t="str">
        <f t="shared" si="207"/>
        <v/>
      </c>
      <c r="AO544" s="66" t="str">
        <f t="shared" si="208"/>
        <v/>
      </c>
      <c r="AP544" s="66" t="str">
        <f t="shared" si="209"/>
        <v/>
      </c>
      <c r="AQ544" s="66" t="str">
        <f t="shared" si="210"/>
        <v/>
      </c>
      <c r="AR544" s="66" t="str">
        <f t="shared" si="211"/>
        <v/>
      </c>
      <c r="AS544" s="66">
        <f t="shared" si="212"/>
        <v>0</v>
      </c>
      <c r="AT544" s="66" t="str">
        <f t="shared" si="213"/>
        <v/>
      </c>
    </row>
    <row r="545" spans="1:46" ht="25.4" customHeight="1" x14ac:dyDescent="0.2">
      <c r="A545" s="204">
        <f t="shared" si="192"/>
        <v>534</v>
      </c>
      <c r="B545" s="68" t="str">
        <f t="shared" si="193"/>
        <v/>
      </c>
      <c r="C545" s="32"/>
      <c r="D545" s="70" t="str">
        <f t="shared" si="194"/>
        <v/>
      </c>
      <c r="E545" s="70" t="str">
        <f t="shared" si="195"/>
        <v/>
      </c>
      <c r="F545" s="223"/>
      <c r="G545" s="185"/>
      <c r="H545" s="186"/>
      <c r="I545" s="186"/>
      <c r="J545" s="186"/>
      <c r="K545" s="62" t="str">
        <f t="shared" si="191"/>
        <v/>
      </c>
      <c r="L545" s="140" t="str">
        <f>IF(C545="","",VLOOKUP(C545,※編集不可※選択項目!$A$3:$B$5,2,0))</f>
        <v/>
      </c>
      <c r="M545" s="28"/>
      <c r="N545" s="29" t="str">
        <f>IF(P545="","",VLOOKUP(P545,※編集不可※選択項目!D:E,2,0))</f>
        <v/>
      </c>
      <c r="O545" s="30" t="str">
        <f>IF(N545="","",VLOOKUP(N545,※編集不可※選択項目!E:F,2,0))</f>
        <v/>
      </c>
      <c r="P545" s="27"/>
      <c r="Q545" s="27"/>
      <c r="R545" s="27"/>
      <c r="S545" s="31" t="str">
        <f t="shared" si="196"/>
        <v/>
      </c>
      <c r="T545" s="28"/>
      <c r="U545" s="135"/>
      <c r="V545" s="217"/>
      <c r="W545" s="225"/>
      <c r="X545" s="177"/>
      <c r="Y545" s="178"/>
      <c r="Z545" s="230" t="str">
        <f t="shared" si="197"/>
        <v/>
      </c>
      <c r="AA545" s="122"/>
      <c r="AB545" s="123"/>
      <c r="AC545" s="128"/>
      <c r="AD545" s="5">
        <f>IF($L545=※編集不可※選択項目!$B$5,IF(M545="",1,0),0)</f>
        <v>0</v>
      </c>
      <c r="AE545" s="5">
        <f t="shared" si="198"/>
        <v>0</v>
      </c>
      <c r="AF545" s="5">
        <f t="shared" si="199"/>
        <v>0</v>
      </c>
      <c r="AG545" s="5">
        <f t="shared" si="200"/>
        <v>0</v>
      </c>
      <c r="AH545" s="5">
        <f t="shared" si="201"/>
        <v>0</v>
      </c>
      <c r="AI545" s="74">
        <f t="shared" si="202"/>
        <v>0</v>
      </c>
      <c r="AJ545" s="75">
        <f t="shared" si="203"/>
        <v>0</v>
      </c>
      <c r="AK545" s="75">
        <f t="shared" si="204"/>
        <v>0</v>
      </c>
      <c r="AL545" s="75">
        <f t="shared" si="205"/>
        <v>0</v>
      </c>
      <c r="AM545" s="142" t="str">
        <f t="shared" si="206"/>
        <v/>
      </c>
      <c r="AN545" s="142" t="str">
        <f t="shared" si="207"/>
        <v/>
      </c>
      <c r="AO545" s="66" t="str">
        <f t="shared" si="208"/>
        <v/>
      </c>
      <c r="AP545" s="66" t="str">
        <f t="shared" si="209"/>
        <v/>
      </c>
      <c r="AQ545" s="66" t="str">
        <f t="shared" si="210"/>
        <v/>
      </c>
      <c r="AR545" s="66" t="str">
        <f t="shared" si="211"/>
        <v/>
      </c>
      <c r="AS545" s="66">
        <f t="shared" si="212"/>
        <v>0</v>
      </c>
      <c r="AT545" s="66" t="str">
        <f t="shared" si="213"/>
        <v/>
      </c>
    </row>
    <row r="546" spans="1:46" ht="25.4" customHeight="1" x14ac:dyDescent="0.2">
      <c r="A546" s="204">
        <f t="shared" si="192"/>
        <v>535</v>
      </c>
      <c r="B546" s="68" t="str">
        <f t="shared" si="193"/>
        <v/>
      </c>
      <c r="C546" s="32"/>
      <c r="D546" s="70" t="str">
        <f t="shared" si="194"/>
        <v/>
      </c>
      <c r="E546" s="70" t="str">
        <f t="shared" si="195"/>
        <v/>
      </c>
      <c r="F546" s="223"/>
      <c r="G546" s="185"/>
      <c r="H546" s="186"/>
      <c r="I546" s="186"/>
      <c r="J546" s="186"/>
      <c r="K546" s="62" t="str">
        <f t="shared" si="191"/>
        <v/>
      </c>
      <c r="L546" s="140" t="str">
        <f>IF(C546="","",VLOOKUP(C546,※編集不可※選択項目!$A$3:$B$5,2,0))</f>
        <v/>
      </c>
      <c r="M546" s="28"/>
      <c r="N546" s="29" t="str">
        <f>IF(P546="","",VLOOKUP(P546,※編集不可※選択項目!D:E,2,0))</f>
        <v/>
      </c>
      <c r="O546" s="30" t="str">
        <f>IF(N546="","",VLOOKUP(N546,※編集不可※選択項目!E:F,2,0))</f>
        <v/>
      </c>
      <c r="P546" s="27"/>
      <c r="Q546" s="27"/>
      <c r="R546" s="27"/>
      <c r="S546" s="31" t="str">
        <f t="shared" si="196"/>
        <v/>
      </c>
      <c r="T546" s="28"/>
      <c r="U546" s="135"/>
      <c r="V546" s="217"/>
      <c r="W546" s="225"/>
      <c r="X546" s="177"/>
      <c r="Y546" s="178"/>
      <c r="Z546" s="230" t="str">
        <f t="shared" si="197"/>
        <v/>
      </c>
      <c r="AA546" s="122"/>
      <c r="AB546" s="123"/>
      <c r="AC546" s="128"/>
      <c r="AD546" s="5">
        <f>IF($L546=※編集不可※選択項目!$B$5,IF(M546="",1,0),0)</f>
        <v>0</v>
      </c>
      <c r="AE546" s="5">
        <f t="shared" si="198"/>
        <v>0</v>
      </c>
      <c r="AF546" s="5">
        <f t="shared" si="199"/>
        <v>0</v>
      </c>
      <c r="AG546" s="5">
        <f t="shared" si="200"/>
        <v>0</v>
      </c>
      <c r="AH546" s="5">
        <f t="shared" si="201"/>
        <v>0</v>
      </c>
      <c r="AI546" s="74">
        <f t="shared" si="202"/>
        <v>0</v>
      </c>
      <c r="AJ546" s="75">
        <f t="shared" si="203"/>
        <v>0</v>
      </c>
      <c r="AK546" s="75">
        <f t="shared" si="204"/>
        <v>0</v>
      </c>
      <c r="AL546" s="75">
        <f t="shared" si="205"/>
        <v>0</v>
      </c>
      <c r="AM546" s="142" t="str">
        <f t="shared" si="206"/>
        <v/>
      </c>
      <c r="AN546" s="142" t="str">
        <f t="shared" si="207"/>
        <v/>
      </c>
      <c r="AO546" s="66" t="str">
        <f t="shared" si="208"/>
        <v/>
      </c>
      <c r="AP546" s="66" t="str">
        <f t="shared" si="209"/>
        <v/>
      </c>
      <c r="AQ546" s="66" t="str">
        <f t="shared" si="210"/>
        <v/>
      </c>
      <c r="AR546" s="66" t="str">
        <f t="shared" si="211"/>
        <v/>
      </c>
      <c r="AS546" s="66">
        <f t="shared" si="212"/>
        <v>0</v>
      </c>
      <c r="AT546" s="66" t="str">
        <f t="shared" si="213"/>
        <v/>
      </c>
    </row>
    <row r="547" spans="1:46" ht="25.4" customHeight="1" x14ac:dyDescent="0.2">
      <c r="A547" s="204">
        <f t="shared" si="192"/>
        <v>536</v>
      </c>
      <c r="B547" s="68" t="str">
        <f t="shared" si="193"/>
        <v/>
      </c>
      <c r="C547" s="32"/>
      <c r="D547" s="70" t="str">
        <f t="shared" si="194"/>
        <v/>
      </c>
      <c r="E547" s="70" t="str">
        <f t="shared" si="195"/>
        <v/>
      </c>
      <c r="F547" s="223"/>
      <c r="G547" s="185"/>
      <c r="H547" s="186"/>
      <c r="I547" s="186"/>
      <c r="J547" s="186"/>
      <c r="K547" s="62" t="str">
        <f t="shared" si="191"/>
        <v/>
      </c>
      <c r="L547" s="140" t="str">
        <f>IF(C547="","",VLOOKUP(C547,※編集不可※選択項目!$A$3:$B$5,2,0))</f>
        <v/>
      </c>
      <c r="M547" s="28"/>
      <c r="N547" s="29" t="str">
        <f>IF(P547="","",VLOOKUP(P547,※編集不可※選択項目!D:E,2,0))</f>
        <v/>
      </c>
      <c r="O547" s="30" t="str">
        <f>IF(N547="","",VLOOKUP(N547,※編集不可※選択項目!E:F,2,0))</f>
        <v/>
      </c>
      <c r="P547" s="27"/>
      <c r="Q547" s="27"/>
      <c r="R547" s="27"/>
      <c r="S547" s="31" t="str">
        <f t="shared" si="196"/>
        <v/>
      </c>
      <c r="T547" s="28"/>
      <c r="U547" s="135"/>
      <c r="V547" s="217"/>
      <c r="W547" s="225"/>
      <c r="X547" s="177"/>
      <c r="Y547" s="178"/>
      <c r="Z547" s="230" t="str">
        <f t="shared" si="197"/>
        <v/>
      </c>
      <c r="AA547" s="122"/>
      <c r="AB547" s="123"/>
      <c r="AC547" s="128"/>
      <c r="AD547" s="5">
        <f>IF($L547=※編集不可※選択項目!$B$5,IF(M547="",1,0),0)</f>
        <v>0</v>
      </c>
      <c r="AE547" s="5">
        <f t="shared" si="198"/>
        <v>0</v>
      </c>
      <c r="AF547" s="5">
        <f t="shared" si="199"/>
        <v>0</v>
      </c>
      <c r="AG547" s="5">
        <f t="shared" si="200"/>
        <v>0</v>
      </c>
      <c r="AH547" s="5">
        <f t="shared" si="201"/>
        <v>0</v>
      </c>
      <c r="AI547" s="74">
        <f t="shared" si="202"/>
        <v>0</v>
      </c>
      <c r="AJ547" s="75">
        <f t="shared" si="203"/>
        <v>0</v>
      </c>
      <c r="AK547" s="75">
        <f t="shared" si="204"/>
        <v>0</v>
      </c>
      <c r="AL547" s="75">
        <f t="shared" si="205"/>
        <v>0</v>
      </c>
      <c r="AM547" s="142" t="str">
        <f t="shared" si="206"/>
        <v/>
      </c>
      <c r="AN547" s="142" t="str">
        <f t="shared" si="207"/>
        <v/>
      </c>
      <c r="AO547" s="66" t="str">
        <f t="shared" si="208"/>
        <v/>
      </c>
      <c r="AP547" s="66" t="str">
        <f t="shared" si="209"/>
        <v/>
      </c>
      <c r="AQ547" s="66" t="str">
        <f t="shared" si="210"/>
        <v/>
      </c>
      <c r="AR547" s="66" t="str">
        <f t="shared" si="211"/>
        <v/>
      </c>
      <c r="AS547" s="66">
        <f t="shared" si="212"/>
        <v>0</v>
      </c>
      <c r="AT547" s="66" t="str">
        <f t="shared" si="213"/>
        <v/>
      </c>
    </row>
    <row r="548" spans="1:46" ht="25.4" customHeight="1" x14ac:dyDescent="0.2">
      <c r="A548" s="204">
        <f t="shared" si="192"/>
        <v>537</v>
      </c>
      <c r="B548" s="68" t="str">
        <f t="shared" si="193"/>
        <v/>
      </c>
      <c r="C548" s="32"/>
      <c r="D548" s="70" t="str">
        <f t="shared" si="194"/>
        <v/>
      </c>
      <c r="E548" s="70" t="str">
        <f t="shared" si="195"/>
        <v/>
      </c>
      <c r="F548" s="223"/>
      <c r="G548" s="185"/>
      <c r="H548" s="186"/>
      <c r="I548" s="186"/>
      <c r="J548" s="186"/>
      <c r="K548" s="62" t="str">
        <f t="shared" si="191"/>
        <v/>
      </c>
      <c r="L548" s="140" t="str">
        <f>IF(C548="","",VLOOKUP(C548,※編集不可※選択項目!$A$3:$B$5,2,0))</f>
        <v/>
      </c>
      <c r="M548" s="28"/>
      <c r="N548" s="29" t="str">
        <f>IF(P548="","",VLOOKUP(P548,※編集不可※選択項目!D:E,2,0))</f>
        <v/>
      </c>
      <c r="O548" s="30" t="str">
        <f>IF(N548="","",VLOOKUP(N548,※編集不可※選択項目!E:F,2,0))</f>
        <v/>
      </c>
      <c r="P548" s="27"/>
      <c r="Q548" s="27"/>
      <c r="R548" s="27"/>
      <c r="S548" s="31" t="str">
        <f t="shared" si="196"/>
        <v/>
      </c>
      <c r="T548" s="28"/>
      <c r="U548" s="135"/>
      <c r="V548" s="217"/>
      <c r="W548" s="225"/>
      <c r="X548" s="177"/>
      <c r="Y548" s="178"/>
      <c r="Z548" s="230" t="str">
        <f t="shared" si="197"/>
        <v/>
      </c>
      <c r="AA548" s="122"/>
      <c r="AB548" s="123"/>
      <c r="AC548" s="128"/>
      <c r="AD548" s="5">
        <f>IF($L548=※編集不可※選択項目!$B$5,IF(M548="",1,0),0)</f>
        <v>0</v>
      </c>
      <c r="AE548" s="5">
        <f t="shared" si="198"/>
        <v>0</v>
      </c>
      <c r="AF548" s="5">
        <f t="shared" si="199"/>
        <v>0</v>
      </c>
      <c r="AG548" s="5">
        <f t="shared" si="200"/>
        <v>0</v>
      </c>
      <c r="AH548" s="5">
        <f t="shared" si="201"/>
        <v>0</v>
      </c>
      <c r="AI548" s="74">
        <f t="shared" si="202"/>
        <v>0</v>
      </c>
      <c r="AJ548" s="75">
        <f t="shared" si="203"/>
        <v>0</v>
      </c>
      <c r="AK548" s="75">
        <f t="shared" si="204"/>
        <v>0</v>
      </c>
      <c r="AL548" s="75">
        <f t="shared" si="205"/>
        <v>0</v>
      </c>
      <c r="AM548" s="142" t="str">
        <f t="shared" si="206"/>
        <v/>
      </c>
      <c r="AN548" s="142" t="str">
        <f t="shared" si="207"/>
        <v/>
      </c>
      <c r="AO548" s="66" t="str">
        <f t="shared" si="208"/>
        <v/>
      </c>
      <c r="AP548" s="66" t="str">
        <f t="shared" si="209"/>
        <v/>
      </c>
      <c r="AQ548" s="66" t="str">
        <f t="shared" si="210"/>
        <v/>
      </c>
      <c r="AR548" s="66" t="str">
        <f t="shared" si="211"/>
        <v/>
      </c>
      <c r="AS548" s="66">
        <f t="shared" si="212"/>
        <v>0</v>
      </c>
      <c r="AT548" s="66" t="str">
        <f t="shared" si="213"/>
        <v/>
      </c>
    </row>
    <row r="549" spans="1:46" ht="25.4" customHeight="1" x14ac:dyDescent="0.2">
      <c r="A549" s="204">
        <f t="shared" si="192"/>
        <v>538</v>
      </c>
      <c r="B549" s="68" t="str">
        <f t="shared" si="193"/>
        <v/>
      </c>
      <c r="C549" s="32"/>
      <c r="D549" s="70" t="str">
        <f t="shared" si="194"/>
        <v/>
      </c>
      <c r="E549" s="70" t="str">
        <f t="shared" si="195"/>
        <v/>
      </c>
      <c r="F549" s="223"/>
      <c r="G549" s="185"/>
      <c r="H549" s="186"/>
      <c r="I549" s="186"/>
      <c r="J549" s="186"/>
      <c r="K549" s="62" t="str">
        <f t="shared" si="191"/>
        <v/>
      </c>
      <c r="L549" s="140" t="str">
        <f>IF(C549="","",VLOOKUP(C549,※編集不可※選択項目!$A$3:$B$5,2,0))</f>
        <v/>
      </c>
      <c r="M549" s="28"/>
      <c r="N549" s="29" t="str">
        <f>IF(P549="","",VLOOKUP(P549,※編集不可※選択項目!D:E,2,0))</f>
        <v/>
      </c>
      <c r="O549" s="30" t="str">
        <f>IF(N549="","",VLOOKUP(N549,※編集不可※選択項目!E:F,2,0))</f>
        <v/>
      </c>
      <c r="P549" s="27"/>
      <c r="Q549" s="27"/>
      <c r="R549" s="27"/>
      <c r="S549" s="31" t="str">
        <f t="shared" si="196"/>
        <v/>
      </c>
      <c r="T549" s="28"/>
      <c r="U549" s="135"/>
      <c r="V549" s="217"/>
      <c r="W549" s="225"/>
      <c r="X549" s="177"/>
      <c r="Y549" s="178"/>
      <c r="Z549" s="230" t="str">
        <f t="shared" si="197"/>
        <v/>
      </c>
      <c r="AA549" s="122"/>
      <c r="AB549" s="123"/>
      <c r="AC549" s="128"/>
      <c r="AD549" s="5">
        <f>IF($L549=※編集不可※選択項目!$B$5,IF(M549="",1,0),0)</f>
        <v>0</v>
      </c>
      <c r="AE549" s="5">
        <f t="shared" si="198"/>
        <v>0</v>
      </c>
      <c r="AF549" s="5">
        <f t="shared" si="199"/>
        <v>0</v>
      </c>
      <c r="AG549" s="5">
        <f t="shared" si="200"/>
        <v>0</v>
      </c>
      <c r="AH549" s="5">
        <f t="shared" si="201"/>
        <v>0</v>
      </c>
      <c r="AI549" s="74">
        <f t="shared" si="202"/>
        <v>0</v>
      </c>
      <c r="AJ549" s="75">
        <f t="shared" si="203"/>
        <v>0</v>
      </c>
      <c r="AK549" s="75">
        <f t="shared" si="204"/>
        <v>0</v>
      </c>
      <c r="AL549" s="75">
        <f t="shared" si="205"/>
        <v>0</v>
      </c>
      <c r="AM549" s="142" t="str">
        <f t="shared" si="206"/>
        <v/>
      </c>
      <c r="AN549" s="142" t="str">
        <f t="shared" si="207"/>
        <v/>
      </c>
      <c r="AO549" s="66" t="str">
        <f t="shared" si="208"/>
        <v/>
      </c>
      <c r="AP549" s="66" t="str">
        <f t="shared" si="209"/>
        <v/>
      </c>
      <c r="AQ549" s="66" t="str">
        <f t="shared" si="210"/>
        <v/>
      </c>
      <c r="AR549" s="66" t="str">
        <f t="shared" si="211"/>
        <v/>
      </c>
      <c r="AS549" s="66">
        <f t="shared" si="212"/>
        <v>0</v>
      </c>
      <c r="AT549" s="66" t="str">
        <f t="shared" si="213"/>
        <v/>
      </c>
    </row>
    <row r="550" spans="1:46" ht="25.4" customHeight="1" x14ac:dyDescent="0.2">
      <c r="A550" s="204">
        <f t="shared" si="192"/>
        <v>539</v>
      </c>
      <c r="B550" s="68" t="str">
        <f t="shared" si="193"/>
        <v/>
      </c>
      <c r="C550" s="32"/>
      <c r="D550" s="70" t="str">
        <f t="shared" si="194"/>
        <v/>
      </c>
      <c r="E550" s="70" t="str">
        <f t="shared" si="195"/>
        <v/>
      </c>
      <c r="F550" s="223"/>
      <c r="G550" s="185"/>
      <c r="H550" s="186"/>
      <c r="I550" s="186"/>
      <c r="J550" s="186"/>
      <c r="K550" s="62" t="str">
        <f t="shared" si="191"/>
        <v/>
      </c>
      <c r="L550" s="140" t="str">
        <f>IF(C550="","",VLOOKUP(C550,※編集不可※選択項目!$A$3:$B$5,2,0))</f>
        <v/>
      </c>
      <c r="M550" s="28"/>
      <c r="N550" s="29" t="str">
        <f>IF(P550="","",VLOOKUP(P550,※編集不可※選択項目!D:E,2,0))</f>
        <v/>
      </c>
      <c r="O550" s="30" t="str">
        <f>IF(N550="","",VLOOKUP(N550,※編集不可※選択項目!E:F,2,0))</f>
        <v/>
      </c>
      <c r="P550" s="27"/>
      <c r="Q550" s="27"/>
      <c r="R550" s="27"/>
      <c r="S550" s="31" t="str">
        <f t="shared" si="196"/>
        <v/>
      </c>
      <c r="T550" s="28"/>
      <c r="U550" s="135"/>
      <c r="V550" s="217"/>
      <c r="W550" s="225"/>
      <c r="X550" s="177"/>
      <c r="Y550" s="178"/>
      <c r="Z550" s="230" t="str">
        <f t="shared" si="197"/>
        <v/>
      </c>
      <c r="AA550" s="122"/>
      <c r="AB550" s="123"/>
      <c r="AC550" s="128"/>
      <c r="AD550" s="5">
        <f>IF($L550=※編集不可※選択項目!$B$5,IF(M550="",1,0),0)</f>
        <v>0</v>
      </c>
      <c r="AE550" s="5">
        <f t="shared" si="198"/>
        <v>0</v>
      </c>
      <c r="AF550" s="5">
        <f t="shared" si="199"/>
        <v>0</v>
      </c>
      <c r="AG550" s="5">
        <f t="shared" si="200"/>
        <v>0</v>
      </c>
      <c r="AH550" s="5">
        <f t="shared" si="201"/>
        <v>0</v>
      </c>
      <c r="AI550" s="74">
        <f t="shared" si="202"/>
        <v>0</v>
      </c>
      <c r="AJ550" s="75">
        <f t="shared" si="203"/>
        <v>0</v>
      </c>
      <c r="AK550" s="75">
        <f t="shared" si="204"/>
        <v>0</v>
      </c>
      <c r="AL550" s="75">
        <f t="shared" si="205"/>
        <v>0</v>
      </c>
      <c r="AM550" s="142" t="str">
        <f t="shared" si="206"/>
        <v/>
      </c>
      <c r="AN550" s="142" t="str">
        <f t="shared" si="207"/>
        <v/>
      </c>
      <c r="AO550" s="66" t="str">
        <f t="shared" si="208"/>
        <v/>
      </c>
      <c r="AP550" s="66" t="str">
        <f t="shared" si="209"/>
        <v/>
      </c>
      <c r="AQ550" s="66" t="str">
        <f t="shared" si="210"/>
        <v/>
      </c>
      <c r="AR550" s="66" t="str">
        <f t="shared" si="211"/>
        <v/>
      </c>
      <c r="AS550" s="66">
        <f t="shared" si="212"/>
        <v>0</v>
      </c>
      <c r="AT550" s="66" t="str">
        <f t="shared" si="213"/>
        <v/>
      </c>
    </row>
    <row r="551" spans="1:46" ht="25.4" customHeight="1" x14ac:dyDescent="0.2">
      <c r="A551" s="204">
        <f t="shared" si="192"/>
        <v>540</v>
      </c>
      <c r="B551" s="68" t="str">
        <f t="shared" si="193"/>
        <v/>
      </c>
      <c r="C551" s="32"/>
      <c r="D551" s="70" t="str">
        <f t="shared" si="194"/>
        <v/>
      </c>
      <c r="E551" s="70" t="str">
        <f t="shared" si="195"/>
        <v/>
      </c>
      <c r="F551" s="223"/>
      <c r="G551" s="185"/>
      <c r="H551" s="186"/>
      <c r="I551" s="186"/>
      <c r="J551" s="186"/>
      <c r="K551" s="62" t="str">
        <f t="shared" si="191"/>
        <v/>
      </c>
      <c r="L551" s="140" t="str">
        <f>IF(C551="","",VLOOKUP(C551,※編集不可※選択項目!$A$3:$B$5,2,0))</f>
        <v/>
      </c>
      <c r="M551" s="28"/>
      <c r="N551" s="29" t="str">
        <f>IF(P551="","",VLOOKUP(P551,※編集不可※選択項目!D:E,2,0))</f>
        <v/>
      </c>
      <c r="O551" s="30" t="str">
        <f>IF(N551="","",VLOOKUP(N551,※編集不可※選択項目!E:F,2,0))</f>
        <v/>
      </c>
      <c r="P551" s="27"/>
      <c r="Q551" s="27"/>
      <c r="R551" s="27"/>
      <c r="S551" s="31" t="str">
        <f t="shared" si="196"/>
        <v/>
      </c>
      <c r="T551" s="28"/>
      <c r="U551" s="135"/>
      <c r="V551" s="217"/>
      <c r="W551" s="225"/>
      <c r="X551" s="177"/>
      <c r="Y551" s="178"/>
      <c r="Z551" s="230" t="str">
        <f t="shared" si="197"/>
        <v/>
      </c>
      <c r="AA551" s="122"/>
      <c r="AB551" s="123"/>
      <c r="AC551" s="128"/>
      <c r="AD551" s="5">
        <f>IF($L551=※編集不可※選択項目!$B$5,IF(M551="",1,0),0)</f>
        <v>0</v>
      </c>
      <c r="AE551" s="5">
        <f t="shared" si="198"/>
        <v>0</v>
      </c>
      <c r="AF551" s="5">
        <f t="shared" si="199"/>
        <v>0</v>
      </c>
      <c r="AG551" s="5">
        <f t="shared" si="200"/>
        <v>0</v>
      </c>
      <c r="AH551" s="5">
        <f t="shared" si="201"/>
        <v>0</v>
      </c>
      <c r="AI551" s="74">
        <f t="shared" si="202"/>
        <v>0</v>
      </c>
      <c r="AJ551" s="75">
        <f t="shared" si="203"/>
        <v>0</v>
      </c>
      <c r="AK551" s="75">
        <f t="shared" si="204"/>
        <v>0</v>
      </c>
      <c r="AL551" s="75">
        <f t="shared" si="205"/>
        <v>0</v>
      </c>
      <c r="AM551" s="142" t="str">
        <f t="shared" si="206"/>
        <v/>
      </c>
      <c r="AN551" s="142" t="str">
        <f t="shared" si="207"/>
        <v/>
      </c>
      <c r="AO551" s="66" t="str">
        <f t="shared" si="208"/>
        <v/>
      </c>
      <c r="AP551" s="66" t="str">
        <f t="shared" si="209"/>
        <v/>
      </c>
      <c r="AQ551" s="66" t="str">
        <f t="shared" si="210"/>
        <v/>
      </c>
      <c r="AR551" s="66" t="str">
        <f t="shared" si="211"/>
        <v/>
      </c>
      <c r="AS551" s="66">
        <f t="shared" si="212"/>
        <v>0</v>
      </c>
      <c r="AT551" s="66" t="str">
        <f t="shared" si="213"/>
        <v/>
      </c>
    </row>
    <row r="552" spans="1:46" ht="25.4" customHeight="1" x14ac:dyDescent="0.2">
      <c r="A552" s="204">
        <f t="shared" si="192"/>
        <v>541</v>
      </c>
      <c r="B552" s="68" t="str">
        <f t="shared" si="193"/>
        <v/>
      </c>
      <c r="C552" s="32"/>
      <c r="D552" s="70" t="str">
        <f t="shared" si="194"/>
        <v/>
      </c>
      <c r="E552" s="70" t="str">
        <f t="shared" si="195"/>
        <v/>
      </c>
      <c r="F552" s="223"/>
      <c r="G552" s="185"/>
      <c r="H552" s="186"/>
      <c r="I552" s="186"/>
      <c r="J552" s="186"/>
      <c r="K552" s="62" t="str">
        <f t="shared" si="191"/>
        <v/>
      </c>
      <c r="L552" s="140" t="str">
        <f>IF(C552="","",VLOOKUP(C552,※編集不可※選択項目!$A$3:$B$5,2,0))</f>
        <v/>
      </c>
      <c r="M552" s="28"/>
      <c r="N552" s="29" t="str">
        <f>IF(P552="","",VLOOKUP(P552,※編集不可※選択項目!D:E,2,0))</f>
        <v/>
      </c>
      <c r="O552" s="30" t="str">
        <f>IF(N552="","",VLOOKUP(N552,※編集不可※選択項目!E:F,2,0))</f>
        <v/>
      </c>
      <c r="P552" s="27"/>
      <c r="Q552" s="27"/>
      <c r="R552" s="27"/>
      <c r="S552" s="31" t="str">
        <f t="shared" si="196"/>
        <v/>
      </c>
      <c r="T552" s="28"/>
      <c r="U552" s="135"/>
      <c r="V552" s="217"/>
      <c r="W552" s="225"/>
      <c r="X552" s="177"/>
      <c r="Y552" s="178"/>
      <c r="Z552" s="230" t="str">
        <f t="shared" si="197"/>
        <v/>
      </c>
      <c r="AA552" s="122"/>
      <c r="AB552" s="123"/>
      <c r="AC552" s="128"/>
      <c r="AD552" s="5">
        <f>IF($L552=※編集不可※選択項目!$B$5,IF(M552="",1,0),0)</f>
        <v>0</v>
      </c>
      <c r="AE552" s="5">
        <f t="shared" si="198"/>
        <v>0</v>
      </c>
      <c r="AF552" s="5">
        <f t="shared" si="199"/>
        <v>0</v>
      </c>
      <c r="AG552" s="5">
        <f t="shared" si="200"/>
        <v>0</v>
      </c>
      <c r="AH552" s="5">
        <f t="shared" si="201"/>
        <v>0</v>
      </c>
      <c r="AI552" s="74">
        <f t="shared" si="202"/>
        <v>0</v>
      </c>
      <c r="AJ552" s="75">
        <f t="shared" si="203"/>
        <v>0</v>
      </c>
      <c r="AK552" s="75">
        <f t="shared" si="204"/>
        <v>0</v>
      </c>
      <c r="AL552" s="75">
        <f t="shared" si="205"/>
        <v>0</v>
      </c>
      <c r="AM552" s="142" t="str">
        <f t="shared" si="206"/>
        <v/>
      </c>
      <c r="AN552" s="142" t="str">
        <f t="shared" si="207"/>
        <v/>
      </c>
      <c r="AO552" s="66" t="str">
        <f t="shared" si="208"/>
        <v/>
      </c>
      <c r="AP552" s="66" t="str">
        <f t="shared" si="209"/>
        <v/>
      </c>
      <c r="AQ552" s="66" t="str">
        <f t="shared" si="210"/>
        <v/>
      </c>
      <c r="AR552" s="66" t="str">
        <f t="shared" si="211"/>
        <v/>
      </c>
      <c r="AS552" s="66">
        <f t="shared" si="212"/>
        <v>0</v>
      </c>
      <c r="AT552" s="66" t="str">
        <f t="shared" si="213"/>
        <v/>
      </c>
    </row>
    <row r="553" spans="1:46" ht="25.4" customHeight="1" x14ac:dyDescent="0.2">
      <c r="A553" s="204">
        <f t="shared" si="192"/>
        <v>542</v>
      </c>
      <c r="B553" s="68" t="str">
        <f t="shared" si="193"/>
        <v/>
      </c>
      <c r="C553" s="32"/>
      <c r="D553" s="70" t="str">
        <f t="shared" si="194"/>
        <v/>
      </c>
      <c r="E553" s="70" t="str">
        <f t="shared" si="195"/>
        <v/>
      </c>
      <c r="F553" s="223"/>
      <c r="G553" s="185"/>
      <c r="H553" s="186"/>
      <c r="I553" s="186"/>
      <c r="J553" s="186"/>
      <c r="K553" s="62" t="str">
        <f t="shared" si="191"/>
        <v/>
      </c>
      <c r="L553" s="140" t="str">
        <f>IF(C553="","",VLOOKUP(C553,※編集不可※選択項目!$A$3:$B$5,2,0))</f>
        <v/>
      </c>
      <c r="M553" s="28"/>
      <c r="N553" s="29" t="str">
        <f>IF(P553="","",VLOOKUP(P553,※編集不可※選択項目!D:E,2,0))</f>
        <v/>
      </c>
      <c r="O553" s="30" t="str">
        <f>IF(N553="","",VLOOKUP(N553,※編集不可※選択項目!E:F,2,0))</f>
        <v/>
      </c>
      <c r="P553" s="27"/>
      <c r="Q553" s="27"/>
      <c r="R553" s="27"/>
      <c r="S553" s="31" t="str">
        <f t="shared" si="196"/>
        <v/>
      </c>
      <c r="T553" s="28"/>
      <c r="U553" s="135"/>
      <c r="V553" s="217"/>
      <c r="W553" s="225"/>
      <c r="X553" s="177"/>
      <c r="Y553" s="178"/>
      <c r="Z553" s="230" t="str">
        <f t="shared" si="197"/>
        <v/>
      </c>
      <c r="AA553" s="122"/>
      <c r="AB553" s="123"/>
      <c r="AC553" s="128"/>
      <c r="AD553" s="5">
        <f>IF($L553=※編集不可※選択項目!$B$5,IF(M553="",1,0),0)</f>
        <v>0</v>
      </c>
      <c r="AE553" s="5">
        <f t="shared" si="198"/>
        <v>0</v>
      </c>
      <c r="AF553" s="5">
        <f t="shared" si="199"/>
        <v>0</v>
      </c>
      <c r="AG553" s="5">
        <f t="shared" si="200"/>
        <v>0</v>
      </c>
      <c r="AH553" s="5">
        <f t="shared" si="201"/>
        <v>0</v>
      </c>
      <c r="AI553" s="74">
        <f t="shared" si="202"/>
        <v>0</v>
      </c>
      <c r="AJ553" s="75">
        <f t="shared" si="203"/>
        <v>0</v>
      </c>
      <c r="AK553" s="75">
        <f t="shared" si="204"/>
        <v>0</v>
      </c>
      <c r="AL553" s="75">
        <f t="shared" si="205"/>
        <v>0</v>
      </c>
      <c r="AM553" s="142" t="str">
        <f t="shared" si="206"/>
        <v/>
      </c>
      <c r="AN553" s="142" t="str">
        <f t="shared" si="207"/>
        <v/>
      </c>
      <c r="AO553" s="66" t="str">
        <f t="shared" si="208"/>
        <v/>
      </c>
      <c r="AP553" s="66" t="str">
        <f t="shared" si="209"/>
        <v/>
      </c>
      <c r="AQ553" s="66" t="str">
        <f t="shared" si="210"/>
        <v/>
      </c>
      <c r="AR553" s="66" t="str">
        <f t="shared" si="211"/>
        <v/>
      </c>
      <c r="AS553" s="66">
        <f t="shared" si="212"/>
        <v>0</v>
      </c>
      <c r="AT553" s="66" t="str">
        <f t="shared" si="213"/>
        <v/>
      </c>
    </row>
    <row r="554" spans="1:46" ht="25.4" customHeight="1" x14ac:dyDescent="0.2">
      <c r="A554" s="204">
        <f t="shared" si="192"/>
        <v>543</v>
      </c>
      <c r="B554" s="68" t="str">
        <f t="shared" si="193"/>
        <v/>
      </c>
      <c r="C554" s="32"/>
      <c r="D554" s="70" t="str">
        <f t="shared" si="194"/>
        <v/>
      </c>
      <c r="E554" s="70" t="str">
        <f t="shared" si="195"/>
        <v/>
      </c>
      <c r="F554" s="223"/>
      <c r="G554" s="185"/>
      <c r="H554" s="186"/>
      <c r="I554" s="186"/>
      <c r="J554" s="186"/>
      <c r="K554" s="62" t="str">
        <f t="shared" si="191"/>
        <v/>
      </c>
      <c r="L554" s="140" t="str">
        <f>IF(C554="","",VLOOKUP(C554,※編集不可※選択項目!$A$3:$B$5,2,0))</f>
        <v/>
      </c>
      <c r="M554" s="28"/>
      <c r="N554" s="29" t="str">
        <f>IF(P554="","",VLOOKUP(P554,※編集不可※選択項目!D:E,2,0))</f>
        <v/>
      </c>
      <c r="O554" s="30" t="str">
        <f>IF(N554="","",VLOOKUP(N554,※編集不可※選択項目!E:F,2,0))</f>
        <v/>
      </c>
      <c r="P554" s="27"/>
      <c r="Q554" s="27"/>
      <c r="R554" s="27"/>
      <c r="S554" s="31" t="str">
        <f t="shared" si="196"/>
        <v/>
      </c>
      <c r="T554" s="28"/>
      <c r="U554" s="135"/>
      <c r="V554" s="217"/>
      <c r="W554" s="225"/>
      <c r="X554" s="177"/>
      <c r="Y554" s="178"/>
      <c r="Z554" s="230" t="str">
        <f t="shared" si="197"/>
        <v/>
      </c>
      <c r="AA554" s="122"/>
      <c r="AB554" s="123"/>
      <c r="AC554" s="128"/>
      <c r="AD554" s="5">
        <f>IF($L554=※編集不可※選択項目!$B$5,IF(M554="",1,0),0)</f>
        <v>0</v>
      </c>
      <c r="AE554" s="5">
        <f t="shared" si="198"/>
        <v>0</v>
      </c>
      <c r="AF554" s="5">
        <f t="shared" si="199"/>
        <v>0</v>
      </c>
      <c r="AG554" s="5">
        <f t="shared" si="200"/>
        <v>0</v>
      </c>
      <c r="AH554" s="5">
        <f t="shared" si="201"/>
        <v>0</v>
      </c>
      <c r="AI554" s="74">
        <f t="shared" si="202"/>
        <v>0</v>
      </c>
      <c r="AJ554" s="75">
        <f t="shared" si="203"/>
        <v>0</v>
      </c>
      <c r="AK554" s="75">
        <f t="shared" si="204"/>
        <v>0</v>
      </c>
      <c r="AL554" s="75">
        <f t="shared" si="205"/>
        <v>0</v>
      </c>
      <c r="AM554" s="142" t="str">
        <f t="shared" si="206"/>
        <v/>
      </c>
      <c r="AN554" s="142" t="str">
        <f t="shared" si="207"/>
        <v/>
      </c>
      <c r="AO554" s="66" t="str">
        <f t="shared" si="208"/>
        <v/>
      </c>
      <c r="AP554" s="66" t="str">
        <f t="shared" si="209"/>
        <v/>
      </c>
      <c r="AQ554" s="66" t="str">
        <f t="shared" si="210"/>
        <v/>
      </c>
      <c r="AR554" s="66" t="str">
        <f t="shared" si="211"/>
        <v/>
      </c>
      <c r="AS554" s="66">
        <f t="shared" si="212"/>
        <v>0</v>
      </c>
      <c r="AT554" s="66" t="str">
        <f t="shared" si="213"/>
        <v/>
      </c>
    </row>
    <row r="555" spans="1:46" ht="25.4" customHeight="1" x14ac:dyDescent="0.2">
      <c r="A555" s="204">
        <f t="shared" si="192"/>
        <v>544</v>
      </c>
      <c r="B555" s="68" t="str">
        <f t="shared" si="193"/>
        <v/>
      </c>
      <c r="C555" s="32"/>
      <c r="D555" s="70" t="str">
        <f t="shared" si="194"/>
        <v/>
      </c>
      <c r="E555" s="70" t="str">
        <f t="shared" si="195"/>
        <v/>
      </c>
      <c r="F555" s="223"/>
      <c r="G555" s="185"/>
      <c r="H555" s="186"/>
      <c r="I555" s="186"/>
      <c r="J555" s="186"/>
      <c r="K555" s="62" t="str">
        <f t="shared" si="191"/>
        <v/>
      </c>
      <c r="L555" s="140" t="str">
        <f>IF(C555="","",VLOOKUP(C555,※編集不可※選択項目!$A$3:$B$5,2,0))</f>
        <v/>
      </c>
      <c r="M555" s="28"/>
      <c r="N555" s="29" t="str">
        <f>IF(P555="","",VLOOKUP(P555,※編集不可※選択項目!D:E,2,0))</f>
        <v/>
      </c>
      <c r="O555" s="30" t="str">
        <f>IF(N555="","",VLOOKUP(N555,※編集不可※選択項目!E:F,2,0))</f>
        <v/>
      </c>
      <c r="P555" s="27"/>
      <c r="Q555" s="27"/>
      <c r="R555" s="27"/>
      <c r="S555" s="31" t="str">
        <f t="shared" si="196"/>
        <v/>
      </c>
      <c r="T555" s="28"/>
      <c r="U555" s="135"/>
      <c r="V555" s="217"/>
      <c r="W555" s="225"/>
      <c r="X555" s="177"/>
      <c r="Y555" s="178"/>
      <c r="Z555" s="230" t="str">
        <f t="shared" si="197"/>
        <v/>
      </c>
      <c r="AA555" s="122"/>
      <c r="AB555" s="123"/>
      <c r="AC555" s="128"/>
      <c r="AD555" s="5">
        <f>IF($L555=※編集不可※選択項目!$B$5,IF(M555="",1,0),0)</f>
        <v>0</v>
      </c>
      <c r="AE555" s="5">
        <f t="shared" si="198"/>
        <v>0</v>
      </c>
      <c r="AF555" s="5">
        <f t="shared" si="199"/>
        <v>0</v>
      </c>
      <c r="AG555" s="5">
        <f t="shared" si="200"/>
        <v>0</v>
      </c>
      <c r="AH555" s="5">
        <f t="shared" si="201"/>
        <v>0</v>
      </c>
      <c r="AI555" s="74">
        <f t="shared" si="202"/>
        <v>0</v>
      </c>
      <c r="AJ555" s="75">
        <f t="shared" si="203"/>
        <v>0</v>
      </c>
      <c r="AK555" s="75">
        <f t="shared" si="204"/>
        <v>0</v>
      </c>
      <c r="AL555" s="75">
        <f t="shared" si="205"/>
        <v>0</v>
      </c>
      <c r="AM555" s="142" t="str">
        <f t="shared" si="206"/>
        <v/>
      </c>
      <c r="AN555" s="142" t="str">
        <f t="shared" si="207"/>
        <v/>
      </c>
      <c r="AO555" s="66" t="str">
        <f t="shared" si="208"/>
        <v/>
      </c>
      <c r="AP555" s="66" t="str">
        <f t="shared" si="209"/>
        <v/>
      </c>
      <c r="AQ555" s="66" t="str">
        <f t="shared" si="210"/>
        <v/>
      </c>
      <c r="AR555" s="66" t="str">
        <f t="shared" si="211"/>
        <v/>
      </c>
      <c r="AS555" s="66">
        <f t="shared" si="212"/>
        <v>0</v>
      </c>
      <c r="AT555" s="66" t="str">
        <f t="shared" si="213"/>
        <v/>
      </c>
    </row>
    <row r="556" spans="1:46" ht="25.4" customHeight="1" x14ac:dyDescent="0.2">
      <c r="A556" s="204">
        <f t="shared" si="192"/>
        <v>545</v>
      </c>
      <c r="B556" s="68" t="str">
        <f t="shared" si="193"/>
        <v/>
      </c>
      <c r="C556" s="32"/>
      <c r="D556" s="70" t="str">
        <f t="shared" si="194"/>
        <v/>
      </c>
      <c r="E556" s="70" t="str">
        <f t="shared" si="195"/>
        <v/>
      </c>
      <c r="F556" s="223"/>
      <c r="G556" s="185"/>
      <c r="H556" s="186"/>
      <c r="I556" s="186"/>
      <c r="J556" s="186"/>
      <c r="K556" s="62" t="str">
        <f t="shared" si="191"/>
        <v/>
      </c>
      <c r="L556" s="140" t="str">
        <f>IF(C556="","",VLOOKUP(C556,※編集不可※選択項目!$A$3:$B$5,2,0))</f>
        <v/>
      </c>
      <c r="M556" s="28"/>
      <c r="N556" s="29" t="str">
        <f>IF(P556="","",VLOOKUP(P556,※編集不可※選択項目!D:E,2,0))</f>
        <v/>
      </c>
      <c r="O556" s="30" t="str">
        <f>IF(N556="","",VLOOKUP(N556,※編集不可※選択項目!E:F,2,0))</f>
        <v/>
      </c>
      <c r="P556" s="27"/>
      <c r="Q556" s="27"/>
      <c r="R556" s="27"/>
      <c r="S556" s="31" t="str">
        <f t="shared" si="196"/>
        <v/>
      </c>
      <c r="T556" s="28"/>
      <c r="U556" s="135"/>
      <c r="V556" s="217"/>
      <c r="W556" s="225"/>
      <c r="X556" s="177"/>
      <c r="Y556" s="178"/>
      <c r="Z556" s="230" t="str">
        <f t="shared" si="197"/>
        <v/>
      </c>
      <c r="AA556" s="122"/>
      <c r="AB556" s="123"/>
      <c r="AC556" s="128"/>
      <c r="AD556" s="5">
        <f>IF($L556=※編集不可※選択項目!$B$5,IF(M556="",1,0),0)</f>
        <v>0</v>
      </c>
      <c r="AE556" s="5">
        <f t="shared" si="198"/>
        <v>0</v>
      </c>
      <c r="AF556" s="5">
        <f t="shared" si="199"/>
        <v>0</v>
      </c>
      <c r="AG556" s="5">
        <f t="shared" si="200"/>
        <v>0</v>
      </c>
      <c r="AH556" s="5">
        <f t="shared" si="201"/>
        <v>0</v>
      </c>
      <c r="AI556" s="74">
        <f t="shared" si="202"/>
        <v>0</v>
      </c>
      <c r="AJ556" s="75">
        <f t="shared" si="203"/>
        <v>0</v>
      </c>
      <c r="AK556" s="75">
        <f t="shared" si="204"/>
        <v>0</v>
      </c>
      <c r="AL556" s="75">
        <f t="shared" si="205"/>
        <v>0</v>
      </c>
      <c r="AM556" s="142" t="str">
        <f t="shared" si="206"/>
        <v/>
      </c>
      <c r="AN556" s="142" t="str">
        <f t="shared" si="207"/>
        <v/>
      </c>
      <c r="AO556" s="66" t="str">
        <f t="shared" si="208"/>
        <v/>
      </c>
      <c r="AP556" s="66" t="str">
        <f t="shared" si="209"/>
        <v/>
      </c>
      <c r="AQ556" s="66" t="str">
        <f t="shared" si="210"/>
        <v/>
      </c>
      <c r="AR556" s="66" t="str">
        <f t="shared" si="211"/>
        <v/>
      </c>
      <c r="AS556" s="66">
        <f t="shared" si="212"/>
        <v>0</v>
      </c>
      <c r="AT556" s="66" t="str">
        <f t="shared" si="213"/>
        <v/>
      </c>
    </row>
    <row r="557" spans="1:46" ht="25.4" customHeight="1" x14ac:dyDescent="0.2">
      <c r="A557" s="204">
        <f t="shared" si="192"/>
        <v>546</v>
      </c>
      <c r="B557" s="68" t="str">
        <f t="shared" si="193"/>
        <v/>
      </c>
      <c r="C557" s="32"/>
      <c r="D557" s="70" t="str">
        <f t="shared" si="194"/>
        <v/>
      </c>
      <c r="E557" s="70" t="str">
        <f t="shared" si="195"/>
        <v/>
      </c>
      <c r="F557" s="223"/>
      <c r="G557" s="185"/>
      <c r="H557" s="186"/>
      <c r="I557" s="186"/>
      <c r="J557" s="186"/>
      <c r="K557" s="62" t="str">
        <f t="shared" si="191"/>
        <v/>
      </c>
      <c r="L557" s="140" t="str">
        <f>IF(C557="","",VLOOKUP(C557,※編集不可※選択項目!$A$3:$B$5,2,0))</f>
        <v/>
      </c>
      <c r="M557" s="28"/>
      <c r="N557" s="29" t="str">
        <f>IF(P557="","",VLOOKUP(P557,※編集不可※選択項目!D:E,2,0))</f>
        <v/>
      </c>
      <c r="O557" s="30" t="str">
        <f>IF(N557="","",VLOOKUP(N557,※編集不可※選択項目!E:F,2,0))</f>
        <v/>
      </c>
      <c r="P557" s="27"/>
      <c r="Q557" s="27"/>
      <c r="R557" s="27"/>
      <c r="S557" s="31" t="str">
        <f t="shared" si="196"/>
        <v/>
      </c>
      <c r="T557" s="28"/>
      <c r="U557" s="135"/>
      <c r="V557" s="217"/>
      <c r="W557" s="225"/>
      <c r="X557" s="177"/>
      <c r="Y557" s="178"/>
      <c r="Z557" s="230" t="str">
        <f t="shared" si="197"/>
        <v/>
      </c>
      <c r="AA557" s="122"/>
      <c r="AB557" s="123"/>
      <c r="AC557" s="128"/>
      <c r="AD557" s="5">
        <f>IF($L557=※編集不可※選択項目!$B$5,IF(M557="",1,0),0)</f>
        <v>0</v>
      </c>
      <c r="AE557" s="5">
        <f t="shared" si="198"/>
        <v>0</v>
      </c>
      <c r="AF557" s="5">
        <f t="shared" si="199"/>
        <v>0</v>
      </c>
      <c r="AG557" s="5">
        <f t="shared" si="200"/>
        <v>0</v>
      </c>
      <c r="AH557" s="5">
        <f t="shared" si="201"/>
        <v>0</v>
      </c>
      <c r="AI557" s="74">
        <f t="shared" si="202"/>
        <v>0</v>
      </c>
      <c r="AJ557" s="75">
        <f t="shared" si="203"/>
        <v>0</v>
      </c>
      <c r="AK557" s="75">
        <f t="shared" si="204"/>
        <v>0</v>
      </c>
      <c r="AL557" s="75">
        <f t="shared" si="205"/>
        <v>0</v>
      </c>
      <c r="AM557" s="142" t="str">
        <f t="shared" si="206"/>
        <v/>
      </c>
      <c r="AN557" s="142" t="str">
        <f t="shared" si="207"/>
        <v/>
      </c>
      <c r="AO557" s="66" t="str">
        <f t="shared" si="208"/>
        <v/>
      </c>
      <c r="AP557" s="66" t="str">
        <f t="shared" si="209"/>
        <v/>
      </c>
      <c r="AQ557" s="66" t="str">
        <f t="shared" si="210"/>
        <v/>
      </c>
      <c r="AR557" s="66" t="str">
        <f t="shared" si="211"/>
        <v/>
      </c>
      <c r="AS557" s="66">
        <f t="shared" si="212"/>
        <v>0</v>
      </c>
      <c r="AT557" s="66" t="str">
        <f t="shared" si="213"/>
        <v/>
      </c>
    </row>
    <row r="558" spans="1:46" ht="25.4" customHeight="1" x14ac:dyDescent="0.2">
      <c r="A558" s="204">
        <f t="shared" si="192"/>
        <v>547</v>
      </c>
      <c r="B558" s="68" t="str">
        <f t="shared" si="193"/>
        <v/>
      </c>
      <c r="C558" s="32"/>
      <c r="D558" s="70" t="str">
        <f t="shared" si="194"/>
        <v/>
      </c>
      <c r="E558" s="70" t="str">
        <f t="shared" si="195"/>
        <v/>
      </c>
      <c r="F558" s="223"/>
      <c r="G558" s="185"/>
      <c r="H558" s="186"/>
      <c r="I558" s="186"/>
      <c r="J558" s="186"/>
      <c r="K558" s="62" t="str">
        <f t="shared" si="191"/>
        <v/>
      </c>
      <c r="L558" s="140" t="str">
        <f>IF(C558="","",VLOOKUP(C558,※編集不可※選択項目!$A$3:$B$5,2,0))</f>
        <v/>
      </c>
      <c r="M558" s="28"/>
      <c r="N558" s="29" t="str">
        <f>IF(P558="","",VLOOKUP(P558,※編集不可※選択項目!D:E,2,0))</f>
        <v/>
      </c>
      <c r="O558" s="30" t="str">
        <f>IF(N558="","",VLOOKUP(N558,※編集不可※選択項目!E:F,2,0))</f>
        <v/>
      </c>
      <c r="P558" s="27"/>
      <c r="Q558" s="27"/>
      <c r="R558" s="27"/>
      <c r="S558" s="31" t="str">
        <f t="shared" si="196"/>
        <v/>
      </c>
      <c r="T558" s="28"/>
      <c r="U558" s="135"/>
      <c r="V558" s="217"/>
      <c r="W558" s="225"/>
      <c r="X558" s="177"/>
      <c r="Y558" s="178"/>
      <c r="Z558" s="230" t="str">
        <f t="shared" si="197"/>
        <v/>
      </c>
      <c r="AA558" s="122"/>
      <c r="AB558" s="123"/>
      <c r="AC558" s="128"/>
      <c r="AD558" s="5">
        <f>IF($L558=※編集不可※選択項目!$B$5,IF(M558="",1,0),0)</f>
        <v>0</v>
      </c>
      <c r="AE558" s="5">
        <f t="shared" si="198"/>
        <v>0</v>
      </c>
      <c r="AF558" s="5">
        <f t="shared" si="199"/>
        <v>0</v>
      </c>
      <c r="AG558" s="5">
        <f t="shared" si="200"/>
        <v>0</v>
      </c>
      <c r="AH558" s="5">
        <f t="shared" si="201"/>
        <v>0</v>
      </c>
      <c r="AI558" s="74">
        <f t="shared" si="202"/>
        <v>0</v>
      </c>
      <c r="AJ558" s="75">
        <f t="shared" si="203"/>
        <v>0</v>
      </c>
      <c r="AK558" s="75">
        <f t="shared" si="204"/>
        <v>0</v>
      </c>
      <c r="AL558" s="75">
        <f t="shared" si="205"/>
        <v>0</v>
      </c>
      <c r="AM558" s="142" t="str">
        <f t="shared" si="206"/>
        <v/>
      </c>
      <c r="AN558" s="142" t="str">
        <f t="shared" si="207"/>
        <v/>
      </c>
      <c r="AO558" s="66" t="str">
        <f t="shared" si="208"/>
        <v/>
      </c>
      <c r="AP558" s="66" t="str">
        <f t="shared" si="209"/>
        <v/>
      </c>
      <c r="AQ558" s="66" t="str">
        <f t="shared" si="210"/>
        <v/>
      </c>
      <c r="AR558" s="66" t="str">
        <f t="shared" si="211"/>
        <v/>
      </c>
      <c r="AS558" s="66">
        <f t="shared" si="212"/>
        <v>0</v>
      </c>
      <c r="AT558" s="66" t="str">
        <f t="shared" si="213"/>
        <v/>
      </c>
    </row>
    <row r="559" spans="1:46" ht="25.4" customHeight="1" x14ac:dyDescent="0.2">
      <c r="A559" s="204">
        <f t="shared" si="192"/>
        <v>548</v>
      </c>
      <c r="B559" s="68" t="str">
        <f t="shared" si="193"/>
        <v/>
      </c>
      <c r="C559" s="32"/>
      <c r="D559" s="70" t="str">
        <f t="shared" si="194"/>
        <v/>
      </c>
      <c r="E559" s="70" t="str">
        <f t="shared" si="195"/>
        <v/>
      </c>
      <c r="F559" s="223"/>
      <c r="G559" s="185"/>
      <c r="H559" s="186"/>
      <c r="I559" s="186"/>
      <c r="J559" s="186"/>
      <c r="K559" s="62" t="str">
        <f t="shared" si="191"/>
        <v/>
      </c>
      <c r="L559" s="140" t="str">
        <f>IF(C559="","",VLOOKUP(C559,※編集不可※選択項目!$A$3:$B$5,2,0))</f>
        <v/>
      </c>
      <c r="M559" s="28"/>
      <c r="N559" s="29" t="str">
        <f>IF(P559="","",VLOOKUP(P559,※編集不可※選択項目!D:E,2,0))</f>
        <v/>
      </c>
      <c r="O559" s="30" t="str">
        <f>IF(N559="","",VLOOKUP(N559,※編集不可※選択項目!E:F,2,0))</f>
        <v/>
      </c>
      <c r="P559" s="27"/>
      <c r="Q559" s="27"/>
      <c r="R559" s="27"/>
      <c r="S559" s="31" t="str">
        <f t="shared" si="196"/>
        <v/>
      </c>
      <c r="T559" s="28"/>
      <c r="U559" s="135"/>
      <c r="V559" s="217"/>
      <c r="W559" s="225"/>
      <c r="X559" s="177"/>
      <c r="Y559" s="178"/>
      <c r="Z559" s="230" t="str">
        <f t="shared" si="197"/>
        <v/>
      </c>
      <c r="AA559" s="122"/>
      <c r="AB559" s="123"/>
      <c r="AC559" s="128"/>
      <c r="AD559" s="5">
        <f>IF($L559=※編集不可※選択項目!$B$5,IF(M559="",1,0),0)</f>
        <v>0</v>
      </c>
      <c r="AE559" s="5">
        <f t="shared" si="198"/>
        <v>0</v>
      </c>
      <c r="AF559" s="5">
        <f t="shared" si="199"/>
        <v>0</v>
      </c>
      <c r="AG559" s="5">
        <f t="shared" si="200"/>
        <v>0</v>
      </c>
      <c r="AH559" s="5">
        <f t="shared" si="201"/>
        <v>0</v>
      </c>
      <c r="AI559" s="74">
        <f t="shared" si="202"/>
        <v>0</v>
      </c>
      <c r="AJ559" s="75">
        <f t="shared" si="203"/>
        <v>0</v>
      </c>
      <c r="AK559" s="75">
        <f t="shared" si="204"/>
        <v>0</v>
      </c>
      <c r="AL559" s="75">
        <f t="shared" si="205"/>
        <v>0</v>
      </c>
      <c r="AM559" s="142" t="str">
        <f t="shared" si="206"/>
        <v/>
      </c>
      <c r="AN559" s="142" t="str">
        <f t="shared" si="207"/>
        <v/>
      </c>
      <c r="AO559" s="66" t="str">
        <f t="shared" si="208"/>
        <v/>
      </c>
      <c r="AP559" s="66" t="str">
        <f t="shared" si="209"/>
        <v/>
      </c>
      <c r="AQ559" s="66" t="str">
        <f t="shared" si="210"/>
        <v/>
      </c>
      <c r="AR559" s="66" t="str">
        <f t="shared" si="211"/>
        <v/>
      </c>
      <c r="AS559" s="66">
        <f t="shared" si="212"/>
        <v>0</v>
      </c>
      <c r="AT559" s="66" t="str">
        <f t="shared" si="213"/>
        <v/>
      </c>
    </row>
    <row r="560" spans="1:46" ht="25.4" customHeight="1" x14ac:dyDescent="0.2">
      <c r="A560" s="204">
        <f t="shared" si="192"/>
        <v>549</v>
      </c>
      <c r="B560" s="68" t="str">
        <f t="shared" si="193"/>
        <v/>
      </c>
      <c r="C560" s="32"/>
      <c r="D560" s="70" t="str">
        <f t="shared" si="194"/>
        <v/>
      </c>
      <c r="E560" s="70" t="str">
        <f t="shared" si="195"/>
        <v/>
      </c>
      <c r="F560" s="223"/>
      <c r="G560" s="185"/>
      <c r="H560" s="186"/>
      <c r="I560" s="186"/>
      <c r="J560" s="186"/>
      <c r="K560" s="62" t="str">
        <f t="shared" si="191"/>
        <v/>
      </c>
      <c r="L560" s="140" t="str">
        <f>IF(C560="","",VLOOKUP(C560,※編集不可※選択項目!$A$3:$B$5,2,0))</f>
        <v/>
      </c>
      <c r="M560" s="28"/>
      <c r="N560" s="29" t="str">
        <f>IF(P560="","",VLOOKUP(P560,※編集不可※選択項目!D:E,2,0))</f>
        <v/>
      </c>
      <c r="O560" s="30" t="str">
        <f>IF(N560="","",VLOOKUP(N560,※編集不可※選択項目!E:F,2,0))</f>
        <v/>
      </c>
      <c r="P560" s="27"/>
      <c r="Q560" s="27"/>
      <c r="R560" s="27"/>
      <c r="S560" s="31" t="str">
        <f t="shared" si="196"/>
        <v/>
      </c>
      <c r="T560" s="28"/>
      <c r="U560" s="135"/>
      <c r="V560" s="217"/>
      <c r="W560" s="225"/>
      <c r="X560" s="177"/>
      <c r="Y560" s="178"/>
      <c r="Z560" s="230" t="str">
        <f t="shared" si="197"/>
        <v/>
      </c>
      <c r="AA560" s="122"/>
      <c r="AB560" s="123"/>
      <c r="AC560" s="128"/>
      <c r="AD560" s="5">
        <f>IF($L560=※編集不可※選択項目!$B$5,IF(M560="",1,0),0)</f>
        <v>0</v>
      </c>
      <c r="AE560" s="5">
        <f t="shared" si="198"/>
        <v>0</v>
      </c>
      <c r="AF560" s="5">
        <f t="shared" si="199"/>
        <v>0</v>
      </c>
      <c r="AG560" s="5">
        <f t="shared" si="200"/>
        <v>0</v>
      </c>
      <c r="AH560" s="5">
        <f t="shared" si="201"/>
        <v>0</v>
      </c>
      <c r="AI560" s="74">
        <f t="shared" si="202"/>
        <v>0</v>
      </c>
      <c r="AJ560" s="75">
        <f t="shared" si="203"/>
        <v>0</v>
      </c>
      <c r="AK560" s="75">
        <f t="shared" si="204"/>
        <v>0</v>
      </c>
      <c r="AL560" s="75">
        <f t="shared" si="205"/>
        <v>0</v>
      </c>
      <c r="AM560" s="142" t="str">
        <f t="shared" si="206"/>
        <v/>
      </c>
      <c r="AN560" s="142" t="str">
        <f t="shared" si="207"/>
        <v/>
      </c>
      <c r="AO560" s="66" t="str">
        <f t="shared" si="208"/>
        <v/>
      </c>
      <c r="AP560" s="66" t="str">
        <f t="shared" si="209"/>
        <v/>
      </c>
      <c r="AQ560" s="66" t="str">
        <f t="shared" si="210"/>
        <v/>
      </c>
      <c r="AR560" s="66" t="str">
        <f t="shared" si="211"/>
        <v/>
      </c>
      <c r="AS560" s="66">
        <f t="shared" si="212"/>
        <v>0</v>
      </c>
      <c r="AT560" s="66" t="str">
        <f t="shared" si="213"/>
        <v/>
      </c>
    </row>
    <row r="561" spans="1:46" ht="25.4" customHeight="1" x14ac:dyDescent="0.2">
      <c r="A561" s="204">
        <f t="shared" si="192"/>
        <v>550</v>
      </c>
      <c r="B561" s="68" t="str">
        <f t="shared" si="193"/>
        <v/>
      </c>
      <c r="C561" s="32"/>
      <c r="D561" s="70" t="str">
        <f t="shared" si="194"/>
        <v/>
      </c>
      <c r="E561" s="70" t="str">
        <f t="shared" si="195"/>
        <v/>
      </c>
      <c r="F561" s="223"/>
      <c r="G561" s="185"/>
      <c r="H561" s="186"/>
      <c r="I561" s="186"/>
      <c r="J561" s="186"/>
      <c r="K561" s="62" t="str">
        <f t="shared" si="191"/>
        <v/>
      </c>
      <c r="L561" s="140" t="str">
        <f>IF(C561="","",VLOOKUP(C561,※編集不可※選択項目!$A$3:$B$5,2,0))</f>
        <v/>
      </c>
      <c r="M561" s="28"/>
      <c r="N561" s="29" t="str">
        <f>IF(P561="","",VLOOKUP(P561,※編集不可※選択項目!D:E,2,0))</f>
        <v/>
      </c>
      <c r="O561" s="30" t="str">
        <f>IF(N561="","",VLOOKUP(N561,※編集不可※選択項目!E:F,2,0))</f>
        <v/>
      </c>
      <c r="P561" s="27"/>
      <c r="Q561" s="27"/>
      <c r="R561" s="27"/>
      <c r="S561" s="31" t="str">
        <f t="shared" si="196"/>
        <v/>
      </c>
      <c r="T561" s="28"/>
      <c r="U561" s="135"/>
      <c r="V561" s="217"/>
      <c r="W561" s="225"/>
      <c r="X561" s="177"/>
      <c r="Y561" s="178"/>
      <c r="Z561" s="230" t="str">
        <f t="shared" si="197"/>
        <v/>
      </c>
      <c r="AA561" s="122"/>
      <c r="AB561" s="123"/>
      <c r="AC561" s="128"/>
      <c r="AD561" s="5">
        <f>IF($L561=※編集不可※選択項目!$B$5,IF(M561="",1,0),0)</f>
        <v>0</v>
      </c>
      <c r="AE561" s="5">
        <f t="shared" si="198"/>
        <v>0</v>
      </c>
      <c r="AF561" s="5">
        <f t="shared" si="199"/>
        <v>0</v>
      </c>
      <c r="AG561" s="5">
        <f t="shared" si="200"/>
        <v>0</v>
      </c>
      <c r="AH561" s="5">
        <f t="shared" si="201"/>
        <v>0</v>
      </c>
      <c r="AI561" s="74">
        <f t="shared" si="202"/>
        <v>0</v>
      </c>
      <c r="AJ561" s="75">
        <f t="shared" si="203"/>
        <v>0</v>
      </c>
      <c r="AK561" s="75">
        <f t="shared" si="204"/>
        <v>0</v>
      </c>
      <c r="AL561" s="75">
        <f t="shared" si="205"/>
        <v>0</v>
      </c>
      <c r="AM561" s="142" t="str">
        <f t="shared" si="206"/>
        <v/>
      </c>
      <c r="AN561" s="142" t="str">
        <f t="shared" si="207"/>
        <v/>
      </c>
      <c r="AO561" s="66" t="str">
        <f t="shared" si="208"/>
        <v/>
      </c>
      <c r="AP561" s="66" t="str">
        <f t="shared" si="209"/>
        <v/>
      </c>
      <c r="AQ561" s="66" t="str">
        <f t="shared" si="210"/>
        <v/>
      </c>
      <c r="AR561" s="66" t="str">
        <f t="shared" si="211"/>
        <v/>
      </c>
      <c r="AS561" s="66">
        <f t="shared" si="212"/>
        <v>0</v>
      </c>
      <c r="AT561" s="66" t="str">
        <f t="shared" si="213"/>
        <v/>
      </c>
    </row>
    <row r="562" spans="1:46" ht="25.4" customHeight="1" x14ac:dyDescent="0.2">
      <c r="A562" s="204">
        <f t="shared" si="192"/>
        <v>551</v>
      </c>
      <c r="B562" s="68" t="str">
        <f t="shared" si="193"/>
        <v/>
      </c>
      <c r="C562" s="32"/>
      <c r="D562" s="70" t="str">
        <f t="shared" si="194"/>
        <v/>
      </c>
      <c r="E562" s="70" t="str">
        <f t="shared" si="195"/>
        <v/>
      </c>
      <c r="F562" s="223"/>
      <c r="G562" s="185"/>
      <c r="H562" s="186"/>
      <c r="I562" s="186"/>
      <c r="J562" s="186"/>
      <c r="K562" s="62" t="str">
        <f t="shared" si="191"/>
        <v/>
      </c>
      <c r="L562" s="140" t="str">
        <f>IF(C562="","",VLOOKUP(C562,※編集不可※選択項目!$A$3:$B$5,2,0))</f>
        <v/>
      </c>
      <c r="M562" s="28"/>
      <c r="N562" s="29" t="str">
        <f>IF(P562="","",VLOOKUP(P562,※編集不可※選択項目!D:E,2,0))</f>
        <v/>
      </c>
      <c r="O562" s="30" t="str">
        <f>IF(N562="","",VLOOKUP(N562,※編集不可※選択項目!E:F,2,0))</f>
        <v/>
      </c>
      <c r="P562" s="27"/>
      <c r="Q562" s="27"/>
      <c r="R562" s="27"/>
      <c r="S562" s="31" t="str">
        <f t="shared" si="196"/>
        <v/>
      </c>
      <c r="T562" s="28"/>
      <c r="U562" s="135"/>
      <c r="V562" s="217"/>
      <c r="W562" s="225"/>
      <c r="X562" s="177"/>
      <c r="Y562" s="178"/>
      <c r="Z562" s="230" t="str">
        <f t="shared" si="197"/>
        <v/>
      </c>
      <c r="AA562" s="122"/>
      <c r="AB562" s="123"/>
      <c r="AC562" s="128"/>
      <c r="AD562" s="5">
        <f>IF($L562=※編集不可※選択項目!$B$5,IF(M562="",1,0),0)</f>
        <v>0</v>
      </c>
      <c r="AE562" s="5">
        <f t="shared" si="198"/>
        <v>0</v>
      </c>
      <c r="AF562" s="5">
        <f t="shared" si="199"/>
        <v>0</v>
      </c>
      <c r="AG562" s="5">
        <f t="shared" si="200"/>
        <v>0</v>
      </c>
      <c r="AH562" s="5">
        <f t="shared" si="201"/>
        <v>0</v>
      </c>
      <c r="AI562" s="74">
        <f t="shared" si="202"/>
        <v>0</v>
      </c>
      <c r="AJ562" s="75">
        <f t="shared" si="203"/>
        <v>0</v>
      </c>
      <c r="AK562" s="75">
        <f t="shared" si="204"/>
        <v>0</v>
      </c>
      <c r="AL562" s="75">
        <f t="shared" si="205"/>
        <v>0</v>
      </c>
      <c r="AM562" s="142" t="str">
        <f t="shared" si="206"/>
        <v/>
      </c>
      <c r="AN562" s="142" t="str">
        <f t="shared" si="207"/>
        <v/>
      </c>
      <c r="AO562" s="66" t="str">
        <f t="shared" si="208"/>
        <v/>
      </c>
      <c r="AP562" s="66" t="str">
        <f t="shared" si="209"/>
        <v/>
      </c>
      <c r="AQ562" s="66" t="str">
        <f t="shared" si="210"/>
        <v/>
      </c>
      <c r="AR562" s="66" t="str">
        <f t="shared" si="211"/>
        <v/>
      </c>
      <c r="AS562" s="66">
        <f t="shared" si="212"/>
        <v>0</v>
      </c>
      <c r="AT562" s="66" t="str">
        <f t="shared" si="213"/>
        <v/>
      </c>
    </row>
    <row r="563" spans="1:46" ht="25.4" customHeight="1" x14ac:dyDescent="0.2">
      <c r="A563" s="204">
        <f t="shared" si="192"/>
        <v>552</v>
      </c>
      <c r="B563" s="68" t="str">
        <f t="shared" si="193"/>
        <v/>
      </c>
      <c r="C563" s="32"/>
      <c r="D563" s="70" t="str">
        <f t="shared" si="194"/>
        <v/>
      </c>
      <c r="E563" s="70" t="str">
        <f t="shared" si="195"/>
        <v/>
      </c>
      <c r="F563" s="223"/>
      <c r="G563" s="185"/>
      <c r="H563" s="186"/>
      <c r="I563" s="186"/>
      <c r="J563" s="186"/>
      <c r="K563" s="62" t="str">
        <f t="shared" si="191"/>
        <v/>
      </c>
      <c r="L563" s="140" t="str">
        <f>IF(C563="","",VLOOKUP(C563,※編集不可※選択項目!$A$3:$B$5,2,0))</f>
        <v/>
      </c>
      <c r="M563" s="28"/>
      <c r="N563" s="29" t="str">
        <f>IF(P563="","",VLOOKUP(P563,※編集不可※選択項目!D:E,2,0))</f>
        <v/>
      </c>
      <c r="O563" s="30" t="str">
        <f>IF(N563="","",VLOOKUP(N563,※編集不可※選択項目!E:F,2,0))</f>
        <v/>
      </c>
      <c r="P563" s="27"/>
      <c r="Q563" s="27"/>
      <c r="R563" s="27"/>
      <c r="S563" s="31" t="str">
        <f t="shared" si="196"/>
        <v/>
      </c>
      <c r="T563" s="28"/>
      <c r="U563" s="135"/>
      <c r="V563" s="217"/>
      <c r="W563" s="225"/>
      <c r="X563" s="177"/>
      <c r="Y563" s="178"/>
      <c r="Z563" s="230" t="str">
        <f t="shared" si="197"/>
        <v/>
      </c>
      <c r="AA563" s="122"/>
      <c r="AB563" s="123"/>
      <c r="AC563" s="128"/>
      <c r="AD563" s="5">
        <f>IF($L563=※編集不可※選択項目!$B$5,IF(M563="",1,0),0)</f>
        <v>0</v>
      </c>
      <c r="AE563" s="5">
        <f t="shared" si="198"/>
        <v>0</v>
      </c>
      <c r="AF563" s="5">
        <f t="shared" si="199"/>
        <v>0</v>
      </c>
      <c r="AG563" s="5">
        <f t="shared" si="200"/>
        <v>0</v>
      </c>
      <c r="AH563" s="5">
        <f t="shared" si="201"/>
        <v>0</v>
      </c>
      <c r="AI563" s="74">
        <f t="shared" si="202"/>
        <v>0</v>
      </c>
      <c r="AJ563" s="75">
        <f t="shared" si="203"/>
        <v>0</v>
      </c>
      <c r="AK563" s="75">
        <f t="shared" si="204"/>
        <v>0</v>
      </c>
      <c r="AL563" s="75">
        <f t="shared" si="205"/>
        <v>0</v>
      </c>
      <c r="AM563" s="142" t="str">
        <f t="shared" si="206"/>
        <v/>
      </c>
      <c r="AN563" s="142" t="str">
        <f t="shared" si="207"/>
        <v/>
      </c>
      <c r="AO563" s="66" t="str">
        <f t="shared" si="208"/>
        <v/>
      </c>
      <c r="AP563" s="66" t="str">
        <f t="shared" si="209"/>
        <v/>
      </c>
      <c r="AQ563" s="66" t="str">
        <f t="shared" si="210"/>
        <v/>
      </c>
      <c r="AR563" s="66" t="str">
        <f t="shared" si="211"/>
        <v/>
      </c>
      <c r="AS563" s="66">
        <f t="shared" si="212"/>
        <v>0</v>
      </c>
      <c r="AT563" s="66" t="str">
        <f t="shared" si="213"/>
        <v/>
      </c>
    </row>
    <row r="564" spans="1:46" ht="25.4" customHeight="1" x14ac:dyDescent="0.2">
      <c r="A564" s="204">
        <f t="shared" si="192"/>
        <v>553</v>
      </c>
      <c r="B564" s="68" t="str">
        <f t="shared" si="193"/>
        <v/>
      </c>
      <c r="C564" s="32"/>
      <c r="D564" s="70" t="str">
        <f t="shared" si="194"/>
        <v/>
      </c>
      <c r="E564" s="70" t="str">
        <f t="shared" si="195"/>
        <v/>
      </c>
      <c r="F564" s="223"/>
      <c r="G564" s="185"/>
      <c r="H564" s="186"/>
      <c r="I564" s="186"/>
      <c r="J564" s="186"/>
      <c r="K564" s="62" t="str">
        <f t="shared" si="191"/>
        <v/>
      </c>
      <c r="L564" s="140" t="str">
        <f>IF(C564="","",VLOOKUP(C564,※編集不可※選択項目!$A$3:$B$5,2,0))</f>
        <v/>
      </c>
      <c r="M564" s="28"/>
      <c r="N564" s="29" t="str">
        <f>IF(P564="","",VLOOKUP(P564,※編集不可※選択項目!D:E,2,0))</f>
        <v/>
      </c>
      <c r="O564" s="30" t="str">
        <f>IF(N564="","",VLOOKUP(N564,※編集不可※選択項目!E:F,2,0))</f>
        <v/>
      </c>
      <c r="P564" s="27"/>
      <c r="Q564" s="27"/>
      <c r="R564" s="27"/>
      <c r="S564" s="31" t="str">
        <f t="shared" si="196"/>
        <v/>
      </c>
      <c r="T564" s="28"/>
      <c r="U564" s="135"/>
      <c r="V564" s="217"/>
      <c r="W564" s="225"/>
      <c r="X564" s="177"/>
      <c r="Y564" s="178"/>
      <c r="Z564" s="230" t="str">
        <f t="shared" si="197"/>
        <v/>
      </c>
      <c r="AA564" s="122"/>
      <c r="AB564" s="123"/>
      <c r="AC564" s="128"/>
      <c r="AD564" s="5">
        <f>IF($L564=※編集不可※選択項目!$B$5,IF(M564="",1,0),0)</f>
        <v>0</v>
      </c>
      <c r="AE564" s="5">
        <f t="shared" si="198"/>
        <v>0</v>
      </c>
      <c r="AF564" s="5">
        <f t="shared" si="199"/>
        <v>0</v>
      </c>
      <c r="AG564" s="5">
        <f t="shared" si="200"/>
        <v>0</v>
      </c>
      <c r="AH564" s="5">
        <f t="shared" si="201"/>
        <v>0</v>
      </c>
      <c r="AI564" s="74">
        <f t="shared" si="202"/>
        <v>0</v>
      </c>
      <c r="AJ564" s="75">
        <f t="shared" si="203"/>
        <v>0</v>
      </c>
      <c r="AK564" s="75">
        <f t="shared" si="204"/>
        <v>0</v>
      </c>
      <c r="AL564" s="75">
        <f t="shared" si="205"/>
        <v>0</v>
      </c>
      <c r="AM564" s="142" t="str">
        <f t="shared" si="206"/>
        <v/>
      </c>
      <c r="AN564" s="142" t="str">
        <f t="shared" si="207"/>
        <v/>
      </c>
      <c r="AO564" s="66" t="str">
        <f t="shared" si="208"/>
        <v/>
      </c>
      <c r="AP564" s="66" t="str">
        <f t="shared" si="209"/>
        <v/>
      </c>
      <c r="AQ564" s="66" t="str">
        <f t="shared" si="210"/>
        <v/>
      </c>
      <c r="AR564" s="66" t="str">
        <f t="shared" si="211"/>
        <v/>
      </c>
      <c r="AS564" s="66">
        <f t="shared" si="212"/>
        <v>0</v>
      </c>
      <c r="AT564" s="66" t="str">
        <f t="shared" si="213"/>
        <v/>
      </c>
    </row>
    <row r="565" spans="1:46" ht="25.4" customHeight="1" x14ac:dyDescent="0.2">
      <c r="A565" s="204">
        <f t="shared" si="192"/>
        <v>554</v>
      </c>
      <c r="B565" s="68" t="str">
        <f t="shared" si="193"/>
        <v/>
      </c>
      <c r="C565" s="32"/>
      <c r="D565" s="70" t="str">
        <f t="shared" si="194"/>
        <v/>
      </c>
      <c r="E565" s="70" t="str">
        <f t="shared" si="195"/>
        <v/>
      </c>
      <c r="F565" s="223"/>
      <c r="G565" s="185"/>
      <c r="H565" s="186"/>
      <c r="I565" s="186"/>
      <c r="J565" s="186"/>
      <c r="K565" s="62" t="str">
        <f t="shared" si="191"/>
        <v/>
      </c>
      <c r="L565" s="140" t="str">
        <f>IF(C565="","",VLOOKUP(C565,※編集不可※選択項目!$A$3:$B$5,2,0))</f>
        <v/>
      </c>
      <c r="M565" s="28"/>
      <c r="N565" s="29" t="str">
        <f>IF(P565="","",VLOOKUP(P565,※編集不可※選択項目!D:E,2,0))</f>
        <v/>
      </c>
      <c r="O565" s="30" t="str">
        <f>IF(N565="","",VLOOKUP(N565,※編集不可※選択項目!E:F,2,0))</f>
        <v/>
      </c>
      <c r="P565" s="27"/>
      <c r="Q565" s="27"/>
      <c r="R565" s="27"/>
      <c r="S565" s="31" t="str">
        <f t="shared" si="196"/>
        <v/>
      </c>
      <c r="T565" s="28"/>
      <c r="U565" s="135"/>
      <c r="V565" s="217"/>
      <c r="W565" s="225"/>
      <c r="X565" s="177"/>
      <c r="Y565" s="178"/>
      <c r="Z565" s="230" t="str">
        <f t="shared" si="197"/>
        <v/>
      </c>
      <c r="AA565" s="122"/>
      <c r="AB565" s="123"/>
      <c r="AC565" s="128"/>
      <c r="AD565" s="5">
        <f>IF($L565=※編集不可※選択項目!$B$5,IF(M565="",1,0),0)</f>
        <v>0</v>
      </c>
      <c r="AE565" s="5">
        <f t="shared" si="198"/>
        <v>0</v>
      </c>
      <c r="AF565" s="5">
        <f t="shared" si="199"/>
        <v>0</v>
      </c>
      <c r="AG565" s="5">
        <f t="shared" si="200"/>
        <v>0</v>
      </c>
      <c r="AH565" s="5">
        <f t="shared" si="201"/>
        <v>0</v>
      </c>
      <c r="AI565" s="74">
        <f t="shared" si="202"/>
        <v>0</v>
      </c>
      <c r="AJ565" s="75">
        <f t="shared" si="203"/>
        <v>0</v>
      </c>
      <c r="AK565" s="75">
        <f t="shared" si="204"/>
        <v>0</v>
      </c>
      <c r="AL565" s="75">
        <f t="shared" si="205"/>
        <v>0</v>
      </c>
      <c r="AM565" s="142" t="str">
        <f t="shared" si="206"/>
        <v/>
      </c>
      <c r="AN565" s="142" t="str">
        <f t="shared" si="207"/>
        <v/>
      </c>
      <c r="AO565" s="66" t="str">
        <f t="shared" si="208"/>
        <v/>
      </c>
      <c r="AP565" s="66" t="str">
        <f t="shared" si="209"/>
        <v/>
      </c>
      <c r="AQ565" s="66" t="str">
        <f t="shared" si="210"/>
        <v/>
      </c>
      <c r="AR565" s="66" t="str">
        <f t="shared" si="211"/>
        <v/>
      </c>
      <c r="AS565" s="66">
        <f t="shared" si="212"/>
        <v>0</v>
      </c>
      <c r="AT565" s="66" t="str">
        <f t="shared" si="213"/>
        <v/>
      </c>
    </row>
    <row r="566" spans="1:46" ht="25.4" customHeight="1" x14ac:dyDescent="0.2">
      <c r="A566" s="204">
        <f t="shared" si="192"/>
        <v>555</v>
      </c>
      <c r="B566" s="68" t="str">
        <f t="shared" si="193"/>
        <v/>
      </c>
      <c r="C566" s="32"/>
      <c r="D566" s="70" t="str">
        <f t="shared" si="194"/>
        <v/>
      </c>
      <c r="E566" s="70" t="str">
        <f t="shared" si="195"/>
        <v/>
      </c>
      <c r="F566" s="223"/>
      <c r="G566" s="185"/>
      <c r="H566" s="186"/>
      <c r="I566" s="186"/>
      <c r="J566" s="186"/>
      <c r="K566" s="62" t="str">
        <f t="shared" si="191"/>
        <v/>
      </c>
      <c r="L566" s="140" t="str">
        <f>IF(C566="","",VLOOKUP(C566,※編集不可※選択項目!$A$3:$B$5,2,0))</f>
        <v/>
      </c>
      <c r="M566" s="28"/>
      <c r="N566" s="29" t="str">
        <f>IF(P566="","",VLOOKUP(P566,※編集不可※選択項目!D:E,2,0))</f>
        <v/>
      </c>
      <c r="O566" s="30" t="str">
        <f>IF(N566="","",VLOOKUP(N566,※編集不可※選択項目!E:F,2,0))</f>
        <v/>
      </c>
      <c r="P566" s="27"/>
      <c r="Q566" s="27"/>
      <c r="R566" s="27"/>
      <c r="S566" s="31" t="str">
        <f t="shared" si="196"/>
        <v/>
      </c>
      <c r="T566" s="28"/>
      <c r="U566" s="135"/>
      <c r="V566" s="217"/>
      <c r="W566" s="225"/>
      <c r="X566" s="177"/>
      <c r="Y566" s="178"/>
      <c r="Z566" s="230" t="str">
        <f t="shared" si="197"/>
        <v/>
      </c>
      <c r="AA566" s="122"/>
      <c r="AB566" s="123"/>
      <c r="AC566" s="128"/>
      <c r="AD566" s="5">
        <f>IF($L566=※編集不可※選択項目!$B$5,IF(M566="",1,0),0)</f>
        <v>0</v>
      </c>
      <c r="AE566" s="5">
        <f t="shared" si="198"/>
        <v>0</v>
      </c>
      <c r="AF566" s="5">
        <f t="shared" si="199"/>
        <v>0</v>
      </c>
      <c r="AG566" s="5">
        <f t="shared" si="200"/>
        <v>0</v>
      </c>
      <c r="AH566" s="5">
        <f t="shared" si="201"/>
        <v>0</v>
      </c>
      <c r="AI566" s="74">
        <f t="shared" si="202"/>
        <v>0</v>
      </c>
      <c r="AJ566" s="75">
        <f t="shared" si="203"/>
        <v>0</v>
      </c>
      <c r="AK566" s="75">
        <f t="shared" si="204"/>
        <v>0</v>
      </c>
      <c r="AL566" s="75">
        <f t="shared" si="205"/>
        <v>0</v>
      </c>
      <c r="AM566" s="142" t="str">
        <f t="shared" si="206"/>
        <v/>
      </c>
      <c r="AN566" s="142" t="str">
        <f t="shared" si="207"/>
        <v/>
      </c>
      <c r="AO566" s="66" t="str">
        <f t="shared" si="208"/>
        <v/>
      </c>
      <c r="AP566" s="66" t="str">
        <f t="shared" si="209"/>
        <v/>
      </c>
      <c r="AQ566" s="66" t="str">
        <f t="shared" si="210"/>
        <v/>
      </c>
      <c r="AR566" s="66" t="str">
        <f t="shared" si="211"/>
        <v/>
      </c>
      <c r="AS566" s="66">
        <f t="shared" si="212"/>
        <v>0</v>
      </c>
      <c r="AT566" s="66" t="str">
        <f t="shared" si="213"/>
        <v/>
      </c>
    </row>
    <row r="567" spans="1:46" ht="25.4" customHeight="1" x14ac:dyDescent="0.2">
      <c r="A567" s="204">
        <f t="shared" si="192"/>
        <v>556</v>
      </c>
      <c r="B567" s="68" t="str">
        <f t="shared" si="193"/>
        <v/>
      </c>
      <c r="C567" s="32"/>
      <c r="D567" s="70" t="str">
        <f t="shared" si="194"/>
        <v/>
      </c>
      <c r="E567" s="70" t="str">
        <f t="shared" si="195"/>
        <v/>
      </c>
      <c r="F567" s="223"/>
      <c r="G567" s="185"/>
      <c r="H567" s="186"/>
      <c r="I567" s="186"/>
      <c r="J567" s="186"/>
      <c r="K567" s="62" t="str">
        <f t="shared" si="191"/>
        <v/>
      </c>
      <c r="L567" s="140" t="str">
        <f>IF(C567="","",VLOOKUP(C567,※編集不可※選択項目!$A$3:$B$5,2,0))</f>
        <v/>
      </c>
      <c r="M567" s="28"/>
      <c r="N567" s="29" t="str">
        <f>IF(P567="","",VLOOKUP(P567,※編集不可※選択項目!D:E,2,0))</f>
        <v/>
      </c>
      <c r="O567" s="30" t="str">
        <f>IF(N567="","",VLOOKUP(N567,※編集不可※選択項目!E:F,2,0))</f>
        <v/>
      </c>
      <c r="P567" s="27"/>
      <c r="Q567" s="27"/>
      <c r="R567" s="27"/>
      <c r="S567" s="31" t="str">
        <f t="shared" si="196"/>
        <v/>
      </c>
      <c r="T567" s="28"/>
      <c r="U567" s="135"/>
      <c r="V567" s="217"/>
      <c r="W567" s="225"/>
      <c r="X567" s="177"/>
      <c r="Y567" s="178"/>
      <c r="Z567" s="230" t="str">
        <f t="shared" si="197"/>
        <v/>
      </c>
      <c r="AA567" s="122"/>
      <c r="AB567" s="123"/>
      <c r="AC567" s="128"/>
      <c r="AD567" s="5">
        <f>IF($L567=※編集不可※選択項目!$B$5,IF(M567="",1,0),0)</f>
        <v>0</v>
      </c>
      <c r="AE567" s="5">
        <f t="shared" si="198"/>
        <v>0</v>
      </c>
      <c r="AF567" s="5">
        <f t="shared" si="199"/>
        <v>0</v>
      </c>
      <c r="AG567" s="5">
        <f t="shared" si="200"/>
        <v>0</v>
      </c>
      <c r="AH567" s="5">
        <f t="shared" si="201"/>
        <v>0</v>
      </c>
      <c r="AI567" s="74">
        <f t="shared" si="202"/>
        <v>0</v>
      </c>
      <c r="AJ567" s="75">
        <f t="shared" si="203"/>
        <v>0</v>
      </c>
      <c r="AK567" s="75">
        <f t="shared" si="204"/>
        <v>0</v>
      </c>
      <c r="AL567" s="75">
        <f t="shared" si="205"/>
        <v>0</v>
      </c>
      <c r="AM567" s="142" t="str">
        <f t="shared" si="206"/>
        <v/>
      </c>
      <c r="AN567" s="142" t="str">
        <f t="shared" si="207"/>
        <v/>
      </c>
      <c r="AO567" s="66" t="str">
        <f t="shared" si="208"/>
        <v/>
      </c>
      <c r="AP567" s="66" t="str">
        <f t="shared" si="209"/>
        <v/>
      </c>
      <c r="AQ567" s="66" t="str">
        <f t="shared" si="210"/>
        <v/>
      </c>
      <c r="AR567" s="66" t="str">
        <f t="shared" si="211"/>
        <v/>
      </c>
      <c r="AS567" s="66">
        <f t="shared" si="212"/>
        <v>0</v>
      </c>
      <c r="AT567" s="66" t="str">
        <f t="shared" si="213"/>
        <v/>
      </c>
    </row>
    <row r="568" spans="1:46" ht="25.4" customHeight="1" x14ac:dyDescent="0.2">
      <c r="A568" s="204">
        <f t="shared" si="192"/>
        <v>557</v>
      </c>
      <c r="B568" s="68" t="str">
        <f t="shared" si="193"/>
        <v/>
      </c>
      <c r="C568" s="32"/>
      <c r="D568" s="70" t="str">
        <f t="shared" si="194"/>
        <v/>
      </c>
      <c r="E568" s="70" t="str">
        <f t="shared" si="195"/>
        <v/>
      </c>
      <c r="F568" s="223"/>
      <c r="G568" s="185"/>
      <c r="H568" s="186"/>
      <c r="I568" s="186"/>
      <c r="J568" s="186"/>
      <c r="K568" s="62" t="str">
        <f t="shared" si="191"/>
        <v/>
      </c>
      <c r="L568" s="140" t="str">
        <f>IF(C568="","",VLOOKUP(C568,※編集不可※選択項目!$A$3:$B$5,2,0))</f>
        <v/>
      </c>
      <c r="M568" s="28"/>
      <c r="N568" s="29" t="str">
        <f>IF(P568="","",VLOOKUP(P568,※編集不可※選択項目!D:E,2,0))</f>
        <v/>
      </c>
      <c r="O568" s="30" t="str">
        <f>IF(N568="","",VLOOKUP(N568,※編集不可※選択項目!E:F,2,0))</f>
        <v/>
      </c>
      <c r="P568" s="27"/>
      <c r="Q568" s="27"/>
      <c r="R568" s="27"/>
      <c r="S568" s="31" t="str">
        <f t="shared" si="196"/>
        <v/>
      </c>
      <c r="T568" s="28"/>
      <c r="U568" s="135"/>
      <c r="V568" s="217"/>
      <c r="W568" s="225"/>
      <c r="X568" s="177"/>
      <c r="Y568" s="178"/>
      <c r="Z568" s="230" t="str">
        <f t="shared" si="197"/>
        <v/>
      </c>
      <c r="AA568" s="122"/>
      <c r="AB568" s="123"/>
      <c r="AC568" s="128"/>
      <c r="AD568" s="5">
        <f>IF($L568=※編集不可※選択項目!$B$5,IF(M568="",1,0),0)</f>
        <v>0</v>
      </c>
      <c r="AE568" s="5">
        <f t="shared" si="198"/>
        <v>0</v>
      </c>
      <c r="AF568" s="5">
        <f t="shared" si="199"/>
        <v>0</v>
      </c>
      <c r="AG568" s="5">
        <f t="shared" si="200"/>
        <v>0</v>
      </c>
      <c r="AH568" s="5">
        <f t="shared" si="201"/>
        <v>0</v>
      </c>
      <c r="AI568" s="74">
        <f t="shared" si="202"/>
        <v>0</v>
      </c>
      <c r="AJ568" s="75">
        <f t="shared" si="203"/>
        <v>0</v>
      </c>
      <c r="AK568" s="75">
        <f t="shared" si="204"/>
        <v>0</v>
      </c>
      <c r="AL568" s="75">
        <f t="shared" si="205"/>
        <v>0</v>
      </c>
      <c r="AM568" s="142" t="str">
        <f t="shared" si="206"/>
        <v/>
      </c>
      <c r="AN568" s="142" t="str">
        <f t="shared" si="207"/>
        <v/>
      </c>
      <c r="AO568" s="66" t="str">
        <f t="shared" si="208"/>
        <v/>
      </c>
      <c r="AP568" s="66" t="str">
        <f t="shared" si="209"/>
        <v/>
      </c>
      <c r="AQ568" s="66" t="str">
        <f t="shared" si="210"/>
        <v/>
      </c>
      <c r="AR568" s="66" t="str">
        <f t="shared" si="211"/>
        <v/>
      </c>
      <c r="AS568" s="66">
        <f t="shared" si="212"/>
        <v>0</v>
      </c>
      <c r="AT568" s="66" t="str">
        <f t="shared" si="213"/>
        <v/>
      </c>
    </row>
    <row r="569" spans="1:46" ht="25.4" customHeight="1" x14ac:dyDescent="0.2">
      <c r="A569" s="204">
        <f t="shared" si="192"/>
        <v>558</v>
      </c>
      <c r="B569" s="68" t="str">
        <f t="shared" si="193"/>
        <v/>
      </c>
      <c r="C569" s="32"/>
      <c r="D569" s="70" t="str">
        <f t="shared" si="194"/>
        <v/>
      </c>
      <c r="E569" s="70" t="str">
        <f t="shared" si="195"/>
        <v/>
      </c>
      <c r="F569" s="223"/>
      <c r="G569" s="185"/>
      <c r="H569" s="186"/>
      <c r="I569" s="186"/>
      <c r="J569" s="186"/>
      <c r="K569" s="62" t="str">
        <f t="shared" si="191"/>
        <v/>
      </c>
      <c r="L569" s="140" t="str">
        <f>IF(C569="","",VLOOKUP(C569,※編集不可※選択項目!$A$3:$B$5,2,0))</f>
        <v/>
      </c>
      <c r="M569" s="28"/>
      <c r="N569" s="29" t="str">
        <f>IF(P569="","",VLOOKUP(P569,※編集不可※選択項目!D:E,2,0))</f>
        <v/>
      </c>
      <c r="O569" s="30" t="str">
        <f>IF(N569="","",VLOOKUP(N569,※編集不可※選択項目!E:F,2,0))</f>
        <v/>
      </c>
      <c r="P569" s="27"/>
      <c r="Q569" s="27"/>
      <c r="R569" s="27"/>
      <c r="S569" s="31" t="str">
        <f t="shared" si="196"/>
        <v/>
      </c>
      <c r="T569" s="28"/>
      <c r="U569" s="135"/>
      <c r="V569" s="217"/>
      <c r="W569" s="225"/>
      <c r="X569" s="177"/>
      <c r="Y569" s="178"/>
      <c r="Z569" s="230" t="str">
        <f t="shared" si="197"/>
        <v/>
      </c>
      <c r="AA569" s="122"/>
      <c r="AB569" s="123"/>
      <c r="AC569" s="128"/>
      <c r="AD569" s="5">
        <f>IF($L569=※編集不可※選択項目!$B$5,IF(M569="",1,0),0)</f>
        <v>0</v>
      </c>
      <c r="AE569" s="5">
        <f t="shared" si="198"/>
        <v>0</v>
      </c>
      <c r="AF569" s="5">
        <f t="shared" si="199"/>
        <v>0</v>
      </c>
      <c r="AG569" s="5">
        <f t="shared" si="200"/>
        <v>0</v>
      </c>
      <c r="AH569" s="5">
        <f t="shared" si="201"/>
        <v>0</v>
      </c>
      <c r="AI569" s="74">
        <f t="shared" si="202"/>
        <v>0</v>
      </c>
      <c r="AJ569" s="75">
        <f t="shared" si="203"/>
        <v>0</v>
      </c>
      <c r="AK569" s="75">
        <f t="shared" si="204"/>
        <v>0</v>
      </c>
      <c r="AL569" s="75">
        <f t="shared" si="205"/>
        <v>0</v>
      </c>
      <c r="AM569" s="142" t="str">
        <f t="shared" si="206"/>
        <v/>
      </c>
      <c r="AN569" s="142" t="str">
        <f t="shared" si="207"/>
        <v/>
      </c>
      <c r="AO569" s="66" t="str">
        <f t="shared" si="208"/>
        <v/>
      </c>
      <c r="AP569" s="66" t="str">
        <f t="shared" si="209"/>
        <v/>
      </c>
      <c r="AQ569" s="66" t="str">
        <f t="shared" si="210"/>
        <v/>
      </c>
      <c r="AR569" s="66" t="str">
        <f t="shared" si="211"/>
        <v/>
      </c>
      <c r="AS569" s="66">
        <f t="shared" si="212"/>
        <v>0</v>
      </c>
      <c r="AT569" s="66" t="str">
        <f t="shared" si="213"/>
        <v/>
      </c>
    </row>
    <row r="570" spans="1:46" ht="25.4" customHeight="1" x14ac:dyDescent="0.2">
      <c r="A570" s="204">
        <f t="shared" si="192"/>
        <v>559</v>
      </c>
      <c r="B570" s="68" t="str">
        <f t="shared" si="193"/>
        <v/>
      </c>
      <c r="C570" s="32"/>
      <c r="D570" s="70" t="str">
        <f t="shared" si="194"/>
        <v/>
      </c>
      <c r="E570" s="70" t="str">
        <f t="shared" si="195"/>
        <v/>
      </c>
      <c r="F570" s="223"/>
      <c r="G570" s="185"/>
      <c r="H570" s="186"/>
      <c r="I570" s="186"/>
      <c r="J570" s="186"/>
      <c r="K570" s="62" t="str">
        <f t="shared" si="191"/>
        <v/>
      </c>
      <c r="L570" s="140" t="str">
        <f>IF(C570="","",VLOOKUP(C570,※編集不可※選択項目!$A$3:$B$5,2,0))</f>
        <v/>
      </c>
      <c r="M570" s="28"/>
      <c r="N570" s="29" t="str">
        <f>IF(P570="","",VLOOKUP(P570,※編集不可※選択項目!D:E,2,0))</f>
        <v/>
      </c>
      <c r="O570" s="30" t="str">
        <f>IF(N570="","",VLOOKUP(N570,※編集不可※選択項目!E:F,2,0))</f>
        <v/>
      </c>
      <c r="P570" s="27"/>
      <c r="Q570" s="27"/>
      <c r="R570" s="27"/>
      <c r="S570" s="31" t="str">
        <f t="shared" si="196"/>
        <v/>
      </c>
      <c r="T570" s="28"/>
      <c r="U570" s="135"/>
      <c r="V570" s="217"/>
      <c r="W570" s="225"/>
      <c r="X570" s="177"/>
      <c r="Y570" s="178"/>
      <c r="Z570" s="230" t="str">
        <f t="shared" si="197"/>
        <v/>
      </c>
      <c r="AA570" s="122"/>
      <c r="AB570" s="123"/>
      <c r="AC570" s="128"/>
      <c r="AD570" s="5">
        <f>IF($L570=※編集不可※選択項目!$B$5,IF(M570="",1,0),0)</f>
        <v>0</v>
      </c>
      <c r="AE570" s="5">
        <f t="shared" si="198"/>
        <v>0</v>
      </c>
      <c r="AF570" s="5">
        <f t="shared" si="199"/>
        <v>0</v>
      </c>
      <c r="AG570" s="5">
        <f t="shared" si="200"/>
        <v>0</v>
      </c>
      <c r="AH570" s="5">
        <f t="shared" si="201"/>
        <v>0</v>
      </c>
      <c r="AI570" s="74">
        <f t="shared" si="202"/>
        <v>0</v>
      </c>
      <c r="AJ570" s="75">
        <f t="shared" si="203"/>
        <v>0</v>
      </c>
      <c r="AK570" s="75">
        <f t="shared" si="204"/>
        <v>0</v>
      </c>
      <c r="AL570" s="75">
        <f t="shared" si="205"/>
        <v>0</v>
      </c>
      <c r="AM570" s="142" t="str">
        <f t="shared" si="206"/>
        <v/>
      </c>
      <c r="AN570" s="142" t="str">
        <f t="shared" si="207"/>
        <v/>
      </c>
      <c r="AO570" s="66" t="str">
        <f t="shared" si="208"/>
        <v/>
      </c>
      <c r="AP570" s="66" t="str">
        <f t="shared" si="209"/>
        <v/>
      </c>
      <c r="AQ570" s="66" t="str">
        <f t="shared" si="210"/>
        <v/>
      </c>
      <c r="AR570" s="66" t="str">
        <f t="shared" si="211"/>
        <v/>
      </c>
      <c r="AS570" s="66">
        <f t="shared" si="212"/>
        <v>0</v>
      </c>
      <c r="AT570" s="66" t="str">
        <f t="shared" si="213"/>
        <v/>
      </c>
    </row>
    <row r="571" spans="1:46" ht="25.4" customHeight="1" x14ac:dyDescent="0.2">
      <c r="A571" s="204">
        <f t="shared" si="192"/>
        <v>560</v>
      </c>
      <c r="B571" s="68" t="str">
        <f t="shared" si="193"/>
        <v/>
      </c>
      <c r="C571" s="32"/>
      <c r="D571" s="70" t="str">
        <f t="shared" si="194"/>
        <v/>
      </c>
      <c r="E571" s="70" t="str">
        <f t="shared" si="195"/>
        <v/>
      </c>
      <c r="F571" s="223"/>
      <c r="G571" s="185"/>
      <c r="H571" s="186"/>
      <c r="I571" s="186"/>
      <c r="J571" s="186"/>
      <c r="K571" s="62" t="str">
        <f t="shared" si="191"/>
        <v/>
      </c>
      <c r="L571" s="140" t="str">
        <f>IF(C571="","",VLOOKUP(C571,※編集不可※選択項目!$A$3:$B$5,2,0))</f>
        <v/>
      </c>
      <c r="M571" s="28"/>
      <c r="N571" s="29" t="str">
        <f>IF(P571="","",VLOOKUP(P571,※編集不可※選択項目!D:E,2,0))</f>
        <v/>
      </c>
      <c r="O571" s="30" t="str">
        <f>IF(N571="","",VLOOKUP(N571,※編集不可※選択項目!E:F,2,0))</f>
        <v/>
      </c>
      <c r="P571" s="27"/>
      <c r="Q571" s="27"/>
      <c r="R571" s="27"/>
      <c r="S571" s="31" t="str">
        <f t="shared" si="196"/>
        <v/>
      </c>
      <c r="T571" s="28"/>
      <c r="U571" s="135"/>
      <c r="V571" s="217"/>
      <c r="W571" s="225"/>
      <c r="X571" s="177"/>
      <c r="Y571" s="178"/>
      <c r="Z571" s="230" t="str">
        <f t="shared" si="197"/>
        <v/>
      </c>
      <c r="AA571" s="122"/>
      <c r="AB571" s="123"/>
      <c r="AC571" s="128"/>
      <c r="AD571" s="5">
        <f>IF($L571=※編集不可※選択項目!$B$5,IF(M571="",1,0),0)</f>
        <v>0</v>
      </c>
      <c r="AE571" s="5">
        <f t="shared" si="198"/>
        <v>0</v>
      </c>
      <c r="AF571" s="5">
        <f t="shared" si="199"/>
        <v>0</v>
      </c>
      <c r="AG571" s="5">
        <f t="shared" si="200"/>
        <v>0</v>
      </c>
      <c r="AH571" s="5">
        <f t="shared" si="201"/>
        <v>0</v>
      </c>
      <c r="AI571" s="74">
        <f t="shared" si="202"/>
        <v>0</v>
      </c>
      <c r="AJ571" s="75">
        <f t="shared" si="203"/>
        <v>0</v>
      </c>
      <c r="AK571" s="75">
        <f t="shared" si="204"/>
        <v>0</v>
      </c>
      <c r="AL571" s="75">
        <f t="shared" si="205"/>
        <v>0</v>
      </c>
      <c r="AM571" s="142" t="str">
        <f t="shared" si="206"/>
        <v/>
      </c>
      <c r="AN571" s="142" t="str">
        <f t="shared" si="207"/>
        <v/>
      </c>
      <c r="AO571" s="66" t="str">
        <f t="shared" si="208"/>
        <v/>
      </c>
      <c r="AP571" s="66" t="str">
        <f t="shared" si="209"/>
        <v/>
      </c>
      <c r="AQ571" s="66" t="str">
        <f t="shared" si="210"/>
        <v/>
      </c>
      <c r="AR571" s="66" t="str">
        <f t="shared" si="211"/>
        <v/>
      </c>
      <c r="AS571" s="66">
        <f t="shared" si="212"/>
        <v>0</v>
      </c>
      <c r="AT571" s="66" t="str">
        <f t="shared" si="213"/>
        <v/>
      </c>
    </row>
    <row r="572" spans="1:46" ht="25.4" customHeight="1" x14ac:dyDescent="0.2">
      <c r="A572" s="204">
        <f t="shared" si="192"/>
        <v>561</v>
      </c>
      <c r="B572" s="68" t="str">
        <f t="shared" si="193"/>
        <v/>
      </c>
      <c r="C572" s="32"/>
      <c r="D572" s="70" t="str">
        <f t="shared" si="194"/>
        <v/>
      </c>
      <c r="E572" s="70" t="str">
        <f t="shared" si="195"/>
        <v/>
      </c>
      <c r="F572" s="223"/>
      <c r="G572" s="185"/>
      <c r="H572" s="186"/>
      <c r="I572" s="186"/>
      <c r="J572" s="186"/>
      <c r="K572" s="62" t="str">
        <f t="shared" si="191"/>
        <v/>
      </c>
      <c r="L572" s="140" t="str">
        <f>IF(C572="","",VLOOKUP(C572,※編集不可※選択項目!$A$3:$B$5,2,0))</f>
        <v/>
      </c>
      <c r="M572" s="28"/>
      <c r="N572" s="29" t="str">
        <f>IF(P572="","",VLOOKUP(P572,※編集不可※選択項目!D:E,2,0))</f>
        <v/>
      </c>
      <c r="O572" s="30" t="str">
        <f>IF(N572="","",VLOOKUP(N572,※編集不可※選択項目!E:F,2,0))</f>
        <v/>
      </c>
      <c r="P572" s="27"/>
      <c r="Q572" s="27"/>
      <c r="R572" s="27"/>
      <c r="S572" s="31" t="str">
        <f t="shared" si="196"/>
        <v/>
      </c>
      <c r="T572" s="28"/>
      <c r="U572" s="135"/>
      <c r="V572" s="217"/>
      <c r="W572" s="225"/>
      <c r="X572" s="177"/>
      <c r="Y572" s="178"/>
      <c r="Z572" s="230" t="str">
        <f t="shared" si="197"/>
        <v/>
      </c>
      <c r="AA572" s="122"/>
      <c r="AB572" s="123"/>
      <c r="AC572" s="128"/>
      <c r="AD572" s="5">
        <f>IF($L572=※編集不可※選択項目!$B$5,IF(M572="",1,0),0)</f>
        <v>0</v>
      </c>
      <c r="AE572" s="5">
        <f t="shared" si="198"/>
        <v>0</v>
      </c>
      <c r="AF572" s="5">
        <f t="shared" si="199"/>
        <v>0</v>
      </c>
      <c r="AG572" s="5">
        <f t="shared" si="200"/>
        <v>0</v>
      </c>
      <c r="AH572" s="5">
        <f t="shared" si="201"/>
        <v>0</v>
      </c>
      <c r="AI572" s="74">
        <f t="shared" si="202"/>
        <v>0</v>
      </c>
      <c r="AJ572" s="75">
        <f t="shared" si="203"/>
        <v>0</v>
      </c>
      <c r="AK572" s="75">
        <f t="shared" si="204"/>
        <v>0</v>
      </c>
      <c r="AL572" s="75">
        <f t="shared" si="205"/>
        <v>0</v>
      </c>
      <c r="AM572" s="142" t="str">
        <f t="shared" si="206"/>
        <v/>
      </c>
      <c r="AN572" s="142" t="str">
        <f t="shared" si="207"/>
        <v/>
      </c>
      <c r="AO572" s="66" t="str">
        <f t="shared" si="208"/>
        <v/>
      </c>
      <c r="AP572" s="66" t="str">
        <f t="shared" si="209"/>
        <v/>
      </c>
      <c r="AQ572" s="66" t="str">
        <f t="shared" si="210"/>
        <v/>
      </c>
      <c r="AR572" s="66" t="str">
        <f t="shared" si="211"/>
        <v/>
      </c>
      <c r="AS572" s="66">
        <f t="shared" si="212"/>
        <v>0</v>
      </c>
      <c r="AT572" s="66" t="str">
        <f t="shared" si="213"/>
        <v/>
      </c>
    </row>
    <row r="573" spans="1:46" ht="25.4" customHeight="1" x14ac:dyDescent="0.2">
      <c r="A573" s="204">
        <f t="shared" si="192"/>
        <v>562</v>
      </c>
      <c r="B573" s="68" t="str">
        <f t="shared" si="193"/>
        <v/>
      </c>
      <c r="C573" s="32"/>
      <c r="D573" s="70" t="str">
        <f t="shared" si="194"/>
        <v/>
      </c>
      <c r="E573" s="70" t="str">
        <f t="shared" si="195"/>
        <v/>
      </c>
      <c r="F573" s="223"/>
      <c r="G573" s="185"/>
      <c r="H573" s="186"/>
      <c r="I573" s="186"/>
      <c r="J573" s="186"/>
      <c r="K573" s="62" t="str">
        <f t="shared" si="191"/>
        <v/>
      </c>
      <c r="L573" s="140" t="str">
        <f>IF(C573="","",VLOOKUP(C573,※編集不可※選択項目!$A$3:$B$5,2,0))</f>
        <v/>
      </c>
      <c r="M573" s="28"/>
      <c r="N573" s="29" t="str">
        <f>IF(P573="","",VLOOKUP(P573,※編集不可※選択項目!D:E,2,0))</f>
        <v/>
      </c>
      <c r="O573" s="30" t="str">
        <f>IF(N573="","",VLOOKUP(N573,※編集不可※選択項目!E:F,2,0))</f>
        <v/>
      </c>
      <c r="P573" s="27"/>
      <c r="Q573" s="27"/>
      <c r="R573" s="27"/>
      <c r="S573" s="31" t="str">
        <f t="shared" si="196"/>
        <v/>
      </c>
      <c r="T573" s="28"/>
      <c r="U573" s="135"/>
      <c r="V573" s="217"/>
      <c r="W573" s="225"/>
      <c r="X573" s="177"/>
      <c r="Y573" s="178"/>
      <c r="Z573" s="230" t="str">
        <f t="shared" si="197"/>
        <v/>
      </c>
      <c r="AA573" s="122"/>
      <c r="AB573" s="123"/>
      <c r="AC573" s="128"/>
      <c r="AD573" s="5">
        <f>IF($L573=※編集不可※選択項目!$B$5,IF(M573="",1,0),0)</f>
        <v>0</v>
      </c>
      <c r="AE573" s="5">
        <f t="shared" si="198"/>
        <v>0</v>
      </c>
      <c r="AF573" s="5">
        <f t="shared" si="199"/>
        <v>0</v>
      </c>
      <c r="AG573" s="5">
        <f t="shared" si="200"/>
        <v>0</v>
      </c>
      <c r="AH573" s="5">
        <f t="shared" si="201"/>
        <v>0</v>
      </c>
      <c r="AI573" s="74">
        <f t="shared" si="202"/>
        <v>0</v>
      </c>
      <c r="AJ573" s="75">
        <f t="shared" si="203"/>
        <v>0</v>
      </c>
      <c r="AK573" s="75">
        <f t="shared" si="204"/>
        <v>0</v>
      </c>
      <c r="AL573" s="75">
        <f t="shared" si="205"/>
        <v>0</v>
      </c>
      <c r="AM573" s="142" t="str">
        <f t="shared" si="206"/>
        <v/>
      </c>
      <c r="AN573" s="142" t="str">
        <f t="shared" si="207"/>
        <v/>
      </c>
      <c r="AO573" s="66" t="str">
        <f t="shared" si="208"/>
        <v/>
      </c>
      <c r="AP573" s="66" t="str">
        <f t="shared" si="209"/>
        <v/>
      </c>
      <c r="AQ573" s="66" t="str">
        <f t="shared" si="210"/>
        <v/>
      </c>
      <c r="AR573" s="66" t="str">
        <f t="shared" si="211"/>
        <v/>
      </c>
      <c r="AS573" s="66">
        <f t="shared" si="212"/>
        <v>0</v>
      </c>
      <c r="AT573" s="66" t="str">
        <f t="shared" si="213"/>
        <v/>
      </c>
    </row>
    <row r="574" spans="1:46" ht="25.4" customHeight="1" x14ac:dyDescent="0.2">
      <c r="A574" s="204">
        <f t="shared" si="192"/>
        <v>563</v>
      </c>
      <c r="B574" s="68" t="str">
        <f t="shared" si="193"/>
        <v/>
      </c>
      <c r="C574" s="32"/>
      <c r="D574" s="70" t="str">
        <f t="shared" si="194"/>
        <v/>
      </c>
      <c r="E574" s="70" t="str">
        <f t="shared" si="195"/>
        <v/>
      </c>
      <c r="F574" s="223"/>
      <c r="G574" s="185"/>
      <c r="H574" s="186"/>
      <c r="I574" s="186"/>
      <c r="J574" s="186"/>
      <c r="K574" s="62" t="str">
        <f t="shared" si="191"/>
        <v/>
      </c>
      <c r="L574" s="140" t="str">
        <f>IF(C574="","",VLOOKUP(C574,※編集不可※選択項目!$A$3:$B$5,2,0))</f>
        <v/>
      </c>
      <c r="M574" s="28"/>
      <c r="N574" s="29" t="str">
        <f>IF(P574="","",VLOOKUP(P574,※編集不可※選択項目!D:E,2,0))</f>
        <v/>
      </c>
      <c r="O574" s="30" t="str">
        <f>IF(N574="","",VLOOKUP(N574,※編集不可※選択項目!E:F,2,0))</f>
        <v/>
      </c>
      <c r="P574" s="27"/>
      <c r="Q574" s="27"/>
      <c r="R574" s="27"/>
      <c r="S574" s="31" t="str">
        <f t="shared" si="196"/>
        <v/>
      </c>
      <c r="T574" s="28"/>
      <c r="U574" s="135"/>
      <c r="V574" s="217"/>
      <c r="W574" s="225"/>
      <c r="X574" s="177"/>
      <c r="Y574" s="178"/>
      <c r="Z574" s="230" t="str">
        <f t="shared" si="197"/>
        <v/>
      </c>
      <c r="AA574" s="122"/>
      <c r="AB574" s="123"/>
      <c r="AC574" s="128"/>
      <c r="AD574" s="5">
        <f>IF($L574=※編集不可※選択項目!$B$5,IF(M574="",1,0),0)</f>
        <v>0</v>
      </c>
      <c r="AE574" s="5">
        <f t="shared" si="198"/>
        <v>0</v>
      </c>
      <c r="AF574" s="5">
        <f t="shared" si="199"/>
        <v>0</v>
      </c>
      <c r="AG574" s="5">
        <f t="shared" si="200"/>
        <v>0</v>
      </c>
      <c r="AH574" s="5">
        <f t="shared" si="201"/>
        <v>0</v>
      </c>
      <c r="AI574" s="74">
        <f t="shared" si="202"/>
        <v>0</v>
      </c>
      <c r="AJ574" s="75">
        <f t="shared" si="203"/>
        <v>0</v>
      </c>
      <c r="AK574" s="75">
        <f t="shared" si="204"/>
        <v>0</v>
      </c>
      <c r="AL574" s="75">
        <f t="shared" si="205"/>
        <v>0</v>
      </c>
      <c r="AM574" s="142" t="str">
        <f t="shared" si="206"/>
        <v/>
      </c>
      <c r="AN574" s="142" t="str">
        <f t="shared" si="207"/>
        <v/>
      </c>
      <c r="AO574" s="66" t="str">
        <f t="shared" si="208"/>
        <v/>
      </c>
      <c r="AP574" s="66" t="str">
        <f t="shared" si="209"/>
        <v/>
      </c>
      <c r="AQ574" s="66" t="str">
        <f t="shared" si="210"/>
        <v/>
      </c>
      <c r="AR574" s="66" t="str">
        <f t="shared" si="211"/>
        <v/>
      </c>
      <c r="AS574" s="66">
        <f t="shared" si="212"/>
        <v>0</v>
      </c>
      <c r="AT574" s="66" t="str">
        <f t="shared" si="213"/>
        <v/>
      </c>
    </row>
    <row r="575" spans="1:46" ht="25.4" customHeight="1" x14ac:dyDescent="0.2">
      <c r="A575" s="204">
        <f t="shared" si="192"/>
        <v>564</v>
      </c>
      <c r="B575" s="68" t="str">
        <f t="shared" si="193"/>
        <v/>
      </c>
      <c r="C575" s="32"/>
      <c r="D575" s="70" t="str">
        <f t="shared" si="194"/>
        <v/>
      </c>
      <c r="E575" s="70" t="str">
        <f t="shared" si="195"/>
        <v/>
      </c>
      <c r="F575" s="223"/>
      <c r="G575" s="185"/>
      <c r="H575" s="186"/>
      <c r="I575" s="186"/>
      <c r="J575" s="186"/>
      <c r="K575" s="62" t="str">
        <f t="shared" si="191"/>
        <v/>
      </c>
      <c r="L575" s="140" t="str">
        <f>IF(C575="","",VLOOKUP(C575,※編集不可※選択項目!$A$3:$B$5,2,0))</f>
        <v/>
      </c>
      <c r="M575" s="28"/>
      <c r="N575" s="29" t="str">
        <f>IF(P575="","",VLOOKUP(P575,※編集不可※選択項目!D:E,2,0))</f>
        <v/>
      </c>
      <c r="O575" s="30" t="str">
        <f>IF(N575="","",VLOOKUP(N575,※編集不可※選択項目!E:F,2,0))</f>
        <v/>
      </c>
      <c r="P575" s="27"/>
      <c r="Q575" s="27"/>
      <c r="R575" s="27"/>
      <c r="S575" s="31" t="str">
        <f t="shared" si="196"/>
        <v/>
      </c>
      <c r="T575" s="28"/>
      <c r="U575" s="135"/>
      <c r="V575" s="217"/>
      <c r="W575" s="225"/>
      <c r="X575" s="177"/>
      <c r="Y575" s="178"/>
      <c r="Z575" s="230" t="str">
        <f t="shared" si="197"/>
        <v/>
      </c>
      <c r="AA575" s="122"/>
      <c r="AB575" s="123"/>
      <c r="AC575" s="128"/>
      <c r="AD575" s="5">
        <f>IF($L575=※編集不可※選択項目!$B$5,IF(M575="",1,0),0)</f>
        <v>0</v>
      </c>
      <c r="AE575" s="5">
        <f t="shared" si="198"/>
        <v>0</v>
      </c>
      <c r="AF575" s="5">
        <f t="shared" si="199"/>
        <v>0</v>
      </c>
      <c r="AG575" s="5">
        <f t="shared" si="200"/>
        <v>0</v>
      </c>
      <c r="AH575" s="5">
        <f t="shared" si="201"/>
        <v>0</v>
      </c>
      <c r="AI575" s="74">
        <f t="shared" si="202"/>
        <v>0</v>
      </c>
      <c r="AJ575" s="75">
        <f t="shared" si="203"/>
        <v>0</v>
      </c>
      <c r="AK575" s="75">
        <f t="shared" si="204"/>
        <v>0</v>
      </c>
      <c r="AL575" s="75">
        <f t="shared" si="205"/>
        <v>0</v>
      </c>
      <c r="AM575" s="142" t="str">
        <f t="shared" si="206"/>
        <v/>
      </c>
      <c r="AN575" s="142" t="str">
        <f t="shared" si="207"/>
        <v/>
      </c>
      <c r="AO575" s="66" t="str">
        <f t="shared" si="208"/>
        <v/>
      </c>
      <c r="AP575" s="66" t="str">
        <f t="shared" si="209"/>
        <v/>
      </c>
      <c r="AQ575" s="66" t="str">
        <f t="shared" si="210"/>
        <v/>
      </c>
      <c r="AR575" s="66" t="str">
        <f t="shared" si="211"/>
        <v/>
      </c>
      <c r="AS575" s="66">
        <f t="shared" si="212"/>
        <v>0</v>
      </c>
      <c r="AT575" s="66" t="str">
        <f t="shared" si="213"/>
        <v/>
      </c>
    </row>
    <row r="576" spans="1:46" ht="25.4" customHeight="1" x14ac:dyDescent="0.2">
      <c r="A576" s="204">
        <f t="shared" si="192"/>
        <v>565</v>
      </c>
      <c r="B576" s="68" t="str">
        <f t="shared" si="193"/>
        <v/>
      </c>
      <c r="C576" s="32"/>
      <c r="D576" s="70" t="str">
        <f t="shared" si="194"/>
        <v/>
      </c>
      <c r="E576" s="70" t="str">
        <f t="shared" si="195"/>
        <v/>
      </c>
      <c r="F576" s="223"/>
      <c r="G576" s="185"/>
      <c r="H576" s="186"/>
      <c r="I576" s="186"/>
      <c r="J576" s="186"/>
      <c r="K576" s="62" t="str">
        <f t="shared" si="191"/>
        <v/>
      </c>
      <c r="L576" s="140" t="str">
        <f>IF(C576="","",VLOOKUP(C576,※編集不可※選択項目!$A$3:$B$5,2,0))</f>
        <v/>
      </c>
      <c r="M576" s="28"/>
      <c r="N576" s="29" t="str">
        <f>IF(P576="","",VLOOKUP(P576,※編集不可※選択項目!D:E,2,0))</f>
        <v/>
      </c>
      <c r="O576" s="30" t="str">
        <f>IF(N576="","",VLOOKUP(N576,※編集不可※選択項目!E:F,2,0))</f>
        <v/>
      </c>
      <c r="P576" s="27"/>
      <c r="Q576" s="27"/>
      <c r="R576" s="27"/>
      <c r="S576" s="31" t="str">
        <f t="shared" si="196"/>
        <v/>
      </c>
      <c r="T576" s="28"/>
      <c r="U576" s="135"/>
      <c r="V576" s="217"/>
      <c r="W576" s="225"/>
      <c r="X576" s="177"/>
      <c r="Y576" s="178"/>
      <c r="Z576" s="230" t="str">
        <f t="shared" si="197"/>
        <v/>
      </c>
      <c r="AA576" s="122"/>
      <c r="AB576" s="123"/>
      <c r="AC576" s="128"/>
      <c r="AD576" s="5">
        <f>IF($L576=※編集不可※選択項目!$B$5,IF(M576="",1,0),0)</f>
        <v>0</v>
      </c>
      <c r="AE576" s="5">
        <f t="shared" si="198"/>
        <v>0</v>
      </c>
      <c r="AF576" s="5">
        <f t="shared" si="199"/>
        <v>0</v>
      </c>
      <c r="AG576" s="5">
        <f t="shared" si="200"/>
        <v>0</v>
      </c>
      <c r="AH576" s="5">
        <f t="shared" si="201"/>
        <v>0</v>
      </c>
      <c r="AI576" s="74">
        <f t="shared" si="202"/>
        <v>0</v>
      </c>
      <c r="AJ576" s="75">
        <f t="shared" si="203"/>
        <v>0</v>
      </c>
      <c r="AK576" s="75">
        <f t="shared" si="204"/>
        <v>0</v>
      </c>
      <c r="AL576" s="75">
        <f t="shared" si="205"/>
        <v>0</v>
      </c>
      <c r="AM576" s="142" t="str">
        <f t="shared" si="206"/>
        <v/>
      </c>
      <c r="AN576" s="142" t="str">
        <f t="shared" si="207"/>
        <v/>
      </c>
      <c r="AO576" s="66" t="str">
        <f t="shared" si="208"/>
        <v/>
      </c>
      <c r="AP576" s="66" t="str">
        <f t="shared" si="209"/>
        <v/>
      </c>
      <c r="AQ576" s="66" t="str">
        <f t="shared" si="210"/>
        <v/>
      </c>
      <c r="AR576" s="66" t="str">
        <f t="shared" si="211"/>
        <v/>
      </c>
      <c r="AS576" s="66">
        <f t="shared" si="212"/>
        <v>0</v>
      </c>
      <c r="AT576" s="66" t="str">
        <f t="shared" si="213"/>
        <v/>
      </c>
    </row>
    <row r="577" spans="1:46" ht="25.4" customHeight="1" x14ac:dyDescent="0.2">
      <c r="A577" s="204">
        <f t="shared" si="192"/>
        <v>566</v>
      </c>
      <c r="B577" s="68" t="str">
        <f t="shared" si="193"/>
        <v/>
      </c>
      <c r="C577" s="32"/>
      <c r="D577" s="70" t="str">
        <f t="shared" si="194"/>
        <v/>
      </c>
      <c r="E577" s="70" t="str">
        <f t="shared" si="195"/>
        <v/>
      </c>
      <c r="F577" s="223"/>
      <c r="G577" s="185"/>
      <c r="H577" s="186"/>
      <c r="I577" s="186"/>
      <c r="J577" s="186"/>
      <c r="K577" s="62" t="str">
        <f t="shared" si="191"/>
        <v/>
      </c>
      <c r="L577" s="140" t="str">
        <f>IF(C577="","",VLOOKUP(C577,※編集不可※選択項目!$A$3:$B$5,2,0))</f>
        <v/>
      </c>
      <c r="M577" s="28"/>
      <c r="N577" s="29" t="str">
        <f>IF(P577="","",VLOOKUP(P577,※編集不可※選択項目!D:E,2,0))</f>
        <v/>
      </c>
      <c r="O577" s="30" t="str">
        <f>IF(N577="","",VLOOKUP(N577,※編集不可※選択項目!E:F,2,0))</f>
        <v/>
      </c>
      <c r="P577" s="27"/>
      <c r="Q577" s="27"/>
      <c r="R577" s="27"/>
      <c r="S577" s="31" t="str">
        <f t="shared" si="196"/>
        <v/>
      </c>
      <c r="T577" s="28"/>
      <c r="U577" s="135"/>
      <c r="V577" s="217"/>
      <c r="W577" s="225"/>
      <c r="X577" s="177"/>
      <c r="Y577" s="178"/>
      <c r="Z577" s="230" t="str">
        <f t="shared" si="197"/>
        <v/>
      </c>
      <c r="AA577" s="122"/>
      <c r="AB577" s="123"/>
      <c r="AC577" s="128"/>
      <c r="AD577" s="5">
        <f>IF($L577=※編集不可※選択項目!$B$5,IF(M577="",1,0),0)</f>
        <v>0</v>
      </c>
      <c r="AE577" s="5">
        <f t="shared" si="198"/>
        <v>0</v>
      </c>
      <c r="AF577" s="5">
        <f t="shared" si="199"/>
        <v>0</v>
      </c>
      <c r="AG577" s="5">
        <f t="shared" si="200"/>
        <v>0</v>
      </c>
      <c r="AH577" s="5">
        <f t="shared" si="201"/>
        <v>0</v>
      </c>
      <c r="AI577" s="74">
        <f t="shared" si="202"/>
        <v>0</v>
      </c>
      <c r="AJ577" s="75">
        <f t="shared" si="203"/>
        <v>0</v>
      </c>
      <c r="AK577" s="75">
        <f t="shared" si="204"/>
        <v>0</v>
      </c>
      <c r="AL577" s="75">
        <f t="shared" si="205"/>
        <v>0</v>
      </c>
      <c r="AM577" s="142" t="str">
        <f t="shared" si="206"/>
        <v/>
      </c>
      <c r="AN577" s="142" t="str">
        <f t="shared" si="207"/>
        <v/>
      </c>
      <c r="AO577" s="66" t="str">
        <f t="shared" si="208"/>
        <v/>
      </c>
      <c r="AP577" s="66" t="str">
        <f t="shared" si="209"/>
        <v/>
      </c>
      <c r="AQ577" s="66" t="str">
        <f t="shared" si="210"/>
        <v/>
      </c>
      <c r="AR577" s="66" t="str">
        <f t="shared" si="211"/>
        <v/>
      </c>
      <c r="AS577" s="66">
        <f t="shared" si="212"/>
        <v>0</v>
      </c>
      <c r="AT577" s="66" t="str">
        <f t="shared" si="213"/>
        <v/>
      </c>
    </row>
    <row r="578" spans="1:46" ht="25.4" customHeight="1" x14ac:dyDescent="0.2">
      <c r="A578" s="204">
        <f t="shared" si="192"/>
        <v>567</v>
      </c>
      <c r="B578" s="68" t="str">
        <f t="shared" si="193"/>
        <v/>
      </c>
      <c r="C578" s="32"/>
      <c r="D578" s="70" t="str">
        <f t="shared" si="194"/>
        <v/>
      </c>
      <c r="E578" s="70" t="str">
        <f t="shared" si="195"/>
        <v/>
      </c>
      <c r="F578" s="223"/>
      <c r="G578" s="185"/>
      <c r="H578" s="186"/>
      <c r="I578" s="186"/>
      <c r="J578" s="186"/>
      <c r="K578" s="62" t="str">
        <f t="shared" si="191"/>
        <v/>
      </c>
      <c r="L578" s="140" t="str">
        <f>IF(C578="","",VLOOKUP(C578,※編集不可※選択項目!$A$3:$B$5,2,0))</f>
        <v/>
      </c>
      <c r="M578" s="28"/>
      <c r="N578" s="29" t="str">
        <f>IF(P578="","",VLOOKUP(P578,※編集不可※選択項目!D:E,2,0))</f>
        <v/>
      </c>
      <c r="O578" s="30" t="str">
        <f>IF(N578="","",VLOOKUP(N578,※編集不可※選択項目!E:F,2,0))</f>
        <v/>
      </c>
      <c r="P578" s="27"/>
      <c r="Q578" s="27"/>
      <c r="R578" s="27"/>
      <c r="S578" s="31" t="str">
        <f t="shared" si="196"/>
        <v/>
      </c>
      <c r="T578" s="28"/>
      <c r="U578" s="135"/>
      <c r="V578" s="217"/>
      <c r="W578" s="225"/>
      <c r="X578" s="177"/>
      <c r="Y578" s="178"/>
      <c r="Z578" s="230" t="str">
        <f t="shared" si="197"/>
        <v/>
      </c>
      <c r="AA578" s="122"/>
      <c r="AB578" s="123"/>
      <c r="AC578" s="128"/>
      <c r="AD578" s="5">
        <f>IF($L578=※編集不可※選択項目!$B$5,IF(M578="",1,0),0)</f>
        <v>0</v>
      </c>
      <c r="AE578" s="5">
        <f t="shared" si="198"/>
        <v>0</v>
      </c>
      <c r="AF578" s="5">
        <f t="shared" si="199"/>
        <v>0</v>
      </c>
      <c r="AG578" s="5">
        <f t="shared" si="200"/>
        <v>0</v>
      </c>
      <c r="AH578" s="5">
        <f t="shared" si="201"/>
        <v>0</v>
      </c>
      <c r="AI578" s="74">
        <f t="shared" si="202"/>
        <v>0</v>
      </c>
      <c r="AJ578" s="75">
        <f t="shared" si="203"/>
        <v>0</v>
      </c>
      <c r="AK578" s="75">
        <f t="shared" si="204"/>
        <v>0</v>
      </c>
      <c r="AL578" s="75">
        <f t="shared" si="205"/>
        <v>0</v>
      </c>
      <c r="AM578" s="142" t="str">
        <f t="shared" si="206"/>
        <v/>
      </c>
      <c r="AN578" s="142" t="str">
        <f t="shared" si="207"/>
        <v/>
      </c>
      <c r="AO578" s="66" t="str">
        <f t="shared" si="208"/>
        <v/>
      </c>
      <c r="AP578" s="66" t="str">
        <f t="shared" si="209"/>
        <v/>
      </c>
      <c r="AQ578" s="66" t="str">
        <f t="shared" si="210"/>
        <v/>
      </c>
      <c r="AR578" s="66" t="str">
        <f t="shared" si="211"/>
        <v/>
      </c>
      <c r="AS578" s="66">
        <f t="shared" si="212"/>
        <v>0</v>
      </c>
      <c r="AT578" s="66" t="str">
        <f t="shared" si="213"/>
        <v/>
      </c>
    </row>
    <row r="579" spans="1:46" ht="25.4" customHeight="1" x14ac:dyDescent="0.2">
      <c r="A579" s="204">
        <f t="shared" si="192"/>
        <v>568</v>
      </c>
      <c r="B579" s="68" t="str">
        <f t="shared" si="193"/>
        <v/>
      </c>
      <c r="C579" s="32"/>
      <c r="D579" s="70" t="str">
        <f t="shared" si="194"/>
        <v/>
      </c>
      <c r="E579" s="70" t="str">
        <f t="shared" si="195"/>
        <v/>
      </c>
      <c r="F579" s="223"/>
      <c r="G579" s="185"/>
      <c r="H579" s="186"/>
      <c r="I579" s="186"/>
      <c r="J579" s="186"/>
      <c r="K579" s="62" t="str">
        <f t="shared" si="191"/>
        <v/>
      </c>
      <c r="L579" s="140" t="str">
        <f>IF(C579="","",VLOOKUP(C579,※編集不可※選択項目!$A$3:$B$5,2,0))</f>
        <v/>
      </c>
      <c r="M579" s="28"/>
      <c r="N579" s="29" t="str">
        <f>IF(P579="","",VLOOKUP(P579,※編集不可※選択項目!D:E,2,0))</f>
        <v/>
      </c>
      <c r="O579" s="30" t="str">
        <f>IF(N579="","",VLOOKUP(N579,※編集不可※選択項目!E:F,2,0))</f>
        <v/>
      </c>
      <c r="P579" s="27"/>
      <c r="Q579" s="27"/>
      <c r="R579" s="27"/>
      <c r="S579" s="31" t="str">
        <f t="shared" si="196"/>
        <v/>
      </c>
      <c r="T579" s="28"/>
      <c r="U579" s="135"/>
      <c r="V579" s="217"/>
      <c r="W579" s="225"/>
      <c r="X579" s="177"/>
      <c r="Y579" s="178"/>
      <c r="Z579" s="230" t="str">
        <f t="shared" si="197"/>
        <v/>
      </c>
      <c r="AA579" s="122"/>
      <c r="AB579" s="123"/>
      <c r="AC579" s="128"/>
      <c r="AD579" s="5">
        <f>IF($L579=※編集不可※選択項目!$B$5,IF(M579="",1,0),0)</f>
        <v>0</v>
      </c>
      <c r="AE579" s="5">
        <f t="shared" si="198"/>
        <v>0</v>
      </c>
      <c r="AF579" s="5">
        <f t="shared" si="199"/>
        <v>0</v>
      </c>
      <c r="AG579" s="5">
        <f t="shared" si="200"/>
        <v>0</v>
      </c>
      <c r="AH579" s="5">
        <f t="shared" si="201"/>
        <v>0</v>
      </c>
      <c r="AI579" s="74">
        <f t="shared" si="202"/>
        <v>0</v>
      </c>
      <c r="AJ579" s="75">
        <f t="shared" si="203"/>
        <v>0</v>
      </c>
      <c r="AK579" s="75">
        <f t="shared" si="204"/>
        <v>0</v>
      </c>
      <c r="AL579" s="75">
        <f t="shared" si="205"/>
        <v>0</v>
      </c>
      <c r="AM579" s="142" t="str">
        <f t="shared" si="206"/>
        <v/>
      </c>
      <c r="AN579" s="142" t="str">
        <f t="shared" si="207"/>
        <v/>
      </c>
      <c r="AO579" s="66" t="str">
        <f t="shared" si="208"/>
        <v/>
      </c>
      <c r="AP579" s="66" t="str">
        <f t="shared" si="209"/>
        <v/>
      </c>
      <c r="AQ579" s="66" t="str">
        <f t="shared" si="210"/>
        <v/>
      </c>
      <c r="AR579" s="66" t="str">
        <f t="shared" si="211"/>
        <v/>
      </c>
      <c r="AS579" s="66">
        <f t="shared" si="212"/>
        <v>0</v>
      </c>
      <c r="AT579" s="66" t="str">
        <f t="shared" si="213"/>
        <v/>
      </c>
    </row>
    <row r="580" spans="1:46" ht="25.4" customHeight="1" x14ac:dyDescent="0.2">
      <c r="A580" s="204">
        <f t="shared" si="192"/>
        <v>569</v>
      </c>
      <c r="B580" s="68" t="str">
        <f t="shared" si="193"/>
        <v/>
      </c>
      <c r="C580" s="32"/>
      <c r="D580" s="70" t="str">
        <f t="shared" si="194"/>
        <v/>
      </c>
      <c r="E580" s="70" t="str">
        <f t="shared" si="195"/>
        <v/>
      </c>
      <c r="F580" s="223"/>
      <c r="G580" s="185"/>
      <c r="H580" s="186"/>
      <c r="I580" s="186"/>
      <c r="J580" s="186"/>
      <c r="K580" s="62" t="str">
        <f t="shared" si="191"/>
        <v/>
      </c>
      <c r="L580" s="140" t="str">
        <f>IF(C580="","",VLOOKUP(C580,※編集不可※選択項目!$A$3:$B$5,2,0))</f>
        <v/>
      </c>
      <c r="M580" s="28"/>
      <c r="N580" s="29" t="str">
        <f>IF(P580="","",VLOOKUP(P580,※編集不可※選択項目!D:E,2,0))</f>
        <v/>
      </c>
      <c r="O580" s="30" t="str">
        <f>IF(N580="","",VLOOKUP(N580,※編集不可※選択項目!E:F,2,0))</f>
        <v/>
      </c>
      <c r="P580" s="27"/>
      <c r="Q580" s="27"/>
      <c r="R580" s="27"/>
      <c r="S580" s="31" t="str">
        <f t="shared" si="196"/>
        <v/>
      </c>
      <c r="T580" s="28"/>
      <c r="U580" s="135"/>
      <c r="V580" s="217"/>
      <c r="W580" s="225"/>
      <c r="X580" s="177"/>
      <c r="Y580" s="178"/>
      <c r="Z580" s="230" t="str">
        <f t="shared" si="197"/>
        <v/>
      </c>
      <c r="AA580" s="122"/>
      <c r="AB580" s="123"/>
      <c r="AC580" s="128"/>
      <c r="AD580" s="5">
        <f>IF($L580=※編集不可※選択項目!$B$5,IF(M580="",1,0),0)</f>
        <v>0</v>
      </c>
      <c r="AE580" s="5">
        <f t="shared" si="198"/>
        <v>0</v>
      </c>
      <c r="AF580" s="5">
        <f t="shared" si="199"/>
        <v>0</v>
      </c>
      <c r="AG580" s="5">
        <f t="shared" si="200"/>
        <v>0</v>
      </c>
      <c r="AH580" s="5">
        <f t="shared" si="201"/>
        <v>0</v>
      </c>
      <c r="AI580" s="74">
        <f t="shared" si="202"/>
        <v>0</v>
      </c>
      <c r="AJ580" s="75">
        <f t="shared" si="203"/>
        <v>0</v>
      </c>
      <c r="AK580" s="75">
        <f t="shared" si="204"/>
        <v>0</v>
      </c>
      <c r="AL580" s="75">
        <f t="shared" si="205"/>
        <v>0</v>
      </c>
      <c r="AM580" s="142" t="str">
        <f t="shared" si="206"/>
        <v/>
      </c>
      <c r="AN580" s="142" t="str">
        <f t="shared" si="207"/>
        <v/>
      </c>
      <c r="AO580" s="66" t="str">
        <f t="shared" si="208"/>
        <v/>
      </c>
      <c r="AP580" s="66" t="str">
        <f t="shared" si="209"/>
        <v/>
      </c>
      <c r="AQ580" s="66" t="str">
        <f t="shared" si="210"/>
        <v/>
      </c>
      <c r="AR580" s="66" t="str">
        <f t="shared" si="211"/>
        <v/>
      </c>
      <c r="AS580" s="66">
        <f t="shared" si="212"/>
        <v>0</v>
      </c>
      <c r="AT580" s="66" t="str">
        <f t="shared" si="213"/>
        <v/>
      </c>
    </row>
    <row r="581" spans="1:46" ht="25.4" customHeight="1" x14ac:dyDescent="0.2">
      <c r="A581" s="204">
        <f t="shared" si="192"/>
        <v>570</v>
      </c>
      <c r="B581" s="68" t="str">
        <f t="shared" si="193"/>
        <v/>
      </c>
      <c r="C581" s="32"/>
      <c r="D581" s="70" t="str">
        <f t="shared" si="194"/>
        <v/>
      </c>
      <c r="E581" s="70" t="str">
        <f t="shared" si="195"/>
        <v/>
      </c>
      <c r="F581" s="223"/>
      <c r="G581" s="185"/>
      <c r="H581" s="186"/>
      <c r="I581" s="186"/>
      <c r="J581" s="186"/>
      <c r="K581" s="62" t="str">
        <f t="shared" si="191"/>
        <v/>
      </c>
      <c r="L581" s="140" t="str">
        <f>IF(C581="","",VLOOKUP(C581,※編集不可※選択項目!$A$3:$B$5,2,0))</f>
        <v/>
      </c>
      <c r="M581" s="28"/>
      <c r="N581" s="29" t="str">
        <f>IF(P581="","",VLOOKUP(P581,※編集不可※選択項目!D:E,2,0))</f>
        <v/>
      </c>
      <c r="O581" s="30" t="str">
        <f>IF(N581="","",VLOOKUP(N581,※編集不可※選択項目!E:F,2,0))</f>
        <v/>
      </c>
      <c r="P581" s="27"/>
      <c r="Q581" s="27"/>
      <c r="R581" s="27"/>
      <c r="S581" s="31" t="str">
        <f t="shared" si="196"/>
        <v/>
      </c>
      <c r="T581" s="28"/>
      <c r="U581" s="135"/>
      <c r="V581" s="217"/>
      <c r="W581" s="225"/>
      <c r="X581" s="177"/>
      <c r="Y581" s="178"/>
      <c r="Z581" s="230" t="str">
        <f t="shared" si="197"/>
        <v/>
      </c>
      <c r="AA581" s="122"/>
      <c r="AB581" s="123"/>
      <c r="AC581" s="128"/>
      <c r="AD581" s="5">
        <f>IF($L581=※編集不可※選択項目!$B$5,IF(M581="",1,0),0)</f>
        <v>0</v>
      </c>
      <c r="AE581" s="5">
        <f t="shared" si="198"/>
        <v>0</v>
      </c>
      <c r="AF581" s="5">
        <f t="shared" si="199"/>
        <v>0</v>
      </c>
      <c r="AG581" s="5">
        <f t="shared" si="200"/>
        <v>0</v>
      </c>
      <c r="AH581" s="5">
        <f t="shared" si="201"/>
        <v>0</v>
      </c>
      <c r="AI581" s="74">
        <f t="shared" si="202"/>
        <v>0</v>
      </c>
      <c r="AJ581" s="75">
        <f t="shared" si="203"/>
        <v>0</v>
      </c>
      <c r="AK581" s="75">
        <f t="shared" si="204"/>
        <v>0</v>
      </c>
      <c r="AL581" s="75">
        <f t="shared" si="205"/>
        <v>0</v>
      </c>
      <c r="AM581" s="142" t="str">
        <f t="shared" si="206"/>
        <v/>
      </c>
      <c r="AN581" s="142" t="str">
        <f t="shared" si="207"/>
        <v/>
      </c>
      <c r="AO581" s="66" t="str">
        <f t="shared" si="208"/>
        <v/>
      </c>
      <c r="AP581" s="66" t="str">
        <f t="shared" si="209"/>
        <v/>
      </c>
      <c r="AQ581" s="66" t="str">
        <f t="shared" si="210"/>
        <v/>
      </c>
      <c r="AR581" s="66" t="str">
        <f t="shared" si="211"/>
        <v/>
      </c>
      <c r="AS581" s="66">
        <f t="shared" si="212"/>
        <v>0</v>
      </c>
      <c r="AT581" s="66" t="str">
        <f t="shared" si="213"/>
        <v/>
      </c>
    </row>
    <row r="582" spans="1:46" ht="25.4" customHeight="1" x14ac:dyDescent="0.2">
      <c r="A582" s="204">
        <f t="shared" si="192"/>
        <v>571</v>
      </c>
      <c r="B582" s="68" t="str">
        <f t="shared" si="193"/>
        <v/>
      </c>
      <c r="C582" s="32"/>
      <c r="D582" s="70" t="str">
        <f t="shared" si="194"/>
        <v/>
      </c>
      <c r="E582" s="70" t="str">
        <f t="shared" si="195"/>
        <v/>
      </c>
      <c r="F582" s="223"/>
      <c r="G582" s="185"/>
      <c r="H582" s="186"/>
      <c r="I582" s="186"/>
      <c r="J582" s="186"/>
      <c r="K582" s="62" t="str">
        <f t="shared" si="191"/>
        <v/>
      </c>
      <c r="L582" s="140" t="str">
        <f>IF(C582="","",VLOOKUP(C582,※編集不可※選択項目!$A$3:$B$5,2,0))</f>
        <v/>
      </c>
      <c r="M582" s="28"/>
      <c r="N582" s="29" t="str">
        <f>IF(P582="","",VLOOKUP(P582,※編集不可※選択項目!D:E,2,0))</f>
        <v/>
      </c>
      <c r="O582" s="30" t="str">
        <f>IF(N582="","",VLOOKUP(N582,※編集不可※選択項目!E:F,2,0))</f>
        <v/>
      </c>
      <c r="P582" s="27"/>
      <c r="Q582" s="27"/>
      <c r="R582" s="27"/>
      <c r="S582" s="31" t="str">
        <f t="shared" si="196"/>
        <v/>
      </c>
      <c r="T582" s="28"/>
      <c r="U582" s="135"/>
      <c r="V582" s="217"/>
      <c r="W582" s="225"/>
      <c r="X582" s="177"/>
      <c r="Y582" s="178"/>
      <c r="Z582" s="230" t="str">
        <f t="shared" si="197"/>
        <v/>
      </c>
      <c r="AA582" s="122"/>
      <c r="AB582" s="123"/>
      <c r="AC582" s="128"/>
      <c r="AD582" s="5">
        <f>IF($L582=※編集不可※選択項目!$B$5,IF(M582="",1,0),0)</f>
        <v>0</v>
      </c>
      <c r="AE582" s="5">
        <f t="shared" si="198"/>
        <v>0</v>
      </c>
      <c r="AF582" s="5">
        <f t="shared" si="199"/>
        <v>0</v>
      </c>
      <c r="AG582" s="5">
        <f t="shared" si="200"/>
        <v>0</v>
      </c>
      <c r="AH582" s="5">
        <f t="shared" si="201"/>
        <v>0</v>
      </c>
      <c r="AI582" s="74">
        <f t="shared" si="202"/>
        <v>0</v>
      </c>
      <c r="AJ582" s="75">
        <f t="shared" si="203"/>
        <v>0</v>
      </c>
      <c r="AK582" s="75">
        <f t="shared" si="204"/>
        <v>0</v>
      </c>
      <c r="AL582" s="75">
        <f t="shared" si="205"/>
        <v>0</v>
      </c>
      <c r="AM582" s="142" t="str">
        <f t="shared" si="206"/>
        <v/>
      </c>
      <c r="AN582" s="142" t="str">
        <f t="shared" si="207"/>
        <v/>
      </c>
      <c r="AO582" s="66" t="str">
        <f t="shared" si="208"/>
        <v/>
      </c>
      <c r="AP582" s="66" t="str">
        <f t="shared" si="209"/>
        <v/>
      </c>
      <c r="AQ582" s="66" t="str">
        <f t="shared" si="210"/>
        <v/>
      </c>
      <c r="AR582" s="66" t="str">
        <f t="shared" si="211"/>
        <v/>
      </c>
      <c r="AS582" s="66">
        <f t="shared" si="212"/>
        <v>0</v>
      </c>
      <c r="AT582" s="66" t="str">
        <f t="shared" si="213"/>
        <v/>
      </c>
    </row>
    <row r="583" spans="1:46" ht="25.4" customHeight="1" x14ac:dyDescent="0.2">
      <c r="A583" s="204">
        <f t="shared" si="192"/>
        <v>572</v>
      </c>
      <c r="B583" s="68" t="str">
        <f t="shared" si="193"/>
        <v/>
      </c>
      <c r="C583" s="32"/>
      <c r="D583" s="70" t="str">
        <f t="shared" si="194"/>
        <v/>
      </c>
      <c r="E583" s="70" t="str">
        <f t="shared" si="195"/>
        <v/>
      </c>
      <c r="F583" s="223"/>
      <c r="G583" s="185"/>
      <c r="H583" s="186"/>
      <c r="I583" s="186"/>
      <c r="J583" s="186"/>
      <c r="K583" s="62" t="str">
        <f t="shared" si="191"/>
        <v/>
      </c>
      <c r="L583" s="140" t="str">
        <f>IF(C583="","",VLOOKUP(C583,※編集不可※選択項目!$A$3:$B$5,2,0))</f>
        <v/>
      </c>
      <c r="M583" s="28"/>
      <c r="N583" s="29" t="str">
        <f>IF(P583="","",VLOOKUP(P583,※編集不可※選択項目!D:E,2,0))</f>
        <v/>
      </c>
      <c r="O583" s="30" t="str">
        <f>IF(N583="","",VLOOKUP(N583,※編集不可※選択項目!E:F,2,0))</f>
        <v/>
      </c>
      <c r="P583" s="27"/>
      <c r="Q583" s="27"/>
      <c r="R583" s="27"/>
      <c r="S583" s="31" t="str">
        <f t="shared" si="196"/>
        <v/>
      </c>
      <c r="T583" s="28"/>
      <c r="U583" s="135"/>
      <c r="V583" s="217"/>
      <c r="W583" s="225"/>
      <c r="X583" s="177"/>
      <c r="Y583" s="178"/>
      <c r="Z583" s="230" t="str">
        <f t="shared" si="197"/>
        <v/>
      </c>
      <c r="AA583" s="122"/>
      <c r="AB583" s="123"/>
      <c r="AC583" s="128"/>
      <c r="AD583" s="5">
        <f>IF($L583=※編集不可※選択項目!$B$5,IF(M583="",1,0),0)</f>
        <v>0</v>
      </c>
      <c r="AE583" s="5">
        <f t="shared" si="198"/>
        <v>0</v>
      </c>
      <c r="AF583" s="5">
        <f t="shared" si="199"/>
        <v>0</v>
      </c>
      <c r="AG583" s="5">
        <f t="shared" si="200"/>
        <v>0</v>
      </c>
      <c r="AH583" s="5">
        <f t="shared" si="201"/>
        <v>0</v>
      </c>
      <c r="AI583" s="74">
        <f t="shared" si="202"/>
        <v>0</v>
      </c>
      <c r="AJ583" s="75">
        <f t="shared" si="203"/>
        <v>0</v>
      </c>
      <c r="AK583" s="75">
        <f t="shared" si="204"/>
        <v>0</v>
      </c>
      <c r="AL583" s="75">
        <f t="shared" si="205"/>
        <v>0</v>
      </c>
      <c r="AM583" s="142" t="str">
        <f t="shared" si="206"/>
        <v/>
      </c>
      <c r="AN583" s="142" t="str">
        <f t="shared" si="207"/>
        <v/>
      </c>
      <c r="AO583" s="66" t="str">
        <f t="shared" si="208"/>
        <v/>
      </c>
      <c r="AP583" s="66" t="str">
        <f t="shared" si="209"/>
        <v/>
      </c>
      <c r="AQ583" s="66" t="str">
        <f t="shared" si="210"/>
        <v/>
      </c>
      <c r="AR583" s="66" t="str">
        <f t="shared" si="211"/>
        <v/>
      </c>
      <c r="AS583" s="66">
        <f t="shared" si="212"/>
        <v>0</v>
      </c>
      <c r="AT583" s="66" t="str">
        <f t="shared" si="213"/>
        <v/>
      </c>
    </row>
    <row r="584" spans="1:46" ht="25.4" customHeight="1" x14ac:dyDescent="0.2">
      <c r="A584" s="204">
        <f t="shared" si="192"/>
        <v>573</v>
      </c>
      <c r="B584" s="68" t="str">
        <f t="shared" si="193"/>
        <v/>
      </c>
      <c r="C584" s="32"/>
      <c r="D584" s="70" t="str">
        <f t="shared" si="194"/>
        <v/>
      </c>
      <c r="E584" s="70" t="str">
        <f t="shared" si="195"/>
        <v/>
      </c>
      <c r="F584" s="223"/>
      <c r="G584" s="185"/>
      <c r="H584" s="186"/>
      <c r="I584" s="186"/>
      <c r="J584" s="186"/>
      <c r="K584" s="62" t="str">
        <f t="shared" si="191"/>
        <v/>
      </c>
      <c r="L584" s="140" t="str">
        <f>IF(C584="","",VLOOKUP(C584,※編集不可※選択項目!$A$3:$B$5,2,0))</f>
        <v/>
      </c>
      <c r="M584" s="28"/>
      <c r="N584" s="29" t="str">
        <f>IF(P584="","",VLOOKUP(P584,※編集不可※選択項目!D:E,2,0))</f>
        <v/>
      </c>
      <c r="O584" s="30" t="str">
        <f>IF(N584="","",VLOOKUP(N584,※編集不可※選択項目!E:F,2,0))</f>
        <v/>
      </c>
      <c r="P584" s="27"/>
      <c r="Q584" s="27"/>
      <c r="R584" s="27"/>
      <c r="S584" s="31" t="str">
        <f t="shared" si="196"/>
        <v/>
      </c>
      <c r="T584" s="28"/>
      <c r="U584" s="135"/>
      <c r="V584" s="217"/>
      <c r="W584" s="225"/>
      <c r="X584" s="177"/>
      <c r="Y584" s="178"/>
      <c r="Z584" s="230" t="str">
        <f t="shared" si="197"/>
        <v/>
      </c>
      <c r="AA584" s="122"/>
      <c r="AB584" s="123"/>
      <c r="AC584" s="128"/>
      <c r="AD584" s="5">
        <f>IF($L584=※編集不可※選択項目!$B$5,IF(M584="",1,0),0)</f>
        <v>0</v>
      </c>
      <c r="AE584" s="5">
        <f t="shared" si="198"/>
        <v>0</v>
      </c>
      <c r="AF584" s="5">
        <f t="shared" si="199"/>
        <v>0</v>
      </c>
      <c r="AG584" s="5">
        <f t="shared" si="200"/>
        <v>0</v>
      </c>
      <c r="AH584" s="5">
        <f t="shared" si="201"/>
        <v>0</v>
      </c>
      <c r="AI584" s="74">
        <f t="shared" si="202"/>
        <v>0</v>
      </c>
      <c r="AJ584" s="75">
        <f t="shared" si="203"/>
        <v>0</v>
      </c>
      <c r="AK584" s="75">
        <f t="shared" si="204"/>
        <v>0</v>
      </c>
      <c r="AL584" s="75">
        <f t="shared" si="205"/>
        <v>0</v>
      </c>
      <c r="AM584" s="142" t="str">
        <f t="shared" si="206"/>
        <v/>
      </c>
      <c r="AN584" s="142" t="str">
        <f t="shared" si="207"/>
        <v/>
      </c>
      <c r="AO584" s="66" t="str">
        <f t="shared" si="208"/>
        <v/>
      </c>
      <c r="AP584" s="66" t="str">
        <f t="shared" si="209"/>
        <v/>
      </c>
      <c r="AQ584" s="66" t="str">
        <f t="shared" si="210"/>
        <v/>
      </c>
      <c r="AR584" s="66" t="str">
        <f t="shared" si="211"/>
        <v/>
      </c>
      <c r="AS584" s="66">
        <f t="shared" si="212"/>
        <v>0</v>
      </c>
      <c r="AT584" s="66" t="str">
        <f t="shared" si="213"/>
        <v/>
      </c>
    </row>
    <row r="585" spans="1:46" ht="25.4" customHeight="1" x14ac:dyDescent="0.2">
      <c r="A585" s="204">
        <f t="shared" si="192"/>
        <v>574</v>
      </c>
      <c r="B585" s="68" t="str">
        <f t="shared" si="193"/>
        <v/>
      </c>
      <c r="C585" s="32"/>
      <c r="D585" s="70" t="str">
        <f t="shared" si="194"/>
        <v/>
      </c>
      <c r="E585" s="70" t="str">
        <f t="shared" si="195"/>
        <v/>
      </c>
      <c r="F585" s="223"/>
      <c r="G585" s="185"/>
      <c r="H585" s="186"/>
      <c r="I585" s="186"/>
      <c r="J585" s="186"/>
      <c r="K585" s="62" t="str">
        <f t="shared" si="191"/>
        <v/>
      </c>
      <c r="L585" s="140" t="str">
        <f>IF(C585="","",VLOOKUP(C585,※編集不可※選択項目!$A$3:$B$5,2,0))</f>
        <v/>
      </c>
      <c r="M585" s="28"/>
      <c r="N585" s="29" t="str">
        <f>IF(P585="","",VLOOKUP(P585,※編集不可※選択項目!D:E,2,0))</f>
        <v/>
      </c>
      <c r="O585" s="30" t="str">
        <f>IF(N585="","",VLOOKUP(N585,※編集不可※選択項目!E:F,2,0))</f>
        <v/>
      </c>
      <c r="P585" s="27"/>
      <c r="Q585" s="27"/>
      <c r="R585" s="27"/>
      <c r="S585" s="31" t="str">
        <f t="shared" si="196"/>
        <v/>
      </c>
      <c r="T585" s="28"/>
      <c r="U585" s="135"/>
      <c r="V585" s="217"/>
      <c r="W585" s="225"/>
      <c r="X585" s="177"/>
      <c r="Y585" s="178"/>
      <c r="Z585" s="230" t="str">
        <f t="shared" si="197"/>
        <v/>
      </c>
      <c r="AA585" s="122"/>
      <c r="AB585" s="123"/>
      <c r="AC585" s="128"/>
      <c r="AD585" s="5">
        <f>IF($L585=※編集不可※選択項目!$B$5,IF(M585="",1,0),0)</f>
        <v>0</v>
      </c>
      <c r="AE585" s="5">
        <f t="shared" si="198"/>
        <v>0</v>
      </c>
      <c r="AF585" s="5">
        <f t="shared" si="199"/>
        <v>0</v>
      </c>
      <c r="AG585" s="5">
        <f t="shared" si="200"/>
        <v>0</v>
      </c>
      <c r="AH585" s="5">
        <f t="shared" si="201"/>
        <v>0</v>
      </c>
      <c r="AI585" s="74">
        <f t="shared" si="202"/>
        <v>0</v>
      </c>
      <c r="AJ585" s="75">
        <f t="shared" si="203"/>
        <v>0</v>
      </c>
      <c r="AK585" s="75">
        <f t="shared" si="204"/>
        <v>0</v>
      </c>
      <c r="AL585" s="75">
        <f t="shared" si="205"/>
        <v>0</v>
      </c>
      <c r="AM585" s="142" t="str">
        <f t="shared" si="206"/>
        <v/>
      </c>
      <c r="AN585" s="142" t="str">
        <f t="shared" si="207"/>
        <v/>
      </c>
      <c r="AO585" s="66" t="str">
        <f t="shared" si="208"/>
        <v/>
      </c>
      <c r="AP585" s="66" t="str">
        <f t="shared" si="209"/>
        <v/>
      </c>
      <c r="AQ585" s="66" t="str">
        <f t="shared" si="210"/>
        <v/>
      </c>
      <c r="AR585" s="66" t="str">
        <f t="shared" si="211"/>
        <v/>
      </c>
      <c r="AS585" s="66">
        <f t="shared" si="212"/>
        <v>0</v>
      </c>
      <c r="AT585" s="66" t="str">
        <f t="shared" si="213"/>
        <v/>
      </c>
    </row>
    <row r="586" spans="1:46" ht="25.4" customHeight="1" x14ac:dyDescent="0.2">
      <c r="A586" s="204">
        <f t="shared" si="192"/>
        <v>575</v>
      </c>
      <c r="B586" s="68" t="str">
        <f t="shared" si="193"/>
        <v/>
      </c>
      <c r="C586" s="32"/>
      <c r="D586" s="70" t="str">
        <f t="shared" si="194"/>
        <v/>
      </c>
      <c r="E586" s="70" t="str">
        <f t="shared" si="195"/>
        <v/>
      </c>
      <c r="F586" s="223"/>
      <c r="G586" s="185"/>
      <c r="H586" s="186"/>
      <c r="I586" s="186"/>
      <c r="J586" s="186"/>
      <c r="K586" s="62" t="str">
        <f t="shared" si="191"/>
        <v/>
      </c>
      <c r="L586" s="140" t="str">
        <f>IF(C586="","",VLOOKUP(C586,※編集不可※選択項目!$A$3:$B$5,2,0))</f>
        <v/>
      </c>
      <c r="M586" s="28"/>
      <c r="N586" s="29" t="str">
        <f>IF(P586="","",VLOOKUP(P586,※編集不可※選択項目!D:E,2,0))</f>
        <v/>
      </c>
      <c r="O586" s="30" t="str">
        <f>IF(N586="","",VLOOKUP(N586,※編集不可※選択項目!E:F,2,0))</f>
        <v/>
      </c>
      <c r="P586" s="27"/>
      <c r="Q586" s="27"/>
      <c r="R586" s="27"/>
      <c r="S586" s="31" t="str">
        <f t="shared" si="196"/>
        <v/>
      </c>
      <c r="T586" s="28"/>
      <c r="U586" s="135"/>
      <c r="V586" s="217"/>
      <c r="W586" s="225"/>
      <c r="X586" s="177"/>
      <c r="Y586" s="178"/>
      <c r="Z586" s="230" t="str">
        <f t="shared" si="197"/>
        <v/>
      </c>
      <c r="AA586" s="122"/>
      <c r="AB586" s="123"/>
      <c r="AC586" s="128"/>
      <c r="AD586" s="5">
        <f>IF($L586=※編集不可※選択項目!$B$5,IF(M586="",1,0),0)</f>
        <v>0</v>
      </c>
      <c r="AE586" s="5">
        <f t="shared" si="198"/>
        <v>0</v>
      </c>
      <c r="AF586" s="5">
        <f t="shared" si="199"/>
        <v>0</v>
      </c>
      <c r="AG586" s="5">
        <f t="shared" si="200"/>
        <v>0</v>
      </c>
      <c r="AH586" s="5">
        <f t="shared" si="201"/>
        <v>0</v>
      </c>
      <c r="AI586" s="74">
        <f t="shared" si="202"/>
        <v>0</v>
      </c>
      <c r="AJ586" s="75">
        <f t="shared" si="203"/>
        <v>0</v>
      </c>
      <c r="AK586" s="75">
        <f t="shared" si="204"/>
        <v>0</v>
      </c>
      <c r="AL586" s="75">
        <f t="shared" si="205"/>
        <v>0</v>
      </c>
      <c r="AM586" s="142" t="str">
        <f t="shared" si="206"/>
        <v/>
      </c>
      <c r="AN586" s="142" t="str">
        <f t="shared" si="207"/>
        <v/>
      </c>
      <c r="AO586" s="66" t="str">
        <f t="shared" si="208"/>
        <v/>
      </c>
      <c r="AP586" s="66" t="str">
        <f t="shared" si="209"/>
        <v/>
      </c>
      <c r="AQ586" s="66" t="str">
        <f t="shared" si="210"/>
        <v/>
      </c>
      <c r="AR586" s="66" t="str">
        <f t="shared" si="211"/>
        <v/>
      </c>
      <c r="AS586" s="66">
        <f t="shared" si="212"/>
        <v>0</v>
      </c>
      <c r="AT586" s="66" t="str">
        <f t="shared" si="213"/>
        <v/>
      </c>
    </row>
    <row r="587" spans="1:46" ht="25.4" customHeight="1" x14ac:dyDescent="0.2">
      <c r="A587" s="204">
        <f t="shared" si="192"/>
        <v>576</v>
      </c>
      <c r="B587" s="68" t="str">
        <f t="shared" si="193"/>
        <v/>
      </c>
      <c r="C587" s="32"/>
      <c r="D587" s="70" t="str">
        <f t="shared" si="194"/>
        <v/>
      </c>
      <c r="E587" s="70" t="str">
        <f t="shared" si="195"/>
        <v/>
      </c>
      <c r="F587" s="223"/>
      <c r="G587" s="185"/>
      <c r="H587" s="186"/>
      <c r="I587" s="186"/>
      <c r="J587" s="186"/>
      <c r="K587" s="62" t="str">
        <f t="shared" ref="K587:K650" si="214">IF(G587&lt;&gt;"",G587,IF(AT587&lt;&gt;"",AT587,""))</f>
        <v/>
      </c>
      <c r="L587" s="140" t="str">
        <f>IF(C587="","",VLOOKUP(C587,※編集不可※選択項目!$A$3:$B$5,2,0))</f>
        <v/>
      </c>
      <c r="M587" s="28"/>
      <c r="N587" s="29" t="str">
        <f>IF(P587="","",VLOOKUP(P587,※編集不可※選択項目!D:E,2,0))</f>
        <v/>
      </c>
      <c r="O587" s="30" t="str">
        <f>IF(N587="","",VLOOKUP(N587,※編集不可※選択項目!E:F,2,0))</f>
        <v/>
      </c>
      <c r="P587" s="27"/>
      <c r="Q587" s="27"/>
      <c r="R587" s="27"/>
      <c r="S587" s="31" t="str">
        <f t="shared" si="196"/>
        <v/>
      </c>
      <c r="T587" s="28"/>
      <c r="U587" s="135"/>
      <c r="V587" s="217"/>
      <c r="W587" s="225"/>
      <c r="X587" s="177"/>
      <c r="Y587" s="178"/>
      <c r="Z587" s="230" t="str">
        <f t="shared" si="197"/>
        <v/>
      </c>
      <c r="AA587" s="122"/>
      <c r="AB587" s="123"/>
      <c r="AC587" s="128"/>
      <c r="AD587" s="5">
        <f>IF($L587=※編集不可※選択項目!$B$5,IF(M587="",1,0),0)</f>
        <v>0</v>
      </c>
      <c r="AE587" s="5">
        <f t="shared" si="198"/>
        <v>0</v>
      </c>
      <c r="AF587" s="5">
        <f t="shared" si="199"/>
        <v>0</v>
      </c>
      <c r="AG587" s="5">
        <f t="shared" si="200"/>
        <v>0</v>
      </c>
      <c r="AH587" s="5">
        <f t="shared" si="201"/>
        <v>0</v>
      </c>
      <c r="AI587" s="74">
        <f t="shared" si="202"/>
        <v>0</v>
      </c>
      <c r="AJ587" s="75">
        <f t="shared" si="203"/>
        <v>0</v>
      </c>
      <c r="AK587" s="75">
        <f t="shared" si="204"/>
        <v>0</v>
      </c>
      <c r="AL587" s="75">
        <f t="shared" si="205"/>
        <v>0</v>
      </c>
      <c r="AM587" s="142" t="str">
        <f t="shared" si="206"/>
        <v/>
      </c>
      <c r="AN587" s="142" t="str">
        <f t="shared" si="207"/>
        <v/>
      </c>
      <c r="AO587" s="66" t="str">
        <f t="shared" si="208"/>
        <v/>
      </c>
      <c r="AP587" s="66" t="str">
        <f t="shared" si="209"/>
        <v/>
      </c>
      <c r="AQ587" s="66" t="str">
        <f t="shared" si="210"/>
        <v/>
      </c>
      <c r="AR587" s="66" t="str">
        <f t="shared" si="211"/>
        <v/>
      </c>
      <c r="AS587" s="66">
        <f t="shared" si="212"/>
        <v>0</v>
      </c>
      <c r="AT587" s="66" t="str">
        <f t="shared" si="213"/>
        <v/>
      </c>
    </row>
    <row r="588" spans="1:46" ht="25.4" customHeight="1" x14ac:dyDescent="0.2">
      <c r="A588" s="204">
        <f t="shared" ref="A588:A651" si="215">ROW()-11</f>
        <v>577</v>
      </c>
      <c r="B588" s="68" t="str">
        <f t="shared" si="193"/>
        <v/>
      </c>
      <c r="C588" s="32"/>
      <c r="D588" s="70" t="str">
        <f t="shared" si="194"/>
        <v/>
      </c>
      <c r="E588" s="70" t="str">
        <f t="shared" si="195"/>
        <v/>
      </c>
      <c r="F588" s="223"/>
      <c r="G588" s="185"/>
      <c r="H588" s="186"/>
      <c r="I588" s="186"/>
      <c r="J588" s="186"/>
      <c r="K588" s="62" t="str">
        <f t="shared" si="214"/>
        <v/>
      </c>
      <c r="L588" s="140" t="str">
        <f>IF(C588="","",VLOOKUP(C588,※編集不可※選択項目!$A$3:$B$5,2,0))</f>
        <v/>
      </c>
      <c r="M588" s="28"/>
      <c r="N588" s="29" t="str">
        <f>IF(P588="","",VLOOKUP(P588,※編集不可※選択項目!D:E,2,0))</f>
        <v/>
      </c>
      <c r="O588" s="30" t="str">
        <f>IF(N588="","",VLOOKUP(N588,※編集不可※選択項目!E:F,2,0))</f>
        <v/>
      </c>
      <c r="P588" s="27"/>
      <c r="Q588" s="27"/>
      <c r="R588" s="27"/>
      <c r="S588" s="31" t="str">
        <f t="shared" si="196"/>
        <v/>
      </c>
      <c r="T588" s="28"/>
      <c r="U588" s="135"/>
      <c r="V588" s="217"/>
      <c r="W588" s="225"/>
      <c r="X588" s="177"/>
      <c r="Y588" s="178"/>
      <c r="Z588" s="230" t="str">
        <f t="shared" si="197"/>
        <v/>
      </c>
      <c r="AA588" s="122"/>
      <c r="AB588" s="123"/>
      <c r="AC588" s="128"/>
      <c r="AD588" s="5">
        <f>IF($L588=※編集不可※選択項目!$B$5,IF(M588="",1,0),0)</f>
        <v>0</v>
      </c>
      <c r="AE588" s="5">
        <f t="shared" si="198"/>
        <v>0</v>
      </c>
      <c r="AF588" s="5">
        <f t="shared" si="199"/>
        <v>0</v>
      </c>
      <c r="AG588" s="5">
        <f t="shared" si="200"/>
        <v>0</v>
      </c>
      <c r="AH588" s="5">
        <f t="shared" si="201"/>
        <v>0</v>
      </c>
      <c r="AI588" s="74">
        <f t="shared" si="202"/>
        <v>0</v>
      </c>
      <c r="AJ588" s="75">
        <f t="shared" si="203"/>
        <v>0</v>
      </c>
      <c r="AK588" s="75">
        <f t="shared" si="204"/>
        <v>0</v>
      </c>
      <c r="AL588" s="75">
        <f t="shared" si="205"/>
        <v>0</v>
      </c>
      <c r="AM588" s="142" t="str">
        <f t="shared" si="206"/>
        <v/>
      </c>
      <c r="AN588" s="142" t="str">
        <f t="shared" si="207"/>
        <v/>
      </c>
      <c r="AO588" s="66" t="str">
        <f t="shared" si="208"/>
        <v/>
      </c>
      <c r="AP588" s="66" t="str">
        <f t="shared" si="209"/>
        <v/>
      </c>
      <c r="AQ588" s="66" t="str">
        <f t="shared" si="210"/>
        <v/>
      </c>
      <c r="AR588" s="66" t="str">
        <f t="shared" si="211"/>
        <v/>
      </c>
      <c r="AS588" s="66">
        <f t="shared" si="212"/>
        <v>0</v>
      </c>
      <c r="AT588" s="66" t="str">
        <f t="shared" si="213"/>
        <v/>
      </c>
    </row>
    <row r="589" spans="1:46" ht="25.4" customHeight="1" x14ac:dyDescent="0.2">
      <c r="A589" s="204">
        <f t="shared" si="215"/>
        <v>578</v>
      </c>
      <c r="B589" s="68" t="str">
        <f t="shared" ref="B589:B652" si="216">IF($C589="","",$C$1)</f>
        <v/>
      </c>
      <c r="C589" s="32"/>
      <c r="D589" s="70" t="str">
        <f t="shared" ref="D589:D652" si="217">IF($C$2="","",IF($B589&lt;&gt;"",$C$2,""))</f>
        <v/>
      </c>
      <c r="E589" s="70" t="str">
        <f t="shared" ref="E589:E652" si="218">IF($F$2="","",IF($B589&lt;&gt;"",$F$2,""))</f>
        <v/>
      </c>
      <c r="F589" s="223"/>
      <c r="G589" s="185"/>
      <c r="H589" s="186"/>
      <c r="I589" s="186"/>
      <c r="J589" s="186"/>
      <c r="K589" s="62" t="str">
        <f t="shared" si="214"/>
        <v/>
      </c>
      <c r="L589" s="140" t="str">
        <f>IF(C589="","",VLOOKUP(C589,※編集不可※選択項目!$A$3:$B$5,2,0))</f>
        <v/>
      </c>
      <c r="M589" s="28"/>
      <c r="N589" s="29" t="str">
        <f>IF(P589="","",VLOOKUP(P589,※編集不可※選択項目!D:E,2,0))</f>
        <v/>
      </c>
      <c r="O589" s="30" t="str">
        <f>IF(N589="","",VLOOKUP(N589,※編集不可※選択項目!E:F,2,0))</f>
        <v/>
      </c>
      <c r="P589" s="27"/>
      <c r="Q589" s="27"/>
      <c r="R589" s="27"/>
      <c r="S589" s="31" t="str">
        <f t="shared" ref="S589:S652" si="219">IF(OR(Q589="",R589=""),"",ROUNDDOWN(Q589/R589,1))</f>
        <v/>
      </c>
      <c r="T589" s="28"/>
      <c r="U589" s="135"/>
      <c r="V589" s="217"/>
      <c r="W589" s="225"/>
      <c r="X589" s="177"/>
      <c r="Y589" s="178"/>
      <c r="Z589" s="230" t="str">
        <f t="shared" ref="Z589:Z652" si="220">IF($B589="","",IF(AND($B589&lt;&gt;"",$C$3="あり"),1,0))</f>
        <v/>
      </c>
      <c r="AA589" s="122"/>
      <c r="AB589" s="123"/>
      <c r="AC589" s="128"/>
      <c r="AD589" s="5">
        <f>IF($L589=※編集不可※選択項目!$B$5,IF(M589="",1,0),0)</f>
        <v>0</v>
      </c>
      <c r="AE589" s="5">
        <f t="shared" ref="AE589:AE652" si="221">IF(AND(COUNTIF($G589:$J589,"*■*"),$V589=""),1,0)</f>
        <v>0</v>
      </c>
      <c r="AF589" s="5">
        <f t="shared" ref="AF589:AF652" si="222">IF(AND($C589&lt;&gt;"",G589=""),1,0)</f>
        <v>0</v>
      </c>
      <c r="AG589" s="5">
        <f t="shared" ref="AG589:AG652" si="223">IF(AND($C589&lt;&gt;"",H589="",I589=""),1,0)</f>
        <v>0</v>
      </c>
      <c r="AH589" s="5">
        <f t="shared" ref="AH589:AH652" si="224">IF(SUM(AF589:AG589)=2,1,0)</f>
        <v>0</v>
      </c>
      <c r="AI589" s="74">
        <f t="shared" ref="AI589:AI652" si="225">IF(AND($C589&lt;&gt;"",OR(F589="",P589="",Q589="",R589="",AD589=1,AE589=1,AH589=1)),1,0)</f>
        <v>0</v>
      </c>
      <c r="AJ589" s="75">
        <f t="shared" ref="AJ589:AJ652" si="226">IF(AM589="",0,COUNTIF($AM$12:$AM$2011,AM589))</f>
        <v>0</v>
      </c>
      <c r="AK589" s="75">
        <f t="shared" ref="AK589:AK652" si="227">IF(AN589="",0,COUNTIF($AN$12:$AN$2011,AN589))</f>
        <v>0</v>
      </c>
      <c r="AL589" s="75">
        <f t="shared" ref="AL589:AL652" si="228">IF($S589&lt;$O589,1,0)</f>
        <v>0</v>
      </c>
      <c r="AM589" s="142" t="str">
        <f t="shared" ref="AM589:AM652" si="229">IF(G589="","",C589&amp;G589)</f>
        <v/>
      </c>
      <c r="AN589" s="142" t="str">
        <f t="shared" ref="AN589:AN652" si="230">IF(COUNTA(H589:J589)=0,"",C589&amp;AT589)</f>
        <v/>
      </c>
      <c r="AO589" s="66" t="str">
        <f t="shared" ref="AO589:AO652" si="231">IF(H589="","","+"&amp;H589)</f>
        <v/>
      </c>
      <c r="AP589" s="66" t="str">
        <f t="shared" ref="AP589:AP652" si="232">IF(I589="","","+"&amp;I589)</f>
        <v/>
      </c>
      <c r="AQ589" s="66" t="str">
        <f t="shared" ref="AQ589:AQ652" si="233">IF(J589="","","+"&amp;J589)</f>
        <v/>
      </c>
      <c r="AR589" s="66" t="str">
        <f t="shared" ref="AR589:AR652" si="234">CONCATENATE(AO589,AP589,AQ589)</f>
        <v/>
      </c>
      <c r="AS589" s="66">
        <f t="shared" ref="AS589:AS652" si="235">LEN(AR589)</f>
        <v>0</v>
      </c>
      <c r="AT589" s="66" t="str">
        <f t="shared" ref="AT589:AT652" si="236">IF(AS589=0,"",RIGHT(AR589,AS589-1))</f>
        <v/>
      </c>
    </row>
    <row r="590" spans="1:46" ht="25.4" customHeight="1" x14ac:dyDescent="0.2">
      <c r="A590" s="204">
        <f t="shared" si="215"/>
        <v>579</v>
      </c>
      <c r="B590" s="68" t="str">
        <f t="shared" si="216"/>
        <v/>
      </c>
      <c r="C590" s="32"/>
      <c r="D590" s="70" t="str">
        <f t="shared" si="217"/>
        <v/>
      </c>
      <c r="E590" s="70" t="str">
        <f t="shared" si="218"/>
        <v/>
      </c>
      <c r="F590" s="223"/>
      <c r="G590" s="185"/>
      <c r="H590" s="186"/>
      <c r="I590" s="186"/>
      <c r="J590" s="186"/>
      <c r="K590" s="62" t="str">
        <f t="shared" si="214"/>
        <v/>
      </c>
      <c r="L590" s="140" t="str">
        <f>IF(C590="","",VLOOKUP(C590,※編集不可※選択項目!$A$3:$B$5,2,0))</f>
        <v/>
      </c>
      <c r="M590" s="28"/>
      <c r="N590" s="29" t="str">
        <f>IF(P590="","",VLOOKUP(P590,※編集不可※選択項目!D:E,2,0))</f>
        <v/>
      </c>
      <c r="O590" s="30" t="str">
        <f>IF(N590="","",VLOOKUP(N590,※編集不可※選択項目!E:F,2,0))</f>
        <v/>
      </c>
      <c r="P590" s="27"/>
      <c r="Q590" s="27"/>
      <c r="R590" s="27"/>
      <c r="S590" s="31" t="str">
        <f t="shared" si="219"/>
        <v/>
      </c>
      <c r="T590" s="28"/>
      <c r="U590" s="135"/>
      <c r="V590" s="217"/>
      <c r="W590" s="225"/>
      <c r="X590" s="177"/>
      <c r="Y590" s="178"/>
      <c r="Z590" s="230" t="str">
        <f t="shared" si="220"/>
        <v/>
      </c>
      <c r="AA590" s="122"/>
      <c r="AB590" s="123"/>
      <c r="AC590" s="128"/>
      <c r="AD590" s="5">
        <f>IF($L590=※編集不可※選択項目!$B$5,IF(M590="",1,0),0)</f>
        <v>0</v>
      </c>
      <c r="AE590" s="5">
        <f t="shared" si="221"/>
        <v>0</v>
      </c>
      <c r="AF590" s="5">
        <f t="shared" si="222"/>
        <v>0</v>
      </c>
      <c r="AG590" s="5">
        <f t="shared" si="223"/>
        <v>0</v>
      </c>
      <c r="AH590" s="5">
        <f t="shared" si="224"/>
        <v>0</v>
      </c>
      <c r="AI590" s="74">
        <f t="shared" si="225"/>
        <v>0</v>
      </c>
      <c r="AJ590" s="75">
        <f t="shared" si="226"/>
        <v>0</v>
      </c>
      <c r="AK590" s="75">
        <f t="shared" si="227"/>
        <v>0</v>
      </c>
      <c r="AL590" s="75">
        <f t="shared" si="228"/>
        <v>0</v>
      </c>
      <c r="AM590" s="142" t="str">
        <f t="shared" si="229"/>
        <v/>
      </c>
      <c r="AN590" s="142" t="str">
        <f t="shared" si="230"/>
        <v/>
      </c>
      <c r="AO590" s="66" t="str">
        <f t="shared" si="231"/>
        <v/>
      </c>
      <c r="AP590" s="66" t="str">
        <f t="shared" si="232"/>
        <v/>
      </c>
      <c r="AQ590" s="66" t="str">
        <f t="shared" si="233"/>
        <v/>
      </c>
      <c r="AR590" s="66" t="str">
        <f t="shared" si="234"/>
        <v/>
      </c>
      <c r="AS590" s="66">
        <f t="shared" si="235"/>
        <v>0</v>
      </c>
      <c r="AT590" s="66" t="str">
        <f t="shared" si="236"/>
        <v/>
      </c>
    </row>
    <row r="591" spans="1:46" ht="25.4" customHeight="1" x14ac:dyDescent="0.2">
      <c r="A591" s="204">
        <f t="shared" si="215"/>
        <v>580</v>
      </c>
      <c r="B591" s="68" t="str">
        <f t="shared" si="216"/>
        <v/>
      </c>
      <c r="C591" s="32"/>
      <c r="D591" s="70" t="str">
        <f t="shared" si="217"/>
        <v/>
      </c>
      <c r="E591" s="70" t="str">
        <f t="shared" si="218"/>
        <v/>
      </c>
      <c r="F591" s="223"/>
      <c r="G591" s="185"/>
      <c r="H591" s="186"/>
      <c r="I591" s="186"/>
      <c r="J591" s="186"/>
      <c r="K591" s="62" t="str">
        <f t="shared" si="214"/>
        <v/>
      </c>
      <c r="L591" s="140" t="str">
        <f>IF(C591="","",VLOOKUP(C591,※編集不可※選択項目!$A$3:$B$5,2,0))</f>
        <v/>
      </c>
      <c r="M591" s="28"/>
      <c r="N591" s="29" t="str">
        <f>IF(P591="","",VLOOKUP(P591,※編集不可※選択項目!D:E,2,0))</f>
        <v/>
      </c>
      <c r="O591" s="30" t="str">
        <f>IF(N591="","",VLOOKUP(N591,※編集不可※選択項目!E:F,2,0))</f>
        <v/>
      </c>
      <c r="P591" s="27"/>
      <c r="Q591" s="27"/>
      <c r="R591" s="27"/>
      <c r="S591" s="31" t="str">
        <f t="shared" si="219"/>
        <v/>
      </c>
      <c r="T591" s="28"/>
      <c r="U591" s="135"/>
      <c r="V591" s="217"/>
      <c r="W591" s="225"/>
      <c r="X591" s="177"/>
      <c r="Y591" s="178"/>
      <c r="Z591" s="230" t="str">
        <f t="shared" si="220"/>
        <v/>
      </c>
      <c r="AA591" s="122"/>
      <c r="AB591" s="123"/>
      <c r="AC591" s="128"/>
      <c r="AD591" s="5">
        <f>IF($L591=※編集不可※選択項目!$B$5,IF(M591="",1,0),0)</f>
        <v>0</v>
      </c>
      <c r="AE591" s="5">
        <f t="shared" si="221"/>
        <v>0</v>
      </c>
      <c r="AF591" s="5">
        <f t="shared" si="222"/>
        <v>0</v>
      </c>
      <c r="AG591" s="5">
        <f t="shared" si="223"/>
        <v>0</v>
      </c>
      <c r="AH591" s="5">
        <f t="shared" si="224"/>
        <v>0</v>
      </c>
      <c r="AI591" s="74">
        <f t="shared" si="225"/>
        <v>0</v>
      </c>
      <c r="AJ591" s="75">
        <f t="shared" si="226"/>
        <v>0</v>
      </c>
      <c r="AK591" s="75">
        <f t="shared" si="227"/>
        <v>0</v>
      </c>
      <c r="AL591" s="75">
        <f t="shared" si="228"/>
        <v>0</v>
      </c>
      <c r="AM591" s="142" t="str">
        <f t="shared" si="229"/>
        <v/>
      </c>
      <c r="AN591" s="142" t="str">
        <f t="shared" si="230"/>
        <v/>
      </c>
      <c r="AO591" s="66" t="str">
        <f t="shared" si="231"/>
        <v/>
      </c>
      <c r="AP591" s="66" t="str">
        <f t="shared" si="232"/>
        <v/>
      </c>
      <c r="AQ591" s="66" t="str">
        <f t="shared" si="233"/>
        <v/>
      </c>
      <c r="AR591" s="66" t="str">
        <f t="shared" si="234"/>
        <v/>
      </c>
      <c r="AS591" s="66">
        <f t="shared" si="235"/>
        <v>0</v>
      </c>
      <c r="AT591" s="66" t="str">
        <f t="shared" si="236"/>
        <v/>
      </c>
    </row>
    <row r="592" spans="1:46" ht="25.4" customHeight="1" x14ac:dyDescent="0.2">
      <c r="A592" s="204">
        <f t="shared" si="215"/>
        <v>581</v>
      </c>
      <c r="B592" s="68" t="str">
        <f t="shared" si="216"/>
        <v/>
      </c>
      <c r="C592" s="32"/>
      <c r="D592" s="70" t="str">
        <f t="shared" si="217"/>
        <v/>
      </c>
      <c r="E592" s="70" t="str">
        <f t="shared" si="218"/>
        <v/>
      </c>
      <c r="F592" s="223"/>
      <c r="G592" s="185"/>
      <c r="H592" s="186"/>
      <c r="I592" s="186"/>
      <c r="J592" s="186"/>
      <c r="K592" s="62" t="str">
        <f t="shared" si="214"/>
        <v/>
      </c>
      <c r="L592" s="140" t="str">
        <f>IF(C592="","",VLOOKUP(C592,※編集不可※選択項目!$A$3:$B$5,2,0))</f>
        <v/>
      </c>
      <c r="M592" s="28"/>
      <c r="N592" s="29" t="str">
        <f>IF(P592="","",VLOOKUP(P592,※編集不可※選択項目!D:E,2,0))</f>
        <v/>
      </c>
      <c r="O592" s="30" t="str">
        <f>IF(N592="","",VLOOKUP(N592,※編集不可※選択項目!E:F,2,0))</f>
        <v/>
      </c>
      <c r="P592" s="27"/>
      <c r="Q592" s="27"/>
      <c r="R592" s="27"/>
      <c r="S592" s="31" t="str">
        <f t="shared" si="219"/>
        <v/>
      </c>
      <c r="T592" s="28"/>
      <c r="U592" s="135"/>
      <c r="V592" s="217"/>
      <c r="W592" s="225"/>
      <c r="X592" s="177"/>
      <c r="Y592" s="178"/>
      <c r="Z592" s="230" t="str">
        <f t="shared" si="220"/>
        <v/>
      </c>
      <c r="AA592" s="122"/>
      <c r="AB592" s="123"/>
      <c r="AC592" s="128"/>
      <c r="AD592" s="5">
        <f>IF($L592=※編集不可※選択項目!$B$5,IF(M592="",1,0),0)</f>
        <v>0</v>
      </c>
      <c r="AE592" s="5">
        <f t="shared" si="221"/>
        <v>0</v>
      </c>
      <c r="AF592" s="5">
        <f t="shared" si="222"/>
        <v>0</v>
      </c>
      <c r="AG592" s="5">
        <f t="shared" si="223"/>
        <v>0</v>
      </c>
      <c r="AH592" s="5">
        <f t="shared" si="224"/>
        <v>0</v>
      </c>
      <c r="AI592" s="74">
        <f t="shared" si="225"/>
        <v>0</v>
      </c>
      <c r="AJ592" s="75">
        <f t="shared" si="226"/>
        <v>0</v>
      </c>
      <c r="AK592" s="75">
        <f t="shared" si="227"/>
        <v>0</v>
      </c>
      <c r="AL592" s="75">
        <f t="shared" si="228"/>
        <v>0</v>
      </c>
      <c r="AM592" s="142" t="str">
        <f t="shared" si="229"/>
        <v/>
      </c>
      <c r="AN592" s="142" t="str">
        <f t="shared" si="230"/>
        <v/>
      </c>
      <c r="AO592" s="66" t="str">
        <f t="shared" si="231"/>
        <v/>
      </c>
      <c r="AP592" s="66" t="str">
        <f t="shared" si="232"/>
        <v/>
      </c>
      <c r="AQ592" s="66" t="str">
        <f t="shared" si="233"/>
        <v/>
      </c>
      <c r="AR592" s="66" t="str">
        <f t="shared" si="234"/>
        <v/>
      </c>
      <c r="AS592" s="66">
        <f t="shared" si="235"/>
        <v>0</v>
      </c>
      <c r="AT592" s="66" t="str">
        <f t="shared" si="236"/>
        <v/>
      </c>
    </row>
    <row r="593" spans="1:46" ht="25.4" customHeight="1" x14ac:dyDescent="0.2">
      <c r="A593" s="204">
        <f t="shared" si="215"/>
        <v>582</v>
      </c>
      <c r="B593" s="68" t="str">
        <f t="shared" si="216"/>
        <v/>
      </c>
      <c r="C593" s="32"/>
      <c r="D593" s="70" t="str">
        <f t="shared" si="217"/>
        <v/>
      </c>
      <c r="E593" s="70" t="str">
        <f t="shared" si="218"/>
        <v/>
      </c>
      <c r="F593" s="223"/>
      <c r="G593" s="185"/>
      <c r="H593" s="186"/>
      <c r="I593" s="186"/>
      <c r="J593" s="186"/>
      <c r="K593" s="62" t="str">
        <f t="shared" si="214"/>
        <v/>
      </c>
      <c r="L593" s="140" t="str">
        <f>IF(C593="","",VLOOKUP(C593,※編集不可※選択項目!$A$3:$B$5,2,0))</f>
        <v/>
      </c>
      <c r="M593" s="28"/>
      <c r="N593" s="29" t="str">
        <f>IF(P593="","",VLOOKUP(P593,※編集不可※選択項目!D:E,2,0))</f>
        <v/>
      </c>
      <c r="O593" s="30" t="str">
        <f>IF(N593="","",VLOOKUP(N593,※編集不可※選択項目!E:F,2,0))</f>
        <v/>
      </c>
      <c r="P593" s="27"/>
      <c r="Q593" s="27"/>
      <c r="R593" s="27"/>
      <c r="S593" s="31" t="str">
        <f t="shared" si="219"/>
        <v/>
      </c>
      <c r="T593" s="28"/>
      <c r="U593" s="135"/>
      <c r="V593" s="217"/>
      <c r="W593" s="225"/>
      <c r="X593" s="177"/>
      <c r="Y593" s="178"/>
      <c r="Z593" s="230" t="str">
        <f t="shared" si="220"/>
        <v/>
      </c>
      <c r="AA593" s="122"/>
      <c r="AB593" s="123"/>
      <c r="AC593" s="128"/>
      <c r="AD593" s="5">
        <f>IF($L593=※編集不可※選択項目!$B$5,IF(M593="",1,0),0)</f>
        <v>0</v>
      </c>
      <c r="AE593" s="5">
        <f t="shared" si="221"/>
        <v>0</v>
      </c>
      <c r="AF593" s="5">
        <f t="shared" si="222"/>
        <v>0</v>
      </c>
      <c r="AG593" s="5">
        <f t="shared" si="223"/>
        <v>0</v>
      </c>
      <c r="AH593" s="5">
        <f t="shared" si="224"/>
        <v>0</v>
      </c>
      <c r="AI593" s="74">
        <f t="shared" si="225"/>
        <v>0</v>
      </c>
      <c r="AJ593" s="75">
        <f t="shared" si="226"/>
        <v>0</v>
      </c>
      <c r="AK593" s="75">
        <f t="shared" si="227"/>
        <v>0</v>
      </c>
      <c r="AL593" s="75">
        <f t="shared" si="228"/>
        <v>0</v>
      </c>
      <c r="AM593" s="142" t="str">
        <f t="shared" si="229"/>
        <v/>
      </c>
      <c r="AN593" s="142" t="str">
        <f t="shared" si="230"/>
        <v/>
      </c>
      <c r="AO593" s="66" t="str">
        <f t="shared" si="231"/>
        <v/>
      </c>
      <c r="AP593" s="66" t="str">
        <f t="shared" si="232"/>
        <v/>
      </c>
      <c r="AQ593" s="66" t="str">
        <f t="shared" si="233"/>
        <v/>
      </c>
      <c r="AR593" s="66" t="str">
        <f t="shared" si="234"/>
        <v/>
      </c>
      <c r="AS593" s="66">
        <f t="shared" si="235"/>
        <v>0</v>
      </c>
      <c r="AT593" s="66" t="str">
        <f t="shared" si="236"/>
        <v/>
      </c>
    </row>
    <row r="594" spans="1:46" ht="25.4" customHeight="1" x14ac:dyDescent="0.2">
      <c r="A594" s="204">
        <f t="shared" si="215"/>
        <v>583</v>
      </c>
      <c r="B594" s="68" t="str">
        <f t="shared" si="216"/>
        <v/>
      </c>
      <c r="C594" s="32"/>
      <c r="D594" s="70" t="str">
        <f t="shared" si="217"/>
        <v/>
      </c>
      <c r="E594" s="70" t="str">
        <f t="shared" si="218"/>
        <v/>
      </c>
      <c r="F594" s="223"/>
      <c r="G594" s="185"/>
      <c r="H594" s="186"/>
      <c r="I594" s="186"/>
      <c r="J594" s="186"/>
      <c r="K594" s="62" t="str">
        <f t="shared" si="214"/>
        <v/>
      </c>
      <c r="L594" s="140" t="str">
        <f>IF(C594="","",VLOOKUP(C594,※編集不可※選択項目!$A$3:$B$5,2,0))</f>
        <v/>
      </c>
      <c r="M594" s="28"/>
      <c r="N594" s="29" t="str">
        <f>IF(P594="","",VLOOKUP(P594,※編集不可※選択項目!D:E,2,0))</f>
        <v/>
      </c>
      <c r="O594" s="30" t="str">
        <f>IF(N594="","",VLOOKUP(N594,※編集不可※選択項目!E:F,2,0))</f>
        <v/>
      </c>
      <c r="P594" s="27"/>
      <c r="Q594" s="27"/>
      <c r="R594" s="27"/>
      <c r="S594" s="31" t="str">
        <f t="shared" si="219"/>
        <v/>
      </c>
      <c r="T594" s="28"/>
      <c r="U594" s="135"/>
      <c r="V594" s="217"/>
      <c r="W594" s="225"/>
      <c r="X594" s="177"/>
      <c r="Y594" s="178"/>
      <c r="Z594" s="230" t="str">
        <f t="shared" si="220"/>
        <v/>
      </c>
      <c r="AA594" s="122"/>
      <c r="AB594" s="123"/>
      <c r="AC594" s="128"/>
      <c r="AD594" s="5">
        <f>IF($L594=※編集不可※選択項目!$B$5,IF(M594="",1,0),0)</f>
        <v>0</v>
      </c>
      <c r="AE594" s="5">
        <f t="shared" si="221"/>
        <v>0</v>
      </c>
      <c r="AF594" s="5">
        <f t="shared" si="222"/>
        <v>0</v>
      </c>
      <c r="AG594" s="5">
        <f t="shared" si="223"/>
        <v>0</v>
      </c>
      <c r="AH594" s="5">
        <f t="shared" si="224"/>
        <v>0</v>
      </c>
      <c r="AI594" s="74">
        <f t="shared" si="225"/>
        <v>0</v>
      </c>
      <c r="AJ594" s="75">
        <f t="shared" si="226"/>
        <v>0</v>
      </c>
      <c r="AK594" s="75">
        <f t="shared" si="227"/>
        <v>0</v>
      </c>
      <c r="AL594" s="75">
        <f t="shared" si="228"/>
        <v>0</v>
      </c>
      <c r="AM594" s="142" t="str">
        <f t="shared" si="229"/>
        <v/>
      </c>
      <c r="AN594" s="142" t="str">
        <f t="shared" si="230"/>
        <v/>
      </c>
      <c r="AO594" s="66" t="str">
        <f t="shared" si="231"/>
        <v/>
      </c>
      <c r="AP594" s="66" t="str">
        <f t="shared" si="232"/>
        <v/>
      </c>
      <c r="AQ594" s="66" t="str">
        <f t="shared" si="233"/>
        <v/>
      </c>
      <c r="AR594" s="66" t="str">
        <f t="shared" si="234"/>
        <v/>
      </c>
      <c r="AS594" s="66">
        <f t="shared" si="235"/>
        <v>0</v>
      </c>
      <c r="AT594" s="66" t="str">
        <f t="shared" si="236"/>
        <v/>
      </c>
    </row>
    <row r="595" spans="1:46" ht="25.4" customHeight="1" x14ac:dyDescent="0.2">
      <c r="A595" s="204">
        <f t="shared" si="215"/>
        <v>584</v>
      </c>
      <c r="B595" s="68" t="str">
        <f t="shared" si="216"/>
        <v/>
      </c>
      <c r="C595" s="32"/>
      <c r="D595" s="70" t="str">
        <f t="shared" si="217"/>
        <v/>
      </c>
      <c r="E595" s="70" t="str">
        <f t="shared" si="218"/>
        <v/>
      </c>
      <c r="F595" s="223"/>
      <c r="G595" s="185"/>
      <c r="H595" s="186"/>
      <c r="I595" s="186"/>
      <c r="J595" s="186"/>
      <c r="K595" s="62" t="str">
        <f t="shared" si="214"/>
        <v/>
      </c>
      <c r="L595" s="140" t="str">
        <f>IF(C595="","",VLOOKUP(C595,※編集不可※選択項目!$A$3:$B$5,2,0))</f>
        <v/>
      </c>
      <c r="M595" s="28"/>
      <c r="N595" s="29" t="str">
        <f>IF(P595="","",VLOOKUP(P595,※編集不可※選択項目!D:E,2,0))</f>
        <v/>
      </c>
      <c r="O595" s="30" t="str">
        <f>IF(N595="","",VLOOKUP(N595,※編集不可※選択項目!E:F,2,0))</f>
        <v/>
      </c>
      <c r="P595" s="27"/>
      <c r="Q595" s="27"/>
      <c r="R595" s="27"/>
      <c r="S595" s="31" t="str">
        <f t="shared" si="219"/>
        <v/>
      </c>
      <c r="T595" s="28"/>
      <c r="U595" s="135"/>
      <c r="V595" s="217"/>
      <c r="W595" s="225"/>
      <c r="X595" s="177"/>
      <c r="Y595" s="178"/>
      <c r="Z595" s="230" t="str">
        <f t="shared" si="220"/>
        <v/>
      </c>
      <c r="AA595" s="122"/>
      <c r="AB595" s="123"/>
      <c r="AC595" s="128"/>
      <c r="AD595" s="5">
        <f>IF($L595=※編集不可※選択項目!$B$5,IF(M595="",1,0),0)</f>
        <v>0</v>
      </c>
      <c r="AE595" s="5">
        <f t="shared" si="221"/>
        <v>0</v>
      </c>
      <c r="AF595" s="5">
        <f t="shared" si="222"/>
        <v>0</v>
      </c>
      <c r="AG595" s="5">
        <f t="shared" si="223"/>
        <v>0</v>
      </c>
      <c r="AH595" s="5">
        <f t="shared" si="224"/>
        <v>0</v>
      </c>
      <c r="AI595" s="74">
        <f t="shared" si="225"/>
        <v>0</v>
      </c>
      <c r="AJ595" s="75">
        <f t="shared" si="226"/>
        <v>0</v>
      </c>
      <c r="AK595" s="75">
        <f t="shared" si="227"/>
        <v>0</v>
      </c>
      <c r="AL595" s="75">
        <f t="shared" si="228"/>
        <v>0</v>
      </c>
      <c r="AM595" s="142" t="str">
        <f t="shared" si="229"/>
        <v/>
      </c>
      <c r="AN595" s="142" t="str">
        <f t="shared" si="230"/>
        <v/>
      </c>
      <c r="AO595" s="66" t="str">
        <f t="shared" si="231"/>
        <v/>
      </c>
      <c r="AP595" s="66" t="str">
        <f t="shared" si="232"/>
        <v/>
      </c>
      <c r="AQ595" s="66" t="str">
        <f t="shared" si="233"/>
        <v/>
      </c>
      <c r="AR595" s="66" t="str">
        <f t="shared" si="234"/>
        <v/>
      </c>
      <c r="AS595" s="66">
        <f t="shared" si="235"/>
        <v>0</v>
      </c>
      <c r="AT595" s="66" t="str">
        <f t="shared" si="236"/>
        <v/>
      </c>
    </row>
    <row r="596" spans="1:46" ht="25.4" customHeight="1" x14ac:dyDescent="0.2">
      <c r="A596" s="204">
        <f t="shared" si="215"/>
        <v>585</v>
      </c>
      <c r="B596" s="68" t="str">
        <f t="shared" si="216"/>
        <v/>
      </c>
      <c r="C596" s="32"/>
      <c r="D596" s="70" t="str">
        <f t="shared" si="217"/>
        <v/>
      </c>
      <c r="E596" s="70" t="str">
        <f t="shared" si="218"/>
        <v/>
      </c>
      <c r="F596" s="223"/>
      <c r="G596" s="185"/>
      <c r="H596" s="186"/>
      <c r="I596" s="186"/>
      <c r="J596" s="186"/>
      <c r="K596" s="62" t="str">
        <f t="shared" si="214"/>
        <v/>
      </c>
      <c r="L596" s="140" t="str">
        <f>IF(C596="","",VLOOKUP(C596,※編集不可※選択項目!$A$3:$B$5,2,0))</f>
        <v/>
      </c>
      <c r="M596" s="28"/>
      <c r="N596" s="29" t="str">
        <f>IF(P596="","",VLOOKUP(P596,※編集不可※選択項目!D:E,2,0))</f>
        <v/>
      </c>
      <c r="O596" s="30" t="str">
        <f>IF(N596="","",VLOOKUP(N596,※編集不可※選択項目!E:F,2,0))</f>
        <v/>
      </c>
      <c r="P596" s="27"/>
      <c r="Q596" s="27"/>
      <c r="R596" s="27"/>
      <c r="S596" s="31" t="str">
        <f t="shared" si="219"/>
        <v/>
      </c>
      <c r="T596" s="28"/>
      <c r="U596" s="135"/>
      <c r="V596" s="217"/>
      <c r="W596" s="225"/>
      <c r="X596" s="177"/>
      <c r="Y596" s="178"/>
      <c r="Z596" s="230" t="str">
        <f t="shared" si="220"/>
        <v/>
      </c>
      <c r="AA596" s="122"/>
      <c r="AB596" s="123"/>
      <c r="AC596" s="128"/>
      <c r="AD596" s="5">
        <f>IF($L596=※編集不可※選択項目!$B$5,IF(M596="",1,0),0)</f>
        <v>0</v>
      </c>
      <c r="AE596" s="5">
        <f t="shared" si="221"/>
        <v>0</v>
      </c>
      <c r="AF596" s="5">
        <f t="shared" si="222"/>
        <v>0</v>
      </c>
      <c r="AG596" s="5">
        <f t="shared" si="223"/>
        <v>0</v>
      </c>
      <c r="AH596" s="5">
        <f t="shared" si="224"/>
        <v>0</v>
      </c>
      <c r="AI596" s="74">
        <f t="shared" si="225"/>
        <v>0</v>
      </c>
      <c r="AJ596" s="75">
        <f t="shared" si="226"/>
        <v>0</v>
      </c>
      <c r="AK596" s="75">
        <f t="shared" si="227"/>
        <v>0</v>
      </c>
      <c r="AL596" s="75">
        <f t="shared" si="228"/>
        <v>0</v>
      </c>
      <c r="AM596" s="142" t="str">
        <f t="shared" si="229"/>
        <v/>
      </c>
      <c r="AN596" s="142" t="str">
        <f t="shared" si="230"/>
        <v/>
      </c>
      <c r="AO596" s="66" t="str">
        <f t="shared" si="231"/>
        <v/>
      </c>
      <c r="AP596" s="66" t="str">
        <f t="shared" si="232"/>
        <v/>
      </c>
      <c r="AQ596" s="66" t="str">
        <f t="shared" si="233"/>
        <v/>
      </c>
      <c r="AR596" s="66" t="str">
        <f t="shared" si="234"/>
        <v/>
      </c>
      <c r="AS596" s="66">
        <f t="shared" si="235"/>
        <v>0</v>
      </c>
      <c r="AT596" s="66" t="str">
        <f t="shared" si="236"/>
        <v/>
      </c>
    </row>
    <row r="597" spans="1:46" ht="25.4" customHeight="1" x14ac:dyDescent="0.2">
      <c r="A597" s="204">
        <f t="shared" si="215"/>
        <v>586</v>
      </c>
      <c r="B597" s="68" t="str">
        <f t="shared" si="216"/>
        <v/>
      </c>
      <c r="C597" s="32"/>
      <c r="D597" s="70" t="str">
        <f t="shared" si="217"/>
        <v/>
      </c>
      <c r="E597" s="70" t="str">
        <f t="shared" si="218"/>
        <v/>
      </c>
      <c r="F597" s="223"/>
      <c r="G597" s="185"/>
      <c r="H597" s="186"/>
      <c r="I597" s="186"/>
      <c r="J597" s="186"/>
      <c r="K597" s="62" t="str">
        <f t="shared" si="214"/>
        <v/>
      </c>
      <c r="L597" s="140" t="str">
        <f>IF(C597="","",VLOOKUP(C597,※編集不可※選択項目!$A$3:$B$5,2,0))</f>
        <v/>
      </c>
      <c r="M597" s="28"/>
      <c r="N597" s="29" t="str">
        <f>IF(P597="","",VLOOKUP(P597,※編集不可※選択項目!D:E,2,0))</f>
        <v/>
      </c>
      <c r="O597" s="30" t="str">
        <f>IF(N597="","",VLOOKUP(N597,※編集不可※選択項目!E:F,2,0))</f>
        <v/>
      </c>
      <c r="P597" s="27"/>
      <c r="Q597" s="27"/>
      <c r="R597" s="27"/>
      <c r="S597" s="31" t="str">
        <f t="shared" si="219"/>
        <v/>
      </c>
      <c r="T597" s="28"/>
      <c r="U597" s="135"/>
      <c r="V597" s="217"/>
      <c r="W597" s="225"/>
      <c r="X597" s="177"/>
      <c r="Y597" s="178"/>
      <c r="Z597" s="230" t="str">
        <f t="shared" si="220"/>
        <v/>
      </c>
      <c r="AA597" s="122"/>
      <c r="AB597" s="123"/>
      <c r="AC597" s="128"/>
      <c r="AD597" s="5">
        <f>IF($L597=※編集不可※選択項目!$B$5,IF(M597="",1,0),0)</f>
        <v>0</v>
      </c>
      <c r="AE597" s="5">
        <f t="shared" si="221"/>
        <v>0</v>
      </c>
      <c r="AF597" s="5">
        <f t="shared" si="222"/>
        <v>0</v>
      </c>
      <c r="AG597" s="5">
        <f t="shared" si="223"/>
        <v>0</v>
      </c>
      <c r="AH597" s="5">
        <f t="shared" si="224"/>
        <v>0</v>
      </c>
      <c r="AI597" s="74">
        <f t="shared" si="225"/>
        <v>0</v>
      </c>
      <c r="AJ597" s="75">
        <f t="shared" si="226"/>
        <v>0</v>
      </c>
      <c r="AK597" s="75">
        <f t="shared" si="227"/>
        <v>0</v>
      </c>
      <c r="AL597" s="75">
        <f t="shared" si="228"/>
        <v>0</v>
      </c>
      <c r="AM597" s="142" t="str">
        <f t="shared" si="229"/>
        <v/>
      </c>
      <c r="AN597" s="142" t="str">
        <f t="shared" si="230"/>
        <v/>
      </c>
      <c r="AO597" s="66" t="str">
        <f t="shared" si="231"/>
        <v/>
      </c>
      <c r="AP597" s="66" t="str">
        <f t="shared" si="232"/>
        <v/>
      </c>
      <c r="AQ597" s="66" t="str">
        <f t="shared" si="233"/>
        <v/>
      </c>
      <c r="AR597" s="66" t="str">
        <f t="shared" si="234"/>
        <v/>
      </c>
      <c r="AS597" s="66">
        <f t="shared" si="235"/>
        <v>0</v>
      </c>
      <c r="AT597" s="66" t="str">
        <f t="shared" si="236"/>
        <v/>
      </c>
    </row>
    <row r="598" spans="1:46" ht="25.4" customHeight="1" x14ac:dyDescent="0.2">
      <c r="A598" s="204">
        <f t="shared" si="215"/>
        <v>587</v>
      </c>
      <c r="B598" s="68" t="str">
        <f t="shared" si="216"/>
        <v/>
      </c>
      <c r="C598" s="32"/>
      <c r="D598" s="70" t="str">
        <f t="shared" si="217"/>
        <v/>
      </c>
      <c r="E598" s="70" t="str">
        <f t="shared" si="218"/>
        <v/>
      </c>
      <c r="F598" s="223"/>
      <c r="G598" s="185"/>
      <c r="H598" s="186"/>
      <c r="I598" s="186"/>
      <c r="J598" s="186"/>
      <c r="K598" s="62" t="str">
        <f t="shared" si="214"/>
        <v/>
      </c>
      <c r="L598" s="140" t="str">
        <f>IF(C598="","",VLOOKUP(C598,※編集不可※選択項目!$A$3:$B$5,2,0))</f>
        <v/>
      </c>
      <c r="M598" s="28"/>
      <c r="N598" s="29" t="str">
        <f>IF(P598="","",VLOOKUP(P598,※編集不可※選択項目!D:E,2,0))</f>
        <v/>
      </c>
      <c r="O598" s="30" t="str">
        <f>IF(N598="","",VLOOKUP(N598,※編集不可※選択項目!E:F,2,0))</f>
        <v/>
      </c>
      <c r="P598" s="27"/>
      <c r="Q598" s="27"/>
      <c r="R598" s="27"/>
      <c r="S598" s="31" t="str">
        <f t="shared" si="219"/>
        <v/>
      </c>
      <c r="T598" s="28"/>
      <c r="U598" s="135"/>
      <c r="V598" s="217"/>
      <c r="W598" s="225"/>
      <c r="X598" s="177"/>
      <c r="Y598" s="178"/>
      <c r="Z598" s="230" t="str">
        <f t="shared" si="220"/>
        <v/>
      </c>
      <c r="AA598" s="122"/>
      <c r="AB598" s="123"/>
      <c r="AC598" s="128"/>
      <c r="AD598" s="5">
        <f>IF($L598=※編集不可※選択項目!$B$5,IF(M598="",1,0),0)</f>
        <v>0</v>
      </c>
      <c r="AE598" s="5">
        <f t="shared" si="221"/>
        <v>0</v>
      </c>
      <c r="AF598" s="5">
        <f t="shared" si="222"/>
        <v>0</v>
      </c>
      <c r="AG598" s="5">
        <f t="shared" si="223"/>
        <v>0</v>
      </c>
      <c r="AH598" s="5">
        <f t="shared" si="224"/>
        <v>0</v>
      </c>
      <c r="AI598" s="74">
        <f t="shared" si="225"/>
        <v>0</v>
      </c>
      <c r="AJ598" s="75">
        <f t="shared" si="226"/>
        <v>0</v>
      </c>
      <c r="AK598" s="75">
        <f t="shared" si="227"/>
        <v>0</v>
      </c>
      <c r="AL598" s="75">
        <f t="shared" si="228"/>
        <v>0</v>
      </c>
      <c r="AM598" s="142" t="str">
        <f t="shared" si="229"/>
        <v/>
      </c>
      <c r="AN598" s="142" t="str">
        <f t="shared" si="230"/>
        <v/>
      </c>
      <c r="AO598" s="66" t="str">
        <f t="shared" si="231"/>
        <v/>
      </c>
      <c r="AP598" s="66" t="str">
        <f t="shared" si="232"/>
        <v/>
      </c>
      <c r="AQ598" s="66" t="str">
        <f t="shared" si="233"/>
        <v/>
      </c>
      <c r="AR598" s="66" t="str">
        <f t="shared" si="234"/>
        <v/>
      </c>
      <c r="AS598" s="66">
        <f t="shared" si="235"/>
        <v>0</v>
      </c>
      <c r="AT598" s="66" t="str">
        <f t="shared" si="236"/>
        <v/>
      </c>
    </row>
    <row r="599" spans="1:46" ht="25.4" customHeight="1" x14ac:dyDescent="0.2">
      <c r="A599" s="204">
        <f t="shared" si="215"/>
        <v>588</v>
      </c>
      <c r="B599" s="68" t="str">
        <f t="shared" si="216"/>
        <v/>
      </c>
      <c r="C599" s="32"/>
      <c r="D599" s="70" t="str">
        <f t="shared" si="217"/>
        <v/>
      </c>
      <c r="E599" s="70" t="str">
        <f t="shared" si="218"/>
        <v/>
      </c>
      <c r="F599" s="223"/>
      <c r="G599" s="185"/>
      <c r="H599" s="186"/>
      <c r="I599" s="186"/>
      <c r="J599" s="186"/>
      <c r="K599" s="62" t="str">
        <f t="shared" si="214"/>
        <v/>
      </c>
      <c r="L599" s="140" t="str">
        <f>IF(C599="","",VLOOKUP(C599,※編集不可※選択項目!$A$3:$B$5,2,0))</f>
        <v/>
      </c>
      <c r="M599" s="28"/>
      <c r="N599" s="29" t="str">
        <f>IF(P599="","",VLOOKUP(P599,※編集不可※選択項目!D:E,2,0))</f>
        <v/>
      </c>
      <c r="O599" s="30" t="str">
        <f>IF(N599="","",VLOOKUP(N599,※編集不可※選択項目!E:F,2,0))</f>
        <v/>
      </c>
      <c r="P599" s="27"/>
      <c r="Q599" s="27"/>
      <c r="R599" s="27"/>
      <c r="S599" s="31" t="str">
        <f t="shared" si="219"/>
        <v/>
      </c>
      <c r="T599" s="28"/>
      <c r="U599" s="135"/>
      <c r="V599" s="217"/>
      <c r="W599" s="225"/>
      <c r="X599" s="177"/>
      <c r="Y599" s="178"/>
      <c r="Z599" s="230" t="str">
        <f t="shared" si="220"/>
        <v/>
      </c>
      <c r="AA599" s="122"/>
      <c r="AB599" s="123"/>
      <c r="AC599" s="128"/>
      <c r="AD599" s="5">
        <f>IF($L599=※編集不可※選択項目!$B$5,IF(M599="",1,0),0)</f>
        <v>0</v>
      </c>
      <c r="AE599" s="5">
        <f t="shared" si="221"/>
        <v>0</v>
      </c>
      <c r="AF599" s="5">
        <f t="shared" si="222"/>
        <v>0</v>
      </c>
      <c r="AG599" s="5">
        <f t="shared" si="223"/>
        <v>0</v>
      </c>
      <c r="AH599" s="5">
        <f t="shared" si="224"/>
        <v>0</v>
      </c>
      <c r="AI599" s="74">
        <f t="shared" si="225"/>
        <v>0</v>
      </c>
      <c r="AJ599" s="75">
        <f t="shared" si="226"/>
        <v>0</v>
      </c>
      <c r="AK599" s="75">
        <f t="shared" si="227"/>
        <v>0</v>
      </c>
      <c r="AL599" s="75">
        <f t="shared" si="228"/>
        <v>0</v>
      </c>
      <c r="AM599" s="142" t="str">
        <f t="shared" si="229"/>
        <v/>
      </c>
      <c r="AN599" s="142" t="str">
        <f t="shared" si="230"/>
        <v/>
      </c>
      <c r="AO599" s="66" t="str">
        <f t="shared" si="231"/>
        <v/>
      </c>
      <c r="AP599" s="66" t="str">
        <f t="shared" si="232"/>
        <v/>
      </c>
      <c r="AQ599" s="66" t="str">
        <f t="shared" si="233"/>
        <v/>
      </c>
      <c r="AR599" s="66" t="str">
        <f t="shared" si="234"/>
        <v/>
      </c>
      <c r="AS599" s="66">
        <f t="shared" si="235"/>
        <v>0</v>
      </c>
      <c r="AT599" s="66" t="str">
        <f t="shared" si="236"/>
        <v/>
      </c>
    </row>
    <row r="600" spans="1:46" ht="25.4" customHeight="1" x14ac:dyDescent="0.2">
      <c r="A600" s="204">
        <f t="shared" si="215"/>
        <v>589</v>
      </c>
      <c r="B600" s="68" t="str">
        <f t="shared" si="216"/>
        <v/>
      </c>
      <c r="C600" s="32"/>
      <c r="D600" s="70" t="str">
        <f t="shared" si="217"/>
        <v/>
      </c>
      <c r="E600" s="70" t="str">
        <f t="shared" si="218"/>
        <v/>
      </c>
      <c r="F600" s="223"/>
      <c r="G600" s="185"/>
      <c r="H600" s="186"/>
      <c r="I600" s="186"/>
      <c r="J600" s="186"/>
      <c r="K600" s="62" t="str">
        <f t="shared" si="214"/>
        <v/>
      </c>
      <c r="L600" s="140" t="str">
        <f>IF(C600="","",VLOOKUP(C600,※編集不可※選択項目!$A$3:$B$5,2,0))</f>
        <v/>
      </c>
      <c r="M600" s="28"/>
      <c r="N600" s="29" t="str">
        <f>IF(P600="","",VLOOKUP(P600,※編集不可※選択項目!D:E,2,0))</f>
        <v/>
      </c>
      <c r="O600" s="30" t="str">
        <f>IF(N600="","",VLOOKUP(N600,※編集不可※選択項目!E:F,2,0))</f>
        <v/>
      </c>
      <c r="P600" s="27"/>
      <c r="Q600" s="27"/>
      <c r="R600" s="27"/>
      <c r="S600" s="31" t="str">
        <f t="shared" si="219"/>
        <v/>
      </c>
      <c r="T600" s="28"/>
      <c r="U600" s="135"/>
      <c r="V600" s="217"/>
      <c r="W600" s="225"/>
      <c r="X600" s="177"/>
      <c r="Y600" s="178"/>
      <c r="Z600" s="230" t="str">
        <f t="shared" si="220"/>
        <v/>
      </c>
      <c r="AA600" s="122"/>
      <c r="AB600" s="123"/>
      <c r="AC600" s="128"/>
      <c r="AD600" s="5">
        <f>IF($L600=※編集不可※選択項目!$B$5,IF(M600="",1,0),0)</f>
        <v>0</v>
      </c>
      <c r="AE600" s="5">
        <f t="shared" si="221"/>
        <v>0</v>
      </c>
      <c r="AF600" s="5">
        <f t="shared" si="222"/>
        <v>0</v>
      </c>
      <c r="AG600" s="5">
        <f t="shared" si="223"/>
        <v>0</v>
      </c>
      <c r="AH600" s="5">
        <f t="shared" si="224"/>
        <v>0</v>
      </c>
      <c r="AI600" s="74">
        <f t="shared" si="225"/>
        <v>0</v>
      </c>
      <c r="AJ600" s="75">
        <f t="shared" si="226"/>
        <v>0</v>
      </c>
      <c r="AK600" s="75">
        <f t="shared" si="227"/>
        <v>0</v>
      </c>
      <c r="AL600" s="75">
        <f t="shared" si="228"/>
        <v>0</v>
      </c>
      <c r="AM600" s="142" t="str">
        <f t="shared" si="229"/>
        <v/>
      </c>
      <c r="AN600" s="142" t="str">
        <f t="shared" si="230"/>
        <v/>
      </c>
      <c r="AO600" s="66" t="str">
        <f t="shared" si="231"/>
        <v/>
      </c>
      <c r="AP600" s="66" t="str">
        <f t="shared" si="232"/>
        <v/>
      </c>
      <c r="AQ600" s="66" t="str">
        <f t="shared" si="233"/>
        <v/>
      </c>
      <c r="AR600" s="66" t="str">
        <f t="shared" si="234"/>
        <v/>
      </c>
      <c r="AS600" s="66">
        <f t="shared" si="235"/>
        <v>0</v>
      </c>
      <c r="AT600" s="66" t="str">
        <f t="shared" si="236"/>
        <v/>
      </c>
    </row>
    <row r="601" spans="1:46" ht="25.4" customHeight="1" x14ac:dyDescent="0.2">
      <c r="A601" s="204">
        <f t="shared" si="215"/>
        <v>590</v>
      </c>
      <c r="B601" s="68" t="str">
        <f t="shared" si="216"/>
        <v/>
      </c>
      <c r="C601" s="32"/>
      <c r="D601" s="70" t="str">
        <f t="shared" si="217"/>
        <v/>
      </c>
      <c r="E601" s="70" t="str">
        <f t="shared" si="218"/>
        <v/>
      </c>
      <c r="F601" s="223"/>
      <c r="G601" s="185"/>
      <c r="H601" s="186"/>
      <c r="I601" s="186"/>
      <c r="J601" s="186"/>
      <c r="K601" s="62" t="str">
        <f t="shared" si="214"/>
        <v/>
      </c>
      <c r="L601" s="140" t="str">
        <f>IF(C601="","",VLOOKUP(C601,※編集不可※選択項目!$A$3:$B$5,2,0))</f>
        <v/>
      </c>
      <c r="M601" s="28"/>
      <c r="N601" s="29" t="str">
        <f>IF(P601="","",VLOOKUP(P601,※編集不可※選択項目!D:E,2,0))</f>
        <v/>
      </c>
      <c r="O601" s="30" t="str">
        <f>IF(N601="","",VLOOKUP(N601,※編集不可※選択項目!E:F,2,0))</f>
        <v/>
      </c>
      <c r="P601" s="27"/>
      <c r="Q601" s="27"/>
      <c r="R601" s="27"/>
      <c r="S601" s="31" t="str">
        <f t="shared" si="219"/>
        <v/>
      </c>
      <c r="T601" s="28"/>
      <c r="U601" s="135"/>
      <c r="V601" s="217"/>
      <c r="W601" s="225"/>
      <c r="X601" s="177"/>
      <c r="Y601" s="178"/>
      <c r="Z601" s="230" t="str">
        <f t="shared" si="220"/>
        <v/>
      </c>
      <c r="AA601" s="122"/>
      <c r="AB601" s="123"/>
      <c r="AC601" s="128"/>
      <c r="AD601" s="5">
        <f>IF($L601=※編集不可※選択項目!$B$5,IF(M601="",1,0),0)</f>
        <v>0</v>
      </c>
      <c r="AE601" s="5">
        <f t="shared" si="221"/>
        <v>0</v>
      </c>
      <c r="AF601" s="5">
        <f t="shared" si="222"/>
        <v>0</v>
      </c>
      <c r="AG601" s="5">
        <f t="shared" si="223"/>
        <v>0</v>
      </c>
      <c r="AH601" s="5">
        <f t="shared" si="224"/>
        <v>0</v>
      </c>
      <c r="AI601" s="74">
        <f t="shared" si="225"/>
        <v>0</v>
      </c>
      <c r="AJ601" s="75">
        <f t="shared" si="226"/>
        <v>0</v>
      </c>
      <c r="AK601" s="75">
        <f t="shared" si="227"/>
        <v>0</v>
      </c>
      <c r="AL601" s="75">
        <f t="shared" si="228"/>
        <v>0</v>
      </c>
      <c r="AM601" s="142" t="str">
        <f t="shared" si="229"/>
        <v/>
      </c>
      <c r="AN601" s="142" t="str">
        <f t="shared" si="230"/>
        <v/>
      </c>
      <c r="AO601" s="66" t="str">
        <f t="shared" si="231"/>
        <v/>
      </c>
      <c r="AP601" s="66" t="str">
        <f t="shared" si="232"/>
        <v/>
      </c>
      <c r="AQ601" s="66" t="str">
        <f t="shared" si="233"/>
        <v/>
      </c>
      <c r="AR601" s="66" t="str">
        <f t="shared" si="234"/>
        <v/>
      </c>
      <c r="AS601" s="66">
        <f t="shared" si="235"/>
        <v>0</v>
      </c>
      <c r="AT601" s="66" t="str">
        <f t="shared" si="236"/>
        <v/>
      </c>
    </row>
    <row r="602" spans="1:46" ht="25.4" customHeight="1" x14ac:dyDescent="0.2">
      <c r="A602" s="204">
        <f t="shared" si="215"/>
        <v>591</v>
      </c>
      <c r="B602" s="68" t="str">
        <f t="shared" si="216"/>
        <v/>
      </c>
      <c r="C602" s="32"/>
      <c r="D602" s="70" t="str">
        <f t="shared" si="217"/>
        <v/>
      </c>
      <c r="E602" s="70" t="str">
        <f t="shared" si="218"/>
        <v/>
      </c>
      <c r="F602" s="223"/>
      <c r="G602" s="185"/>
      <c r="H602" s="186"/>
      <c r="I602" s="186"/>
      <c r="J602" s="186"/>
      <c r="K602" s="62" t="str">
        <f t="shared" si="214"/>
        <v/>
      </c>
      <c r="L602" s="140" t="str">
        <f>IF(C602="","",VLOOKUP(C602,※編集不可※選択項目!$A$3:$B$5,2,0))</f>
        <v/>
      </c>
      <c r="M602" s="28"/>
      <c r="N602" s="29" t="str">
        <f>IF(P602="","",VLOOKUP(P602,※編集不可※選択項目!D:E,2,0))</f>
        <v/>
      </c>
      <c r="O602" s="30" t="str">
        <f>IF(N602="","",VLOOKUP(N602,※編集不可※選択項目!E:F,2,0))</f>
        <v/>
      </c>
      <c r="P602" s="27"/>
      <c r="Q602" s="27"/>
      <c r="R602" s="27"/>
      <c r="S602" s="31" t="str">
        <f t="shared" si="219"/>
        <v/>
      </c>
      <c r="T602" s="28"/>
      <c r="U602" s="135"/>
      <c r="V602" s="217"/>
      <c r="W602" s="225"/>
      <c r="X602" s="177"/>
      <c r="Y602" s="178"/>
      <c r="Z602" s="230" t="str">
        <f t="shared" si="220"/>
        <v/>
      </c>
      <c r="AA602" s="122"/>
      <c r="AB602" s="123"/>
      <c r="AC602" s="128"/>
      <c r="AD602" s="5">
        <f>IF($L602=※編集不可※選択項目!$B$5,IF(M602="",1,0),0)</f>
        <v>0</v>
      </c>
      <c r="AE602" s="5">
        <f t="shared" si="221"/>
        <v>0</v>
      </c>
      <c r="AF602" s="5">
        <f t="shared" si="222"/>
        <v>0</v>
      </c>
      <c r="AG602" s="5">
        <f t="shared" si="223"/>
        <v>0</v>
      </c>
      <c r="AH602" s="5">
        <f t="shared" si="224"/>
        <v>0</v>
      </c>
      <c r="AI602" s="74">
        <f t="shared" si="225"/>
        <v>0</v>
      </c>
      <c r="AJ602" s="75">
        <f t="shared" si="226"/>
        <v>0</v>
      </c>
      <c r="AK602" s="75">
        <f t="shared" si="227"/>
        <v>0</v>
      </c>
      <c r="AL602" s="75">
        <f t="shared" si="228"/>
        <v>0</v>
      </c>
      <c r="AM602" s="142" t="str">
        <f t="shared" si="229"/>
        <v/>
      </c>
      <c r="AN602" s="142" t="str">
        <f t="shared" si="230"/>
        <v/>
      </c>
      <c r="AO602" s="66" t="str">
        <f t="shared" si="231"/>
        <v/>
      </c>
      <c r="AP602" s="66" t="str">
        <f t="shared" si="232"/>
        <v/>
      </c>
      <c r="AQ602" s="66" t="str">
        <f t="shared" si="233"/>
        <v/>
      </c>
      <c r="AR602" s="66" t="str">
        <f t="shared" si="234"/>
        <v/>
      </c>
      <c r="AS602" s="66">
        <f t="shared" si="235"/>
        <v>0</v>
      </c>
      <c r="AT602" s="66" t="str">
        <f t="shared" si="236"/>
        <v/>
      </c>
    </row>
    <row r="603" spans="1:46" ht="25.4" customHeight="1" x14ac:dyDescent="0.2">
      <c r="A603" s="204">
        <f t="shared" si="215"/>
        <v>592</v>
      </c>
      <c r="B603" s="68" t="str">
        <f t="shared" si="216"/>
        <v/>
      </c>
      <c r="C603" s="32"/>
      <c r="D603" s="70" t="str">
        <f t="shared" si="217"/>
        <v/>
      </c>
      <c r="E603" s="70" t="str">
        <f t="shared" si="218"/>
        <v/>
      </c>
      <c r="F603" s="223"/>
      <c r="G603" s="185"/>
      <c r="H603" s="186"/>
      <c r="I603" s="186"/>
      <c r="J603" s="186"/>
      <c r="K603" s="62" t="str">
        <f t="shared" si="214"/>
        <v/>
      </c>
      <c r="L603" s="140" t="str">
        <f>IF(C603="","",VLOOKUP(C603,※編集不可※選択項目!$A$3:$B$5,2,0))</f>
        <v/>
      </c>
      <c r="M603" s="28"/>
      <c r="N603" s="29" t="str">
        <f>IF(P603="","",VLOOKUP(P603,※編集不可※選択項目!D:E,2,0))</f>
        <v/>
      </c>
      <c r="O603" s="30" t="str">
        <f>IF(N603="","",VLOOKUP(N603,※編集不可※選択項目!E:F,2,0))</f>
        <v/>
      </c>
      <c r="P603" s="27"/>
      <c r="Q603" s="27"/>
      <c r="R603" s="27"/>
      <c r="S603" s="31" t="str">
        <f t="shared" si="219"/>
        <v/>
      </c>
      <c r="T603" s="28"/>
      <c r="U603" s="135"/>
      <c r="V603" s="217"/>
      <c r="W603" s="225"/>
      <c r="X603" s="177"/>
      <c r="Y603" s="178"/>
      <c r="Z603" s="230" t="str">
        <f t="shared" si="220"/>
        <v/>
      </c>
      <c r="AA603" s="122"/>
      <c r="AB603" s="123"/>
      <c r="AC603" s="128"/>
      <c r="AD603" s="5">
        <f>IF($L603=※編集不可※選択項目!$B$5,IF(M603="",1,0),0)</f>
        <v>0</v>
      </c>
      <c r="AE603" s="5">
        <f t="shared" si="221"/>
        <v>0</v>
      </c>
      <c r="AF603" s="5">
        <f t="shared" si="222"/>
        <v>0</v>
      </c>
      <c r="AG603" s="5">
        <f t="shared" si="223"/>
        <v>0</v>
      </c>
      <c r="AH603" s="5">
        <f t="shared" si="224"/>
        <v>0</v>
      </c>
      <c r="AI603" s="74">
        <f t="shared" si="225"/>
        <v>0</v>
      </c>
      <c r="AJ603" s="75">
        <f t="shared" si="226"/>
        <v>0</v>
      </c>
      <c r="AK603" s="75">
        <f t="shared" si="227"/>
        <v>0</v>
      </c>
      <c r="AL603" s="75">
        <f t="shared" si="228"/>
        <v>0</v>
      </c>
      <c r="AM603" s="142" t="str">
        <f t="shared" si="229"/>
        <v/>
      </c>
      <c r="AN603" s="142" t="str">
        <f t="shared" si="230"/>
        <v/>
      </c>
      <c r="AO603" s="66" t="str">
        <f t="shared" si="231"/>
        <v/>
      </c>
      <c r="AP603" s="66" t="str">
        <f t="shared" si="232"/>
        <v/>
      </c>
      <c r="AQ603" s="66" t="str">
        <f t="shared" si="233"/>
        <v/>
      </c>
      <c r="AR603" s="66" t="str">
        <f t="shared" si="234"/>
        <v/>
      </c>
      <c r="AS603" s="66">
        <f t="shared" si="235"/>
        <v>0</v>
      </c>
      <c r="AT603" s="66" t="str">
        <f t="shared" si="236"/>
        <v/>
      </c>
    </row>
    <row r="604" spans="1:46" ht="25.4" customHeight="1" x14ac:dyDescent="0.2">
      <c r="A604" s="204">
        <f t="shared" si="215"/>
        <v>593</v>
      </c>
      <c r="B604" s="68" t="str">
        <f t="shared" si="216"/>
        <v/>
      </c>
      <c r="C604" s="32"/>
      <c r="D604" s="70" t="str">
        <f t="shared" si="217"/>
        <v/>
      </c>
      <c r="E604" s="70" t="str">
        <f t="shared" si="218"/>
        <v/>
      </c>
      <c r="F604" s="223"/>
      <c r="G604" s="185"/>
      <c r="H604" s="186"/>
      <c r="I604" s="186"/>
      <c r="J604" s="186"/>
      <c r="K604" s="62" t="str">
        <f t="shared" si="214"/>
        <v/>
      </c>
      <c r="L604" s="140" t="str">
        <f>IF(C604="","",VLOOKUP(C604,※編集不可※選択項目!$A$3:$B$5,2,0))</f>
        <v/>
      </c>
      <c r="M604" s="28"/>
      <c r="N604" s="29" t="str">
        <f>IF(P604="","",VLOOKUP(P604,※編集不可※選択項目!D:E,2,0))</f>
        <v/>
      </c>
      <c r="O604" s="30" t="str">
        <f>IF(N604="","",VLOOKUP(N604,※編集不可※選択項目!E:F,2,0))</f>
        <v/>
      </c>
      <c r="P604" s="27"/>
      <c r="Q604" s="27"/>
      <c r="R604" s="27"/>
      <c r="S604" s="31" t="str">
        <f t="shared" si="219"/>
        <v/>
      </c>
      <c r="T604" s="28"/>
      <c r="U604" s="135"/>
      <c r="V604" s="217"/>
      <c r="W604" s="225"/>
      <c r="X604" s="177"/>
      <c r="Y604" s="178"/>
      <c r="Z604" s="230" t="str">
        <f t="shared" si="220"/>
        <v/>
      </c>
      <c r="AA604" s="122"/>
      <c r="AB604" s="123"/>
      <c r="AC604" s="128"/>
      <c r="AD604" s="5">
        <f>IF($L604=※編集不可※選択項目!$B$5,IF(M604="",1,0),0)</f>
        <v>0</v>
      </c>
      <c r="AE604" s="5">
        <f t="shared" si="221"/>
        <v>0</v>
      </c>
      <c r="AF604" s="5">
        <f t="shared" si="222"/>
        <v>0</v>
      </c>
      <c r="AG604" s="5">
        <f t="shared" si="223"/>
        <v>0</v>
      </c>
      <c r="AH604" s="5">
        <f t="shared" si="224"/>
        <v>0</v>
      </c>
      <c r="AI604" s="74">
        <f t="shared" si="225"/>
        <v>0</v>
      </c>
      <c r="AJ604" s="75">
        <f t="shared" si="226"/>
        <v>0</v>
      </c>
      <c r="AK604" s="75">
        <f t="shared" si="227"/>
        <v>0</v>
      </c>
      <c r="AL604" s="75">
        <f t="shared" si="228"/>
        <v>0</v>
      </c>
      <c r="AM604" s="142" t="str">
        <f t="shared" si="229"/>
        <v/>
      </c>
      <c r="AN604" s="142" t="str">
        <f t="shared" si="230"/>
        <v/>
      </c>
      <c r="AO604" s="66" t="str">
        <f t="shared" si="231"/>
        <v/>
      </c>
      <c r="AP604" s="66" t="str">
        <f t="shared" si="232"/>
        <v/>
      </c>
      <c r="AQ604" s="66" t="str">
        <f t="shared" si="233"/>
        <v/>
      </c>
      <c r="AR604" s="66" t="str">
        <f t="shared" si="234"/>
        <v/>
      </c>
      <c r="AS604" s="66">
        <f t="shared" si="235"/>
        <v>0</v>
      </c>
      <c r="AT604" s="66" t="str">
        <f t="shared" si="236"/>
        <v/>
      </c>
    </row>
    <row r="605" spans="1:46" ht="25.4" customHeight="1" x14ac:dyDescent="0.2">
      <c r="A605" s="204">
        <f t="shared" si="215"/>
        <v>594</v>
      </c>
      <c r="B605" s="68" t="str">
        <f t="shared" si="216"/>
        <v/>
      </c>
      <c r="C605" s="32"/>
      <c r="D605" s="70" t="str">
        <f t="shared" si="217"/>
        <v/>
      </c>
      <c r="E605" s="70" t="str">
        <f t="shared" si="218"/>
        <v/>
      </c>
      <c r="F605" s="223"/>
      <c r="G605" s="185"/>
      <c r="H605" s="186"/>
      <c r="I605" s="186"/>
      <c r="J605" s="186"/>
      <c r="K605" s="62" t="str">
        <f t="shared" si="214"/>
        <v/>
      </c>
      <c r="L605" s="140" t="str">
        <f>IF(C605="","",VLOOKUP(C605,※編集不可※選択項目!$A$3:$B$5,2,0))</f>
        <v/>
      </c>
      <c r="M605" s="28"/>
      <c r="N605" s="29" t="str">
        <f>IF(P605="","",VLOOKUP(P605,※編集不可※選択項目!D:E,2,0))</f>
        <v/>
      </c>
      <c r="O605" s="30" t="str">
        <f>IF(N605="","",VLOOKUP(N605,※編集不可※選択項目!E:F,2,0))</f>
        <v/>
      </c>
      <c r="P605" s="27"/>
      <c r="Q605" s="27"/>
      <c r="R605" s="27"/>
      <c r="S605" s="31" t="str">
        <f t="shared" si="219"/>
        <v/>
      </c>
      <c r="T605" s="28"/>
      <c r="U605" s="135"/>
      <c r="V605" s="217"/>
      <c r="W605" s="225"/>
      <c r="X605" s="177"/>
      <c r="Y605" s="178"/>
      <c r="Z605" s="230" t="str">
        <f t="shared" si="220"/>
        <v/>
      </c>
      <c r="AA605" s="122"/>
      <c r="AB605" s="123"/>
      <c r="AC605" s="128"/>
      <c r="AD605" s="5">
        <f>IF($L605=※編集不可※選択項目!$B$5,IF(M605="",1,0),0)</f>
        <v>0</v>
      </c>
      <c r="AE605" s="5">
        <f t="shared" si="221"/>
        <v>0</v>
      </c>
      <c r="AF605" s="5">
        <f t="shared" si="222"/>
        <v>0</v>
      </c>
      <c r="AG605" s="5">
        <f t="shared" si="223"/>
        <v>0</v>
      </c>
      <c r="AH605" s="5">
        <f t="shared" si="224"/>
        <v>0</v>
      </c>
      <c r="AI605" s="74">
        <f t="shared" si="225"/>
        <v>0</v>
      </c>
      <c r="AJ605" s="75">
        <f t="shared" si="226"/>
        <v>0</v>
      </c>
      <c r="AK605" s="75">
        <f t="shared" si="227"/>
        <v>0</v>
      </c>
      <c r="AL605" s="75">
        <f t="shared" si="228"/>
        <v>0</v>
      </c>
      <c r="AM605" s="142" t="str">
        <f t="shared" si="229"/>
        <v/>
      </c>
      <c r="AN605" s="142" t="str">
        <f t="shared" si="230"/>
        <v/>
      </c>
      <c r="AO605" s="66" t="str">
        <f t="shared" si="231"/>
        <v/>
      </c>
      <c r="AP605" s="66" t="str">
        <f t="shared" si="232"/>
        <v/>
      </c>
      <c r="AQ605" s="66" t="str">
        <f t="shared" si="233"/>
        <v/>
      </c>
      <c r="AR605" s="66" t="str">
        <f t="shared" si="234"/>
        <v/>
      </c>
      <c r="AS605" s="66">
        <f t="shared" si="235"/>
        <v>0</v>
      </c>
      <c r="AT605" s="66" t="str">
        <f t="shared" si="236"/>
        <v/>
      </c>
    </row>
    <row r="606" spans="1:46" ht="25.4" customHeight="1" x14ac:dyDescent="0.2">
      <c r="A606" s="204">
        <f t="shared" si="215"/>
        <v>595</v>
      </c>
      <c r="B606" s="68" t="str">
        <f t="shared" si="216"/>
        <v/>
      </c>
      <c r="C606" s="32"/>
      <c r="D606" s="70" t="str">
        <f t="shared" si="217"/>
        <v/>
      </c>
      <c r="E606" s="70" t="str">
        <f t="shared" si="218"/>
        <v/>
      </c>
      <c r="F606" s="223"/>
      <c r="G606" s="185"/>
      <c r="H606" s="186"/>
      <c r="I606" s="186"/>
      <c r="J606" s="186"/>
      <c r="K606" s="62" t="str">
        <f t="shared" si="214"/>
        <v/>
      </c>
      <c r="L606" s="140" t="str">
        <f>IF(C606="","",VLOOKUP(C606,※編集不可※選択項目!$A$3:$B$5,2,0))</f>
        <v/>
      </c>
      <c r="M606" s="28"/>
      <c r="N606" s="29" t="str">
        <f>IF(P606="","",VLOOKUP(P606,※編集不可※選択項目!D:E,2,0))</f>
        <v/>
      </c>
      <c r="O606" s="30" t="str">
        <f>IF(N606="","",VLOOKUP(N606,※編集不可※選択項目!E:F,2,0))</f>
        <v/>
      </c>
      <c r="P606" s="27"/>
      <c r="Q606" s="27"/>
      <c r="R606" s="27"/>
      <c r="S606" s="31" t="str">
        <f t="shared" si="219"/>
        <v/>
      </c>
      <c r="T606" s="28"/>
      <c r="U606" s="135"/>
      <c r="V606" s="217"/>
      <c r="W606" s="225"/>
      <c r="X606" s="177"/>
      <c r="Y606" s="178"/>
      <c r="Z606" s="230" t="str">
        <f t="shared" si="220"/>
        <v/>
      </c>
      <c r="AA606" s="122"/>
      <c r="AB606" s="123"/>
      <c r="AC606" s="128"/>
      <c r="AD606" s="5">
        <f>IF($L606=※編集不可※選択項目!$B$5,IF(M606="",1,0),0)</f>
        <v>0</v>
      </c>
      <c r="AE606" s="5">
        <f t="shared" si="221"/>
        <v>0</v>
      </c>
      <c r="AF606" s="5">
        <f t="shared" si="222"/>
        <v>0</v>
      </c>
      <c r="AG606" s="5">
        <f t="shared" si="223"/>
        <v>0</v>
      </c>
      <c r="AH606" s="5">
        <f t="shared" si="224"/>
        <v>0</v>
      </c>
      <c r="AI606" s="74">
        <f t="shared" si="225"/>
        <v>0</v>
      </c>
      <c r="AJ606" s="75">
        <f t="shared" si="226"/>
        <v>0</v>
      </c>
      <c r="AK606" s="75">
        <f t="shared" si="227"/>
        <v>0</v>
      </c>
      <c r="AL606" s="75">
        <f t="shared" si="228"/>
        <v>0</v>
      </c>
      <c r="AM606" s="142" t="str">
        <f t="shared" si="229"/>
        <v/>
      </c>
      <c r="AN606" s="142" t="str">
        <f t="shared" si="230"/>
        <v/>
      </c>
      <c r="AO606" s="66" t="str">
        <f t="shared" si="231"/>
        <v/>
      </c>
      <c r="AP606" s="66" t="str">
        <f t="shared" si="232"/>
        <v/>
      </c>
      <c r="AQ606" s="66" t="str">
        <f t="shared" si="233"/>
        <v/>
      </c>
      <c r="AR606" s="66" t="str">
        <f t="shared" si="234"/>
        <v/>
      </c>
      <c r="AS606" s="66">
        <f t="shared" si="235"/>
        <v>0</v>
      </c>
      <c r="AT606" s="66" t="str">
        <f t="shared" si="236"/>
        <v/>
      </c>
    </row>
    <row r="607" spans="1:46" ht="25.4" customHeight="1" x14ac:dyDescent="0.2">
      <c r="A607" s="204">
        <f t="shared" si="215"/>
        <v>596</v>
      </c>
      <c r="B607" s="68" t="str">
        <f t="shared" si="216"/>
        <v/>
      </c>
      <c r="C607" s="32"/>
      <c r="D607" s="70" t="str">
        <f t="shared" si="217"/>
        <v/>
      </c>
      <c r="E607" s="70" t="str">
        <f t="shared" si="218"/>
        <v/>
      </c>
      <c r="F607" s="223"/>
      <c r="G607" s="185"/>
      <c r="H607" s="186"/>
      <c r="I607" s="186"/>
      <c r="J607" s="186"/>
      <c r="K607" s="62" t="str">
        <f t="shared" si="214"/>
        <v/>
      </c>
      <c r="L607" s="140" t="str">
        <f>IF(C607="","",VLOOKUP(C607,※編集不可※選択項目!$A$3:$B$5,2,0))</f>
        <v/>
      </c>
      <c r="M607" s="28"/>
      <c r="N607" s="29" t="str">
        <f>IF(P607="","",VLOOKUP(P607,※編集不可※選択項目!D:E,2,0))</f>
        <v/>
      </c>
      <c r="O607" s="30" t="str">
        <f>IF(N607="","",VLOOKUP(N607,※編集不可※選択項目!E:F,2,0))</f>
        <v/>
      </c>
      <c r="P607" s="27"/>
      <c r="Q607" s="27"/>
      <c r="R607" s="27"/>
      <c r="S607" s="31" t="str">
        <f t="shared" si="219"/>
        <v/>
      </c>
      <c r="T607" s="28"/>
      <c r="U607" s="135"/>
      <c r="V607" s="217"/>
      <c r="W607" s="225"/>
      <c r="X607" s="177"/>
      <c r="Y607" s="178"/>
      <c r="Z607" s="230" t="str">
        <f t="shared" si="220"/>
        <v/>
      </c>
      <c r="AA607" s="122"/>
      <c r="AB607" s="123"/>
      <c r="AC607" s="128"/>
      <c r="AD607" s="5">
        <f>IF($L607=※編集不可※選択項目!$B$5,IF(M607="",1,0),0)</f>
        <v>0</v>
      </c>
      <c r="AE607" s="5">
        <f t="shared" si="221"/>
        <v>0</v>
      </c>
      <c r="AF607" s="5">
        <f t="shared" si="222"/>
        <v>0</v>
      </c>
      <c r="AG607" s="5">
        <f t="shared" si="223"/>
        <v>0</v>
      </c>
      <c r="AH607" s="5">
        <f t="shared" si="224"/>
        <v>0</v>
      </c>
      <c r="AI607" s="74">
        <f t="shared" si="225"/>
        <v>0</v>
      </c>
      <c r="AJ607" s="75">
        <f t="shared" si="226"/>
        <v>0</v>
      </c>
      <c r="AK607" s="75">
        <f t="shared" si="227"/>
        <v>0</v>
      </c>
      <c r="AL607" s="75">
        <f t="shared" si="228"/>
        <v>0</v>
      </c>
      <c r="AM607" s="142" t="str">
        <f t="shared" si="229"/>
        <v/>
      </c>
      <c r="AN607" s="142" t="str">
        <f t="shared" si="230"/>
        <v/>
      </c>
      <c r="AO607" s="66" t="str">
        <f t="shared" si="231"/>
        <v/>
      </c>
      <c r="AP607" s="66" t="str">
        <f t="shared" si="232"/>
        <v/>
      </c>
      <c r="AQ607" s="66" t="str">
        <f t="shared" si="233"/>
        <v/>
      </c>
      <c r="AR607" s="66" t="str">
        <f t="shared" si="234"/>
        <v/>
      </c>
      <c r="AS607" s="66">
        <f t="shared" si="235"/>
        <v>0</v>
      </c>
      <c r="AT607" s="66" t="str">
        <f t="shared" si="236"/>
        <v/>
      </c>
    </row>
    <row r="608" spans="1:46" ht="25.4" customHeight="1" x14ac:dyDescent="0.2">
      <c r="A608" s="204">
        <f t="shared" si="215"/>
        <v>597</v>
      </c>
      <c r="B608" s="68" t="str">
        <f t="shared" si="216"/>
        <v/>
      </c>
      <c r="C608" s="32"/>
      <c r="D608" s="70" t="str">
        <f t="shared" si="217"/>
        <v/>
      </c>
      <c r="E608" s="70" t="str">
        <f t="shared" si="218"/>
        <v/>
      </c>
      <c r="F608" s="223"/>
      <c r="G608" s="185"/>
      <c r="H608" s="186"/>
      <c r="I608" s="186"/>
      <c r="J608" s="186"/>
      <c r="K608" s="62" t="str">
        <f t="shared" si="214"/>
        <v/>
      </c>
      <c r="L608" s="140" t="str">
        <f>IF(C608="","",VLOOKUP(C608,※編集不可※選択項目!$A$3:$B$5,2,0))</f>
        <v/>
      </c>
      <c r="M608" s="28"/>
      <c r="N608" s="29" t="str">
        <f>IF(P608="","",VLOOKUP(P608,※編集不可※選択項目!D:E,2,0))</f>
        <v/>
      </c>
      <c r="O608" s="30" t="str">
        <f>IF(N608="","",VLOOKUP(N608,※編集不可※選択項目!E:F,2,0))</f>
        <v/>
      </c>
      <c r="P608" s="27"/>
      <c r="Q608" s="27"/>
      <c r="R608" s="27"/>
      <c r="S608" s="31" t="str">
        <f t="shared" si="219"/>
        <v/>
      </c>
      <c r="T608" s="28"/>
      <c r="U608" s="135"/>
      <c r="V608" s="217"/>
      <c r="W608" s="225"/>
      <c r="X608" s="177"/>
      <c r="Y608" s="178"/>
      <c r="Z608" s="230" t="str">
        <f t="shared" si="220"/>
        <v/>
      </c>
      <c r="AA608" s="122"/>
      <c r="AB608" s="123"/>
      <c r="AC608" s="128"/>
      <c r="AD608" s="5">
        <f>IF($L608=※編集不可※選択項目!$B$5,IF(M608="",1,0),0)</f>
        <v>0</v>
      </c>
      <c r="AE608" s="5">
        <f t="shared" si="221"/>
        <v>0</v>
      </c>
      <c r="AF608" s="5">
        <f t="shared" si="222"/>
        <v>0</v>
      </c>
      <c r="AG608" s="5">
        <f t="shared" si="223"/>
        <v>0</v>
      </c>
      <c r="AH608" s="5">
        <f t="shared" si="224"/>
        <v>0</v>
      </c>
      <c r="AI608" s="74">
        <f t="shared" si="225"/>
        <v>0</v>
      </c>
      <c r="AJ608" s="75">
        <f t="shared" si="226"/>
        <v>0</v>
      </c>
      <c r="AK608" s="75">
        <f t="shared" si="227"/>
        <v>0</v>
      </c>
      <c r="AL608" s="75">
        <f t="shared" si="228"/>
        <v>0</v>
      </c>
      <c r="AM608" s="142" t="str">
        <f t="shared" si="229"/>
        <v/>
      </c>
      <c r="AN608" s="142" t="str">
        <f t="shared" si="230"/>
        <v/>
      </c>
      <c r="AO608" s="66" t="str">
        <f t="shared" si="231"/>
        <v/>
      </c>
      <c r="AP608" s="66" t="str">
        <f t="shared" si="232"/>
        <v/>
      </c>
      <c r="AQ608" s="66" t="str">
        <f t="shared" si="233"/>
        <v/>
      </c>
      <c r="AR608" s="66" t="str">
        <f t="shared" si="234"/>
        <v/>
      </c>
      <c r="AS608" s="66">
        <f t="shared" si="235"/>
        <v>0</v>
      </c>
      <c r="AT608" s="66" t="str">
        <f t="shared" si="236"/>
        <v/>
      </c>
    </row>
    <row r="609" spans="1:46" ht="25.4" customHeight="1" x14ac:dyDescent="0.2">
      <c r="A609" s="204">
        <f t="shared" si="215"/>
        <v>598</v>
      </c>
      <c r="B609" s="68" t="str">
        <f t="shared" si="216"/>
        <v/>
      </c>
      <c r="C609" s="32"/>
      <c r="D609" s="70" t="str">
        <f t="shared" si="217"/>
        <v/>
      </c>
      <c r="E609" s="70" t="str">
        <f t="shared" si="218"/>
        <v/>
      </c>
      <c r="F609" s="223"/>
      <c r="G609" s="185"/>
      <c r="H609" s="186"/>
      <c r="I609" s="186"/>
      <c r="J609" s="186"/>
      <c r="K609" s="62" t="str">
        <f t="shared" si="214"/>
        <v/>
      </c>
      <c r="L609" s="140" t="str">
        <f>IF(C609="","",VLOOKUP(C609,※編集不可※選択項目!$A$3:$B$5,2,0))</f>
        <v/>
      </c>
      <c r="M609" s="28"/>
      <c r="N609" s="29" t="str">
        <f>IF(P609="","",VLOOKUP(P609,※編集不可※選択項目!D:E,2,0))</f>
        <v/>
      </c>
      <c r="O609" s="30" t="str">
        <f>IF(N609="","",VLOOKUP(N609,※編集不可※選択項目!E:F,2,0))</f>
        <v/>
      </c>
      <c r="P609" s="27"/>
      <c r="Q609" s="27"/>
      <c r="R609" s="27"/>
      <c r="S609" s="31" t="str">
        <f t="shared" si="219"/>
        <v/>
      </c>
      <c r="T609" s="28"/>
      <c r="U609" s="135"/>
      <c r="V609" s="217"/>
      <c r="W609" s="225"/>
      <c r="X609" s="177"/>
      <c r="Y609" s="178"/>
      <c r="Z609" s="230" t="str">
        <f t="shared" si="220"/>
        <v/>
      </c>
      <c r="AA609" s="122"/>
      <c r="AB609" s="123"/>
      <c r="AC609" s="128"/>
      <c r="AD609" s="5">
        <f>IF($L609=※編集不可※選択項目!$B$5,IF(M609="",1,0),0)</f>
        <v>0</v>
      </c>
      <c r="AE609" s="5">
        <f t="shared" si="221"/>
        <v>0</v>
      </c>
      <c r="AF609" s="5">
        <f t="shared" si="222"/>
        <v>0</v>
      </c>
      <c r="AG609" s="5">
        <f t="shared" si="223"/>
        <v>0</v>
      </c>
      <c r="AH609" s="5">
        <f t="shared" si="224"/>
        <v>0</v>
      </c>
      <c r="AI609" s="74">
        <f t="shared" si="225"/>
        <v>0</v>
      </c>
      <c r="AJ609" s="75">
        <f t="shared" si="226"/>
        <v>0</v>
      </c>
      <c r="AK609" s="75">
        <f t="shared" si="227"/>
        <v>0</v>
      </c>
      <c r="AL609" s="75">
        <f t="shared" si="228"/>
        <v>0</v>
      </c>
      <c r="AM609" s="142" t="str">
        <f t="shared" si="229"/>
        <v/>
      </c>
      <c r="AN609" s="142" t="str">
        <f t="shared" si="230"/>
        <v/>
      </c>
      <c r="AO609" s="66" t="str">
        <f t="shared" si="231"/>
        <v/>
      </c>
      <c r="AP609" s="66" t="str">
        <f t="shared" si="232"/>
        <v/>
      </c>
      <c r="AQ609" s="66" t="str">
        <f t="shared" si="233"/>
        <v/>
      </c>
      <c r="AR609" s="66" t="str">
        <f t="shared" si="234"/>
        <v/>
      </c>
      <c r="AS609" s="66">
        <f t="shared" si="235"/>
        <v>0</v>
      </c>
      <c r="AT609" s="66" t="str">
        <f t="shared" si="236"/>
        <v/>
      </c>
    </row>
    <row r="610" spans="1:46" ht="25.4" customHeight="1" x14ac:dyDescent="0.2">
      <c r="A610" s="204">
        <f t="shared" si="215"/>
        <v>599</v>
      </c>
      <c r="B610" s="68" t="str">
        <f t="shared" si="216"/>
        <v/>
      </c>
      <c r="C610" s="32"/>
      <c r="D610" s="70" t="str">
        <f t="shared" si="217"/>
        <v/>
      </c>
      <c r="E610" s="70" t="str">
        <f t="shared" si="218"/>
        <v/>
      </c>
      <c r="F610" s="223"/>
      <c r="G610" s="185"/>
      <c r="H610" s="186"/>
      <c r="I610" s="186"/>
      <c r="J610" s="186"/>
      <c r="K610" s="62" t="str">
        <f t="shared" si="214"/>
        <v/>
      </c>
      <c r="L610" s="140" t="str">
        <f>IF(C610="","",VLOOKUP(C610,※編集不可※選択項目!$A$3:$B$5,2,0))</f>
        <v/>
      </c>
      <c r="M610" s="28"/>
      <c r="N610" s="29" t="str">
        <f>IF(P610="","",VLOOKUP(P610,※編集不可※選択項目!D:E,2,0))</f>
        <v/>
      </c>
      <c r="O610" s="30" t="str">
        <f>IF(N610="","",VLOOKUP(N610,※編集不可※選択項目!E:F,2,0))</f>
        <v/>
      </c>
      <c r="P610" s="27"/>
      <c r="Q610" s="27"/>
      <c r="R610" s="27"/>
      <c r="S610" s="31" t="str">
        <f t="shared" si="219"/>
        <v/>
      </c>
      <c r="T610" s="28"/>
      <c r="U610" s="135"/>
      <c r="V610" s="217"/>
      <c r="W610" s="225"/>
      <c r="X610" s="177"/>
      <c r="Y610" s="178"/>
      <c r="Z610" s="230" t="str">
        <f t="shared" si="220"/>
        <v/>
      </c>
      <c r="AA610" s="122"/>
      <c r="AB610" s="123"/>
      <c r="AC610" s="128"/>
      <c r="AD610" s="5">
        <f>IF($L610=※編集不可※選択項目!$B$5,IF(M610="",1,0),0)</f>
        <v>0</v>
      </c>
      <c r="AE610" s="5">
        <f t="shared" si="221"/>
        <v>0</v>
      </c>
      <c r="AF610" s="5">
        <f t="shared" si="222"/>
        <v>0</v>
      </c>
      <c r="AG610" s="5">
        <f t="shared" si="223"/>
        <v>0</v>
      </c>
      <c r="AH610" s="5">
        <f t="shared" si="224"/>
        <v>0</v>
      </c>
      <c r="AI610" s="74">
        <f t="shared" si="225"/>
        <v>0</v>
      </c>
      <c r="AJ610" s="75">
        <f t="shared" si="226"/>
        <v>0</v>
      </c>
      <c r="AK610" s="75">
        <f t="shared" si="227"/>
        <v>0</v>
      </c>
      <c r="AL610" s="75">
        <f t="shared" si="228"/>
        <v>0</v>
      </c>
      <c r="AM610" s="142" t="str">
        <f t="shared" si="229"/>
        <v/>
      </c>
      <c r="AN610" s="142" t="str">
        <f t="shared" si="230"/>
        <v/>
      </c>
      <c r="AO610" s="66" t="str">
        <f t="shared" si="231"/>
        <v/>
      </c>
      <c r="AP610" s="66" t="str">
        <f t="shared" si="232"/>
        <v/>
      </c>
      <c r="AQ610" s="66" t="str">
        <f t="shared" si="233"/>
        <v/>
      </c>
      <c r="AR610" s="66" t="str">
        <f t="shared" si="234"/>
        <v/>
      </c>
      <c r="AS610" s="66">
        <f t="shared" si="235"/>
        <v>0</v>
      </c>
      <c r="AT610" s="66" t="str">
        <f t="shared" si="236"/>
        <v/>
      </c>
    </row>
    <row r="611" spans="1:46" ht="25.4" customHeight="1" x14ac:dyDescent="0.2">
      <c r="A611" s="204">
        <f t="shared" si="215"/>
        <v>600</v>
      </c>
      <c r="B611" s="68" t="str">
        <f t="shared" si="216"/>
        <v/>
      </c>
      <c r="C611" s="32"/>
      <c r="D611" s="70" t="str">
        <f t="shared" si="217"/>
        <v/>
      </c>
      <c r="E611" s="70" t="str">
        <f t="shared" si="218"/>
        <v/>
      </c>
      <c r="F611" s="223"/>
      <c r="G611" s="185"/>
      <c r="H611" s="186"/>
      <c r="I611" s="186"/>
      <c r="J611" s="186"/>
      <c r="K611" s="62" t="str">
        <f t="shared" si="214"/>
        <v/>
      </c>
      <c r="L611" s="140" t="str">
        <f>IF(C611="","",VLOOKUP(C611,※編集不可※選択項目!$A$3:$B$5,2,0))</f>
        <v/>
      </c>
      <c r="M611" s="28"/>
      <c r="N611" s="29" t="str">
        <f>IF(P611="","",VLOOKUP(P611,※編集不可※選択項目!D:E,2,0))</f>
        <v/>
      </c>
      <c r="O611" s="30" t="str">
        <f>IF(N611="","",VLOOKUP(N611,※編集不可※選択項目!E:F,2,0))</f>
        <v/>
      </c>
      <c r="P611" s="27"/>
      <c r="Q611" s="27"/>
      <c r="R611" s="27"/>
      <c r="S611" s="31" t="str">
        <f t="shared" si="219"/>
        <v/>
      </c>
      <c r="T611" s="28"/>
      <c r="U611" s="135"/>
      <c r="V611" s="217"/>
      <c r="W611" s="225"/>
      <c r="X611" s="177"/>
      <c r="Y611" s="178"/>
      <c r="Z611" s="230" t="str">
        <f t="shared" si="220"/>
        <v/>
      </c>
      <c r="AA611" s="122"/>
      <c r="AB611" s="123"/>
      <c r="AC611" s="128"/>
      <c r="AD611" s="5">
        <f>IF($L611=※編集不可※選択項目!$B$5,IF(M611="",1,0),0)</f>
        <v>0</v>
      </c>
      <c r="AE611" s="5">
        <f t="shared" si="221"/>
        <v>0</v>
      </c>
      <c r="AF611" s="5">
        <f t="shared" si="222"/>
        <v>0</v>
      </c>
      <c r="AG611" s="5">
        <f t="shared" si="223"/>
        <v>0</v>
      </c>
      <c r="AH611" s="5">
        <f t="shared" si="224"/>
        <v>0</v>
      </c>
      <c r="AI611" s="74">
        <f t="shared" si="225"/>
        <v>0</v>
      </c>
      <c r="AJ611" s="75">
        <f t="shared" si="226"/>
        <v>0</v>
      </c>
      <c r="AK611" s="75">
        <f t="shared" si="227"/>
        <v>0</v>
      </c>
      <c r="AL611" s="75">
        <f t="shared" si="228"/>
        <v>0</v>
      </c>
      <c r="AM611" s="142" t="str">
        <f t="shared" si="229"/>
        <v/>
      </c>
      <c r="AN611" s="142" t="str">
        <f t="shared" si="230"/>
        <v/>
      </c>
      <c r="AO611" s="66" t="str">
        <f t="shared" si="231"/>
        <v/>
      </c>
      <c r="AP611" s="66" t="str">
        <f t="shared" si="232"/>
        <v/>
      </c>
      <c r="AQ611" s="66" t="str">
        <f t="shared" si="233"/>
        <v/>
      </c>
      <c r="AR611" s="66" t="str">
        <f t="shared" si="234"/>
        <v/>
      </c>
      <c r="AS611" s="66">
        <f t="shared" si="235"/>
        <v>0</v>
      </c>
      <c r="AT611" s="66" t="str">
        <f t="shared" si="236"/>
        <v/>
      </c>
    </row>
    <row r="612" spans="1:46" ht="25.4" customHeight="1" x14ac:dyDescent="0.2">
      <c r="A612" s="204">
        <f t="shared" si="215"/>
        <v>601</v>
      </c>
      <c r="B612" s="68" t="str">
        <f t="shared" si="216"/>
        <v/>
      </c>
      <c r="C612" s="32"/>
      <c r="D612" s="70" t="str">
        <f t="shared" si="217"/>
        <v/>
      </c>
      <c r="E612" s="70" t="str">
        <f t="shared" si="218"/>
        <v/>
      </c>
      <c r="F612" s="223"/>
      <c r="G612" s="185"/>
      <c r="H612" s="186"/>
      <c r="I612" s="186"/>
      <c r="J612" s="186"/>
      <c r="K612" s="62" t="str">
        <f t="shared" si="214"/>
        <v/>
      </c>
      <c r="L612" s="140" t="str">
        <f>IF(C612="","",VLOOKUP(C612,※編集不可※選択項目!$A$3:$B$5,2,0))</f>
        <v/>
      </c>
      <c r="M612" s="28"/>
      <c r="N612" s="29" t="str">
        <f>IF(P612="","",VLOOKUP(P612,※編集不可※選択項目!D:E,2,0))</f>
        <v/>
      </c>
      <c r="O612" s="30" t="str">
        <f>IF(N612="","",VLOOKUP(N612,※編集不可※選択項目!E:F,2,0))</f>
        <v/>
      </c>
      <c r="P612" s="27"/>
      <c r="Q612" s="27"/>
      <c r="R612" s="27"/>
      <c r="S612" s="31" t="str">
        <f t="shared" si="219"/>
        <v/>
      </c>
      <c r="T612" s="28"/>
      <c r="U612" s="135"/>
      <c r="V612" s="217"/>
      <c r="W612" s="225"/>
      <c r="X612" s="177"/>
      <c r="Y612" s="178"/>
      <c r="Z612" s="230" t="str">
        <f t="shared" si="220"/>
        <v/>
      </c>
      <c r="AA612" s="122"/>
      <c r="AB612" s="123"/>
      <c r="AC612" s="128"/>
      <c r="AD612" s="5">
        <f>IF($L612=※編集不可※選択項目!$B$5,IF(M612="",1,0),0)</f>
        <v>0</v>
      </c>
      <c r="AE612" s="5">
        <f t="shared" si="221"/>
        <v>0</v>
      </c>
      <c r="AF612" s="5">
        <f t="shared" si="222"/>
        <v>0</v>
      </c>
      <c r="AG612" s="5">
        <f t="shared" si="223"/>
        <v>0</v>
      </c>
      <c r="AH612" s="5">
        <f t="shared" si="224"/>
        <v>0</v>
      </c>
      <c r="AI612" s="74">
        <f t="shared" si="225"/>
        <v>0</v>
      </c>
      <c r="AJ612" s="75">
        <f t="shared" si="226"/>
        <v>0</v>
      </c>
      <c r="AK612" s="75">
        <f t="shared" si="227"/>
        <v>0</v>
      </c>
      <c r="AL612" s="75">
        <f t="shared" si="228"/>
        <v>0</v>
      </c>
      <c r="AM612" s="142" t="str">
        <f t="shared" si="229"/>
        <v/>
      </c>
      <c r="AN612" s="142" t="str">
        <f t="shared" si="230"/>
        <v/>
      </c>
      <c r="AO612" s="66" t="str">
        <f t="shared" si="231"/>
        <v/>
      </c>
      <c r="AP612" s="66" t="str">
        <f t="shared" si="232"/>
        <v/>
      </c>
      <c r="AQ612" s="66" t="str">
        <f t="shared" si="233"/>
        <v/>
      </c>
      <c r="AR612" s="66" t="str">
        <f t="shared" si="234"/>
        <v/>
      </c>
      <c r="AS612" s="66">
        <f t="shared" si="235"/>
        <v>0</v>
      </c>
      <c r="AT612" s="66" t="str">
        <f t="shared" si="236"/>
        <v/>
      </c>
    </row>
    <row r="613" spans="1:46" ht="25.4" customHeight="1" x14ac:dyDescent="0.2">
      <c r="A613" s="204">
        <f t="shared" si="215"/>
        <v>602</v>
      </c>
      <c r="B613" s="68" t="str">
        <f t="shared" si="216"/>
        <v/>
      </c>
      <c r="C613" s="32"/>
      <c r="D613" s="70" t="str">
        <f t="shared" si="217"/>
        <v/>
      </c>
      <c r="E613" s="70" t="str">
        <f t="shared" si="218"/>
        <v/>
      </c>
      <c r="F613" s="223"/>
      <c r="G613" s="185"/>
      <c r="H613" s="186"/>
      <c r="I613" s="186"/>
      <c r="J613" s="186"/>
      <c r="K613" s="62" t="str">
        <f t="shared" si="214"/>
        <v/>
      </c>
      <c r="L613" s="140" t="str">
        <f>IF(C613="","",VLOOKUP(C613,※編集不可※選択項目!$A$3:$B$5,2,0))</f>
        <v/>
      </c>
      <c r="M613" s="28"/>
      <c r="N613" s="29" t="str">
        <f>IF(P613="","",VLOOKUP(P613,※編集不可※選択項目!D:E,2,0))</f>
        <v/>
      </c>
      <c r="O613" s="30" t="str">
        <f>IF(N613="","",VLOOKUP(N613,※編集不可※選択項目!E:F,2,0))</f>
        <v/>
      </c>
      <c r="P613" s="27"/>
      <c r="Q613" s="27"/>
      <c r="R613" s="27"/>
      <c r="S613" s="31" t="str">
        <f t="shared" si="219"/>
        <v/>
      </c>
      <c r="T613" s="28"/>
      <c r="U613" s="135"/>
      <c r="V613" s="217"/>
      <c r="W613" s="225"/>
      <c r="X613" s="177"/>
      <c r="Y613" s="178"/>
      <c r="Z613" s="230" t="str">
        <f t="shared" si="220"/>
        <v/>
      </c>
      <c r="AA613" s="122"/>
      <c r="AB613" s="123"/>
      <c r="AC613" s="128"/>
      <c r="AD613" s="5">
        <f>IF($L613=※編集不可※選択項目!$B$5,IF(M613="",1,0),0)</f>
        <v>0</v>
      </c>
      <c r="AE613" s="5">
        <f t="shared" si="221"/>
        <v>0</v>
      </c>
      <c r="AF613" s="5">
        <f t="shared" si="222"/>
        <v>0</v>
      </c>
      <c r="AG613" s="5">
        <f t="shared" si="223"/>
        <v>0</v>
      </c>
      <c r="AH613" s="5">
        <f t="shared" si="224"/>
        <v>0</v>
      </c>
      <c r="AI613" s="74">
        <f t="shared" si="225"/>
        <v>0</v>
      </c>
      <c r="AJ613" s="75">
        <f t="shared" si="226"/>
        <v>0</v>
      </c>
      <c r="AK613" s="75">
        <f t="shared" si="227"/>
        <v>0</v>
      </c>
      <c r="AL613" s="75">
        <f t="shared" si="228"/>
        <v>0</v>
      </c>
      <c r="AM613" s="142" t="str">
        <f t="shared" si="229"/>
        <v/>
      </c>
      <c r="AN613" s="142" t="str">
        <f t="shared" si="230"/>
        <v/>
      </c>
      <c r="AO613" s="66" t="str">
        <f t="shared" si="231"/>
        <v/>
      </c>
      <c r="AP613" s="66" t="str">
        <f t="shared" si="232"/>
        <v/>
      </c>
      <c r="AQ613" s="66" t="str">
        <f t="shared" si="233"/>
        <v/>
      </c>
      <c r="AR613" s="66" t="str">
        <f t="shared" si="234"/>
        <v/>
      </c>
      <c r="AS613" s="66">
        <f t="shared" si="235"/>
        <v>0</v>
      </c>
      <c r="AT613" s="66" t="str">
        <f t="shared" si="236"/>
        <v/>
      </c>
    </row>
    <row r="614" spans="1:46" ht="25.4" customHeight="1" x14ac:dyDescent="0.2">
      <c r="A614" s="204">
        <f t="shared" si="215"/>
        <v>603</v>
      </c>
      <c r="B614" s="68" t="str">
        <f t="shared" si="216"/>
        <v/>
      </c>
      <c r="C614" s="32"/>
      <c r="D614" s="70" t="str">
        <f t="shared" si="217"/>
        <v/>
      </c>
      <c r="E614" s="70" t="str">
        <f t="shared" si="218"/>
        <v/>
      </c>
      <c r="F614" s="223"/>
      <c r="G614" s="185"/>
      <c r="H614" s="186"/>
      <c r="I614" s="186"/>
      <c r="J614" s="186"/>
      <c r="K614" s="62" t="str">
        <f t="shared" si="214"/>
        <v/>
      </c>
      <c r="L614" s="140" t="str">
        <f>IF(C614="","",VLOOKUP(C614,※編集不可※選択項目!$A$3:$B$5,2,0))</f>
        <v/>
      </c>
      <c r="M614" s="28"/>
      <c r="N614" s="29" t="str">
        <f>IF(P614="","",VLOOKUP(P614,※編集不可※選択項目!D:E,2,0))</f>
        <v/>
      </c>
      <c r="O614" s="30" t="str">
        <f>IF(N614="","",VLOOKUP(N614,※編集不可※選択項目!E:F,2,0))</f>
        <v/>
      </c>
      <c r="P614" s="27"/>
      <c r="Q614" s="27"/>
      <c r="R614" s="27"/>
      <c r="S614" s="31" t="str">
        <f t="shared" si="219"/>
        <v/>
      </c>
      <c r="T614" s="28"/>
      <c r="U614" s="135"/>
      <c r="V614" s="217"/>
      <c r="W614" s="225"/>
      <c r="X614" s="177"/>
      <c r="Y614" s="178"/>
      <c r="Z614" s="230" t="str">
        <f t="shared" si="220"/>
        <v/>
      </c>
      <c r="AA614" s="122"/>
      <c r="AB614" s="123"/>
      <c r="AC614" s="128"/>
      <c r="AD614" s="5">
        <f>IF($L614=※編集不可※選択項目!$B$5,IF(M614="",1,0),0)</f>
        <v>0</v>
      </c>
      <c r="AE614" s="5">
        <f t="shared" si="221"/>
        <v>0</v>
      </c>
      <c r="AF614" s="5">
        <f t="shared" si="222"/>
        <v>0</v>
      </c>
      <c r="AG614" s="5">
        <f t="shared" si="223"/>
        <v>0</v>
      </c>
      <c r="AH614" s="5">
        <f t="shared" si="224"/>
        <v>0</v>
      </c>
      <c r="AI614" s="74">
        <f t="shared" si="225"/>
        <v>0</v>
      </c>
      <c r="AJ614" s="75">
        <f t="shared" si="226"/>
        <v>0</v>
      </c>
      <c r="AK614" s="75">
        <f t="shared" si="227"/>
        <v>0</v>
      </c>
      <c r="AL614" s="75">
        <f t="shared" si="228"/>
        <v>0</v>
      </c>
      <c r="AM614" s="142" t="str">
        <f t="shared" si="229"/>
        <v/>
      </c>
      <c r="AN614" s="142" t="str">
        <f t="shared" si="230"/>
        <v/>
      </c>
      <c r="AO614" s="66" t="str">
        <f t="shared" si="231"/>
        <v/>
      </c>
      <c r="AP614" s="66" t="str">
        <f t="shared" si="232"/>
        <v/>
      </c>
      <c r="AQ614" s="66" t="str">
        <f t="shared" si="233"/>
        <v/>
      </c>
      <c r="AR614" s="66" t="str">
        <f t="shared" si="234"/>
        <v/>
      </c>
      <c r="AS614" s="66">
        <f t="shared" si="235"/>
        <v>0</v>
      </c>
      <c r="AT614" s="66" t="str">
        <f t="shared" si="236"/>
        <v/>
      </c>
    </row>
    <row r="615" spans="1:46" ht="25.4" customHeight="1" x14ac:dyDescent="0.2">
      <c r="A615" s="204">
        <f t="shared" si="215"/>
        <v>604</v>
      </c>
      <c r="B615" s="68" t="str">
        <f t="shared" si="216"/>
        <v/>
      </c>
      <c r="C615" s="32"/>
      <c r="D615" s="70" t="str">
        <f t="shared" si="217"/>
        <v/>
      </c>
      <c r="E615" s="70" t="str">
        <f t="shared" si="218"/>
        <v/>
      </c>
      <c r="F615" s="223"/>
      <c r="G615" s="185"/>
      <c r="H615" s="186"/>
      <c r="I615" s="186"/>
      <c r="J615" s="186"/>
      <c r="K615" s="62" t="str">
        <f t="shared" si="214"/>
        <v/>
      </c>
      <c r="L615" s="140" t="str">
        <f>IF(C615="","",VLOOKUP(C615,※編集不可※選択項目!$A$3:$B$5,2,0))</f>
        <v/>
      </c>
      <c r="M615" s="28"/>
      <c r="N615" s="29" t="str">
        <f>IF(P615="","",VLOOKUP(P615,※編集不可※選択項目!D:E,2,0))</f>
        <v/>
      </c>
      <c r="O615" s="30" t="str">
        <f>IF(N615="","",VLOOKUP(N615,※編集不可※選択項目!E:F,2,0))</f>
        <v/>
      </c>
      <c r="P615" s="27"/>
      <c r="Q615" s="27"/>
      <c r="R615" s="27"/>
      <c r="S615" s="31" t="str">
        <f t="shared" si="219"/>
        <v/>
      </c>
      <c r="T615" s="28"/>
      <c r="U615" s="135"/>
      <c r="V615" s="217"/>
      <c r="W615" s="225"/>
      <c r="X615" s="177"/>
      <c r="Y615" s="178"/>
      <c r="Z615" s="230" t="str">
        <f t="shared" si="220"/>
        <v/>
      </c>
      <c r="AA615" s="122"/>
      <c r="AB615" s="123"/>
      <c r="AC615" s="128"/>
      <c r="AD615" s="5">
        <f>IF($L615=※編集不可※選択項目!$B$5,IF(M615="",1,0),0)</f>
        <v>0</v>
      </c>
      <c r="AE615" s="5">
        <f t="shared" si="221"/>
        <v>0</v>
      </c>
      <c r="AF615" s="5">
        <f t="shared" si="222"/>
        <v>0</v>
      </c>
      <c r="AG615" s="5">
        <f t="shared" si="223"/>
        <v>0</v>
      </c>
      <c r="AH615" s="5">
        <f t="shared" si="224"/>
        <v>0</v>
      </c>
      <c r="AI615" s="74">
        <f t="shared" si="225"/>
        <v>0</v>
      </c>
      <c r="AJ615" s="75">
        <f t="shared" si="226"/>
        <v>0</v>
      </c>
      <c r="AK615" s="75">
        <f t="shared" si="227"/>
        <v>0</v>
      </c>
      <c r="AL615" s="75">
        <f t="shared" si="228"/>
        <v>0</v>
      </c>
      <c r="AM615" s="142" t="str">
        <f t="shared" si="229"/>
        <v/>
      </c>
      <c r="AN615" s="142" t="str">
        <f t="shared" si="230"/>
        <v/>
      </c>
      <c r="AO615" s="66" t="str">
        <f t="shared" si="231"/>
        <v/>
      </c>
      <c r="AP615" s="66" t="str">
        <f t="shared" si="232"/>
        <v/>
      </c>
      <c r="AQ615" s="66" t="str">
        <f t="shared" si="233"/>
        <v/>
      </c>
      <c r="AR615" s="66" t="str">
        <f t="shared" si="234"/>
        <v/>
      </c>
      <c r="AS615" s="66">
        <f t="shared" si="235"/>
        <v>0</v>
      </c>
      <c r="AT615" s="66" t="str">
        <f t="shared" si="236"/>
        <v/>
      </c>
    </row>
    <row r="616" spans="1:46" ht="25.4" customHeight="1" x14ac:dyDescent="0.2">
      <c r="A616" s="204">
        <f t="shared" si="215"/>
        <v>605</v>
      </c>
      <c r="B616" s="68" t="str">
        <f t="shared" si="216"/>
        <v/>
      </c>
      <c r="C616" s="32"/>
      <c r="D616" s="70" t="str">
        <f t="shared" si="217"/>
        <v/>
      </c>
      <c r="E616" s="70" t="str">
        <f t="shared" si="218"/>
        <v/>
      </c>
      <c r="F616" s="223"/>
      <c r="G616" s="185"/>
      <c r="H616" s="186"/>
      <c r="I616" s="186"/>
      <c r="J616" s="186"/>
      <c r="K616" s="62" t="str">
        <f t="shared" si="214"/>
        <v/>
      </c>
      <c r="L616" s="140" t="str">
        <f>IF(C616="","",VLOOKUP(C616,※編集不可※選択項目!$A$3:$B$5,2,0))</f>
        <v/>
      </c>
      <c r="M616" s="28"/>
      <c r="N616" s="29" t="str">
        <f>IF(P616="","",VLOOKUP(P616,※編集不可※選択項目!D:E,2,0))</f>
        <v/>
      </c>
      <c r="O616" s="30" t="str">
        <f>IF(N616="","",VLOOKUP(N616,※編集不可※選択項目!E:F,2,0))</f>
        <v/>
      </c>
      <c r="P616" s="27"/>
      <c r="Q616" s="27"/>
      <c r="R616" s="27"/>
      <c r="S616" s="31" t="str">
        <f t="shared" si="219"/>
        <v/>
      </c>
      <c r="T616" s="28"/>
      <c r="U616" s="135"/>
      <c r="V616" s="217"/>
      <c r="W616" s="225"/>
      <c r="X616" s="177"/>
      <c r="Y616" s="178"/>
      <c r="Z616" s="230" t="str">
        <f t="shared" si="220"/>
        <v/>
      </c>
      <c r="AA616" s="122"/>
      <c r="AB616" s="123"/>
      <c r="AC616" s="128"/>
      <c r="AD616" s="5">
        <f>IF($L616=※編集不可※選択項目!$B$5,IF(M616="",1,0),0)</f>
        <v>0</v>
      </c>
      <c r="AE616" s="5">
        <f t="shared" si="221"/>
        <v>0</v>
      </c>
      <c r="AF616" s="5">
        <f t="shared" si="222"/>
        <v>0</v>
      </c>
      <c r="AG616" s="5">
        <f t="shared" si="223"/>
        <v>0</v>
      </c>
      <c r="AH616" s="5">
        <f t="shared" si="224"/>
        <v>0</v>
      </c>
      <c r="AI616" s="74">
        <f t="shared" si="225"/>
        <v>0</v>
      </c>
      <c r="AJ616" s="75">
        <f t="shared" si="226"/>
        <v>0</v>
      </c>
      <c r="AK616" s="75">
        <f t="shared" si="227"/>
        <v>0</v>
      </c>
      <c r="AL616" s="75">
        <f t="shared" si="228"/>
        <v>0</v>
      </c>
      <c r="AM616" s="142" t="str">
        <f t="shared" si="229"/>
        <v/>
      </c>
      <c r="AN616" s="142" t="str">
        <f t="shared" si="230"/>
        <v/>
      </c>
      <c r="AO616" s="66" t="str">
        <f t="shared" si="231"/>
        <v/>
      </c>
      <c r="AP616" s="66" t="str">
        <f t="shared" si="232"/>
        <v/>
      </c>
      <c r="AQ616" s="66" t="str">
        <f t="shared" si="233"/>
        <v/>
      </c>
      <c r="AR616" s="66" t="str">
        <f t="shared" si="234"/>
        <v/>
      </c>
      <c r="AS616" s="66">
        <f t="shared" si="235"/>
        <v>0</v>
      </c>
      <c r="AT616" s="66" t="str">
        <f t="shared" si="236"/>
        <v/>
      </c>
    </row>
    <row r="617" spans="1:46" ht="25.4" customHeight="1" x14ac:dyDescent="0.2">
      <c r="A617" s="204">
        <f t="shared" si="215"/>
        <v>606</v>
      </c>
      <c r="B617" s="68" t="str">
        <f t="shared" si="216"/>
        <v/>
      </c>
      <c r="C617" s="32"/>
      <c r="D617" s="70" t="str">
        <f t="shared" si="217"/>
        <v/>
      </c>
      <c r="E617" s="70" t="str">
        <f t="shared" si="218"/>
        <v/>
      </c>
      <c r="F617" s="223"/>
      <c r="G617" s="185"/>
      <c r="H617" s="186"/>
      <c r="I617" s="186"/>
      <c r="J617" s="186"/>
      <c r="K617" s="62" t="str">
        <f t="shared" si="214"/>
        <v/>
      </c>
      <c r="L617" s="140" t="str">
        <f>IF(C617="","",VLOOKUP(C617,※編集不可※選択項目!$A$3:$B$5,2,0))</f>
        <v/>
      </c>
      <c r="M617" s="28"/>
      <c r="N617" s="29" t="str">
        <f>IF(P617="","",VLOOKUP(P617,※編集不可※選択項目!D:E,2,0))</f>
        <v/>
      </c>
      <c r="O617" s="30" t="str">
        <f>IF(N617="","",VLOOKUP(N617,※編集不可※選択項目!E:F,2,0))</f>
        <v/>
      </c>
      <c r="P617" s="27"/>
      <c r="Q617" s="27"/>
      <c r="R617" s="27"/>
      <c r="S617" s="31" t="str">
        <f t="shared" si="219"/>
        <v/>
      </c>
      <c r="T617" s="28"/>
      <c r="U617" s="135"/>
      <c r="V617" s="217"/>
      <c r="W617" s="225"/>
      <c r="X617" s="177"/>
      <c r="Y617" s="178"/>
      <c r="Z617" s="230" t="str">
        <f t="shared" si="220"/>
        <v/>
      </c>
      <c r="AA617" s="122"/>
      <c r="AB617" s="123"/>
      <c r="AC617" s="128"/>
      <c r="AD617" s="5">
        <f>IF($L617=※編集不可※選択項目!$B$5,IF(M617="",1,0),0)</f>
        <v>0</v>
      </c>
      <c r="AE617" s="5">
        <f t="shared" si="221"/>
        <v>0</v>
      </c>
      <c r="AF617" s="5">
        <f t="shared" si="222"/>
        <v>0</v>
      </c>
      <c r="AG617" s="5">
        <f t="shared" si="223"/>
        <v>0</v>
      </c>
      <c r="AH617" s="5">
        <f t="shared" si="224"/>
        <v>0</v>
      </c>
      <c r="AI617" s="74">
        <f t="shared" si="225"/>
        <v>0</v>
      </c>
      <c r="AJ617" s="75">
        <f t="shared" si="226"/>
        <v>0</v>
      </c>
      <c r="AK617" s="75">
        <f t="shared" si="227"/>
        <v>0</v>
      </c>
      <c r="AL617" s="75">
        <f t="shared" si="228"/>
        <v>0</v>
      </c>
      <c r="AM617" s="142" t="str">
        <f t="shared" si="229"/>
        <v/>
      </c>
      <c r="AN617" s="142" t="str">
        <f t="shared" si="230"/>
        <v/>
      </c>
      <c r="AO617" s="66" t="str">
        <f t="shared" si="231"/>
        <v/>
      </c>
      <c r="AP617" s="66" t="str">
        <f t="shared" si="232"/>
        <v/>
      </c>
      <c r="AQ617" s="66" t="str">
        <f t="shared" si="233"/>
        <v/>
      </c>
      <c r="AR617" s="66" t="str">
        <f t="shared" si="234"/>
        <v/>
      </c>
      <c r="AS617" s="66">
        <f t="shared" si="235"/>
        <v>0</v>
      </c>
      <c r="AT617" s="66" t="str">
        <f t="shared" si="236"/>
        <v/>
      </c>
    </row>
    <row r="618" spans="1:46" ht="25.4" customHeight="1" x14ac:dyDescent="0.2">
      <c r="A618" s="204">
        <f t="shared" si="215"/>
        <v>607</v>
      </c>
      <c r="B618" s="68" t="str">
        <f t="shared" si="216"/>
        <v/>
      </c>
      <c r="C618" s="32"/>
      <c r="D618" s="70" t="str">
        <f t="shared" si="217"/>
        <v/>
      </c>
      <c r="E618" s="70" t="str">
        <f t="shared" si="218"/>
        <v/>
      </c>
      <c r="F618" s="223"/>
      <c r="G618" s="185"/>
      <c r="H618" s="186"/>
      <c r="I618" s="186"/>
      <c r="J618" s="186"/>
      <c r="K618" s="62" t="str">
        <f t="shared" si="214"/>
        <v/>
      </c>
      <c r="L618" s="140" t="str">
        <f>IF(C618="","",VLOOKUP(C618,※編集不可※選択項目!$A$3:$B$5,2,0))</f>
        <v/>
      </c>
      <c r="M618" s="28"/>
      <c r="N618" s="29" t="str">
        <f>IF(P618="","",VLOOKUP(P618,※編集不可※選択項目!D:E,2,0))</f>
        <v/>
      </c>
      <c r="O618" s="30" t="str">
        <f>IF(N618="","",VLOOKUP(N618,※編集不可※選択項目!E:F,2,0))</f>
        <v/>
      </c>
      <c r="P618" s="27"/>
      <c r="Q618" s="27"/>
      <c r="R618" s="27"/>
      <c r="S618" s="31" t="str">
        <f t="shared" si="219"/>
        <v/>
      </c>
      <c r="T618" s="28"/>
      <c r="U618" s="135"/>
      <c r="V618" s="217"/>
      <c r="W618" s="225"/>
      <c r="X618" s="177"/>
      <c r="Y618" s="178"/>
      <c r="Z618" s="230" t="str">
        <f t="shared" si="220"/>
        <v/>
      </c>
      <c r="AA618" s="122"/>
      <c r="AB618" s="123"/>
      <c r="AC618" s="128"/>
      <c r="AD618" s="5">
        <f>IF($L618=※編集不可※選択項目!$B$5,IF(M618="",1,0),0)</f>
        <v>0</v>
      </c>
      <c r="AE618" s="5">
        <f t="shared" si="221"/>
        <v>0</v>
      </c>
      <c r="AF618" s="5">
        <f t="shared" si="222"/>
        <v>0</v>
      </c>
      <c r="AG618" s="5">
        <f t="shared" si="223"/>
        <v>0</v>
      </c>
      <c r="AH618" s="5">
        <f t="shared" si="224"/>
        <v>0</v>
      </c>
      <c r="AI618" s="74">
        <f t="shared" si="225"/>
        <v>0</v>
      </c>
      <c r="AJ618" s="75">
        <f t="shared" si="226"/>
        <v>0</v>
      </c>
      <c r="AK618" s="75">
        <f t="shared" si="227"/>
        <v>0</v>
      </c>
      <c r="AL618" s="75">
        <f t="shared" si="228"/>
        <v>0</v>
      </c>
      <c r="AM618" s="142" t="str">
        <f t="shared" si="229"/>
        <v/>
      </c>
      <c r="AN618" s="142" t="str">
        <f t="shared" si="230"/>
        <v/>
      </c>
      <c r="AO618" s="66" t="str">
        <f t="shared" si="231"/>
        <v/>
      </c>
      <c r="AP618" s="66" t="str">
        <f t="shared" si="232"/>
        <v/>
      </c>
      <c r="AQ618" s="66" t="str">
        <f t="shared" si="233"/>
        <v/>
      </c>
      <c r="AR618" s="66" t="str">
        <f t="shared" si="234"/>
        <v/>
      </c>
      <c r="AS618" s="66">
        <f t="shared" si="235"/>
        <v>0</v>
      </c>
      <c r="AT618" s="66" t="str">
        <f t="shared" si="236"/>
        <v/>
      </c>
    </row>
    <row r="619" spans="1:46" ht="25.4" customHeight="1" x14ac:dyDescent="0.2">
      <c r="A619" s="204">
        <f t="shared" si="215"/>
        <v>608</v>
      </c>
      <c r="B619" s="68" t="str">
        <f t="shared" si="216"/>
        <v/>
      </c>
      <c r="C619" s="32"/>
      <c r="D619" s="70" t="str">
        <f t="shared" si="217"/>
        <v/>
      </c>
      <c r="E619" s="70" t="str">
        <f t="shared" si="218"/>
        <v/>
      </c>
      <c r="F619" s="223"/>
      <c r="G619" s="185"/>
      <c r="H619" s="186"/>
      <c r="I619" s="186"/>
      <c r="J619" s="186"/>
      <c r="K619" s="62" t="str">
        <f t="shared" si="214"/>
        <v/>
      </c>
      <c r="L619" s="140" t="str">
        <f>IF(C619="","",VLOOKUP(C619,※編集不可※選択項目!$A$3:$B$5,2,0))</f>
        <v/>
      </c>
      <c r="M619" s="28"/>
      <c r="N619" s="29" t="str">
        <f>IF(P619="","",VLOOKUP(P619,※編集不可※選択項目!D:E,2,0))</f>
        <v/>
      </c>
      <c r="O619" s="30" t="str">
        <f>IF(N619="","",VLOOKUP(N619,※編集不可※選択項目!E:F,2,0))</f>
        <v/>
      </c>
      <c r="P619" s="27"/>
      <c r="Q619" s="27"/>
      <c r="R619" s="27"/>
      <c r="S619" s="31" t="str">
        <f t="shared" si="219"/>
        <v/>
      </c>
      <c r="T619" s="28"/>
      <c r="U619" s="135"/>
      <c r="V619" s="217"/>
      <c r="W619" s="225"/>
      <c r="X619" s="177"/>
      <c r="Y619" s="178"/>
      <c r="Z619" s="230" t="str">
        <f t="shared" si="220"/>
        <v/>
      </c>
      <c r="AA619" s="122"/>
      <c r="AB619" s="123"/>
      <c r="AC619" s="128"/>
      <c r="AD619" s="5">
        <f>IF($L619=※編集不可※選択項目!$B$5,IF(M619="",1,0),0)</f>
        <v>0</v>
      </c>
      <c r="AE619" s="5">
        <f t="shared" si="221"/>
        <v>0</v>
      </c>
      <c r="AF619" s="5">
        <f t="shared" si="222"/>
        <v>0</v>
      </c>
      <c r="AG619" s="5">
        <f t="shared" si="223"/>
        <v>0</v>
      </c>
      <c r="AH619" s="5">
        <f t="shared" si="224"/>
        <v>0</v>
      </c>
      <c r="AI619" s="74">
        <f t="shared" si="225"/>
        <v>0</v>
      </c>
      <c r="AJ619" s="75">
        <f t="shared" si="226"/>
        <v>0</v>
      </c>
      <c r="AK619" s="75">
        <f t="shared" si="227"/>
        <v>0</v>
      </c>
      <c r="AL619" s="75">
        <f t="shared" si="228"/>
        <v>0</v>
      </c>
      <c r="AM619" s="142" t="str">
        <f t="shared" si="229"/>
        <v/>
      </c>
      <c r="AN619" s="142" t="str">
        <f t="shared" si="230"/>
        <v/>
      </c>
      <c r="AO619" s="66" t="str">
        <f t="shared" si="231"/>
        <v/>
      </c>
      <c r="AP619" s="66" t="str">
        <f t="shared" si="232"/>
        <v/>
      </c>
      <c r="AQ619" s="66" t="str">
        <f t="shared" si="233"/>
        <v/>
      </c>
      <c r="AR619" s="66" t="str">
        <f t="shared" si="234"/>
        <v/>
      </c>
      <c r="AS619" s="66">
        <f t="shared" si="235"/>
        <v>0</v>
      </c>
      <c r="AT619" s="66" t="str">
        <f t="shared" si="236"/>
        <v/>
      </c>
    </row>
    <row r="620" spans="1:46" ht="25.4" customHeight="1" x14ac:dyDescent="0.2">
      <c r="A620" s="204">
        <f t="shared" si="215"/>
        <v>609</v>
      </c>
      <c r="B620" s="68" t="str">
        <f t="shared" si="216"/>
        <v/>
      </c>
      <c r="C620" s="32"/>
      <c r="D620" s="70" t="str">
        <f t="shared" si="217"/>
        <v/>
      </c>
      <c r="E620" s="70" t="str">
        <f t="shared" si="218"/>
        <v/>
      </c>
      <c r="F620" s="223"/>
      <c r="G620" s="185"/>
      <c r="H620" s="186"/>
      <c r="I620" s="186"/>
      <c r="J620" s="186"/>
      <c r="K620" s="62" t="str">
        <f t="shared" si="214"/>
        <v/>
      </c>
      <c r="L620" s="140" t="str">
        <f>IF(C620="","",VLOOKUP(C620,※編集不可※選択項目!$A$3:$B$5,2,0))</f>
        <v/>
      </c>
      <c r="M620" s="28"/>
      <c r="N620" s="29" t="str">
        <f>IF(P620="","",VLOOKUP(P620,※編集不可※選択項目!D:E,2,0))</f>
        <v/>
      </c>
      <c r="O620" s="30" t="str">
        <f>IF(N620="","",VLOOKUP(N620,※編集不可※選択項目!E:F,2,0))</f>
        <v/>
      </c>
      <c r="P620" s="27"/>
      <c r="Q620" s="27"/>
      <c r="R620" s="27"/>
      <c r="S620" s="31" t="str">
        <f t="shared" si="219"/>
        <v/>
      </c>
      <c r="T620" s="28"/>
      <c r="U620" s="135"/>
      <c r="V620" s="217"/>
      <c r="W620" s="225"/>
      <c r="X620" s="177"/>
      <c r="Y620" s="178"/>
      <c r="Z620" s="230" t="str">
        <f t="shared" si="220"/>
        <v/>
      </c>
      <c r="AA620" s="122"/>
      <c r="AB620" s="123"/>
      <c r="AC620" s="128"/>
      <c r="AD620" s="5">
        <f>IF($L620=※編集不可※選択項目!$B$5,IF(M620="",1,0),0)</f>
        <v>0</v>
      </c>
      <c r="AE620" s="5">
        <f t="shared" si="221"/>
        <v>0</v>
      </c>
      <c r="AF620" s="5">
        <f t="shared" si="222"/>
        <v>0</v>
      </c>
      <c r="AG620" s="5">
        <f t="shared" si="223"/>
        <v>0</v>
      </c>
      <c r="AH620" s="5">
        <f t="shared" si="224"/>
        <v>0</v>
      </c>
      <c r="AI620" s="74">
        <f t="shared" si="225"/>
        <v>0</v>
      </c>
      <c r="AJ620" s="75">
        <f t="shared" si="226"/>
        <v>0</v>
      </c>
      <c r="AK620" s="75">
        <f t="shared" si="227"/>
        <v>0</v>
      </c>
      <c r="AL620" s="75">
        <f t="shared" si="228"/>
        <v>0</v>
      </c>
      <c r="AM620" s="142" t="str">
        <f t="shared" si="229"/>
        <v/>
      </c>
      <c r="AN620" s="142" t="str">
        <f t="shared" si="230"/>
        <v/>
      </c>
      <c r="AO620" s="66" t="str">
        <f t="shared" si="231"/>
        <v/>
      </c>
      <c r="AP620" s="66" t="str">
        <f t="shared" si="232"/>
        <v/>
      </c>
      <c r="AQ620" s="66" t="str">
        <f t="shared" si="233"/>
        <v/>
      </c>
      <c r="AR620" s="66" t="str">
        <f t="shared" si="234"/>
        <v/>
      </c>
      <c r="AS620" s="66">
        <f t="shared" si="235"/>
        <v>0</v>
      </c>
      <c r="AT620" s="66" t="str">
        <f t="shared" si="236"/>
        <v/>
      </c>
    </row>
    <row r="621" spans="1:46" ht="25.4" customHeight="1" x14ac:dyDescent="0.2">
      <c r="A621" s="204">
        <f t="shared" si="215"/>
        <v>610</v>
      </c>
      <c r="B621" s="68" t="str">
        <f t="shared" si="216"/>
        <v/>
      </c>
      <c r="C621" s="32"/>
      <c r="D621" s="70" t="str">
        <f t="shared" si="217"/>
        <v/>
      </c>
      <c r="E621" s="70" t="str">
        <f t="shared" si="218"/>
        <v/>
      </c>
      <c r="F621" s="223"/>
      <c r="G621" s="185"/>
      <c r="H621" s="186"/>
      <c r="I621" s="186"/>
      <c r="J621" s="186"/>
      <c r="K621" s="62" t="str">
        <f t="shared" si="214"/>
        <v/>
      </c>
      <c r="L621" s="140" t="str">
        <f>IF(C621="","",VLOOKUP(C621,※編集不可※選択項目!$A$3:$B$5,2,0))</f>
        <v/>
      </c>
      <c r="M621" s="28"/>
      <c r="N621" s="29" t="str">
        <f>IF(P621="","",VLOOKUP(P621,※編集不可※選択項目!D:E,2,0))</f>
        <v/>
      </c>
      <c r="O621" s="30" t="str">
        <f>IF(N621="","",VLOOKUP(N621,※編集不可※選択項目!E:F,2,0))</f>
        <v/>
      </c>
      <c r="P621" s="27"/>
      <c r="Q621" s="27"/>
      <c r="R621" s="27"/>
      <c r="S621" s="31" t="str">
        <f t="shared" si="219"/>
        <v/>
      </c>
      <c r="T621" s="28"/>
      <c r="U621" s="135"/>
      <c r="V621" s="217"/>
      <c r="W621" s="225"/>
      <c r="X621" s="177"/>
      <c r="Y621" s="178"/>
      <c r="Z621" s="230" t="str">
        <f t="shared" si="220"/>
        <v/>
      </c>
      <c r="AA621" s="122"/>
      <c r="AB621" s="123"/>
      <c r="AC621" s="128"/>
      <c r="AD621" s="5">
        <f>IF($L621=※編集不可※選択項目!$B$5,IF(M621="",1,0),0)</f>
        <v>0</v>
      </c>
      <c r="AE621" s="5">
        <f t="shared" si="221"/>
        <v>0</v>
      </c>
      <c r="AF621" s="5">
        <f t="shared" si="222"/>
        <v>0</v>
      </c>
      <c r="AG621" s="5">
        <f t="shared" si="223"/>
        <v>0</v>
      </c>
      <c r="AH621" s="5">
        <f t="shared" si="224"/>
        <v>0</v>
      </c>
      <c r="AI621" s="74">
        <f t="shared" si="225"/>
        <v>0</v>
      </c>
      <c r="AJ621" s="75">
        <f t="shared" si="226"/>
        <v>0</v>
      </c>
      <c r="AK621" s="75">
        <f t="shared" si="227"/>
        <v>0</v>
      </c>
      <c r="AL621" s="75">
        <f t="shared" si="228"/>
        <v>0</v>
      </c>
      <c r="AM621" s="142" t="str">
        <f t="shared" si="229"/>
        <v/>
      </c>
      <c r="AN621" s="142" t="str">
        <f t="shared" si="230"/>
        <v/>
      </c>
      <c r="AO621" s="66" t="str">
        <f t="shared" si="231"/>
        <v/>
      </c>
      <c r="AP621" s="66" t="str">
        <f t="shared" si="232"/>
        <v/>
      </c>
      <c r="AQ621" s="66" t="str">
        <f t="shared" si="233"/>
        <v/>
      </c>
      <c r="AR621" s="66" t="str">
        <f t="shared" si="234"/>
        <v/>
      </c>
      <c r="AS621" s="66">
        <f t="shared" si="235"/>
        <v>0</v>
      </c>
      <c r="AT621" s="66" t="str">
        <f t="shared" si="236"/>
        <v/>
      </c>
    </row>
    <row r="622" spans="1:46" ht="25.4" customHeight="1" x14ac:dyDescent="0.2">
      <c r="A622" s="204">
        <f t="shared" si="215"/>
        <v>611</v>
      </c>
      <c r="B622" s="68" t="str">
        <f t="shared" si="216"/>
        <v/>
      </c>
      <c r="C622" s="32"/>
      <c r="D622" s="70" t="str">
        <f t="shared" si="217"/>
        <v/>
      </c>
      <c r="E622" s="70" t="str">
        <f t="shared" si="218"/>
        <v/>
      </c>
      <c r="F622" s="223"/>
      <c r="G622" s="185"/>
      <c r="H622" s="186"/>
      <c r="I622" s="186"/>
      <c r="J622" s="186"/>
      <c r="K622" s="62" t="str">
        <f t="shared" si="214"/>
        <v/>
      </c>
      <c r="L622" s="140" t="str">
        <f>IF(C622="","",VLOOKUP(C622,※編集不可※選択項目!$A$3:$B$5,2,0))</f>
        <v/>
      </c>
      <c r="M622" s="28"/>
      <c r="N622" s="29" t="str">
        <f>IF(P622="","",VLOOKUP(P622,※編集不可※選択項目!D:E,2,0))</f>
        <v/>
      </c>
      <c r="O622" s="30" t="str">
        <f>IF(N622="","",VLOOKUP(N622,※編集不可※選択項目!E:F,2,0))</f>
        <v/>
      </c>
      <c r="P622" s="27"/>
      <c r="Q622" s="27"/>
      <c r="R622" s="27"/>
      <c r="S622" s="31" t="str">
        <f t="shared" si="219"/>
        <v/>
      </c>
      <c r="T622" s="28"/>
      <c r="U622" s="135"/>
      <c r="V622" s="217"/>
      <c r="W622" s="225"/>
      <c r="X622" s="177"/>
      <c r="Y622" s="178"/>
      <c r="Z622" s="230" t="str">
        <f t="shared" si="220"/>
        <v/>
      </c>
      <c r="AA622" s="122"/>
      <c r="AB622" s="123"/>
      <c r="AC622" s="128"/>
      <c r="AD622" s="5">
        <f>IF($L622=※編集不可※選択項目!$B$5,IF(M622="",1,0),0)</f>
        <v>0</v>
      </c>
      <c r="AE622" s="5">
        <f t="shared" si="221"/>
        <v>0</v>
      </c>
      <c r="AF622" s="5">
        <f t="shared" si="222"/>
        <v>0</v>
      </c>
      <c r="AG622" s="5">
        <f t="shared" si="223"/>
        <v>0</v>
      </c>
      <c r="AH622" s="5">
        <f t="shared" si="224"/>
        <v>0</v>
      </c>
      <c r="AI622" s="74">
        <f t="shared" si="225"/>
        <v>0</v>
      </c>
      <c r="AJ622" s="75">
        <f t="shared" si="226"/>
        <v>0</v>
      </c>
      <c r="AK622" s="75">
        <f t="shared" si="227"/>
        <v>0</v>
      </c>
      <c r="AL622" s="75">
        <f t="shared" si="228"/>
        <v>0</v>
      </c>
      <c r="AM622" s="142" t="str">
        <f t="shared" si="229"/>
        <v/>
      </c>
      <c r="AN622" s="142" t="str">
        <f t="shared" si="230"/>
        <v/>
      </c>
      <c r="AO622" s="66" t="str">
        <f t="shared" si="231"/>
        <v/>
      </c>
      <c r="AP622" s="66" t="str">
        <f t="shared" si="232"/>
        <v/>
      </c>
      <c r="AQ622" s="66" t="str">
        <f t="shared" si="233"/>
        <v/>
      </c>
      <c r="AR622" s="66" t="str">
        <f t="shared" si="234"/>
        <v/>
      </c>
      <c r="AS622" s="66">
        <f t="shared" si="235"/>
        <v>0</v>
      </c>
      <c r="AT622" s="66" t="str">
        <f t="shared" si="236"/>
        <v/>
      </c>
    </row>
    <row r="623" spans="1:46" ht="25.4" customHeight="1" x14ac:dyDescent="0.2">
      <c r="A623" s="204">
        <f t="shared" si="215"/>
        <v>612</v>
      </c>
      <c r="B623" s="68" t="str">
        <f t="shared" si="216"/>
        <v/>
      </c>
      <c r="C623" s="32"/>
      <c r="D623" s="70" t="str">
        <f t="shared" si="217"/>
        <v/>
      </c>
      <c r="E623" s="70" t="str">
        <f t="shared" si="218"/>
        <v/>
      </c>
      <c r="F623" s="223"/>
      <c r="G623" s="185"/>
      <c r="H623" s="186"/>
      <c r="I623" s="186"/>
      <c r="J623" s="186"/>
      <c r="K623" s="62" t="str">
        <f t="shared" si="214"/>
        <v/>
      </c>
      <c r="L623" s="140" t="str">
        <f>IF(C623="","",VLOOKUP(C623,※編集不可※選択項目!$A$3:$B$5,2,0))</f>
        <v/>
      </c>
      <c r="M623" s="28"/>
      <c r="N623" s="29" t="str">
        <f>IF(P623="","",VLOOKUP(P623,※編集不可※選択項目!D:E,2,0))</f>
        <v/>
      </c>
      <c r="O623" s="30" t="str">
        <f>IF(N623="","",VLOOKUP(N623,※編集不可※選択項目!E:F,2,0))</f>
        <v/>
      </c>
      <c r="P623" s="27"/>
      <c r="Q623" s="27"/>
      <c r="R623" s="27"/>
      <c r="S623" s="31" t="str">
        <f t="shared" si="219"/>
        <v/>
      </c>
      <c r="T623" s="28"/>
      <c r="U623" s="135"/>
      <c r="V623" s="217"/>
      <c r="W623" s="225"/>
      <c r="X623" s="177"/>
      <c r="Y623" s="178"/>
      <c r="Z623" s="230" t="str">
        <f t="shared" si="220"/>
        <v/>
      </c>
      <c r="AA623" s="122"/>
      <c r="AB623" s="123"/>
      <c r="AC623" s="128"/>
      <c r="AD623" s="5">
        <f>IF($L623=※編集不可※選択項目!$B$5,IF(M623="",1,0),0)</f>
        <v>0</v>
      </c>
      <c r="AE623" s="5">
        <f t="shared" si="221"/>
        <v>0</v>
      </c>
      <c r="AF623" s="5">
        <f t="shared" si="222"/>
        <v>0</v>
      </c>
      <c r="AG623" s="5">
        <f t="shared" si="223"/>
        <v>0</v>
      </c>
      <c r="AH623" s="5">
        <f t="shared" si="224"/>
        <v>0</v>
      </c>
      <c r="AI623" s="74">
        <f t="shared" si="225"/>
        <v>0</v>
      </c>
      <c r="AJ623" s="75">
        <f t="shared" si="226"/>
        <v>0</v>
      </c>
      <c r="AK623" s="75">
        <f t="shared" si="227"/>
        <v>0</v>
      </c>
      <c r="AL623" s="75">
        <f t="shared" si="228"/>
        <v>0</v>
      </c>
      <c r="AM623" s="142" t="str">
        <f t="shared" si="229"/>
        <v/>
      </c>
      <c r="AN623" s="142" t="str">
        <f t="shared" si="230"/>
        <v/>
      </c>
      <c r="AO623" s="66" t="str">
        <f t="shared" si="231"/>
        <v/>
      </c>
      <c r="AP623" s="66" t="str">
        <f t="shared" si="232"/>
        <v/>
      </c>
      <c r="AQ623" s="66" t="str">
        <f t="shared" si="233"/>
        <v/>
      </c>
      <c r="AR623" s="66" t="str">
        <f t="shared" si="234"/>
        <v/>
      </c>
      <c r="AS623" s="66">
        <f t="shared" si="235"/>
        <v>0</v>
      </c>
      <c r="AT623" s="66" t="str">
        <f t="shared" si="236"/>
        <v/>
      </c>
    </row>
    <row r="624" spans="1:46" ht="25.4" customHeight="1" x14ac:dyDescent="0.2">
      <c r="A624" s="204">
        <f t="shared" si="215"/>
        <v>613</v>
      </c>
      <c r="B624" s="68" t="str">
        <f t="shared" si="216"/>
        <v/>
      </c>
      <c r="C624" s="32"/>
      <c r="D624" s="70" t="str">
        <f t="shared" si="217"/>
        <v/>
      </c>
      <c r="E624" s="70" t="str">
        <f t="shared" si="218"/>
        <v/>
      </c>
      <c r="F624" s="223"/>
      <c r="G624" s="185"/>
      <c r="H624" s="186"/>
      <c r="I624" s="186"/>
      <c r="J624" s="186"/>
      <c r="K624" s="62" t="str">
        <f t="shared" si="214"/>
        <v/>
      </c>
      <c r="L624" s="140" t="str">
        <f>IF(C624="","",VLOOKUP(C624,※編集不可※選択項目!$A$3:$B$5,2,0))</f>
        <v/>
      </c>
      <c r="M624" s="28"/>
      <c r="N624" s="29" t="str">
        <f>IF(P624="","",VLOOKUP(P624,※編集不可※選択項目!D:E,2,0))</f>
        <v/>
      </c>
      <c r="O624" s="30" t="str">
        <f>IF(N624="","",VLOOKUP(N624,※編集不可※選択項目!E:F,2,0))</f>
        <v/>
      </c>
      <c r="P624" s="27"/>
      <c r="Q624" s="27"/>
      <c r="R624" s="27"/>
      <c r="S624" s="31" t="str">
        <f t="shared" si="219"/>
        <v/>
      </c>
      <c r="T624" s="28"/>
      <c r="U624" s="135"/>
      <c r="V624" s="217"/>
      <c r="W624" s="225"/>
      <c r="X624" s="177"/>
      <c r="Y624" s="178"/>
      <c r="Z624" s="230" t="str">
        <f t="shared" si="220"/>
        <v/>
      </c>
      <c r="AA624" s="122"/>
      <c r="AB624" s="123"/>
      <c r="AC624" s="128"/>
      <c r="AD624" s="5">
        <f>IF($L624=※編集不可※選択項目!$B$5,IF(M624="",1,0),0)</f>
        <v>0</v>
      </c>
      <c r="AE624" s="5">
        <f t="shared" si="221"/>
        <v>0</v>
      </c>
      <c r="AF624" s="5">
        <f t="shared" si="222"/>
        <v>0</v>
      </c>
      <c r="AG624" s="5">
        <f t="shared" si="223"/>
        <v>0</v>
      </c>
      <c r="AH624" s="5">
        <f t="shared" si="224"/>
        <v>0</v>
      </c>
      <c r="AI624" s="74">
        <f t="shared" si="225"/>
        <v>0</v>
      </c>
      <c r="AJ624" s="75">
        <f t="shared" si="226"/>
        <v>0</v>
      </c>
      <c r="AK624" s="75">
        <f t="shared" si="227"/>
        <v>0</v>
      </c>
      <c r="AL624" s="75">
        <f t="shared" si="228"/>
        <v>0</v>
      </c>
      <c r="AM624" s="142" t="str">
        <f t="shared" si="229"/>
        <v/>
      </c>
      <c r="AN624" s="142" t="str">
        <f t="shared" si="230"/>
        <v/>
      </c>
      <c r="AO624" s="66" t="str">
        <f t="shared" si="231"/>
        <v/>
      </c>
      <c r="AP624" s="66" t="str">
        <f t="shared" si="232"/>
        <v/>
      </c>
      <c r="AQ624" s="66" t="str">
        <f t="shared" si="233"/>
        <v/>
      </c>
      <c r="AR624" s="66" t="str">
        <f t="shared" si="234"/>
        <v/>
      </c>
      <c r="AS624" s="66">
        <f t="shared" si="235"/>
        <v>0</v>
      </c>
      <c r="AT624" s="66" t="str">
        <f t="shared" si="236"/>
        <v/>
      </c>
    </row>
    <row r="625" spans="1:46" ht="25.4" customHeight="1" x14ac:dyDescent="0.2">
      <c r="A625" s="204">
        <f t="shared" si="215"/>
        <v>614</v>
      </c>
      <c r="B625" s="68" t="str">
        <f t="shared" si="216"/>
        <v/>
      </c>
      <c r="C625" s="32"/>
      <c r="D625" s="70" t="str">
        <f t="shared" si="217"/>
        <v/>
      </c>
      <c r="E625" s="70" t="str">
        <f t="shared" si="218"/>
        <v/>
      </c>
      <c r="F625" s="223"/>
      <c r="G625" s="185"/>
      <c r="H625" s="186"/>
      <c r="I625" s="186"/>
      <c r="J625" s="186"/>
      <c r="K625" s="62" t="str">
        <f t="shared" si="214"/>
        <v/>
      </c>
      <c r="L625" s="140" t="str">
        <f>IF(C625="","",VLOOKUP(C625,※編集不可※選択項目!$A$3:$B$5,2,0))</f>
        <v/>
      </c>
      <c r="M625" s="28"/>
      <c r="N625" s="29" t="str">
        <f>IF(P625="","",VLOOKUP(P625,※編集不可※選択項目!D:E,2,0))</f>
        <v/>
      </c>
      <c r="O625" s="30" t="str">
        <f>IF(N625="","",VLOOKUP(N625,※編集不可※選択項目!E:F,2,0))</f>
        <v/>
      </c>
      <c r="P625" s="27"/>
      <c r="Q625" s="27"/>
      <c r="R625" s="27"/>
      <c r="S625" s="31" t="str">
        <f t="shared" si="219"/>
        <v/>
      </c>
      <c r="T625" s="28"/>
      <c r="U625" s="135"/>
      <c r="V625" s="217"/>
      <c r="W625" s="225"/>
      <c r="X625" s="177"/>
      <c r="Y625" s="178"/>
      <c r="Z625" s="230" t="str">
        <f t="shared" si="220"/>
        <v/>
      </c>
      <c r="AA625" s="122"/>
      <c r="AB625" s="123"/>
      <c r="AC625" s="128"/>
      <c r="AD625" s="5">
        <f>IF($L625=※編集不可※選択項目!$B$5,IF(M625="",1,0),0)</f>
        <v>0</v>
      </c>
      <c r="AE625" s="5">
        <f t="shared" si="221"/>
        <v>0</v>
      </c>
      <c r="AF625" s="5">
        <f t="shared" si="222"/>
        <v>0</v>
      </c>
      <c r="AG625" s="5">
        <f t="shared" si="223"/>
        <v>0</v>
      </c>
      <c r="AH625" s="5">
        <f t="shared" si="224"/>
        <v>0</v>
      </c>
      <c r="AI625" s="74">
        <f t="shared" si="225"/>
        <v>0</v>
      </c>
      <c r="AJ625" s="75">
        <f t="shared" si="226"/>
        <v>0</v>
      </c>
      <c r="AK625" s="75">
        <f t="shared" si="227"/>
        <v>0</v>
      </c>
      <c r="AL625" s="75">
        <f t="shared" si="228"/>
        <v>0</v>
      </c>
      <c r="AM625" s="142" t="str">
        <f t="shared" si="229"/>
        <v/>
      </c>
      <c r="AN625" s="142" t="str">
        <f t="shared" si="230"/>
        <v/>
      </c>
      <c r="AO625" s="66" t="str">
        <f t="shared" si="231"/>
        <v/>
      </c>
      <c r="AP625" s="66" t="str">
        <f t="shared" si="232"/>
        <v/>
      </c>
      <c r="AQ625" s="66" t="str">
        <f t="shared" si="233"/>
        <v/>
      </c>
      <c r="AR625" s="66" t="str">
        <f t="shared" si="234"/>
        <v/>
      </c>
      <c r="AS625" s="66">
        <f t="shared" si="235"/>
        <v>0</v>
      </c>
      <c r="AT625" s="66" t="str">
        <f t="shared" si="236"/>
        <v/>
      </c>
    </row>
    <row r="626" spans="1:46" ht="25.4" customHeight="1" x14ac:dyDescent="0.2">
      <c r="A626" s="204">
        <f t="shared" si="215"/>
        <v>615</v>
      </c>
      <c r="B626" s="68" t="str">
        <f t="shared" si="216"/>
        <v/>
      </c>
      <c r="C626" s="32"/>
      <c r="D626" s="70" t="str">
        <f t="shared" si="217"/>
        <v/>
      </c>
      <c r="E626" s="70" t="str">
        <f t="shared" si="218"/>
        <v/>
      </c>
      <c r="F626" s="223"/>
      <c r="G626" s="185"/>
      <c r="H626" s="186"/>
      <c r="I626" s="186"/>
      <c r="J626" s="186"/>
      <c r="K626" s="62" t="str">
        <f t="shared" si="214"/>
        <v/>
      </c>
      <c r="L626" s="140" t="str">
        <f>IF(C626="","",VLOOKUP(C626,※編集不可※選択項目!$A$3:$B$5,2,0))</f>
        <v/>
      </c>
      <c r="M626" s="28"/>
      <c r="N626" s="29" t="str">
        <f>IF(P626="","",VLOOKUP(P626,※編集不可※選択項目!D:E,2,0))</f>
        <v/>
      </c>
      <c r="O626" s="30" t="str">
        <f>IF(N626="","",VLOOKUP(N626,※編集不可※選択項目!E:F,2,0))</f>
        <v/>
      </c>
      <c r="P626" s="27"/>
      <c r="Q626" s="27"/>
      <c r="R626" s="27"/>
      <c r="S626" s="31" t="str">
        <f t="shared" si="219"/>
        <v/>
      </c>
      <c r="T626" s="28"/>
      <c r="U626" s="135"/>
      <c r="V626" s="217"/>
      <c r="W626" s="225"/>
      <c r="X626" s="177"/>
      <c r="Y626" s="178"/>
      <c r="Z626" s="230" t="str">
        <f t="shared" si="220"/>
        <v/>
      </c>
      <c r="AA626" s="122"/>
      <c r="AB626" s="123"/>
      <c r="AC626" s="128"/>
      <c r="AD626" s="5">
        <f>IF($L626=※編集不可※選択項目!$B$5,IF(M626="",1,0),0)</f>
        <v>0</v>
      </c>
      <c r="AE626" s="5">
        <f t="shared" si="221"/>
        <v>0</v>
      </c>
      <c r="AF626" s="5">
        <f t="shared" si="222"/>
        <v>0</v>
      </c>
      <c r="AG626" s="5">
        <f t="shared" si="223"/>
        <v>0</v>
      </c>
      <c r="AH626" s="5">
        <f t="shared" si="224"/>
        <v>0</v>
      </c>
      <c r="AI626" s="74">
        <f t="shared" si="225"/>
        <v>0</v>
      </c>
      <c r="AJ626" s="75">
        <f t="shared" si="226"/>
        <v>0</v>
      </c>
      <c r="AK626" s="75">
        <f t="shared" si="227"/>
        <v>0</v>
      </c>
      <c r="AL626" s="75">
        <f t="shared" si="228"/>
        <v>0</v>
      </c>
      <c r="AM626" s="142" t="str">
        <f t="shared" si="229"/>
        <v/>
      </c>
      <c r="AN626" s="142" t="str">
        <f t="shared" si="230"/>
        <v/>
      </c>
      <c r="AO626" s="66" t="str">
        <f t="shared" si="231"/>
        <v/>
      </c>
      <c r="AP626" s="66" t="str">
        <f t="shared" si="232"/>
        <v/>
      </c>
      <c r="AQ626" s="66" t="str">
        <f t="shared" si="233"/>
        <v/>
      </c>
      <c r="AR626" s="66" t="str">
        <f t="shared" si="234"/>
        <v/>
      </c>
      <c r="AS626" s="66">
        <f t="shared" si="235"/>
        <v>0</v>
      </c>
      <c r="AT626" s="66" t="str">
        <f t="shared" si="236"/>
        <v/>
      </c>
    </row>
    <row r="627" spans="1:46" ht="25.4" customHeight="1" x14ac:dyDescent="0.2">
      <c r="A627" s="204">
        <f t="shared" si="215"/>
        <v>616</v>
      </c>
      <c r="B627" s="68" t="str">
        <f t="shared" si="216"/>
        <v/>
      </c>
      <c r="C627" s="32"/>
      <c r="D627" s="70" t="str">
        <f t="shared" si="217"/>
        <v/>
      </c>
      <c r="E627" s="70" t="str">
        <f t="shared" si="218"/>
        <v/>
      </c>
      <c r="F627" s="223"/>
      <c r="G627" s="185"/>
      <c r="H627" s="186"/>
      <c r="I627" s="186"/>
      <c r="J627" s="186"/>
      <c r="K627" s="62" t="str">
        <f t="shared" si="214"/>
        <v/>
      </c>
      <c r="L627" s="140" t="str">
        <f>IF(C627="","",VLOOKUP(C627,※編集不可※選択項目!$A$3:$B$5,2,0))</f>
        <v/>
      </c>
      <c r="M627" s="28"/>
      <c r="N627" s="29" t="str">
        <f>IF(P627="","",VLOOKUP(P627,※編集不可※選択項目!D:E,2,0))</f>
        <v/>
      </c>
      <c r="O627" s="30" t="str">
        <f>IF(N627="","",VLOOKUP(N627,※編集不可※選択項目!E:F,2,0))</f>
        <v/>
      </c>
      <c r="P627" s="27"/>
      <c r="Q627" s="27"/>
      <c r="R627" s="27"/>
      <c r="S627" s="31" t="str">
        <f t="shared" si="219"/>
        <v/>
      </c>
      <c r="T627" s="28"/>
      <c r="U627" s="135"/>
      <c r="V627" s="217"/>
      <c r="W627" s="225"/>
      <c r="X627" s="177"/>
      <c r="Y627" s="178"/>
      <c r="Z627" s="230" t="str">
        <f t="shared" si="220"/>
        <v/>
      </c>
      <c r="AA627" s="122"/>
      <c r="AB627" s="123"/>
      <c r="AC627" s="128"/>
      <c r="AD627" s="5">
        <f>IF($L627=※編集不可※選択項目!$B$5,IF(M627="",1,0),0)</f>
        <v>0</v>
      </c>
      <c r="AE627" s="5">
        <f t="shared" si="221"/>
        <v>0</v>
      </c>
      <c r="AF627" s="5">
        <f t="shared" si="222"/>
        <v>0</v>
      </c>
      <c r="AG627" s="5">
        <f t="shared" si="223"/>
        <v>0</v>
      </c>
      <c r="AH627" s="5">
        <f t="shared" si="224"/>
        <v>0</v>
      </c>
      <c r="AI627" s="74">
        <f t="shared" si="225"/>
        <v>0</v>
      </c>
      <c r="AJ627" s="75">
        <f t="shared" si="226"/>
        <v>0</v>
      </c>
      <c r="AK627" s="75">
        <f t="shared" si="227"/>
        <v>0</v>
      </c>
      <c r="AL627" s="75">
        <f t="shared" si="228"/>
        <v>0</v>
      </c>
      <c r="AM627" s="142" t="str">
        <f t="shared" si="229"/>
        <v/>
      </c>
      <c r="AN627" s="142" t="str">
        <f t="shared" si="230"/>
        <v/>
      </c>
      <c r="AO627" s="66" t="str">
        <f t="shared" si="231"/>
        <v/>
      </c>
      <c r="AP627" s="66" t="str">
        <f t="shared" si="232"/>
        <v/>
      </c>
      <c r="AQ627" s="66" t="str">
        <f t="shared" si="233"/>
        <v/>
      </c>
      <c r="AR627" s="66" t="str">
        <f t="shared" si="234"/>
        <v/>
      </c>
      <c r="AS627" s="66">
        <f t="shared" si="235"/>
        <v>0</v>
      </c>
      <c r="AT627" s="66" t="str">
        <f t="shared" si="236"/>
        <v/>
      </c>
    </row>
    <row r="628" spans="1:46" ht="25.4" customHeight="1" x14ac:dyDescent="0.2">
      <c r="A628" s="204">
        <f t="shared" si="215"/>
        <v>617</v>
      </c>
      <c r="B628" s="68" t="str">
        <f t="shared" si="216"/>
        <v/>
      </c>
      <c r="C628" s="32"/>
      <c r="D628" s="70" t="str">
        <f t="shared" si="217"/>
        <v/>
      </c>
      <c r="E628" s="70" t="str">
        <f t="shared" si="218"/>
        <v/>
      </c>
      <c r="F628" s="223"/>
      <c r="G628" s="185"/>
      <c r="H628" s="186"/>
      <c r="I628" s="186"/>
      <c r="J628" s="186"/>
      <c r="K628" s="62" t="str">
        <f t="shared" si="214"/>
        <v/>
      </c>
      <c r="L628" s="140" t="str">
        <f>IF(C628="","",VLOOKUP(C628,※編集不可※選択項目!$A$3:$B$5,2,0))</f>
        <v/>
      </c>
      <c r="M628" s="28"/>
      <c r="N628" s="29" t="str">
        <f>IF(P628="","",VLOOKUP(P628,※編集不可※選択項目!D:E,2,0))</f>
        <v/>
      </c>
      <c r="O628" s="30" t="str">
        <f>IF(N628="","",VLOOKUP(N628,※編集不可※選択項目!E:F,2,0))</f>
        <v/>
      </c>
      <c r="P628" s="27"/>
      <c r="Q628" s="27"/>
      <c r="R628" s="27"/>
      <c r="S628" s="31" t="str">
        <f t="shared" si="219"/>
        <v/>
      </c>
      <c r="T628" s="28"/>
      <c r="U628" s="135"/>
      <c r="V628" s="217"/>
      <c r="W628" s="225"/>
      <c r="X628" s="177"/>
      <c r="Y628" s="178"/>
      <c r="Z628" s="230" t="str">
        <f t="shared" si="220"/>
        <v/>
      </c>
      <c r="AA628" s="122"/>
      <c r="AB628" s="123"/>
      <c r="AC628" s="128"/>
      <c r="AD628" s="5">
        <f>IF($L628=※編集不可※選択項目!$B$5,IF(M628="",1,0),0)</f>
        <v>0</v>
      </c>
      <c r="AE628" s="5">
        <f t="shared" si="221"/>
        <v>0</v>
      </c>
      <c r="AF628" s="5">
        <f t="shared" si="222"/>
        <v>0</v>
      </c>
      <c r="AG628" s="5">
        <f t="shared" si="223"/>
        <v>0</v>
      </c>
      <c r="AH628" s="5">
        <f t="shared" si="224"/>
        <v>0</v>
      </c>
      <c r="AI628" s="74">
        <f t="shared" si="225"/>
        <v>0</v>
      </c>
      <c r="AJ628" s="75">
        <f t="shared" si="226"/>
        <v>0</v>
      </c>
      <c r="AK628" s="75">
        <f t="shared" si="227"/>
        <v>0</v>
      </c>
      <c r="AL628" s="75">
        <f t="shared" si="228"/>
        <v>0</v>
      </c>
      <c r="AM628" s="142" t="str">
        <f t="shared" si="229"/>
        <v/>
      </c>
      <c r="AN628" s="142" t="str">
        <f t="shared" si="230"/>
        <v/>
      </c>
      <c r="AO628" s="66" t="str">
        <f t="shared" si="231"/>
        <v/>
      </c>
      <c r="AP628" s="66" t="str">
        <f t="shared" si="232"/>
        <v/>
      </c>
      <c r="AQ628" s="66" t="str">
        <f t="shared" si="233"/>
        <v/>
      </c>
      <c r="AR628" s="66" t="str">
        <f t="shared" si="234"/>
        <v/>
      </c>
      <c r="AS628" s="66">
        <f t="shared" si="235"/>
        <v>0</v>
      </c>
      <c r="AT628" s="66" t="str">
        <f t="shared" si="236"/>
        <v/>
      </c>
    </row>
    <row r="629" spans="1:46" ht="25.4" customHeight="1" x14ac:dyDescent="0.2">
      <c r="A629" s="204">
        <f t="shared" si="215"/>
        <v>618</v>
      </c>
      <c r="B629" s="68" t="str">
        <f t="shared" si="216"/>
        <v/>
      </c>
      <c r="C629" s="32"/>
      <c r="D629" s="70" t="str">
        <f t="shared" si="217"/>
        <v/>
      </c>
      <c r="E629" s="70" t="str">
        <f t="shared" si="218"/>
        <v/>
      </c>
      <c r="F629" s="223"/>
      <c r="G629" s="185"/>
      <c r="H629" s="186"/>
      <c r="I629" s="186"/>
      <c r="J629" s="186"/>
      <c r="K629" s="62" t="str">
        <f t="shared" si="214"/>
        <v/>
      </c>
      <c r="L629" s="140" t="str">
        <f>IF(C629="","",VLOOKUP(C629,※編集不可※選択項目!$A$3:$B$5,2,0))</f>
        <v/>
      </c>
      <c r="M629" s="28"/>
      <c r="N629" s="29" t="str">
        <f>IF(P629="","",VLOOKUP(P629,※編集不可※選択項目!D:E,2,0))</f>
        <v/>
      </c>
      <c r="O629" s="30" t="str">
        <f>IF(N629="","",VLOOKUP(N629,※編集不可※選択項目!E:F,2,0))</f>
        <v/>
      </c>
      <c r="P629" s="27"/>
      <c r="Q629" s="27"/>
      <c r="R629" s="27"/>
      <c r="S629" s="31" t="str">
        <f t="shared" si="219"/>
        <v/>
      </c>
      <c r="T629" s="28"/>
      <c r="U629" s="135"/>
      <c r="V629" s="217"/>
      <c r="W629" s="225"/>
      <c r="X629" s="177"/>
      <c r="Y629" s="178"/>
      <c r="Z629" s="230" t="str">
        <f t="shared" si="220"/>
        <v/>
      </c>
      <c r="AA629" s="122"/>
      <c r="AB629" s="123"/>
      <c r="AC629" s="128"/>
      <c r="AD629" s="5">
        <f>IF($L629=※編集不可※選択項目!$B$5,IF(M629="",1,0),0)</f>
        <v>0</v>
      </c>
      <c r="AE629" s="5">
        <f t="shared" si="221"/>
        <v>0</v>
      </c>
      <c r="AF629" s="5">
        <f t="shared" si="222"/>
        <v>0</v>
      </c>
      <c r="AG629" s="5">
        <f t="shared" si="223"/>
        <v>0</v>
      </c>
      <c r="AH629" s="5">
        <f t="shared" si="224"/>
        <v>0</v>
      </c>
      <c r="AI629" s="74">
        <f t="shared" si="225"/>
        <v>0</v>
      </c>
      <c r="AJ629" s="75">
        <f t="shared" si="226"/>
        <v>0</v>
      </c>
      <c r="AK629" s="75">
        <f t="shared" si="227"/>
        <v>0</v>
      </c>
      <c r="AL629" s="75">
        <f t="shared" si="228"/>
        <v>0</v>
      </c>
      <c r="AM629" s="142" t="str">
        <f t="shared" si="229"/>
        <v/>
      </c>
      <c r="AN629" s="142" t="str">
        <f t="shared" si="230"/>
        <v/>
      </c>
      <c r="AO629" s="66" t="str">
        <f t="shared" si="231"/>
        <v/>
      </c>
      <c r="AP629" s="66" t="str">
        <f t="shared" si="232"/>
        <v/>
      </c>
      <c r="AQ629" s="66" t="str">
        <f t="shared" si="233"/>
        <v/>
      </c>
      <c r="AR629" s="66" t="str">
        <f t="shared" si="234"/>
        <v/>
      </c>
      <c r="AS629" s="66">
        <f t="shared" si="235"/>
        <v>0</v>
      </c>
      <c r="AT629" s="66" t="str">
        <f t="shared" si="236"/>
        <v/>
      </c>
    </row>
    <row r="630" spans="1:46" ht="25.4" customHeight="1" x14ac:dyDescent="0.2">
      <c r="A630" s="204">
        <f t="shared" si="215"/>
        <v>619</v>
      </c>
      <c r="B630" s="68" t="str">
        <f t="shared" si="216"/>
        <v/>
      </c>
      <c r="C630" s="32"/>
      <c r="D630" s="70" t="str">
        <f t="shared" si="217"/>
        <v/>
      </c>
      <c r="E630" s="70" t="str">
        <f t="shared" si="218"/>
        <v/>
      </c>
      <c r="F630" s="223"/>
      <c r="G630" s="185"/>
      <c r="H630" s="186"/>
      <c r="I630" s="186"/>
      <c r="J630" s="186"/>
      <c r="K630" s="62" t="str">
        <f t="shared" si="214"/>
        <v/>
      </c>
      <c r="L630" s="140" t="str">
        <f>IF(C630="","",VLOOKUP(C630,※編集不可※選択項目!$A$3:$B$5,2,0))</f>
        <v/>
      </c>
      <c r="M630" s="28"/>
      <c r="N630" s="29" t="str">
        <f>IF(P630="","",VLOOKUP(P630,※編集不可※選択項目!D:E,2,0))</f>
        <v/>
      </c>
      <c r="O630" s="30" t="str">
        <f>IF(N630="","",VLOOKUP(N630,※編集不可※選択項目!E:F,2,0))</f>
        <v/>
      </c>
      <c r="P630" s="27"/>
      <c r="Q630" s="27"/>
      <c r="R630" s="27"/>
      <c r="S630" s="31" t="str">
        <f t="shared" si="219"/>
        <v/>
      </c>
      <c r="T630" s="28"/>
      <c r="U630" s="135"/>
      <c r="V630" s="217"/>
      <c r="W630" s="225"/>
      <c r="X630" s="177"/>
      <c r="Y630" s="178"/>
      <c r="Z630" s="230" t="str">
        <f t="shared" si="220"/>
        <v/>
      </c>
      <c r="AA630" s="122"/>
      <c r="AB630" s="123"/>
      <c r="AC630" s="128"/>
      <c r="AD630" s="5">
        <f>IF($L630=※編集不可※選択項目!$B$5,IF(M630="",1,0),0)</f>
        <v>0</v>
      </c>
      <c r="AE630" s="5">
        <f t="shared" si="221"/>
        <v>0</v>
      </c>
      <c r="AF630" s="5">
        <f t="shared" si="222"/>
        <v>0</v>
      </c>
      <c r="AG630" s="5">
        <f t="shared" si="223"/>
        <v>0</v>
      </c>
      <c r="AH630" s="5">
        <f t="shared" si="224"/>
        <v>0</v>
      </c>
      <c r="AI630" s="74">
        <f t="shared" si="225"/>
        <v>0</v>
      </c>
      <c r="AJ630" s="75">
        <f t="shared" si="226"/>
        <v>0</v>
      </c>
      <c r="AK630" s="75">
        <f t="shared" si="227"/>
        <v>0</v>
      </c>
      <c r="AL630" s="75">
        <f t="shared" si="228"/>
        <v>0</v>
      </c>
      <c r="AM630" s="142" t="str">
        <f t="shared" si="229"/>
        <v/>
      </c>
      <c r="AN630" s="142" t="str">
        <f t="shared" si="230"/>
        <v/>
      </c>
      <c r="AO630" s="66" t="str">
        <f t="shared" si="231"/>
        <v/>
      </c>
      <c r="AP630" s="66" t="str">
        <f t="shared" si="232"/>
        <v/>
      </c>
      <c r="AQ630" s="66" t="str">
        <f t="shared" si="233"/>
        <v/>
      </c>
      <c r="AR630" s="66" t="str">
        <f t="shared" si="234"/>
        <v/>
      </c>
      <c r="AS630" s="66">
        <f t="shared" si="235"/>
        <v>0</v>
      </c>
      <c r="AT630" s="66" t="str">
        <f t="shared" si="236"/>
        <v/>
      </c>
    </row>
    <row r="631" spans="1:46" ht="25.4" customHeight="1" x14ac:dyDescent="0.2">
      <c r="A631" s="204">
        <f t="shared" si="215"/>
        <v>620</v>
      </c>
      <c r="B631" s="68" t="str">
        <f t="shared" si="216"/>
        <v/>
      </c>
      <c r="C631" s="32"/>
      <c r="D631" s="70" t="str">
        <f t="shared" si="217"/>
        <v/>
      </c>
      <c r="E631" s="70" t="str">
        <f t="shared" si="218"/>
        <v/>
      </c>
      <c r="F631" s="223"/>
      <c r="G631" s="185"/>
      <c r="H631" s="186"/>
      <c r="I631" s="186"/>
      <c r="J631" s="186"/>
      <c r="K631" s="62" t="str">
        <f t="shared" si="214"/>
        <v/>
      </c>
      <c r="L631" s="140" t="str">
        <f>IF(C631="","",VLOOKUP(C631,※編集不可※選択項目!$A$3:$B$5,2,0))</f>
        <v/>
      </c>
      <c r="M631" s="28"/>
      <c r="N631" s="29" t="str">
        <f>IF(P631="","",VLOOKUP(P631,※編集不可※選択項目!D:E,2,0))</f>
        <v/>
      </c>
      <c r="O631" s="30" t="str">
        <f>IF(N631="","",VLOOKUP(N631,※編集不可※選択項目!E:F,2,0))</f>
        <v/>
      </c>
      <c r="P631" s="27"/>
      <c r="Q631" s="27"/>
      <c r="R631" s="27"/>
      <c r="S631" s="31" t="str">
        <f t="shared" si="219"/>
        <v/>
      </c>
      <c r="T631" s="28"/>
      <c r="U631" s="135"/>
      <c r="V631" s="217"/>
      <c r="W631" s="225"/>
      <c r="X631" s="177"/>
      <c r="Y631" s="178"/>
      <c r="Z631" s="230" t="str">
        <f t="shared" si="220"/>
        <v/>
      </c>
      <c r="AA631" s="122"/>
      <c r="AB631" s="123"/>
      <c r="AC631" s="128"/>
      <c r="AD631" s="5">
        <f>IF($L631=※編集不可※選択項目!$B$5,IF(M631="",1,0),0)</f>
        <v>0</v>
      </c>
      <c r="AE631" s="5">
        <f t="shared" si="221"/>
        <v>0</v>
      </c>
      <c r="AF631" s="5">
        <f t="shared" si="222"/>
        <v>0</v>
      </c>
      <c r="AG631" s="5">
        <f t="shared" si="223"/>
        <v>0</v>
      </c>
      <c r="AH631" s="5">
        <f t="shared" si="224"/>
        <v>0</v>
      </c>
      <c r="AI631" s="74">
        <f t="shared" si="225"/>
        <v>0</v>
      </c>
      <c r="AJ631" s="75">
        <f t="shared" si="226"/>
        <v>0</v>
      </c>
      <c r="AK631" s="75">
        <f t="shared" si="227"/>
        <v>0</v>
      </c>
      <c r="AL631" s="75">
        <f t="shared" si="228"/>
        <v>0</v>
      </c>
      <c r="AM631" s="142" t="str">
        <f t="shared" si="229"/>
        <v/>
      </c>
      <c r="AN631" s="142" t="str">
        <f t="shared" si="230"/>
        <v/>
      </c>
      <c r="AO631" s="66" t="str">
        <f t="shared" si="231"/>
        <v/>
      </c>
      <c r="AP631" s="66" t="str">
        <f t="shared" si="232"/>
        <v/>
      </c>
      <c r="AQ631" s="66" t="str">
        <f t="shared" si="233"/>
        <v/>
      </c>
      <c r="AR631" s="66" t="str">
        <f t="shared" si="234"/>
        <v/>
      </c>
      <c r="AS631" s="66">
        <f t="shared" si="235"/>
        <v>0</v>
      </c>
      <c r="AT631" s="66" t="str">
        <f t="shared" si="236"/>
        <v/>
      </c>
    </row>
    <row r="632" spans="1:46" ht="25.4" customHeight="1" x14ac:dyDescent="0.2">
      <c r="A632" s="204">
        <f t="shared" si="215"/>
        <v>621</v>
      </c>
      <c r="B632" s="68" t="str">
        <f t="shared" si="216"/>
        <v/>
      </c>
      <c r="C632" s="32"/>
      <c r="D632" s="70" t="str">
        <f t="shared" si="217"/>
        <v/>
      </c>
      <c r="E632" s="70" t="str">
        <f t="shared" si="218"/>
        <v/>
      </c>
      <c r="F632" s="223"/>
      <c r="G632" s="185"/>
      <c r="H632" s="186"/>
      <c r="I632" s="186"/>
      <c r="J632" s="186"/>
      <c r="K632" s="62" t="str">
        <f t="shared" si="214"/>
        <v/>
      </c>
      <c r="L632" s="140" t="str">
        <f>IF(C632="","",VLOOKUP(C632,※編集不可※選択項目!$A$3:$B$5,2,0))</f>
        <v/>
      </c>
      <c r="M632" s="28"/>
      <c r="N632" s="29" t="str">
        <f>IF(P632="","",VLOOKUP(P632,※編集不可※選択項目!D:E,2,0))</f>
        <v/>
      </c>
      <c r="O632" s="30" t="str">
        <f>IF(N632="","",VLOOKUP(N632,※編集不可※選択項目!E:F,2,0))</f>
        <v/>
      </c>
      <c r="P632" s="27"/>
      <c r="Q632" s="27"/>
      <c r="R632" s="27"/>
      <c r="S632" s="31" t="str">
        <f t="shared" si="219"/>
        <v/>
      </c>
      <c r="T632" s="28"/>
      <c r="U632" s="135"/>
      <c r="V632" s="217"/>
      <c r="W632" s="225"/>
      <c r="X632" s="177"/>
      <c r="Y632" s="178"/>
      <c r="Z632" s="230" t="str">
        <f t="shared" si="220"/>
        <v/>
      </c>
      <c r="AA632" s="122"/>
      <c r="AB632" s="123"/>
      <c r="AC632" s="128"/>
      <c r="AD632" s="5">
        <f>IF($L632=※編集不可※選択項目!$B$5,IF(M632="",1,0),0)</f>
        <v>0</v>
      </c>
      <c r="AE632" s="5">
        <f t="shared" si="221"/>
        <v>0</v>
      </c>
      <c r="AF632" s="5">
        <f t="shared" si="222"/>
        <v>0</v>
      </c>
      <c r="AG632" s="5">
        <f t="shared" si="223"/>
        <v>0</v>
      </c>
      <c r="AH632" s="5">
        <f t="shared" si="224"/>
        <v>0</v>
      </c>
      <c r="AI632" s="74">
        <f t="shared" si="225"/>
        <v>0</v>
      </c>
      <c r="AJ632" s="75">
        <f t="shared" si="226"/>
        <v>0</v>
      </c>
      <c r="AK632" s="75">
        <f t="shared" si="227"/>
        <v>0</v>
      </c>
      <c r="AL632" s="75">
        <f t="shared" si="228"/>
        <v>0</v>
      </c>
      <c r="AM632" s="142" t="str">
        <f t="shared" si="229"/>
        <v/>
      </c>
      <c r="AN632" s="142" t="str">
        <f t="shared" si="230"/>
        <v/>
      </c>
      <c r="AO632" s="66" t="str">
        <f t="shared" si="231"/>
        <v/>
      </c>
      <c r="AP632" s="66" t="str">
        <f t="shared" si="232"/>
        <v/>
      </c>
      <c r="AQ632" s="66" t="str">
        <f t="shared" si="233"/>
        <v/>
      </c>
      <c r="AR632" s="66" t="str">
        <f t="shared" si="234"/>
        <v/>
      </c>
      <c r="AS632" s="66">
        <f t="shared" si="235"/>
        <v>0</v>
      </c>
      <c r="AT632" s="66" t="str">
        <f t="shared" si="236"/>
        <v/>
      </c>
    </row>
    <row r="633" spans="1:46" ht="25.4" customHeight="1" x14ac:dyDescent="0.2">
      <c r="A633" s="204">
        <f t="shared" si="215"/>
        <v>622</v>
      </c>
      <c r="B633" s="68" t="str">
        <f t="shared" si="216"/>
        <v/>
      </c>
      <c r="C633" s="32"/>
      <c r="D633" s="70" t="str">
        <f t="shared" si="217"/>
        <v/>
      </c>
      <c r="E633" s="70" t="str">
        <f t="shared" si="218"/>
        <v/>
      </c>
      <c r="F633" s="223"/>
      <c r="G633" s="185"/>
      <c r="H633" s="186"/>
      <c r="I633" s="186"/>
      <c r="J633" s="186"/>
      <c r="K633" s="62" t="str">
        <f t="shared" si="214"/>
        <v/>
      </c>
      <c r="L633" s="140" t="str">
        <f>IF(C633="","",VLOOKUP(C633,※編集不可※選択項目!$A$3:$B$5,2,0))</f>
        <v/>
      </c>
      <c r="M633" s="28"/>
      <c r="N633" s="29" t="str">
        <f>IF(P633="","",VLOOKUP(P633,※編集不可※選択項目!D:E,2,0))</f>
        <v/>
      </c>
      <c r="O633" s="30" t="str">
        <f>IF(N633="","",VLOOKUP(N633,※編集不可※選択項目!E:F,2,0))</f>
        <v/>
      </c>
      <c r="P633" s="27"/>
      <c r="Q633" s="27"/>
      <c r="R633" s="27"/>
      <c r="S633" s="31" t="str">
        <f t="shared" si="219"/>
        <v/>
      </c>
      <c r="T633" s="28"/>
      <c r="U633" s="135"/>
      <c r="V633" s="217"/>
      <c r="W633" s="225"/>
      <c r="X633" s="177"/>
      <c r="Y633" s="178"/>
      <c r="Z633" s="230" t="str">
        <f t="shared" si="220"/>
        <v/>
      </c>
      <c r="AA633" s="122"/>
      <c r="AB633" s="123"/>
      <c r="AC633" s="128"/>
      <c r="AD633" s="5">
        <f>IF($L633=※編集不可※選択項目!$B$5,IF(M633="",1,0),0)</f>
        <v>0</v>
      </c>
      <c r="AE633" s="5">
        <f t="shared" si="221"/>
        <v>0</v>
      </c>
      <c r="AF633" s="5">
        <f t="shared" si="222"/>
        <v>0</v>
      </c>
      <c r="AG633" s="5">
        <f t="shared" si="223"/>
        <v>0</v>
      </c>
      <c r="AH633" s="5">
        <f t="shared" si="224"/>
        <v>0</v>
      </c>
      <c r="AI633" s="74">
        <f t="shared" si="225"/>
        <v>0</v>
      </c>
      <c r="AJ633" s="75">
        <f t="shared" si="226"/>
        <v>0</v>
      </c>
      <c r="AK633" s="75">
        <f t="shared" si="227"/>
        <v>0</v>
      </c>
      <c r="AL633" s="75">
        <f t="shared" si="228"/>
        <v>0</v>
      </c>
      <c r="AM633" s="142" t="str">
        <f t="shared" si="229"/>
        <v/>
      </c>
      <c r="AN633" s="142" t="str">
        <f t="shared" si="230"/>
        <v/>
      </c>
      <c r="AO633" s="66" t="str">
        <f t="shared" si="231"/>
        <v/>
      </c>
      <c r="AP633" s="66" t="str">
        <f t="shared" si="232"/>
        <v/>
      </c>
      <c r="AQ633" s="66" t="str">
        <f t="shared" si="233"/>
        <v/>
      </c>
      <c r="AR633" s="66" t="str">
        <f t="shared" si="234"/>
        <v/>
      </c>
      <c r="AS633" s="66">
        <f t="shared" si="235"/>
        <v>0</v>
      </c>
      <c r="AT633" s="66" t="str">
        <f t="shared" si="236"/>
        <v/>
      </c>
    </row>
    <row r="634" spans="1:46" ht="25.4" customHeight="1" x14ac:dyDescent="0.2">
      <c r="A634" s="204">
        <f t="shared" si="215"/>
        <v>623</v>
      </c>
      <c r="B634" s="68" t="str">
        <f t="shared" si="216"/>
        <v/>
      </c>
      <c r="C634" s="32"/>
      <c r="D634" s="70" t="str">
        <f t="shared" si="217"/>
        <v/>
      </c>
      <c r="E634" s="70" t="str">
        <f t="shared" si="218"/>
        <v/>
      </c>
      <c r="F634" s="223"/>
      <c r="G634" s="185"/>
      <c r="H634" s="186"/>
      <c r="I634" s="186"/>
      <c r="J634" s="186"/>
      <c r="K634" s="62" t="str">
        <f t="shared" si="214"/>
        <v/>
      </c>
      <c r="L634" s="140" t="str">
        <f>IF(C634="","",VLOOKUP(C634,※編集不可※選択項目!$A$3:$B$5,2,0))</f>
        <v/>
      </c>
      <c r="M634" s="28"/>
      <c r="N634" s="29" t="str">
        <f>IF(P634="","",VLOOKUP(P634,※編集不可※選択項目!D:E,2,0))</f>
        <v/>
      </c>
      <c r="O634" s="30" t="str">
        <f>IF(N634="","",VLOOKUP(N634,※編集不可※選択項目!E:F,2,0))</f>
        <v/>
      </c>
      <c r="P634" s="27"/>
      <c r="Q634" s="27"/>
      <c r="R634" s="27"/>
      <c r="S634" s="31" t="str">
        <f t="shared" si="219"/>
        <v/>
      </c>
      <c r="T634" s="28"/>
      <c r="U634" s="135"/>
      <c r="V634" s="217"/>
      <c r="W634" s="225"/>
      <c r="X634" s="177"/>
      <c r="Y634" s="178"/>
      <c r="Z634" s="230" t="str">
        <f t="shared" si="220"/>
        <v/>
      </c>
      <c r="AA634" s="122"/>
      <c r="AB634" s="123"/>
      <c r="AC634" s="128"/>
      <c r="AD634" s="5">
        <f>IF($L634=※編集不可※選択項目!$B$5,IF(M634="",1,0),0)</f>
        <v>0</v>
      </c>
      <c r="AE634" s="5">
        <f t="shared" si="221"/>
        <v>0</v>
      </c>
      <c r="AF634" s="5">
        <f t="shared" si="222"/>
        <v>0</v>
      </c>
      <c r="AG634" s="5">
        <f t="shared" si="223"/>
        <v>0</v>
      </c>
      <c r="AH634" s="5">
        <f t="shared" si="224"/>
        <v>0</v>
      </c>
      <c r="AI634" s="74">
        <f t="shared" si="225"/>
        <v>0</v>
      </c>
      <c r="AJ634" s="75">
        <f t="shared" si="226"/>
        <v>0</v>
      </c>
      <c r="AK634" s="75">
        <f t="shared" si="227"/>
        <v>0</v>
      </c>
      <c r="AL634" s="75">
        <f t="shared" si="228"/>
        <v>0</v>
      </c>
      <c r="AM634" s="142" t="str">
        <f t="shared" si="229"/>
        <v/>
      </c>
      <c r="AN634" s="142" t="str">
        <f t="shared" si="230"/>
        <v/>
      </c>
      <c r="AO634" s="66" t="str">
        <f t="shared" si="231"/>
        <v/>
      </c>
      <c r="AP634" s="66" t="str">
        <f t="shared" si="232"/>
        <v/>
      </c>
      <c r="AQ634" s="66" t="str">
        <f t="shared" si="233"/>
        <v/>
      </c>
      <c r="AR634" s="66" t="str">
        <f t="shared" si="234"/>
        <v/>
      </c>
      <c r="AS634" s="66">
        <f t="shared" si="235"/>
        <v>0</v>
      </c>
      <c r="AT634" s="66" t="str">
        <f t="shared" si="236"/>
        <v/>
      </c>
    </row>
    <row r="635" spans="1:46" ht="25.4" customHeight="1" x14ac:dyDescent="0.2">
      <c r="A635" s="204">
        <f t="shared" si="215"/>
        <v>624</v>
      </c>
      <c r="B635" s="68" t="str">
        <f t="shared" si="216"/>
        <v/>
      </c>
      <c r="C635" s="32"/>
      <c r="D635" s="70" t="str">
        <f t="shared" si="217"/>
        <v/>
      </c>
      <c r="E635" s="70" t="str">
        <f t="shared" si="218"/>
        <v/>
      </c>
      <c r="F635" s="223"/>
      <c r="G635" s="185"/>
      <c r="H635" s="186"/>
      <c r="I635" s="186"/>
      <c r="J635" s="186"/>
      <c r="K635" s="62" t="str">
        <f t="shared" si="214"/>
        <v/>
      </c>
      <c r="L635" s="140" t="str">
        <f>IF(C635="","",VLOOKUP(C635,※編集不可※選択項目!$A$3:$B$5,2,0))</f>
        <v/>
      </c>
      <c r="M635" s="28"/>
      <c r="N635" s="29" t="str">
        <f>IF(P635="","",VLOOKUP(P635,※編集不可※選択項目!D:E,2,0))</f>
        <v/>
      </c>
      <c r="O635" s="30" t="str">
        <f>IF(N635="","",VLOOKUP(N635,※編集不可※選択項目!E:F,2,0))</f>
        <v/>
      </c>
      <c r="P635" s="27"/>
      <c r="Q635" s="27"/>
      <c r="R635" s="27"/>
      <c r="S635" s="31" t="str">
        <f t="shared" si="219"/>
        <v/>
      </c>
      <c r="T635" s="28"/>
      <c r="U635" s="135"/>
      <c r="V635" s="217"/>
      <c r="W635" s="225"/>
      <c r="X635" s="177"/>
      <c r="Y635" s="178"/>
      <c r="Z635" s="230" t="str">
        <f t="shared" si="220"/>
        <v/>
      </c>
      <c r="AA635" s="122"/>
      <c r="AB635" s="123"/>
      <c r="AC635" s="128"/>
      <c r="AD635" s="5">
        <f>IF($L635=※編集不可※選択項目!$B$5,IF(M635="",1,0),0)</f>
        <v>0</v>
      </c>
      <c r="AE635" s="5">
        <f t="shared" si="221"/>
        <v>0</v>
      </c>
      <c r="AF635" s="5">
        <f t="shared" si="222"/>
        <v>0</v>
      </c>
      <c r="AG635" s="5">
        <f t="shared" si="223"/>
        <v>0</v>
      </c>
      <c r="AH635" s="5">
        <f t="shared" si="224"/>
        <v>0</v>
      </c>
      <c r="AI635" s="74">
        <f t="shared" si="225"/>
        <v>0</v>
      </c>
      <c r="AJ635" s="75">
        <f t="shared" si="226"/>
        <v>0</v>
      </c>
      <c r="AK635" s="75">
        <f t="shared" si="227"/>
        <v>0</v>
      </c>
      <c r="AL635" s="75">
        <f t="shared" si="228"/>
        <v>0</v>
      </c>
      <c r="AM635" s="142" t="str">
        <f t="shared" si="229"/>
        <v/>
      </c>
      <c r="AN635" s="142" t="str">
        <f t="shared" si="230"/>
        <v/>
      </c>
      <c r="AO635" s="66" t="str">
        <f t="shared" si="231"/>
        <v/>
      </c>
      <c r="AP635" s="66" t="str">
        <f t="shared" si="232"/>
        <v/>
      </c>
      <c r="AQ635" s="66" t="str">
        <f t="shared" si="233"/>
        <v/>
      </c>
      <c r="AR635" s="66" t="str">
        <f t="shared" si="234"/>
        <v/>
      </c>
      <c r="AS635" s="66">
        <f t="shared" si="235"/>
        <v>0</v>
      </c>
      <c r="AT635" s="66" t="str">
        <f t="shared" si="236"/>
        <v/>
      </c>
    </row>
    <row r="636" spans="1:46" ht="25.4" customHeight="1" x14ac:dyDescent="0.2">
      <c r="A636" s="204">
        <f t="shared" si="215"/>
        <v>625</v>
      </c>
      <c r="B636" s="68" t="str">
        <f t="shared" si="216"/>
        <v/>
      </c>
      <c r="C636" s="32"/>
      <c r="D636" s="70" t="str">
        <f t="shared" si="217"/>
        <v/>
      </c>
      <c r="E636" s="70" t="str">
        <f t="shared" si="218"/>
        <v/>
      </c>
      <c r="F636" s="223"/>
      <c r="G636" s="185"/>
      <c r="H636" s="186"/>
      <c r="I636" s="186"/>
      <c r="J636" s="186"/>
      <c r="K636" s="62" t="str">
        <f t="shared" si="214"/>
        <v/>
      </c>
      <c r="L636" s="140" t="str">
        <f>IF(C636="","",VLOOKUP(C636,※編集不可※選択項目!$A$3:$B$5,2,0))</f>
        <v/>
      </c>
      <c r="M636" s="28"/>
      <c r="N636" s="29" t="str">
        <f>IF(P636="","",VLOOKUP(P636,※編集不可※選択項目!D:E,2,0))</f>
        <v/>
      </c>
      <c r="O636" s="30" t="str">
        <f>IF(N636="","",VLOOKUP(N636,※編集不可※選択項目!E:F,2,0))</f>
        <v/>
      </c>
      <c r="P636" s="27"/>
      <c r="Q636" s="27"/>
      <c r="R636" s="27"/>
      <c r="S636" s="31" t="str">
        <f t="shared" si="219"/>
        <v/>
      </c>
      <c r="T636" s="28"/>
      <c r="U636" s="135"/>
      <c r="V636" s="217"/>
      <c r="W636" s="225"/>
      <c r="X636" s="177"/>
      <c r="Y636" s="178"/>
      <c r="Z636" s="230" t="str">
        <f t="shared" si="220"/>
        <v/>
      </c>
      <c r="AA636" s="122"/>
      <c r="AB636" s="123"/>
      <c r="AC636" s="128"/>
      <c r="AD636" s="5">
        <f>IF($L636=※編集不可※選択項目!$B$5,IF(M636="",1,0),0)</f>
        <v>0</v>
      </c>
      <c r="AE636" s="5">
        <f t="shared" si="221"/>
        <v>0</v>
      </c>
      <c r="AF636" s="5">
        <f t="shared" si="222"/>
        <v>0</v>
      </c>
      <c r="AG636" s="5">
        <f t="shared" si="223"/>
        <v>0</v>
      </c>
      <c r="AH636" s="5">
        <f t="shared" si="224"/>
        <v>0</v>
      </c>
      <c r="AI636" s="74">
        <f t="shared" si="225"/>
        <v>0</v>
      </c>
      <c r="AJ636" s="75">
        <f t="shared" si="226"/>
        <v>0</v>
      </c>
      <c r="AK636" s="75">
        <f t="shared" si="227"/>
        <v>0</v>
      </c>
      <c r="AL636" s="75">
        <f t="shared" si="228"/>
        <v>0</v>
      </c>
      <c r="AM636" s="142" t="str">
        <f t="shared" si="229"/>
        <v/>
      </c>
      <c r="AN636" s="142" t="str">
        <f t="shared" si="230"/>
        <v/>
      </c>
      <c r="AO636" s="66" t="str">
        <f t="shared" si="231"/>
        <v/>
      </c>
      <c r="AP636" s="66" t="str">
        <f t="shared" si="232"/>
        <v/>
      </c>
      <c r="AQ636" s="66" t="str">
        <f t="shared" si="233"/>
        <v/>
      </c>
      <c r="AR636" s="66" t="str">
        <f t="shared" si="234"/>
        <v/>
      </c>
      <c r="AS636" s="66">
        <f t="shared" si="235"/>
        <v>0</v>
      </c>
      <c r="AT636" s="66" t="str">
        <f t="shared" si="236"/>
        <v/>
      </c>
    </row>
    <row r="637" spans="1:46" ht="25.4" customHeight="1" x14ac:dyDescent="0.2">
      <c r="A637" s="204">
        <f t="shared" si="215"/>
        <v>626</v>
      </c>
      <c r="B637" s="68" t="str">
        <f t="shared" si="216"/>
        <v/>
      </c>
      <c r="C637" s="32"/>
      <c r="D637" s="70" t="str">
        <f t="shared" si="217"/>
        <v/>
      </c>
      <c r="E637" s="70" t="str">
        <f t="shared" si="218"/>
        <v/>
      </c>
      <c r="F637" s="223"/>
      <c r="G637" s="185"/>
      <c r="H637" s="186"/>
      <c r="I637" s="186"/>
      <c r="J637" s="186"/>
      <c r="K637" s="62" t="str">
        <f t="shared" si="214"/>
        <v/>
      </c>
      <c r="L637" s="140" t="str">
        <f>IF(C637="","",VLOOKUP(C637,※編集不可※選択項目!$A$3:$B$5,2,0))</f>
        <v/>
      </c>
      <c r="M637" s="28"/>
      <c r="N637" s="29" t="str">
        <f>IF(P637="","",VLOOKUP(P637,※編集不可※選択項目!D:E,2,0))</f>
        <v/>
      </c>
      <c r="O637" s="30" t="str">
        <f>IF(N637="","",VLOOKUP(N637,※編集不可※選択項目!E:F,2,0))</f>
        <v/>
      </c>
      <c r="P637" s="27"/>
      <c r="Q637" s="27"/>
      <c r="R637" s="27"/>
      <c r="S637" s="31" t="str">
        <f t="shared" si="219"/>
        <v/>
      </c>
      <c r="T637" s="28"/>
      <c r="U637" s="135"/>
      <c r="V637" s="217"/>
      <c r="W637" s="225"/>
      <c r="X637" s="177"/>
      <c r="Y637" s="178"/>
      <c r="Z637" s="230" t="str">
        <f t="shared" si="220"/>
        <v/>
      </c>
      <c r="AA637" s="122"/>
      <c r="AB637" s="123"/>
      <c r="AC637" s="128"/>
      <c r="AD637" s="5">
        <f>IF($L637=※編集不可※選択項目!$B$5,IF(M637="",1,0),0)</f>
        <v>0</v>
      </c>
      <c r="AE637" s="5">
        <f t="shared" si="221"/>
        <v>0</v>
      </c>
      <c r="AF637" s="5">
        <f t="shared" si="222"/>
        <v>0</v>
      </c>
      <c r="AG637" s="5">
        <f t="shared" si="223"/>
        <v>0</v>
      </c>
      <c r="AH637" s="5">
        <f t="shared" si="224"/>
        <v>0</v>
      </c>
      <c r="AI637" s="74">
        <f t="shared" si="225"/>
        <v>0</v>
      </c>
      <c r="AJ637" s="75">
        <f t="shared" si="226"/>
        <v>0</v>
      </c>
      <c r="AK637" s="75">
        <f t="shared" si="227"/>
        <v>0</v>
      </c>
      <c r="AL637" s="75">
        <f t="shared" si="228"/>
        <v>0</v>
      </c>
      <c r="AM637" s="142" t="str">
        <f t="shared" si="229"/>
        <v/>
      </c>
      <c r="AN637" s="142" t="str">
        <f t="shared" si="230"/>
        <v/>
      </c>
      <c r="AO637" s="66" t="str">
        <f t="shared" si="231"/>
        <v/>
      </c>
      <c r="AP637" s="66" t="str">
        <f t="shared" si="232"/>
        <v/>
      </c>
      <c r="AQ637" s="66" t="str">
        <f t="shared" si="233"/>
        <v/>
      </c>
      <c r="AR637" s="66" t="str">
        <f t="shared" si="234"/>
        <v/>
      </c>
      <c r="AS637" s="66">
        <f t="shared" si="235"/>
        <v>0</v>
      </c>
      <c r="AT637" s="66" t="str">
        <f t="shared" si="236"/>
        <v/>
      </c>
    </row>
    <row r="638" spans="1:46" ht="25.4" customHeight="1" x14ac:dyDescent="0.2">
      <c r="A638" s="204">
        <f t="shared" si="215"/>
        <v>627</v>
      </c>
      <c r="B638" s="68" t="str">
        <f t="shared" si="216"/>
        <v/>
      </c>
      <c r="C638" s="32"/>
      <c r="D638" s="70" t="str">
        <f t="shared" si="217"/>
        <v/>
      </c>
      <c r="E638" s="70" t="str">
        <f t="shared" si="218"/>
        <v/>
      </c>
      <c r="F638" s="223"/>
      <c r="G638" s="185"/>
      <c r="H638" s="186"/>
      <c r="I638" s="186"/>
      <c r="J638" s="186"/>
      <c r="K638" s="62" t="str">
        <f t="shared" si="214"/>
        <v/>
      </c>
      <c r="L638" s="140" t="str">
        <f>IF(C638="","",VLOOKUP(C638,※編集不可※選択項目!$A$3:$B$5,2,0))</f>
        <v/>
      </c>
      <c r="M638" s="28"/>
      <c r="N638" s="29" t="str">
        <f>IF(P638="","",VLOOKUP(P638,※編集不可※選択項目!D:E,2,0))</f>
        <v/>
      </c>
      <c r="O638" s="30" t="str">
        <f>IF(N638="","",VLOOKUP(N638,※編集不可※選択項目!E:F,2,0))</f>
        <v/>
      </c>
      <c r="P638" s="27"/>
      <c r="Q638" s="27"/>
      <c r="R638" s="27"/>
      <c r="S638" s="31" t="str">
        <f t="shared" si="219"/>
        <v/>
      </c>
      <c r="T638" s="28"/>
      <c r="U638" s="135"/>
      <c r="V638" s="217"/>
      <c r="W638" s="225"/>
      <c r="X638" s="177"/>
      <c r="Y638" s="178"/>
      <c r="Z638" s="230" t="str">
        <f t="shared" si="220"/>
        <v/>
      </c>
      <c r="AA638" s="122"/>
      <c r="AB638" s="123"/>
      <c r="AC638" s="128"/>
      <c r="AD638" s="5">
        <f>IF($L638=※編集不可※選択項目!$B$5,IF(M638="",1,0),0)</f>
        <v>0</v>
      </c>
      <c r="AE638" s="5">
        <f t="shared" si="221"/>
        <v>0</v>
      </c>
      <c r="AF638" s="5">
        <f t="shared" si="222"/>
        <v>0</v>
      </c>
      <c r="AG638" s="5">
        <f t="shared" si="223"/>
        <v>0</v>
      </c>
      <c r="AH638" s="5">
        <f t="shared" si="224"/>
        <v>0</v>
      </c>
      <c r="AI638" s="74">
        <f t="shared" si="225"/>
        <v>0</v>
      </c>
      <c r="AJ638" s="75">
        <f t="shared" si="226"/>
        <v>0</v>
      </c>
      <c r="AK638" s="75">
        <f t="shared" si="227"/>
        <v>0</v>
      </c>
      <c r="AL638" s="75">
        <f t="shared" si="228"/>
        <v>0</v>
      </c>
      <c r="AM638" s="142" t="str">
        <f t="shared" si="229"/>
        <v/>
      </c>
      <c r="AN638" s="142" t="str">
        <f t="shared" si="230"/>
        <v/>
      </c>
      <c r="AO638" s="66" t="str">
        <f t="shared" si="231"/>
        <v/>
      </c>
      <c r="AP638" s="66" t="str">
        <f t="shared" si="232"/>
        <v/>
      </c>
      <c r="AQ638" s="66" t="str">
        <f t="shared" si="233"/>
        <v/>
      </c>
      <c r="AR638" s="66" t="str">
        <f t="shared" si="234"/>
        <v/>
      </c>
      <c r="AS638" s="66">
        <f t="shared" si="235"/>
        <v>0</v>
      </c>
      <c r="AT638" s="66" t="str">
        <f t="shared" si="236"/>
        <v/>
      </c>
    </row>
    <row r="639" spans="1:46" ht="25.4" customHeight="1" x14ac:dyDescent="0.2">
      <c r="A639" s="204">
        <f t="shared" si="215"/>
        <v>628</v>
      </c>
      <c r="B639" s="68" t="str">
        <f t="shared" si="216"/>
        <v/>
      </c>
      <c r="C639" s="32"/>
      <c r="D639" s="70" t="str">
        <f t="shared" si="217"/>
        <v/>
      </c>
      <c r="E639" s="70" t="str">
        <f t="shared" si="218"/>
        <v/>
      </c>
      <c r="F639" s="223"/>
      <c r="G639" s="185"/>
      <c r="H639" s="186"/>
      <c r="I639" s="186"/>
      <c r="J639" s="186"/>
      <c r="K639" s="62" t="str">
        <f t="shared" si="214"/>
        <v/>
      </c>
      <c r="L639" s="140" t="str">
        <f>IF(C639="","",VLOOKUP(C639,※編集不可※選択項目!$A$3:$B$5,2,0))</f>
        <v/>
      </c>
      <c r="M639" s="28"/>
      <c r="N639" s="29" t="str">
        <f>IF(P639="","",VLOOKUP(P639,※編集不可※選択項目!D:E,2,0))</f>
        <v/>
      </c>
      <c r="O639" s="30" t="str">
        <f>IF(N639="","",VLOOKUP(N639,※編集不可※選択項目!E:F,2,0))</f>
        <v/>
      </c>
      <c r="P639" s="27"/>
      <c r="Q639" s="27"/>
      <c r="R639" s="27"/>
      <c r="S639" s="31" t="str">
        <f t="shared" si="219"/>
        <v/>
      </c>
      <c r="T639" s="28"/>
      <c r="U639" s="135"/>
      <c r="V639" s="217"/>
      <c r="W639" s="225"/>
      <c r="X639" s="177"/>
      <c r="Y639" s="178"/>
      <c r="Z639" s="230" t="str">
        <f t="shared" si="220"/>
        <v/>
      </c>
      <c r="AA639" s="122"/>
      <c r="AB639" s="123"/>
      <c r="AC639" s="128"/>
      <c r="AD639" s="5">
        <f>IF($L639=※編集不可※選択項目!$B$5,IF(M639="",1,0),0)</f>
        <v>0</v>
      </c>
      <c r="AE639" s="5">
        <f t="shared" si="221"/>
        <v>0</v>
      </c>
      <c r="AF639" s="5">
        <f t="shared" si="222"/>
        <v>0</v>
      </c>
      <c r="AG639" s="5">
        <f t="shared" si="223"/>
        <v>0</v>
      </c>
      <c r="AH639" s="5">
        <f t="shared" si="224"/>
        <v>0</v>
      </c>
      <c r="AI639" s="74">
        <f t="shared" si="225"/>
        <v>0</v>
      </c>
      <c r="AJ639" s="75">
        <f t="shared" si="226"/>
        <v>0</v>
      </c>
      <c r="AK639" s="75">
        <f t="shared" si="227"/>
        <v>0</v>
      </c>
      <c r="AL639" s="75">
        <f t="shared" si="228"/>
        <v>0</v>
      </c>
      <c r="AM639" s="142" t="str">
        <f t="shared" si="229"/>
        <v/>
      </c>
      <c r="AN639" s="142" t="str">
        <f t="shared" si="230"/>
        <v/>
      </c>
      <c r="AO639" s="66" t="str">
        <f t="shared" si="231"/>
        <v/>
      </c>
      <c r="AP639" s="66" t="str">
        <f t="shared" si="232"/>
        <v/>
      </c>
      <c r="AQ639" s="66" t="str">
        <f t="shared" si="233"/>
        <v/>
      </c>
      <c r="AR639" s="66" t="str">
        <f t="shared" si="234"/>
        <v/>
      </c>
      <c r="AS639" s="66">
        <f t="shared" si="235"/>
        <v>0</v>
      </c>
      <c r="AT639" s="66" t="str">
        <f t="shared" si="236"/>
        <v/>
      </c>
    </row>
    <row r="640" spans="1:46" ht="25.4" customHeight="1" x14ac:dyDescent="0.2">
      <c r="A640" s="204">
        <f t="shared" si="215"/>
        <v>629</v>
      </c>
      <c r="B640" s="68" t="str">
        <f t="shared" si="216"/>
        <v/>
      </c>
      <c r="C640" s="32"/>
      <c r="D640" s="70" t="str">
        <f t="shared" si="217"/>
        <v/>
      </c>
      <c r="E640" s="70" t="str">
        <f t="shared" si="218"/>
        <v/>
      </c>
      <c r="F640" s="223"/>
      <c r="G640" s="185"/>
      <c r="H640" s="186"/>
      <c r="I640" s="186"/>
      <c r="J640" s="186"/>
      <c r="K640" s="62" t="str">
        <f t="shared" si="214"/>
        <v/>
      </c>
      <c r="L640" s="140" t="str">
        <f>IF(C640="","",VLOOKUP(C640,※編集不可※選択項目!$A$3:$B$5,2,0))</f>
        <v/>
      </c>
      <c r="M640" s="28"/>
      <c r="N640" s="29" t="str">
        <f>IF(P640="","",VLOOKUP(P640,※編集不可※選択項目!D:E,2,0))</f>
        <v/>
      </c>
      <c r="O640" s="30" t="str">
        <f>IF(N640="","",VLOOKUP(N640,※編集不可※選択項目!E:F,2,0))</f>
        <v/>
      </c>
      <c r="P640" s="27"/>
      <c r="Q640" s="27"/>
      <c r="R640" s="27"/>
      <c r="S640" s="31" t="str">
        <f t="shared" si="219"/>
        <v/>
      </c>
      <c r="T640" s="28"/>
      <c r="U640" s="135"/>
      <c r="V640" s="217"/>
      <c r="W640" s="225"/>
      <c r="X640" s="177"/>
      <c r="Y640" s="178"/>
      <c r="Z640" s="230" t="str">
        <f t="shared" si="220"/>
        <v/>
      </c>
      <c r="AA640" s="122"/>
      <c r="AB640" s="123"/>
      <c r="AC640" s="128"/>
      <c r="AD640" s="5">
        <f>IF($L640=※編集不可※選択項目!$B$5,IF(M640="",1,0),0)</f>
        <v>0</v>
      </c>
      <c r="AE640" s="5">
        <f t="shared" si="221"/>
        <v>0</v>
      </c>
      <c r="AF640" s="5">
        <f t="shared" si="222"/>
        <v>0</v>
      </c>
      <c r="AG640" s="5">
        <f t="shared" si="223"/>
        <v>0</v>
      </c>
      <c r="AH640" s="5">
        <f t="shared" si="224"/>
        <v>0</v>
      </c>
      <c r="AI640" s="74">
        <f t="shared" si="225"/>
        <v>0</v>
      </c>
      <c r="AJ640" s="75">
        <f t="shared" si="226"/>
        <v>0</v>
      </c>
      <c r="AK640" s="75">
        <f t="shared" si="227"/>
        <v>0</v>
      </c>
      <c r="AL640" s="75">
        <f t="shared" si="228"/>
        <v>0</v>
      </c>
      <c r="AM640" s="142" t="str">
        <f t="shared" si="229"/>
        <v/>
      </c>
      <c r="AN640" s="142" t="str">
        <f t="shared" si="230"/>
        <v/>
      </c>
      <c r="AO640" s="66" t="str">
        <f t="shared" si="231"/>
        <v/>
      </c>
      <c r="AP640" s="66" t="str">
        <f t="shared" si="232"/>
        <v/>
      </c>
      <c r="AQ640" s="66" t="str">
        <f t="shared" si="233"/>
        <v/>
      </c>
      <c r="AR640" s="66" t="str">
        <f t="shared" si="234"/>
        <v/>
      </c>
      <c r="AS640" s="66">
        <f t="shared" si="235"/>
        <v>0</v>
      </c>
      <c r="AT640" s="66" t="str">
        <f t="shared" si="236"/>
        <v/>
      </c>
    </row>
    <row r="641" spans="1:46" ht="25.4" customHeight="1" x14ac:dyDescent="0.2">
      <c r="A641" s="204">
        <f t="shared" si="215"/>
        <v>630</v>
      </c>
      <c r="B641" s="68" t="str">
        <f t="shared" si="216"/>
        <v/>
      </c>
      <c r="C641" s="32"/>
      <c r="D641" s="70" t="str">
        <f t="shared" si="217"/>
        <v/>
      </c>
      <c r="E641" s="70" t="str">
        <f t="shared" si="218"/>
        <v/>
      </c>
      <c r="F641" s="223"/>
      <c r="G641" s="185"/>
      <c r="H641" s="186"/>
      <c r="I641" s="186"/>
      <c r="J641" s="186"/>
      <c r="K641" s="62" t="str">
        <f t="shared" si="214"/>
        <v/>
      </c>
      <c r="L641" s="140" t="str">
        <f>IF(C641="","",VLOOKUP(C641,※編集不可※選択項目!$A$3:$B$5,2,0))</f>
        <v/>
      </c>
      <c r="M641" s="28"/>
      <c r="N641" s="29" t="str">
        <f>IF(P641="","",VLOOKUP(P641,※編集不可※選択項目!D:E,2,0))</f>
        <v/>
      </c>
      <c r="O641" s="30" t="str">
        <f>IF(N641="","",VLOOKUP(N641,※編集不可※選択項目!E:F,2,0))</f>
        <v/>
      </c>
      <c r="P641" s="27"/>
      <c r="Q641" s="27"/>
      <c r="R641" s="27"/>
      <c r="S641" s="31" t="str">
        <f t="shared" si="219"/>
        <v/>
      </c>
      <c r="T641" s="28"/>
      <c r="U641" s="135"/>
      <c r="V641" s="217"/>
      <c r="W641" s="225"/>
      <c r="X641" s="177"/>
      <c r="Y641" s="178"/>
      <c r="Z641" s="230" t="str">
        <f t="shared" si="220"/>
        <v/>
      </c>
      <c r="AA641" s="122"/>
      <c r="AB641" s="123"/>
      <c r="AC641" s="128"/>
      <c r="AD641" s="5">
        <f>IF($L641=※編集不可※選択項目!$B$5,IF(M641="",1,0),0)</f>
        <v>0</v>
      </c>
      <c r="AE641" s="5">
        <f t="shared" si="221"/>
        <v>0</v>
      </c>
      <c r="AF641" s="5">
        <f t="shared" si="222"/>
        <v>0</v>
      </c>
      <c r="AG641" s="5">
        <f t="shared" si="223"/>
        <v>0</v>
      </c>
      <c r="AH641" s="5">
        <f t="shared" si="224"/>
        <v>0</v>
      </c>
      <c r="AI641" s="74">
        <f t="shared" si="225"/>
        <v>0</v>
      </c>
      <c r="AJ641" s="75">
        <f t="shared" si="226"/>
        <v>0</v>
      </c>
      <c r="AK641" s="75">
        <f t="shared" si="227"/>
        <v>0</v>
      </c>
      <c r="AL641" s="75">
        <f t="shared" si="228"/>
        <v>0</v>
      </c>
      <c r="AM641" s="142" t="str">
        <f t="shared" si="229"/>
        <v/>
      </c>
      <c r="AN641" s="142" t="str">
        <f t="shared" si="230"/>
        <v/>
      </c>
      <c r="AO641" s="66" t="str">
        <f t="shared" si="231"/>
        <v/>
      </c>
      <c r="AP641" s="66" t="str">
        <f t="shared" si="232"/>
        <v/>
      </c>
      <c r="AQ641" s="66" t="str">
        <f t="shared" si="233"/>
        <v/>
      </c>
      <c r="AR641" s="66" t="str">
        <f t="shared" si="234"/>
        <v/>
      </c>
      <c r="AS641" s="66">
        <f t="shared" si="235"/>
        <v>0</v>
      </c>
      <c r="AT641" s="66" t="str">
        <f t="shared" si="236"/>
        <v/>
      </c>
    </row>
    <row r="642" spans="1:46" ht="25.4" customHeight="1" x14ac:dyDescent="0.2">
      <c r="A642" s="204">
        <f t="shared" si="215"/>
        <v>631</v>
      </c>
      <c r="B642" s="68" t="str">
        <f t="shared" si="216"/>
        <v/>
      </c>
      <c r="C642" s="32"/>
      <c r="D642" s="70" t="str">
        <f t="shared" si="217"/>
        <v/>
      </c>
      <c r="E642" s="70" t="str">
        <f t="shared" si="218"/>
        <v/>
      </c>
      <c r="F642" s="223"/>
      <c r="G642" s="185"/>
      <c r="H642" s="186"/>
      <c r="I642" s="186"/>
      <c r="J642" s="186"/>
      <c r="K642" s="62" t="str">
        <f t="shared" si="214"/>
        <v/>
      </c>
      <c r="L642" s="140" t="str">
        <f>IF(C642="","",VLOOKUP(C642,※編集不可※選択項目!$A$3:$B$5,2,0))</f>
        <v/>
      </c>
      <c r="M642" s="28"/>
      <c r="N642" s="29" t="str">
        <f>IF(P642="","",VLOOKUP(P642,※編集不可※選択項目!D:E,2,0))</f>
        <v/>
      </c>
      <c r="O642" s="30" t="str">
        <f>IF(N642="","",VLOOKUP(N642,※編集不可※選択項目!E:F,2,0))</f>
        <v/>
      </c>
      <c r="P642" s="27"/>
      <c r="Q642" s="27"/>
      <c r="R642" s="27"/>
      <c r="S642" s="31" t="str">
        <f t="shared" si="219"/>
        <v/>
      </c>
      <c r="T642" s="28"/>
      <c r="U642" s="135"/>
      <c r="V642" s="217"/>
      <c r="W642" s="225"/>
      <c r="X642" s="177"/>
      <c r="Y642" s="178"/>
      <c r="Z642" s="230" t="str">
        <f t="shared" si="220"/>
        <v/>
      </c>
      <c r="AA642" s="122"/>
      <c r="AB642" s="123"/>
      <c r="AC642" s="128"/>
      <c r="AD642" s="5">
        <f>IF($L642=※編集不可※選択項目!$B$5,IF(M642="",1,0),0)</f>
        <v>0</v>
      </c>
      <c r="AE642" s="5">
        <f t="shared" si="221"/>
        <v>0</v>
      </c>
      <c r="AF642" s="5">
        <f t="shared" si="222"/>
        <v>0</v>
      </c>
      <c r="AG642" s="5">
        <f t="shared" si="223"/>
        <v>0</v>
      </c>
      <c r="AH642" s="5">
        <f t="shared" si="224"/>
        <v>0</v>
      </c>
      <c r="AI642" s="74">
        <f t="shared" si="225"/>
        <v>0</v>
      </c>
      <c r="AJ642" s="75">
        <f t="shared" si="226"/>
        <v>0</v>
      </c>
      <c r="AK642" s="75">
        <f t="shared" si="227"/>
        <v>0</v>
      </c>
      <c r="AL642" s="75">
        <f t="shared" si="228"/>
        <v>0</v>
      </c>
      <c r="AM642" s="142" t="str">
        <f t="shared" si="229"/>
        <v/>
      </c>
      <c r="AN642" s="142" t="str">
        <f t="shared" si="230"/>
        <v/>
      </c>
      <c r="AO642" s="66" t="str">
        <f t="shared" si="231"/>
        <v/>
      </c>
      <c r="AP642" s="66" t="str">
        <f t="shared" si="232"/>
        <v/>
      </c>
      <c r="AQ642" s="66" t="str">
        <f t="shared" si="233"/>
        <v/>
      </c>
      <c r="AR642" s="66" t="str">
        <f t="shared" si="234"/>
        <v/>
      </c>
      <c r="AS642" s="66">
        <f t="shared" si="235"/>
        <v>0</v>
      </c>
      <c r="AT642" s="66" t="str">
        <f t="shared" si="236"/>
        <v/>
      </c>
    </row>
    <row r="643" spans="1:46" ht="25.4" customHeight="1" x14ac:dyDescent="0.2">
      <c r="A643" s="204">
        <f t="shared" si="215"/>
        <v>632</v>
      </c>
      <c r="B643" s="68" t="str">
        <f t="shared" si="216"/>
        <v/>
      </c>
      <c r="C643" s="32"/>
      <c r="D643" s="70" t="str">
        <f t="shared" si="217"/>
        <v/>
      </c>
      <c r="E643" s="70" t="str">
        <f t="shared" si="218"/>
        <v/>
      </c>
      <c r="F643" s="223"/>
      <c r="G643" s="185"/>
      <c r="H643" s="186"/>
      <c r="I643" s="186"/>
      <c r="J643" s="186"/>
      <c r="K643" s="62" t="str">
        <f t="shared" si="214"/>
        <v/>
      </c>
      <c r="L643" s="140" t="str">
        <f>IF(C643="","",VLOOKUP(C643,※編集不可※選択項目!$A$3:$B$5,2,0))</f>
        <v/>
      </c>
      <c r="M643" s="28"/>
      <c r="N643" s="29" t="str">
        <f>IF(P643="","",VLOOKUP(P643,※編集不可※選択項目!D:E,2,0))</f>
        <v/>
      </c>
      <c r="O643" s="30" t="str">
        <f>IF(N643="","",VLOOKUP(N643,※編集不可※選択項目!E:F,2,0))</f>
        <v/>
      </c>
      <c r="P643" s="27"/>
      <c r="Q643" s="27"/>
      <c r="R643" s="27"/>
      <c r="S643" s="31" t="str">
        <f t="shared" si="219"/>
        <v/>
      </c>
      <c r="T643" s="28"/>
      <c r="U643" s="135"/>
      <c r="V643" s="217"/>
      <c r="W643" s="225"/>
      <c r="X643" s="177"/>
      <c r="Y643" s="178"/>
      <c r="Z643" s="230" t="str">
        <f t="shared" si="220"/>
        <v/>
      </c>
      <c r="AA643" s="122"/>
      <c r="AB643" s="123"/>
      <c r="AC643" s="128"/>
      <c r="AD643" s="5">
        <f>IF($L643=※編集不可※選択項目!$B$5,IF(M643="",1,0),0)</f>
        <v>0</v>
      </c>
      <c r="AE643" s="5">
        <f t="shared" si="221"/>
        <v>0</v>
      </c>
      <c r="AF643" s="5">
        <f t="shared" si="222"/>
        <v>0</v>
      </c>
      <c r="AG643" s="5">
        <f t="shared" si="223"/>
        <v>0</v>
      </c>
      <c r="AH643" s="5">
        <f t="shared" si="224"/>
        <v>0</v>
      </c>
      <c r="AI643" s="74">
        <f t="shared" si="225"/>
        <v>0</v>
      </c>
      <c r="AJ643" s="75">
        <f t="shared" si="226"/>
        <v>0</v>
      </c>
      <c r="AK643" s="75">
        <f t="shared" si="227"/>
        <v>0</v>
      </c>
      <c r="AL643" s="75">
        <f t="shared" si="228"/>
        <v>0</v>
      </c>
      <c r="AM643" s="142" t="str">
        <f t="shared" si="229"/>
        <v/>
      </c>
      <c r="AN643" s="142" t="str">
        <f t="shared" si="230"/>
        <v/>
      </c>
      <c r="AO643" s="66" t="str">
        <f t="shared" si="231"/>
        <v/>
      </c>
      <c r="AP643" s="66" t="str">
        <f t="shared" si="232"/>
        <v/>
      </c>
      <c r="AQ643" s="66" t="str">
        <f t="shared" si="233"/>
        <v/>
      </c>
      <c r="AR643" s="66" t="str">
        <f t="shared" si="234"/>
        <v/>
      </c>
      <c r="AS643" s="66">
        <f t="shared" si="235"/>
        <v>0</v>
      </c>
      <c r="AT643" s="66" t="str">
        <f t="shared" si="236"/>
        <v/>
      </c>
    </row>
    <row r="644" spans="1:46" ht="25.4" customHeight="1" x14ac:dyDescent="0.2">
      <c r="A644" s="204">
        <f t="shared" si="215"/>
        <v>633</v>
      </c>
      <c r="B644" s="68" t="str">
        <f t="shared" si="216"/>
        <v/>
      </c>
      <c r="C644" s="32"/>
      <c r="D644" s="70" t="str">
        <f t="shared" si="217"/>
        <v/>
      </c>
      <c r="E644" s="70" t="str">
        <f t="shared" si="218"/>
        <v/>
      </c>
      <c r="F644" s="223"/>
      <c r="G644" s="185"/>
      <c r="H644" s="186"/>
      <c r="I644" s="186"/>
      <c r="J644" s="186"/>
      <c r="K644" s="62" t="str">
        <f t="shared" si="214"/>
        <v/>
      </c>
      <c r="L644" s="140" t="str">
        <f>IF(C644="","",VLOOKUP(C644,※編集不可※選択項目!$A$3:$B$5,2,0))</f>
        <v/>
      </c>
      <c r="M644" s="28"/>
      <c r="N644" s="29" t="str">
        <f>IF(P644="","",VLOOKUP(P644,※編集不可※選択項目!D:E,2,0))</f>
        <v/>
      </c>
      <c r="O644" s="30" t="str">
        <f>IF(N644="","",VLOOKUP(N644,※編集不可※選択項目!E:F,2,0))</f>
        <v/>
      </c>
      <c r="P644" s="27"/>
      <c r="Q644" s="27"/>
      <c r="R644" s="27"/>
      <c r="S644" s="31" t="str">
        <f t="shared" si="219"/>
        <v/>
      </c>
      <c r="T644" s="28"/>
      <c r="U644" s="135"/>
      <c r="V644" s="217"/>
      <c r="W644" s="225"/>
      <c r="X644" s="177"/>
      <c r="Y644" s="178"/>
      <c r="Z644" s="230" t="str">
        <f t="shared" si="220"/>
        <v/>
      </c>
      <c r="AA644" s="122"/>
      <c r="AB644" s="123"/>
      <c r="AC644" s="128"/>
      <c r="AD644" s="5">
        <f>IF($L644=※編集不可※選択項目!$B$5,IF(M644="",1,0),0)</f>
        <v>0</v>
      </c>
      <c r="AE644" s="5">
        <f t="shared" si="221"/>
        <v>0</v>
      </c>
      <c r="AF644" s="5">
        <f t="shared" si="222"/>
        <v>0</v>
      </c>
      <c r="AG644" s="5">
        <f t="shared" si="223"/>
        <v>0</v>
      </c>
      <c r="AH644" s="5">
        <f t="shared" si="224"/>
        <v>0</v>
      </c>
      <c r="AI644" s="74">
        <f t="shared" si="225"/>
        <v>0</v>
      </c>
      <c r="AJ644" s="75">
        <f t="shared" si="226"/>
        <v>0</v>
      </c>
      <c r="AK644" s="75">
        <f t="shared" si="227"/>
        <v>0</v>
      </c>
      <c r="AL644" s="75">
        <f t="shared" si="228"/>
        <v>0</v>
      </c>
      <c r="AM644" s="142" t="str">
        <f t="shared" si="229"/>
        <v/>
      </c>
      <c r="AN644" s="142" t="str">
        <f t="shared" si="230"/>
        <v/>
      </c>
      <c r="AO644" s="66" t="str">
        <f t="shared" si="231"/>
        <v/>
      </c>
      <c r="AP644" s="66" t="str">
        <f t="shared" si="232"/>
        <v/>
      </c>
      <c r="AQ644" s="66" t="str">
        <f t="shared" si="233"/>
        <v/>
      </c>
      <c r="AR644" s="66" t="str">
        <f t="shared" si="234"/>
        <v/>
      </c>
      <c r="AS644" s="66">
        <f t="shared" si="235"/>
        <v>0</v>
      </c>
      <c r="AT644" s="66" t="str">
        <f t="shared" si="236"/>
        <v/>
      </c>
    </row>
    <row r="645" spans="1:46" ht="25.4" customHeight="1" x14ac:dyDescent="0.2">
      <c r="A645" s="204">
        <f t="shared" si="215"/>
        <v>634</v>
      </c>
      <c r="B645" s="68" t="str">
        <f t="shared" si="216"/>
        <v/>
      </c>
      <c r="C645" s="32"/>
      <c r="D645" s="70" t="str">
        <f t="shared" si="217"/>
        <v/>
      </c>
      <c r="E645" s="70" t="str">
        <f t="shared" si="218"/>
        <v/>
      </c>
      <c r="F645" s="223"/>
      <c r="G645" s="185"/>
      <c r="H645" s="186"/>
      <c r="I645" s="186"/>
      <c r="J645" s="186"/>
      <c r="K645" s="62" t="str">
        <f t="shared" si="214"/>
        <v/>
      </c>
      <c r="L645" s="140" t="str">
        <f>IF(C645="","",VLOOKUP(C645,※編集不可※選択項目!$A$3:$B$5,2,0))</f>
        <v/>
      </c>
      <c r="M645" s="28"/>
      <c r="N645" s="29" t="str">
        <f>IF(P645="","",VLOOKUP(P645,※編集不可※選択項目!D:E,2,0))</f>
        <v/>
      </c>
      <c r="O645" s="30" t="str">
        <f>IF(N645="","",VLOOKUP(N645,※編集不可※選択項目!E:F,2,0))</f>
        <v/>
      </c>
      <c r="P645" s="27"/>
      <c r="Q645" s="27"/>
      <c r="R645" s="27"/>
      <c r="S645" s="31" t="str">
        <f t="shared" si="219"/>
        <v/>
      </c>
      <c r="T645" s="28"/>
      <c r="U645" s="135"/>
      <c r="V645" s="217"/>
      <c r="W645" s="225"/>
      <c r="X645" s="177"/>
      <c r="Y645" s="178"/>
      <c r="Z645" s="230" t="str">
        <f t="shared" si="220"/>
        <v/>
      </c>
      <c r="AA645" s="122"/>
      <c r="AB645" s="123"/>
      <c r="AC645" s="128"/>
      <c r="AD645" s="5">
        <f>IF($L645=※編集不可※選択項目!$B$5,IF(M645="",1,0),0)</f>
        <v>0</v>
      </c>
      <c r="AE645" s="5">
        <f t="shared" si="221"/>
        <v>0</v>
      </c>
      <c r="AF645" s="5">
        <f t="shared" si="222"/>
        <v>0</v>
      </c>
      <c r="AG645" s="5">
        <f t="shared" si="223"/>
        <v>0</v>
      </c>
      <c r="AH645" s="5">
        <f t="shared" si="224"/>
        <v>0</v>
      </c>
      <c r="AI645" s="74">
        <f t="shared" si="225"/>
        <v>0</v>
      </c>
      <c r="AJ645" s="75">
        <f t="shared" si="226"/>
        <v>0</v>
      </c>
      <c r="AK645" s="75">
        <f t="shared" si="227"/>
        <v>0</v>
      </c>
      <c r="AL645" s="75">
        <f t="shared" si="228"/>
        <v>0</v>
      </c>
      <c r="AM645" s="142" t="str">
        <f t="shared" si="229"/>
        <v/>
      </c>
      <c r="AN645" s="142" t="str">
        <f t="shared" si="230"/>
        <v/>
      </c>
      <c r="AO645" s="66" t="str">
        <f t="shared" si="231"/>
        <v/>
      </c>
      <c r="AP645" s="66" t="str">
        <f t="shared" si="232"/>
        <v/>
      </c>
      <c r="AQ645" s="66" t="str">
        <f t="shared" si="233"/>
        <v/>
      </c>
      <c r="AR645" s="66" t="str">
        <f t="shared" si="234"/>
        <v/>
      </c>
      <c r="AS645" s="66">
        <f t="shared" si="235"/>
        <v>0</v>
      </c>
      <c r="AT645" s="66" t="str">
        <f t="shared" si="236"/>
        <v/>
      </c>
    </row>
    <row r="646" spans="1:46" ht="25.4" customHeight="1" x14ac:dyDescent="0.2">
      <c r="A646" s="204">
        <f t="shared" si="215"/>
        <v>635</v>
      </c>
      <c r="B646" s="68" t="str">
        <f t="shared" si="216"/>
        <v/>
      </c>
      <c r="C646" s="32"/>
      <c r="D646" s="70" t="str">
        <f t="shared" si="217"/>
        <v/>
      </c>
      <c r="E646" s="70" t="str">
        <f t="shared" si="218"/>
        <v/>
      </c>
      <c r="F646" s="223"/>
      <c r="G646" s="185"/>
      <c r="H646" s="186"/>
      <c r="I646" s="186"/>
      <c r="J646" s="186"/>
      <c r="K646" s="62" t="str">
        <f t="shared" si="214"/>
        <v/>
      </c>
      <c r="L646" s="140" t="str">
        <f>IF(C646="","",VLOOKUP(C646,※編集不可※選択項目!$A$3:$B$5,2,0))</f>
        <v/>
      </c>
      <c r="M646" s="28"/>
      <c r="N646" s="29" t="str">
        <f>IF(P646="","",VLOOKUP(P646,※編集不可※選択項目!D:E,2,0))</f>
        <v/>
      </c>
      <c r="O646" s="30" t="str">
        <f>IF(N646="","",VLOOKUP(N646,※編集不可※選択項目!E:F,2,0))</f>
        <v/>
      </c>
      <c r="P646" s="27"/>
      <c r="Q646" s="27"/>
      <c r="R646" s="27"/>
      <c r="S646" s="31" t="str">
        <f t="shared" si="219"/>
        <v/>
      </c>
      <c r="T646" s="28"/>
      <c r="U646" s="135"/>
      <c r="V646" s="217"/>
      <c r="W646" s="225"/>
      <c r="X646" s="177"/>
      <c r="Y646" s="178"/>
      <c r="Z646" s="230" t="str">
        <f t="shared" si="220"/>
        <v/>
      </c>
      <c r="AA646" s="122"/>
      <c r="AB646" s="123"/>
      <c r="AC646" s="128"/>
      <c r="AD646" s="5">
        <f>IF($L646=※編集不可※選択項目!$B$5,IF(M646="",1,0),0)</f>
        <v>0</v>
      </c>
      <c r="AE646" s="5">
        <f t="shared" si="221"/>
        <v>0</v>
      </c>
      <c r="AF646" s="5">
        <f t="shared" si="222"/>
        <v>0</v>
      </c>
      <c r="AG646" s="5">
        <f t="shared" si="223"/>
        <v>0</v>
      </c>
      <c r="AH646" s="5">
        <f t="shared" si="224"/>
        <v>0</v>
      </c>
      <c r="AI646" s="74">
        <f t="shared" si="225"/>
        <v>0</v>
      </c>
      <c r="AJ646" s="75">
        <f t="shared" si="226"/>
        <v>0</v>
      </c>
      <c r="AK646" s="75">
        <f t="shared" si="227"/>
        <v>0</v>
      </c>
      <c r="AL646" s="75">
        <f t="shared" si="228"/>
        <v>0</v>
      </c>
      <c r="AM646" s="142" t="str">
        <f t="shared" si="229"/>
        <v/>
      </c>
      <c r="AN646" s="142" t="str">
        <f t="shared" si="230"/>
        <v/>
      </c>
      <c r="AO646" s="66" t="str">
        <f t="shared" si="231"/>
        <v/>
      </c>
      <c r="AP646" s="66" t="str">
        <f t="shared" si="232"/>
        <v/>
      </c>
      <c r="AQ646" s="66" t="str">
        <f t="shared" si="233"/>
        <v/>
      </c>
      <c r="AR646" s="66" t="str">
        <f t="shared" si="234"/>
        <v/>
      </c>
      <c r="AS646" s="66">
        <f t="shared" si="235"/>
        <v>0</v>
      </c>
      <c r="AT646" s="66" t="str">
        <f t="shared" si="236"/>
        <v/>
      </c>
    </row>
    <row r="647" spans="1:46" ht="25.4" customHeight="1" x14ac:dyDescent="0.2">
      <c r="A647" s="204">
        <f t="shared" si="215"/>
        <v>636</v>
      </c>
      <c r="B647" s="68" t="str">
        <f t="shared" si="216"/>
        <v/>
      </c>
      <c r="C647" s="32"/>
      <c r="D647" s="70" t="str">
        <f t="shared" si="217"/>
        <v/>
      </c>
      <c r="E647" s="70" t="str">
        <f t="shared" si="218"/>
        <v/>
      </c>
      <c r="F647" s="223"/>
      <c r="G647" s="185"/>
      <c r="H647" s="186"/>
      <c r="I647" s="186"/>
      <c r="J647" s="186"/>
      <c r="K647" s="62" t="str">
        <f t="shared" si="214"/>
        <v/>
      </c>
      <c r="L647" s="140" t="str">
        <f>IF(C647="","",VLOOKUP(C647,※編集不可※選択項目!$A$3:$B$5,2,0))</f>
        <v/>
      </c>
      <c r="M647" s="28"/>
      <c r="N647" s="29" t="str">
        <f>IF(P647="","",VLOOKUP(P647,※編集不可※選択項目!D:E,2,0))</f>
        <v/>
      </c>
      <c r="O647" s="30" t="str">
        <f>IF(N647="","",VLOOKUP(N647,※編集不可※選択項目!E:F,2,0))</f>
        <v/>
      </c>
      <c r="P647" s="27"/>
      <c r="Q647" s="27"/>
      <c r="R647" s="27"/>
      <c r="S647" s="31" t="str">
        <f t="shared" si="219"/>
        <v/>
      </c>
      <c r="T647" s="28"/>
      <c r="U647" s="135"/>
      <c r="V647" s="217"/>
      <c r="W647" s="225"/>
      <c r="X647" s="177"/>
      <c r="Y647" s="178"/>
      <c r="Z647" s="230" t="str">
        <f t="shared" si="220"/>
        <v/>
      </c>
      <c r="AA647" s="122"/>
      <c r="AB647" s="123"/>
      <c r="AC647" s="128"/>
      <c r="AD647" s="5">
        <f>IF($L647=※編集不可※選択項目!$B$5,IF(M647="",1,0),0)</f>
        <v>0</v>
      </c>
      <c r="AE647" s="5">
        <f t="shared" si="221"/>
        <v>0</v>
      </c>
      <c r="AF647" s="5">
        <f t="shared" si="222"/>
        <v>0</v>
      </c>
      <c r="AG647" s="5">
        <f t="shared" si="223"/>
        <v>0</v>
      </c>
      <c r="AH647" s="5">
        <f t="shared" si="224"/>
        <v>0</v>
      </c>
      <c r="AI647" s="74">
        <f t="shared" si="225"/>
        <v>0</v>
      </c>
      <c r="AJ647" s="75">
        <f t="shared" si="226"/>
        <v>0</v>
      </c>
      <c r="AK647" s="75">
        <f t="shared" si="227"/>
        <v>0</v>
      </c>
      <c r="AL647" s="75">
        <f t="shared" si="228"/>
        <v>0</v>
      </c>
      <c r="AM647" s="142" t="str">
        <f t="shared" si="229"/>
        <v/>
      </c>
      <c r="AN647" s="142" t="str">
        <f t="shared" si="230"/>
        <v/>
      </c>
      <c r="AO647" s="66" t="str">
        <f t="shared" si="231"/>
        <v/>
      </c>
      <c r="AP647" s="66" t="str">
        <f t="shared" si="232"/>
        <v/>
      </c>
      <c r="AQ647" s="66" t="str">
        <f t="shared" si="233"/>
        <v/>
      </c>
      <c r="AR647" s="66" t="str">
        <f t="shared" si="234"/>
        <v/>
      </c>
      <c r="AS647" s="66">
        <f t="shared" si="235"/>
        <v>0</v>
      </c>
      <c r="AT647" s="66" t="str">
        <f t="shared" si="236"/>
        <v/>
      </c>
    </row>
    <row r="648" spans="1:46" ht="25.4" customHeight="1" x14ac:dyDescent="0.2">
      <c r="A648" s="204">
        <f t="shared" si="215"/>
        <v>637</v>
      </c>
      <c r="B648" s="68" t="str">
        <f t="shared" si="216"/>
        <v/>
      </c>
      <c r="C648" s="32"/>
      <c r="D648" s="70" t="str">
        <f t="shared" si="217"/>
        <v/>
      </c>
      <c r="E648" s="70" t="str">
        <f t="shared" si="218"/>
        <v/>
      </c>
      <c r="F648" s="223"/>
      <c r="G648" s="185"/>
      <c r="H648" s="186"/>
      <c r="I648" s="186"/>
      <c r="J648" s="186"/>
      <c r="K648" s="62" t="str">
        <f t="shared" si="214"/>
        <v/>
      </c>
      <c r="L648" s="140" t="str">
        <f>IF(C648="","",VLOOKUP(C648,※編集不可※選択項目!$A$3:$B$5,2,0))</f>
        <v/>
      </c>
      <c r="M648" s="28"/>
      <c r="N648" s="29" t="str">
        <f>IF(P648="","",VLOOKUP(P648,※編集不可※選択項目!D:E,2,0))</f>
        <v/>
      </c>
      <c r="O648" s="30" t="str">
        <f>IF(N648="","",VLOOKUP(N648,※編集不可※選択項目!E:F,2,0))</f>
        <v/>
      </c>
      <c r="P648" s="27"/>
      <c r="Q648" s="27"/>
      <c r="R648" s="27"/>
      <c r="S648" s="31" t="str">
        <f t="shared" si="219"/>
        <v/>
      </c>
      <c r="T648" s="28"/>
      <c r="U648" s="135"/>
      <c r="V648" s="217"/>
      <c r="W648" s="225"/>
      <c r="X648" s="177"/>
      <c r="Y648" s="178"/>
      <c r="Z648" s="230" t="str">
        <f t="shared" si="220"/>
        <v/>
      </c>
      <c r="AA648" s="122"/>
      <c r="AB648" s="123"/>
      <c r="AC648" s="128"/>
      <c r="AD648" s="5">
        <f>IF($L648=※編集不可※選択項目!$B$5,IF(M648="",1,0),0)</f>
        <v>0</v>
      </c>
      <c r="AE648" s="5">
        <f t="shared" si="221"/>
        <v>0</v>
      </c>
      <c r="AF648" s="5">
        <f t="shared" si="222"/>
        <v>0</v>
      </c>
      <c r="AG648" s="5">
        <f t="shared" si="223"/>
        <v>0</v>
      </c>
      <c r="AH648" s="5">
        <f t="shared" si="224"/>
        <v>0</v>
      </c>
      <c r="AI648" s="74">
        <f t="shared" si="225"/>
        <v>0</v>
      </c>
      <c r="AJ648" s="75">
        <f t="shared" si="226"/>
        <v>0</v>
      </c>
      <c r="AK648" s="75">
        <f t="shared" si="227"/>
        <v>0</v>
      </c>
      <c r="AL648" s="75">
        <f t="shared" si="228"/>
        <v>0</v>
      </c>
      <c r="AM648" s="142" t="str">
        <f t="shared" si="229"/>
        <v/>
      </c>
      <c r="AN648" s="142" t="str">
        <f t="shared" si="230"/>
        <v/>
      </c>
      <c r="AO648" s="66" t="str">
        <f t="shared" si="231"/>
        <v/>
      </c>
      <c r="AP648" s="66" t="str">
        <f t="shared" si="232"/>
        <v/>
      </c>
      <c r="AQ648" s="66" t="str">
        <f t="shared" si="233"/>
        <v/>
      </c>
      <c r="AR648" s="66" t="str">
        <f t="shared" si="234"/>
        <v/>
      </c>
      <c r="AS648" s="66">
        <f t="shared" si="235"/>
        <v>0</v>
      </c>
      <c r="AT648" s="66" t="str">
        <f t="shared" si="236"/>
        <v/>
      </c>
    </row>
    <row r="649" spans="1:46" ht="25.4" customHeight="1" x14ac:dyDescent="0.2">
      <c r="A649" s="204">
        <f t="shared" si="215"/>
        <v>638</v>
      </c>
      <c r="B649" s="68" t="str">
        <f t="shared" si="216"/>
        <v/>
      </c>
      <c r="C649" s="32"/>
      <c r="D649" s="70" t="str">
        <f t="shared" si="217"/>
        <v/>
      </c>
      <c r="E649" s="70" t="str">
        <f t="shared" si="218"/>
        <v/>
      </c>
      <c r="F649" s="223"/>
      <c r="G649" s="185"/>
      <c r="H649" s="186"/>
      <c r="I649" s="186"/>
      <c r="J649" s="186"/>
      <c r="K649" s="62" t="str">
        <f t="shared" si="214"/>
        <v/>
      </c>
      <c r="L649" s="140" t="str">
        <f>IF(C649="","",VLOOKUP(C649,※編集不可※選択項目!$A$3:$B$5,2,0))</f>
        <v/>
      </c>
      <c r="M649" s="28"/>
      <c r="N649" s="29" t="str">
        <f>IF(P649="","",VLOOKUP(P649,※編集不可※選択項目!D:E,2,0))</f>
        <v/>
      </c>
      <c r="O649" s="30" t="str">
        <f>IF(N649="","",VLOOKUP(N649,※編集不可※選択項目!E:F,2,0))</f>
        <v/>
      </c>
      <c r="P649" s="27"/>
      <c r="Q649" s="27"/>
      <c r="R649" s="27"/>
      <c r="S649" s="31" t="str">
        <f t="shared" si="219"/>
        <v/>
      </c>
      <c r="T649" s="28"/>
      <c r="U649" s="135"/>
      <c r="V649" s="217"/>
      <c r="W649" s="225"/>
      <c r="X649" s="177"/>
      <c r="Y649" s="178"/>
      <c r="Z649" s="230" t="str">
        <f t="shared" si="220"/>
        <v/>
      </c>
      <c r="AA649" s="122"/>
      <c r="AB649" s="123"/>
      <c r="AC649" s="128"/>
      <c r="AD649" s="5">
        <f>IF($L649=※編集不可※選択項目!$B$5,IF(M649="",1,0),0)</f>
        <v>0</v>
      </c>
      <c r="AE649" s="5">
        <f t="shared" si="221"/>
        <v>0</v>
      </c>
      <c r="AF649" s="5">
        <f t="shared" si="222"/>
        <v>0</v>
      </c>
      <c r="AG649" s="5">
        <f t="shared" si="223"/>
        <v>0</v>
      </c>
      <c r="AH649" s="5">
        <f t="shared" si="224"/>
        <v>0</v>
      </c>
      <c r="AI649" s="74">
        <f t="shared" si="225"/>
        <v>0</v>
      </c>
      <c r="AJ649" s="75">
        <f t="shared" si="226"/>
        <v>0</v>
      </c>
      <c r="AK649" s="75">
        <f t="shared" si="227"/>
        <v>0</v>
      </c>
      <c r="AL649" s="75">
        <f t="shared" si="228"/>
        <v>0</v>
      </c>
      <c r="AM649" s="142" t="str">
        <f t="shared" si="229"/>
        <v/>
      </c>
      <c r="AN649" s="142" t="str">
        <f t="shared" si="230"/>
        <v/>
      </c>
      <c r="AO649" s="66" t="str">
        <f t="shared" si="231"/>
        <v/>
      </c>
      <c r="AP649" s="66" t="str">
        <f t="shared" si="232"/>
        <v/>
      </c>
      <c r="AQ649" s="66" t="str">
        <f t="shared" si="233"/>
        <v/>
      </c>
      <c r="AR649" s="66" t="str">
        <f t="shared" si="234"/>
        <v/>
      </c>
      <c r="AS649" s="66">
        <f t="shared" si="235"/>
        <v>0</v>
      </c>
      <c r="AT649" s="66" t="str">
        <f t="shared" si="236"/>
        <v/>
      </c>
    </row>
    <row r="650" spans="1:46" ht="25.4" customHeight="1" x14ac:dyDescent="0.2">
      <c r="A650" s="204">
        <f t="shared" si="215"/>
        <v>639</v>
      </c>
      <c r="B650" s="68" t="str">
        <f t="shared" si="216"/>
        <v/>
      </c>
      <c r="C650" s="32"/>
      <c r="D650" s="70" t="str">
        <f t="shared" si="217"/>
        <v/>
      </c>
      <c r="E650" s="70" t="str">
        <f t="shared" si="218"/>
        <v/>
      </c>
      <c r="F650" s="223"/>
      <c r="G650" s="185"/>
      <c r="H650" s="186"/>
      <c r="I650" s="186"/>
      <c r="J650" s="186"/>
      <c r="K650" s="62" t="str">
        <f t="shared" si="214"/>
        <v/>
      </c>
      <c r="L650" s="140" t="str">
        <f>IF(C650="","",VLOOKUP(C650,※編集不可※選択項目!$A$3:$B$5,2,0))</f>
        <v/>
      </c>
      <c r="M650" s="28"/>
      <c r="N650" s="29" t="str">
        <f>IF(P650="","",VLOOKUP(P650,※編集不可※選択項目!D:E,2,0))</f>
        <v/>
      </c>
      <c r="O650" s="30" t="str">
        <f>IF(N650="","",VLOOKUP(N650,※編集不可※選択項目!E:F,2,0))</f>
        <v/>
      </c>
      <c r="P650" s="27"/>
      <c r="Q650" s="27"/>
      <c r="R650" s="27"/>
      <c r="S650" s="31" t="str">
        <f t="shared" si="219"/>
        <v/>
      </c>
      <c r="T650" s="28"/>
      <c r="U650" s="135"/>
      <c r="V650" s="217"/>
      <c r="W650" s="225"/>
      <c r="X650" s="177"/>
      <c r="Y650" s="178"/>
      <c r="Z650" s="230" t="str">
        <f t="shared" si="220"/>
        <v/>
      </c>
      <c r="AA650" s="122"/>
      <c r="AB650" s="123"/>
      <c r="AC650" s="128"/>
      <c r="AD650" s="5">
        <f>IF($L650=※編集不可※選択項目!$B$5,IF(M650="",1,0),0)</f>
        <v>0</v>
      </c>
      <c r="AE650" s="5">
        <f t="shared" si="221"/>
        <v>0</v>
      </c>
      <c r="AF650" s="5">
        <f t="shared" si="222"/>
        <v>0</v>
      </c>
      <c r="AG650" s="5">
        <f t="shared" si="223"/>
        <v>0</v>
      </c>
      <c r="AH650" s="5">
        <f t="shared" si="224"/>
        <v>0</v>
      </c>
      <c r="AI650" s="74">
        <f t="shared" si="225"/>
        <v>0</v>
      </c>
      <c r="AJ650" s="75">
        <f t="shared" si="226"/>
        <v>0</v>
      </c>
      <c r="AK650" s="75">
        <f t="shared" si="227"/>
        <v>0</v>
      </c>
      <c r="AL650" s="75">
        <f t="shared" si="228"/>
        <v>0</v>
      </c>
      <c r="AM650" s="142" t="str">
        <f t="shared" si="229"/>
        <v/>
      </c>
      <c r="AN650" s="142" t="str">
        <f t="shared" si="230"/>
        <v/>
      </c>
      <c r="AO650" s="66" t="str">
        <f t="shared" si="231"/>
        <v/>
      </c>
      <c r="AP650" s="66" t="str">
        <f t="shared" si="232"/>
        <v/>
      </c>
      <c r="AQ650" s="66" t="str">
        <f t="shared" si="233"/>
        <v/>
      </c>
      <c r="AR650" s="66" t="str">
        <f t="shared" si="234"/>
        <v/>
      </c>
      <c r="AS650" s="66">
        <f t="shared" si="235"/>
        <v>0</v>
      </c>
      <c r="AT650" s="66" t="str">
        <f t="shared" si="236"/>
        <v/>
      </c>
    </row>
    <row r="651" spans="1:46" ht="25.4" customHeight="1" x14ac:dyDescent="0.2">
      <c r="A651" s="204">
        <f t="shared" si="215"/>
        <v>640</v>
      </c>
      <c r="B651" s="68" t="str">
        <f t="shared" si="216"/>
        <v/>
      </c>
      <c r="C651" s="32"/>
      <c r="D651" s="70" t="str">
        <f t="shared" si="217"/>
        <v/>
      </c>
      <c r="E651" s="70" t="str">
        <f t="shared" si="218"/>
        <v/>
      </c>
      <c r="F651" s="223"/>
      <c r="G651" s="185"/>
      <c r="H651" s="186"/>
      <c r="I651" s="186"/>
      <c r="J651" s="186"/>
      <c r="K651" s="62" t="str">
        <f t="shared" ref="K651:K714" si="237">IF(G651&lt;&gt;"",G651,IF(AT651&lt;&gt;"",AT651,""))</f>
        <v/>
      </c>
      <c r="L651" s="140" t="str">
        <f>IF(C651="","",VLOOKUP(C651,※編集不可※選択項目!$A$3:$B$5,2,0))</f>
        <v/>
      </c>
      <c r="M651" s="28"/>
      <c r="N651" s="29" t="str">
        <f>IF(P651="","",VLOOKUP(P651,※編集不可※選択項目!D:E,2,0))</f>
        <v/>
      </c>
      <c r="O651" s="30" t="str">
        <f>IF(N651="","",VLOOKUP(N651,※編集不可※選択項目!E:F,2,0))</f>
        <v/>
      </c>
      <c r="P651" s="27"/>
      <c r="Q651" s="27"/>
      <c r="R651" s="27"/>
      <c r="S651" s="31" t="str">
        <f t="shared" si="219"/>
        <v/>
      </c>
      <c r="T651" s="28"/>
      <c r="U651" s="135"/>
      <c r="V651" s="217"/>
      <c r="W651" s="225"/>
      <c r="X651" s="177"/>
      <c r="Y651" s="178"/>
      <c r="Z651" s="230" t="str">
        <f t="shared" si="220"/>
        <v/>
      </c>
      <c r="AA651" s="122"/>
      <c r="AB651" s="123"/>
      <c r="AC651" s="128"/>
      <c r="AD651" s="5">
        <f>IF($L651=※編集不可※選択項目!$B$5,IF(M651="",1,0),0)</f>
        <v>0</v>
      </c>
      <c r="AE651" s="5">
        <f t="shared" si="221"/>
        <v>0</v>
      </c>
      <c r="AF651" s="5">
        <f t="shared" si="222"/>
        <v>0</v>
      </c>
      <c r="AG651" s="5">
        <f t="shared" si="223"/>
        <v>0</v>
      </c>
      <c r="AH651" s="5">
        <f t="shared" si="224"/>
        <v>0</v>
      </c>
      <c r="AI651" s="74">
        <f t="shared" si="225"/>
        <v>0</v>
      </c>
      <c r="AJ651" s="75">
        <f t="shared" si="226"/>
        <v>0</v>
      </c>
      <c r="AK651" s="75">
        <f t="shared" si="227"/>
        <v>0</v>
      </c>
      <c r="AL651" s="75">
        <f t="shared" si="228"/>
        <v>0</v>
      </c>
      <c r="AM651" s="142" t="str">
        <f t="shared" si="229"/>
        <v/>
      </c>
      <c r="AN651" s="142" t="str">
        <f t="shared" si="230"/>
        <v/>
      </c>
      <c r="AO651" s="66" t="str">
        <f t="shared" si="231"/>
        <v/>
      </c>
      <c r="AP651" s="66" t="str">
        <f t="shared" si="232"/>
        <v/>
      </c>
      <c r="AQ651" s="66" t="str">
        <f t="shared" si="233"/>
        <v/>
      </c>
      <c r="AR651" s="66" t="str">
        <f t="shared" si="234"/>
        <v/>
      </c>
      <c r="AS651" s="66">
        <f t="shared" si="235"/>
        <v>0</v>
      </c>
      <c r="AT651" s="66" t="str">
        <f t="shared" si="236"/>
        <v/>
      </c>
    </row>
    <row r="652" spans="1:46" ht="25.4" customHeight="1" x14ac:dyDescent="0.2">
      <c r="A652" s="204">
        <f t="shared" ref="A652:A715" si="238">ROW()-11</f>
        <v>641</v>
      </c>
      <c r="B652" s="68" t="str">
        <f t="shared" si="216"/>
        <v/>
      </c>
      <c r="C652" s="32"/>
      <c r="D652" s="70" t="str">
        <f t="shared" si="217"/>
        <v/>
      </c>
      <c r="E652" s="70" t="str">
        <f t="shared" si="218"/>
        <v/>
      </c>
      <c r="F652" s="223"/>
      <c r="G652" s="185"/>
      <c r="H652" s="186"/>
      <c r="I652" s="186"/>
      <c r="J652" s="186"/>
      <c r="K652" s="62" t="str">
        <f t="shared" si="237"/>
        <v/>
      </c>
      <c r="L652" s="140" t="str">
        <f>IF(C652="","",VLOOKUP(C652,※編集不可※選択項目!$A$3:$B$5,2,0))</f>
        <v/>
      </c>
      <c r="M652" s="28"/>
      <c r="N652" s="29" t="str">
        <f>IF(P652="","",VLOOKUP(P652,※編集不可※選択項目!D:E,2,0))</f>
        <v/>
      </c>
      <c r="O652" s="30" t="str">
        <f>IF(N652="","",VLOOKUP(N652,※編集不可※選択項目!E:F,2,0))</f>
        <v/>
      </c>
      <c r="P652" s="27"/>
      <c r="Q652" s="27"/>
      <c r="R652" s="27"/>
      <c r="S652" s="31" t="str">
        <f t="shared" si="219"/>
        <v/>
      </c>
      <c r="T652" s="28"/>
      <c r="U652" s="135"/>
      <c r="V652" s="217"/>
      <c r="W652" s="225"/>
      <c r="X652" s="177"/>
      <c r="Y652" s="178"/>
      <c r="Z652" s="230" t="str">
        <f t="shared" si="220"/>
        <v/>
      </c>
      <c r="AA652" s="122"/>
      <c r="AB652" s="123"/>
      <c r="AC652" s="128"/>
      <c r="AD652" s="5">
        <f>IF($L652=※編集不可※選択項目!$B$5,IF(M652="",1,0),0)</f>
        <v>0</v>
      </c>
      <c r="AE652" s="5">
        <f t="shared" si="221"/>
        <v>0</v>
      </c>
      <c r="AF652" s="5">
        <f t="shared" si="222"/>
        <v>0</v>
      </c>
      <c r="AG652" s="5">
        <f t="shared" si="223"/>
        <v>0</v>
      </c>
      <c r="AH652" s="5">
        <f t="shared" si="224"/>
        <v>0</v>
      </c>
      <c r="AI652" s="74">
        <f t="shared" si="225"/>
        <v>0</v>
      </c>
      <c r="AJ652" s="75">
        <f t="shared" si="226"/>
        <v>0</v>
      </c>
      <c r="AK652" s="75">
        <f t="shared" si="227"/>
        <v>0</v>
      </c>
      <c r="AL652" s="75">
        <f t="shared" si="228"/>
        <v>0</v>
      </c>
      <c r="AM652" s="142" t="str">
        <f t="shared" si="229"/>
        <v/>
      </c>
      <c r="AN652" s="142" t="str">
        <f t="shared" si="230"/>
        <v/>
      </c>
      <c r="AO652" s="66" t="str">
        <f t="shared" si="231"/>
        <v/>
      </c>
      <c r="AP652" s="66" t="str">
        <f t="shared" si="232"/>
        <v/>
      </c>
      <c r="AQ652" s="66" t="str">
        <f t="shared" si="233"/>
        <v/>
      </c>
      <c r="AR652" s="66" t="str">
        <f t="shared" si="234"/>
        <v/>
      </c>
      <c r="AS652" s="66">
        <f t="shared" si="235"/>
        <v>0</v>
      </c>
      <c r="AT652" s="66" t="str">
        <f t="shared" si="236"/>
        <v/>
      </c>
    </row>
    <row r="653" spans="1:46" ht="25.4" customHeight="1" x14ac:dyDescent="0.2">
      <c r="A653" s="204">
        <f t="shared" si="238"/>
        <v>642</v>
      </c>
      <c r="B653" s="68" t="str">
        <f t="shared" ref="B653:B716" si="239">IF($C653="","",$C$1)</f>
        <v/>
      </c>
      <c r="C653" s="32"/>
      <c r="D653" s="70" t="str">
        <f t="shared" ref="D653:D716" si="240">IF($C$2="","",IF($B653&lt;&gt;"",$C$2,""))</f>
        <v/>
      </c>
      <c r="E653" s="70" t="str">
        <f t="shared" ref="E653:E716" si="241">IF($F$2="","",IF($B653&lt;&gt;"",$F$2,""))</f>
        <v/>
      </c>
      <c r="F653" s="223"/>
      <c r="G653" s="185"/>
      <c r="H653" s="186"/>
      <c r="I653" s="186"/>
      <c r="J653" s="186"/>
      <c r="K653" s="62" t="str">
        <f t="shared" si="237"/>
        <v/>
      </c>
      <c r="L653" s="140" t="str">
        <f>IF(C653="","",VLOOKUP(C653,※編集不可※選択項目!$A$3:$B$5,2,0))</f>
        <v/>
      </c>
      <c r="M653" s="28"/>
      <c r="N653" s="29" t="str">
        <f>IF(P653="","",VLOOKUP(P653,※編集不可※選択項目!D:E,2,0))</f>
        <v/>
      </c>
      <c r="O653" s="30" t="str">
        <f>IF(N653="","",VLOOKUP(N653,※編集不可※選択項目!E:F,2,0))</f>
        <v/>
      </c>
      <c r="P653" s="27"/>
      <c r="Q653" s="27"/>
      <c r="R653" s="27"/>
      <c r="S653" s="31" t="str">
        <f t="shared" ref="S653:S716" si="242">IF(OR(Q653="",R653=""),"",ROUNDDOWN(Q653/R653,1))</f>
        <v/>
      </c>
      <c r="T653" s="28"/>
      <c r="U653" s="135"/>
      <c r="V653" s="217"/>
      <c r="W653" s="225"/>
      <c r="X653" s="177"/>
      <c r="Y653" s="178"/>
      <c r="Z653" s="230" t="str">
        <f t="shared" ref="Z653:Z716" si="243">IF($B653="","",IF(AND($B653&lt;&gt;"",$C$3="あり"),1,0))</f>
        <v/>
      </c>
      <c r="AA653" s="122"/>
      <c r="AB653" s="123"/>
      <c r="AC653" s="128"/>
      <c r="AD653" s="5">
        <f>IF($L653=※編集不可※選択項目!$B$5,IF(M653="",1,0),0)</f>
        <v>0</v>
      </c>
      <c r="AE653" s="5">
        <f t="shared" ref="AE653:AE716" si="244">IF(AND(COUNTIF($G653:$J653,"*■*"),$V653=""),1,0)</f>
        <v>0</v>
      </c>
      <c r="AF653" s="5">
        <f t="shared" ref="AF653:AF716" si="245">IF(AND($C653&lt;&gt;"",G653=""),1,0)</f>
        <v>0</v>
      </c>
      <c r="AG653" s="5">
        <f t="shared" ref="AG653:AG716" si="246">IF(AND($C653&lt;&gt;"",H653="",I653=""),1,0)</f>
        <v>0</v>
      </c>
      <c r="AH653" s="5">
        <f t="shared" ref="AH653:AH716" si="247">IF(SUM(AF653:AG653)=2,1,0)</f>
        <v>0</v>
      </c>
      <c r="AI653" s="74">
        <f t="shared" ref="AI653:AI716" si="248">IF(AND($C653&lt;&gt;"",OR(F653="",P653="",Q653="",R653="",AD653=1,AE653=1,AH653=1)),1,0)</f>
        <v>0</v>
      </c>
      <c r="AJ653" s="75">
        <f t="shared" ref="AJ653:AJ716" si="249">IF(AM653="",0,COUNTIF($AM$12:$AM$2011,AM653))</f>
        <v>0</v>
      </c>
      <c r="AK653" s="75">
        <f t="shared" ref="AK653:AK716" si="250">IF(AN653="",0,COUNTIF($AN$12:$AN$2011,AN653))</f>
        <v>0</v>
      </c>
      <c r="AL653" s="75">
        <f t="shared" ref="AL653:AL716" si="251">IF($S653&lt;$O653,1,0)</f>
        <v>0</v>
      </c>
      <c r="AM653" s="142" t="str">
        <f t="shared" ref="AM653:AM716" si="252">IF(G653="","",C653&amp;G653)</f>
        <v/>
      </c>
      <c r="AN653" s="142" t="str">
        <f t="shared" ref="AN653:AN716" si="253">IF(COUNTA(H653:J653)=0,"",C653&amp;AT653)</f>
        <v/>
      </c>
      <c r="AO653" s="66" t="str">
        <f t="shared" ref="AO653:AO716" si="254">IF(H653="","","+"&amp;H653)</f>
        <v/>
      </c>
      <c r="AP653" s="66" t="str">
        <f t="shared" ref="AP653:AP716" si="255">IF(I653="","","+"&amp;I653)</f>
        <v/>
      </c>
      <c r="AQ653" s="66" t="str">
        <f t="shared" ref="AQ653:AQ716" si="256">IF(J653="","","+"&amp;J653)</f>
        <v/>
      </c>
      <c r="AR653" s="66" t="str">
        <f t="shared" ref="AR653:AR716" si="257">CONCATENATE(AO653,AP653,AQ653)</f>
        <v/>
      </c>
      <c r="AS653" s="66">
        <f t="shared" ref="AS653:AS716" si="258">LEN(AR653)</f>
        <v>0</v>
      </c>
      <c r="AT653" s="66" t="str">
        <f t="shared" ref="AT653:AT716" si="259">IF(AS653=0,"",RIGHT(AR653,AS653-1))</f>
        <v/>
      </c>
    </row>
    <row r="654" spans="1:46" ht="25.4" customHeight="1" x14ac:dyDescent="0.2">
      <c r="A654" s="204">
        <f t="shared" si="238"/>
        <v>643</v>
      </c>
      <c r="B654" s="68" t="str">
        <f t="shared" si="239"/>
        <v/>
      </c>
      <c r="C654" s="32"/>
      <c r="D654" s="70" t="str">
        <f t="shared" si="240"/>
        <v/>
      </c>
      <c r="E654" s="70" t="str">
        <f t="shared" si="241"/>
        <v/>
      </c>
      <c r="F654" s="223"/>
      <c r="G654" s="185"/>
      <c r="H654" s="186"/>
      <c r="I654" s="186"/>
      <c r="J654" s="186"/>
      <c r="K654" s="62" t="str">
        <f t="shared" si="237"/>
        <v/>
      </c>
      <c r="L654" s="140" t="str">
        <f>IF(C654="","",VLOOKUP(C654,※編集不可※選択項目!$A$3:$B$5,2,0))</f>
        <v/>
      </c>
      <c r="M654" s="28"/>
      <c r="N654" s="29" t="str">
        <f>IF(P654="","",VLOOKUP(P654,※編集不可※選択項目!D:E,2,0))</f>
        <v/>
      </c>
      <c r="O654" s="30" t="str">
        <f>IF(N654="","",VLOOKUP(N654,※編集不可※選択項目!E:F,2,0))</f>
        <v/>
      </c>
      <c r="P654" s="27"/>
      <c r="Q654" s="27"/>
      <c r="R654" s="27"/>
      <c r="S654" s="31" t="str">
        <f t="shared" si="242"/>
        <v/>
      </c>
      <c r="T654" s="28"/>
      <c r="U654" s="135"/>
      <c r="V654" s="217"/>
      <c r="W654" s="225"/>
      <c r="X654" s="177"/>
      <c r="Y654" s="178"/>
      <c r="Z654" s="230" t="str">
        <f t="shared" si="243"/>
        <v/>
      </c>
      <c r="AA654" s="122"/>
      <c r="AB654" s="123"/>
      <c r="AC654" s="128"/>
      <c r="AD654" s="5">
        <f>IF($L654=※編集不可※選択項目!$B$5,IF(M654="",1,0),0)</f>
        <v>0</v>
      </c>
      <c r="AE654" s="5">
        <f t="shared" si="244"/>
        <v>0</v>
      </c>
      <c r="AF654" s="5">
        <f t="shared" si="245"/>
        <v>0</v>
      </c>
      <c r="AG654" s="5">
        <f t="shared" si="246"/>
        <v>0</v>
      </c>
      <c r="AH654" s="5">
        <f t="shared" si="247"/>
        <v>0</v>
      </c>
      <c r="AI654" s="74">
        <f t="shared" si="248"/>
        <v>0</v>
      </c>
      <c r="AJ654" s="75">
        <f t="shared" si="249"/>
        <v>0</v>
      </c>
      <c r="AK654" s="75">
        <f t="shared" si="250"/>
        <v>0</v>
      </c>
      <c r="AL654" s="75">
        <f t="shared" si="251"/>
        <v>0</v>
      </c>
      <c r="AM654" s="142" t="str">
        <f t="shared" si="252"/>
        <v/>
      </c>
      <c r="AN654" s="142" t="str">
        <f t="shared" si="253"/>
        <v/>
      </c>
      <c r="AO654" s="66" t="str">
        <f t="shared" si="254"/>
        <v/>
      </c>
      <c r="AP654" s="66" t="str">
        <f t="shared" si="255"/>
        <v/>
      </c>
      <c r="AQ654" s="66" t="str">
        <f t="shared" si="256"/>
        <v/>
      </c>
      <c r="AR654" s="66" t="str">
        <f t="shared" si="257"/>
        <v/>
      </c>
      <c r="AS654" s="66">
        <f t="shared" si="258"/>
        <v>0</v>
      </c>
      <c r="AT654" s="66" t="str">
        <f t="shared" si="259"/>
        <v/>
      </c>
    </row>
    <row r="655" spans="1:46" ht="25.4" customHeight="1" x14ac:dyDescent="0.2">
      <c r="A655" s="204">
        <f t="shared" si="238"/>
        <v>644</v>
      </c>
      <c r="B655" s="68" t="str">
        <f t="shared" si="239"/>
        <v/>
      </c>
      <c r="C655" s="32"/>
      <c r="D655" s="70" t="str">
        <f t="shared" si="240"/>
        <v/>
      </c>
      <c r="E655" s="70" t="str">
        <f t="shared" si="241"/>
        <v/>
      </c>
      <c r="F655" s="223"/>
      <c r="G655" s="185"/>
      <c r="H655" s="186"/>
      <c r="I655" s="186"/>
      <c r="J655" s="186"/>
      <c r="K655" s="62" t="str">
        <f t="shared" si="237"/>
        <v/>
      </c>
      <c r="L655" s="140" t="str">
        <f>IF(C655="","",VLOOKUP(C655,※編集不可※選択項目!$A$3:$B$5,2,0))</f>
        <v/>
      </c>
      <c r="M655" s="28"/>
      <c r="N655" s="29" t="str">
        <f>IF(P655="","",VLOOKUP(P655,※編集不可※選択項目!D:E,2,0))</f>
        <v/>
      </c>
      <c r="O655" s="30" t="str">
        <f>IF(N655="","",VLOOKUP(N655,※編集不可※選択項目!E:F,2,0))</f>
        <v/>
      </c>
      <c r="P655" s="27"/>
      <c r="Q655" s="27"/>
      <c r="R655" s="27"/>
      <c r="S655" s="31" t="str">
        <f t="shared" si="242"/>
        <v/>
      </c>
      <c r="T655" s="28"/>
      <c r="U655" s="135"/>
      <c r="V655" s="217"/>
      <c r="W655" s="225"/>
      <c r="X655" s="177"/>
      <c r="Y655" s="178"/>
      <c r="Z655" s="230" t="str">
        <f t="shared" si="243"/>
        <v/>
      </c>
      <c r="AA655" s="122"/>
      <c r="AB655" s="123"/>
      <c r="AC655" s="128"/>
      <c r="AD655" s="5">
        <f>IF($L655=※編集不可※選択項目!$B$5,IF(M655="",1,0),0)</f>
        <v>0</v>
      </c>
      <c r="AE655" s="5">
        <f t="shared" si="244"/>
        <v>0</v>
      </c>
      <c r="AF655" s="5">
        <f t="shared" si="245"/>
        <v>0</v>
      </c>
      <c r="AG655" s="5">
        <f t="shared" si="246"/>
        <v>0</v>
      </c>
      <c r="AH655" s="5">
        <f t="shared" si="247"/>
        <v>0</v>
      </c>
      <c r="AI655" s="74">
        <f t="shared" si="248"/>
        <v>0</v>
      </c>
      <c r="AJ655" s="75">
        <f t="shared" si="249"/>
        <v>0</v>
      </c>
      <c r="AK655" s="75">
        <f t="shared" si="250"/>
        <v>0</v>
      </c>
      <c r="AL655" s="75">
        <f t="shared" si="251"/>
        <v>0</v>
      </c>
      <c r="AM655" s="142" t="str">
        <f t="shared" si="252"/>
        <v/>
      </c>
      <c r="AN655" s="142" t="str">
        <f t="shared" si="253"/>
        <v/>
      </c>
      <c r="AO655" s="66" t="str">
        <f t="shared" si="254"/>
        <v/>
      </c>
      <c r="AP655" s="66" t="str">
        <f t="shared" si="255"/>
        <v/>
      </c>
      <c r="AQ655" s="66" t="str">
        <f t="shared" si="256"/>
        <v/>
      </c>
      <c r="AR655" s="66" t="str">
        <f t="shared" si="257"/>
        <v/>
      </c>
      <c r="AS655" s="66">
        <f t="shared" si="258"/>
        <v>0</v>
      </c>
      <c r="AT655" s="66" t="str">
        <f t="shared" si="259"/>
        <v/>
      </c>
    </row>
    <row r="656" spans="1:46" ht="25.4" customHeight="1" x14ac:dyDescent="0.2">
      <c r="A656" s="204">
        <f t="shared" si="238"/>
        <v>645</v>
      </c>
      <c r="B656" s="68" t="str">
        <f t="shared" si="239"/>
        <v/>
      </c>
      <c r="C656" s="32"/>
      <c r="D656" s="70" t="str">
        <f t="shared" si="240"/>
        <v/>
      </c>
      <c r="E656" s="70" t="str">
        <f t="shared" si="241"/>
        <v/>
      </c>
      <c r="F656" s="223"/>
      <c r="G656" s="185"/>
      <c r="H656" s="186"/>
      <c r="I656" s="186"/>
      <c r="J656" s="186"/>
      <c r="K656" s="62" t="str">
        <f t="shared" si="237"/>
        <v/>
      </c>
      <c r="L656" s="140" t="str">
        <f>IF(C656="","",VLOOKUP(C656,※編集不可※選択項目!$A$3:$B$5,2,0))</f>
        <v/>
      </c>
      <c r="M656" s="28"/>
      <c r="N656" s="29" t="str">
        <f>IF(P656="","",VLOOKUP(P656,※編集不可※選択項目!D:E,2,0))</f>
        <v/>
      </c>
      <c r="O656" s="30" t="str">
        <f>IF(N656="","",VLOOKUP(N656,※編集不可※選択項目!E:F,2,0))</f>
        <v/>
      </c>
      <c r="P656" s="27"/>
      <c r="Q656" s="27"/>
      <c r="R656" s="27"/>
      <c r="S656" s="31" t="str">
        <f t="shared" si="242"/>
        <v/>
      </c>
      <c r="T656" s="28"/>
      <c r="U656" s="135"/>
      <c r="V656" s="217"/>
      <c r="W656" s="225"/>
      <c r="X656" s="177"/>
      <c r="Y656" s="178"/>
      <c r="Z656" s="230" t="str">
        <f t="shared" si="243"/>
        <v/>
      </c>
      <c r="AA656" s="122"/>
      <c r="AB656" s="123"/>
      <c r="AC656" s="128"/>
      <c r="AD656" s="5">
        <f>IF($L656=※編集不可※選択項目!$B$5,IF(M656="",1,0),0)</f>
        <v>0</v>
      </c>
      <c r="AE656" s="5">
        <f t="shared" si="244"/>
        <v>0</v>
      </c>
      <c r="AF656" s="5">
        <f t="shared" si="245"/>
        <v>0</v>
      </c>
      <c r="AG656" s="5">
        <f t="shared" si="246"/>
        <v>0</v>
      </c>
      <c r="AH656" s="5">
        <f t="shared" si="247"/>
        <v>0</v>
      </c>
      <c r="AI656" s="74">
        <f t="shared" si="248"/>
        <v>0</v>
      </c>
      <c r="AJ656" s="75">
        <f t="shared" si="249"/>
        <v>0</v>
      </c>
      <c r="AK656" s="75">
        <f t="shared" si="250"/>
        <v>0</v>
      </c>
      <c r="AL656" s="75">
        <f t="shared" si="251"/>
        <v>0</v>
      </c>
      <c r="AM656" s="142" t="str">
        <f t="shared" si="252"/>
        <v/>
      </c>
      <c r="AN656" s="142" t="str">
        <f t="shared" si="253"/>
        <v/>
      </c>
      <c r="AO656" s="66" t="str">
        <f t="shared" si="254"/>
        <v/>
      </c>
      <c r="AP656" s="66" t="str">
        <f t="shared" si="255"/>
        <v/>
      </c>
      <c r="AQ656" s="66" t="str">
        <f t="shared" si="256"/>
        <v/>
      </c>
      <c r="AR656" s="66" t="str">
        <f t="shared" si="257"/>
        <v/>
      </c>
      <c r="AS656" s="66">
        <f t="shared" si="258"/>
        <v>0</v>
      </c>
      <c r="AT656" s="66" t="str">
        <f t="shared" si="259"/>
        <v/>
      </c>
    </row>
    <row r="657" spans="1:46" ht="25.4" customHeight="1" x14ac:dyDescent="0.2">
      <c r="A657" s="204">
        <f t="shared" si="238"/>
        <v>646</v>
      </c>
      <c r="B657" s="68" t="str">
        <f t="shared" si="239"/>
        <v/>
      </c>
      <c r="C657" s="32"/>
      <c r="D657" s="70" t="str">
        <f t="shared" si="240"/>
        <v/>
      </c>
      <c r="E657" s="70" t="str">
        <f t="shared" si="241"/>
        <v/>
      </c>
      <c r="F657" s="223"/>
      <c r="G657" s="185"/>
      <c r="H657" s="186"/>
      <c r="I657" s="186"/>
      <c r="J657" s="186"/>
      <c r="K657" s="62" t="str">
        <f t="shared" si="237"/>
        <v/>
      </c>
      <c r="L657" s="140" t="str">
        <f>IF(C657="","",VLOOKUP(C657,※編集不可※選択項目!$A$3:$B$5,2,0))</f>
        <v/>
      </c>
      <c r="M657" s="28"/>
      <c r="N657" s="29" t="str">
        <f>IF(P657="","",VLOOKUP(P657,※編集不可※選択項目!D:E,2,0))</f>
        <v/>
      </c>
      <c r="O657" s="30" t="str">
        <f>IF(N657="","",VLOOKUP(N657,※編集不可※選択項目!E:F,2,0))</f>
        <v/>
      </c>
      <c r="P657" s="27"/>
      <c r="Q657" s="27"/>
      <c r="R657" s="27"/>
      <c r="S657" s="31" t="str">
        <f t="shared" si="242"/>
        <v/>
      </c>
      <c r="T657" s="28"/>
      <c r="U657" s="135"/>
      <c r="V657" s="217"/>
      <c r="W657" s="225"/>
      <c r="X657" s="177"/>
      <c r="Y657" s="178"/>
      <c r="Z657" s="230" t="str">
        <f t="shared" si="243"/>
        <v/>
      </c>
      <c r="AA657" s="122"/>
      <c r="AB657" s="123"/>
      <c r="AC657" s="128"/>
      <c r="AD657" s="5">
        <f>IF($L657=※編集不可※選択項目!$B$5,IF(M657="",1,0),0)</f>
        <v>0</v>
      </c>
      <c r="AE657" s="5">
        <f t="shared" si="244"/>
        <v>0</v>
      </c>
      <c r="AF657" s="5">
        <f t="shared" si="245"/>
        <v>0</v>
      </c>
      <c r="AG657" s="5">
        <f t="shared" si="246"/>
        <v>0</v>
      </c>
      <c r="AH657" s="5">
        <f t="shared" si="247"/>
        <v>0</v>
      </c>
      <c r="AI657" s="74">
        <f t="shared" si="248"/>
        <v>0</v>
      </c>
      <c r="AJ657" s="75">
        <f t="shared" si="249"/>
        <v>0</v>
      </c>
      <c r="AK657" s="75">
        <f t="shared" si="250"/>
        <v>0</v>
      </c>
      <c r="AL657" s="75">
        <f t="shared" si="251"/>
        <v>0</v>
      </c>
      <c r="AM657" s="142" t="str">
        <f t="shared" si="252"/>
        <v/>
      </c>
      <c r="AN657" s="142" t="str">
        <f t="shared" si="253"/>
        <v/>
      </c>
      <c r="AO657" s="66" t="str">
        <f t="shared" si="254"/>
        <v/>
      </c>
      <c r="AP657" s="66" t="str">
        <f t="shared" si="255"/>
        <v/>
      </c>
      <c r="AQ657" s="66" t="str">
        <f t="shared" si="256"/>
        <v/>
      </c>
      <c r="AR657" s="66" t="str">
        <f t="shared" si="257"/>
        <v/>
      </c>
      <c r="AS657" s="66">
        <f t="shared" si="258"/>
        <v>0</v>
      </c>
      <c r="AT657" s="66" t="str">
        <f t="shared" si="259"/>
        <v/>
      </c>
    </row>
    <row r="658" spans="1:46" ht="25.4" customHeight="1" x14ac:dyDescent="0.2">
      <c r="A658" s="204">
        <f t="shared" si="238"/>
        <v>647</v>
      </c>
      <c r="B658" s="68" t="str">
        <f t="shared" si="239"/>
        <v/>
      </c>
      <c r="C658" s="32"/>
      <c r="D658" s="70" t="str">
        <f t="shared" si="240"/>
        <v/>
      </c>
      <c r="E658" s="70" t="str">
        <f t="shared" si="241"/>
        <v/>
      </c>
      <c r="F658" s="223"/>
      <c r="G658" s="185"/>
      <c r="H658" s="186"/>
      <c r="I658" s="186"/>
      <c r="J658" s="186"/>
      <c r="K658" s="62" t="str">
        <f t="shared" si="237"/>
        <v/>
      </c>
      <c r="L658" s="140" t="str">
        <f>IF(C658="","",VLOOKUP(C658,※編集不可※選択項目!$A$3:$B$5,2,0))</f>
        <v/>
      </c>
      <c r="M658" s="28"/>
      <c r="N658" s="29" t="str">
        <f>IF(P658="","",VLOOKUP(P658,※編集不可※選択項目!D:E,2,0))</f>
        <v/>
      </c>
      <c r="O658" s="30" t="str">
        <f>IF(N658="","",VLOOKUP(N658,※編集不可※選択項目!E:F,2,0))</f>
        <v/>
      </c>
      <c r="P658" s="27"/>
      <c r="Q658" s="27"/>
      <c r="R658" s="27"/>
      <c r="S658" s="31" t="str">
        <f t="shared" si="242"/>
        <v/>
      </c>
      <c r="T658" s="28"/>
      <c r="U658" s="135"/>
      <c r="V658" s="217"/>
      <c r="W658" s="225"/>
      <c r="X658" s="177"/>
      <c r="Y658" s="178"/>
      <c r="Z658" s="230" t="str">
        <f t="shared" si="243"/>
        <v/>
      </c>
      <c r="AA658" s="122"/>
      <c r="AB658" s="123"/>
      <c r="AC658" s="128"/>
      <c r="AD658" s="5">
        <f>IF($L658=※編集不可※選択項目!$B$5,IF(M658="",1,0),0)</f>
        <v>0</v>
      </c>
      <c r="AE658" s="5">
        <f t="shared" si="244"/>
        <v>0</v>
      </c>
      <c r="AF658" s="5">
        <f t="shared" si="245"/>
        <v>0</v>
      </c>
      <c r="AG658" s="5">
        <f t="shared" si="246"/>
        <v>0</v>
      </c>
      <c r="AH658" s="5">
        <f t="shared" si="247"/>
        <v>0</v>
      </c>
      <c r="AI658" s="74">
        <f t="shared" si="248"/>
        <v>0</v>
      </c>
      <c r="AJ658" s="75">
        <f t="shared" si="249"/>
        <v>0</v>
      </c>
      <c r="AK658" s="75">
        <f t="shared" si="250"/>
        <v>0</v>
      </c>
      <c r="AL658" s="75">
        <f t="shared" si="251"/>
        <v>0</v>
      </c>
      <c r="AM658" s="142" t="str">
        <f t="shared" si="252"/>
        <v/>
      </c>
      <c r="AN658" s="142" t="str">
        <f t="shared" si="253"/>
        <v/>
      </c>
      <c r="AO658" s="66" t="str">
        <f t="shared" si="254"/>
        <v/>
      </c>
      <c r="AP658" s="66" t="str">
        <f t="shared" si="255"/>
        <v/>
      </c>
      <c r="AQ658" s="66" t="str">
        <f t="shared" si="256"/>
        <v/>
      </c>
      <c r="AR658" s="66" t="str">
        <f t="shared" si="257"/>
        <v/>
      </c>
      <c r="AS658" s="66">
        <f t="shared" si="258"/>
        <v>0</v>
      </c>
      <c r="AT658" s="66" t="str">
        <f t="shared" si="259"/>
        <v/>
      </c>
    </row>
    <row r="659" spans="1:46" ht="25.4" customHeight="1" x14ac:dyDescent="0.2">
      <c r="A659" s="204">
        <f t="shared" si="238"/>
        <v>648</v>
      </c>
      <c r="B659" s="68" t="str">
        <f t="shared" si="239"/>
        <v/>
      </c>
      <c r="C659" s="32"/>
      <c r="D659" s="70" t="str">
        <f t="shared" si="240"/>
        <v/>
      </c>
      <c r="E659" s="70" t="str">
        <f t="shared" si="241"/>
        <v/>
      </c>
      <c r="F659" s="223"/>
      <c r="G659" s="185"/>
      <c r="H659" s="186"/>
      <c r="I659" s="186"/>
      <c r="J659" s="186"/>
      <c r="K659" s="62" t="str">
        <f t="shared" si="237"/>
        <v/>
      </c>
      <c r="L659" s="140" t="str">
        <f>IF(C659="","",VLOOKUP(C659,※編集不可※選択項目!$A$3:$B$5,2,0))</f>
        <v/>
      </c>
      <c r="M659" s="28"/>
      <c r="N659" s="29" t="str">
        <f>IF(P659="","",VLOOKUP(P659,※編集不可※選択項目!D:E,2,0))</f>
        <v/>
      </c>
      <c r="O659" s="30" t="str">
        <f>IF(N659="","",VLOOKUP(N659,※編集不可※選択項目!E:F,2,0))</f>
        <v/>
      </c>
      <c r="P659" s="27"/>
      <c r="Q659" s="27"/>
      <c r="R659" s="27"/>
      <c r="S659" s="31" t="str">
        <f t="shared" si="242"/>
        <v/>
      </c>
      <c r="T659" s="28"/>
      <c r="U659" s="135"/>
      <c r="V659" s="217"/>
      <c r="W659" s="225"/>
      <c r="X659" s="177"/>
      <c r="Y659" s="178"/>
      <c r="Z659" s="230" t="str">
        <f t="shared" si="243"/>
        <v/>
      </c>
      <c r="AA659" s="122"/>
      <c r="AB659" s="123"/>
      <c r="AC659" s="128"/>
      <c r="AD659" s="5">
        <f>IF($L659=※編集不可※選択項目!$B$5,IF(M659="",1,0),0)</f>
        <v>0</v>
      </c>
      <c r="AE659" s="5">
        <f t="shared" si="244"/>
        <v>0</v>
      </c>
      <c r="AF659" s="5">
        <f t="shared" si="245"/>
        <v>0</v>
      </c>
      <c r="AG659" s="5">
        <f t="shared" si="246"/>
        <v>0</v>
      </c>
      <c r="AH659" s="5">
        <f t="shared" si="247"/>
        <v>0</v>
      </c>
      <c r="AI659" s="74">
        <f t="shared" si="248"/>
        <v>0</v>
      </c>
      <c r="AJ659" s="75">
        <f t="shared" si="249"/>
        <v>0</v>
      </c>
      <c r="AK659" s="75">
        <f t="shared" si="250"/>
        <v>0</v>
      </c>
      <c r="AL659" s="75">
        <f t="shared" si="251"/>
        <v>0</v>
      </c>
      <c r="AM659" s="142" t="str">
        <f t="shared" si="252"/>
        <v/>
      </c>
      <c r="AN659" s="142" t="str">
        <f t="shared" si="253"/>
        <v/>
      </c>
      <c r="AO659" s="66" t="str">
        <f t="shared" si="254"/>
        <v/>
      </c>
      <c r="AP659" s="66" t="str">
        <f t="shared" si="255"/>
        <v/>
      </c>
      <c r="AQ659" s="66" t="str">
        <f t="shared" si="256"/>
        <v/>
      </c>
      <c r="AR659" s="66" t="str">
        <f t="shared" si="257"/>
        <v/>
      </c>
      <c r="AS659" s="66">
        <f t="shared" si="258"/>
        <v>0</v>
      </c>
      <c r="AT659" s="66" t="str">
        <f t="shared" si="259"/>
        <v/>
      </c>
    </row>
    <row r="660" spans="1:46" ht="25.4" customHeight="1" x14ac:dyDescent="0.2">
      <c r="A660" s="204">
        <f t="shared" si="238"/>
        <v>649</v>
      </c>
      <c r="B660" s="68" t="str">
        <f t="shared" si="239"/>
        <v/>
      </c>
      <c r="C660" s="32"/>
      <c r="D660" s="70" t="str">
        <f t="shared" si="240"/>
        <v/>
      </c>
      <c r="E660" s="70" t="str">
        <f t="shared" si="241"/>
        <v/>
      </c>
      <c r="F660" s="223"/>
      <c r="G660" s="185"/>
      <c r="H660" s="186"/>
      <c r="I660" s="186"/>
      <c r="J660" s="186"/>
      <c r="K660" s="62" t="str">
        <f t="shared" si="237"/>
        <v/>
      </c>
      <c r="L660" s="140" t="str">
        <f>IF(C660="","",VLOOKUP(C660,※編集不可※選択項目!$A$3:$B$5,2,0))</f>
        <v/>
      </c>
      <c r="M660" s="28"/>
      <c r="N660" s="29" t="str">
        <f>IF(P660="","",VLOOKUP(P660,※編集不可※選択項目!D:E,2,0))</f>
        <v/>
      </c>
      <c r="O660" s="30" t="str">
        <f>IF(N660="","",VLOOKUP(N660,※編集不可※選択項目!E:F,2,0))</f>
        <v/>
      </c>
      <c r="P660" s="27"/>
      <c r="Q660" s="27"/>
      <c r="R660" s="27"/>
      <c r="S660" s="31" t="str">
        <f t="shared" si="242"/>
        <v/>
      </c>
      <c r="T660" s="28"/>
      <c r="U660" s="135"/>
      <c r="V660" s="217"/>
      <c r="W660" s="225"/>
      <c r="X660" s="177"/>
      <c r="Y660" s="178"/>
      <c r="Z660" s="230" t="str">
        <f t="shared" si="243"/>
        <v/>
      </c>
      <c r="AA660" s="122"/>
      <c r="AB660" s="123"/>
      <c r="AC660" s="128"/>
      <c r="AD660" s="5">
        <f>IF($L660=※編集不可※選択項目!$B$5,IF(M660="",1,0),0)</f>
        <v>0</v>
      </c>
      <c r="AE660" s="5">
        <f t="shared" si="244"/>
        <v>0</v>
      </c>
      <c r="AF660" s="5">
        <f t="shared" si="245"/>
        <v>0</v>
      </c>
      <c r="AG660" s="5">
        <f t="shared" si="246"/>
        <v>0</v>
      </c>
      <c r="AH660" s="5">
        <f t="shared" si="247"/>
        <v>0</v>
      </c>
      <c r="AI660" s="74">
        <f t="shared" si="248"/>
        <v>0</v>
      </c>
      <c r="AJ660" s="75">
        <f t="shared" si="249"/>
        <v>0</v>
      </c>
      <c r="AK660" s="75">
        <f t="shared" si="250"/>
        <v>0</v>
      </c>
      <c r="AL660" s="75">
        <f t="shared" si="251"/>
        <v>0</v>
      </c>
      <c r="AM660" s="142" t="str">
        <f t="shared" si="252"/>
        <v/>
      </c>
      <c r="AN660" s="142" t="str">
        <f t="shared" si="253"/>
        <v/>
      </c>
      <c r="AO660" s="66" t="str">
        <f t="shared" si="254"/>
        <v/>
      </c>
      <c r="AP660" s="66" t="str">
        <f t="shared" si="255"/>
        <v/>
      </c>
      <c r="AQ660" s="66" t="str">
        <f t="shared" si="256"/>
        <v/>
      </c>
      <c r="AR660" s="66" t="str">
        <f t="shared" si="257"/>
        <v/>
      </c>
      <c r="AS660" s="66">
        <f t="shared" si="258"/>
        <v>0</v>
      </c>
      <c r="AT660" s="66" t="str">
        <f t="shared" si="259"/>
        <v/>
      </c>
    </row>
    <row r="661" spans="1:46" ht="25.4" customHeight="1" x14ac:dyDescent="0.2">
      <c r="A661" s="204">
        <f t="shared" si="238"/>
        <v>650</v>
      </c>
      <c r="B661" s="68" t="str">
        <f t="shared" si="239"/>
        <v/>
      </c>
      <c r="C661" s="32"/>
      <c r="D661" s="70" t="str">
        <f t="shared" si="240"/>
        <v/>
      </c>
      <c r="E661" s="70" t="str">
        <f t="shared" si="241"/>
        <v/>
      </c>
      <c r="F661" s="223"/>
      <c r="G661" s="185"/>
      <c r="H661" s="186"/>
      <c r="I661" s="186"/>
      <c r="J661" s="186"/>
      <c r="K661" s="62" t="str">
        <f t="shared" si="237"/>
        <v/>
      </c>
      <c r="L661" s="140" t="str">
        <f>IF(C661="","",VLOOKUP(C661,※編集不可※選択項目!$A$3:$B$5,2,0))</f>
        <v/>
      </c>
      <c r="M661" s="28"/>
      <c r="N661" s="29" t="str">
        <f>IF(P661="","",VLOOKUP(P661,※編集不可※選択項目!D:E,2,0))</f>
        <v/>
      </c>
      <c r="O661" s="30" t="str">
        <f>IF(N661="","",VLOOKUP(N661,※編集不可※選択項目!E:F,2,0))</f>
        <v/>
      </c>
      <c r="P661" s="27"/>
      <c r="Q661" s="27"/>
      <c r="R661" s="27"/>
      <c r="S661" s="31" t="str">
        <f t="shared" si="242"/>
        <v/>
      </c>
      <c r="T661" s="28"/>
      <c r="U661" s="135"/>
      <c r="V661" s="217"/>
      <c r="W661" s="225"/>
      <c r="X661" s="177"/>
      <c r="Y661" s="178"/>
      <c r="Z661" s="230" t="str">
        <f t="shared" si="243"/>
        <v/>
      </c>
      <c r="AA661" s="122"/>
      <c r="AB661" s="123"/>
      <c r="AC661" s="128"/>
      <c r="AD661" s="5">
        <f>IF($L661=※編集不可※選択項目!$B$5,IF(M661="",1,0),0)</f>
        <v>0</v>
      </c>
      <c r="AE661" s="5">
        <f t="shared" si="244"/>
        <v>0</v>
      </c>
      <c r="AF661" s="5">
        <f t="shared" si="245"/>
        <v>0</v>
      </c>
      <c r="AG661" s="5">
        <f t="shared" si="246"/>
        <v>0</v>
      </c>
      <c r="AH661" s="5">
        <f t="shared" si="247"/>
        <v>0</v>
      </c>
      <c r="AI661" s="74">
        <f t="shared" si="248"/>
        <v>0</v>
      </c>
      <c r="AJ661" s="75">
        <f t="shared" si="249"/>
        <v>0</v>
      </c>
      <c r="AK661" s="75">
        <f t="shared" si="250"/>
        <v>0</v>
      </c>
      <c r="AL661" s="75">
        <f t="shared" si="251"/>
        <v>0</v>
      </c>
      <c r="AM661" s="142" t="str">
        <f t="shared" si="252"/>
        <v/>
      </c>
      <c r="AN661" s="142" t="str">
        <f t="shared" si="253"/>
        <v/>
      </c>
      <c r="AO661" s="66" t="str">
        <f t="shared" si="254"/>
        <v/>
      </c>
      <c r="AP661" s="66" t="str">
        <f t="shared" si="255"/>
        <v/>
      </c>
      <c r="AQ661" s="66" t="str">
        <f t="shared" si="256"/>
        <v/>
      </c>
      <c r="AR661" s="66" t="str">
        <f t="shared" si="257"/>
        <v/>
      </c>
      <c r="AS661" s="66">
        <f t="shared" si="258"/>
        <v>0</v>
      </c>
      <c r="AT661" s="66" t="str">
        <f t="shared" si="259"/>
        <v/>
      </c>
    </row>
    <row r="662" spans="1:46" ht="25.4" customHeight="1" x14ac:dyDescent="0.2">
      <c r="A662" s="204">
        <f t="shared" si="238"/>
        <v>651</v>
      </c>
      <c r="B662" s="68" t="str">
        <f t="shared" si="239"/>
        <v/>
      </c>
      <c r="C662" s="32"/>
      <c r="D662" s="70" t="str">
        <f t="shared" si="240"/>
        <v/>
      </c>
      <c r="E662" s="70" t="str">
        <f t="shared" si="241"/>
        <v/>
      </c>
      <c r="F662" s="223"/>
      <c r="G662" s="185"/>
      <c r="H662" s="186"/>
      <c r="I662" s="186"/>
      <c r="J662" s="186"/>
      <c r="K662" s="62" t="str">
        <f t="shared" si="237"/>
        <v/>
      </c>
      <c r="L662" s="140" t="str">
        <f>IF(C662="","",VLOOKUP(C662,※編集不可※選択項目!$A$3:$B$5,2,0))</f>
        <v/>
      </c>
      <c r="M662" s="28"/>
      <c r="N662" s="29" t="str">
        <f>IF(P662="","",VLOOKUP(P662,※編集不可※選択項目!D:E,2,0))</f>
        <v/>
      </c>
      <c r="O662" s="30" t="str">
        <f>IF(N662="","",VLOOKUP(N662,※編集不可※選択項目!E:F,2,0))</f>
        <v/>
      </c>
      <c r="P662" s="27"/>
      <c r="Q662" s="27"/>
      <c r="R662" s="27"/>
      <c r="S662" s="31" t="str">
        <f t="shared" si="242"/>
        <v/>
      </c>
      <c r="T662" s="28"/>
      <c r="U662" s="135"/>
      <c r="V662" s="217"/>
      <c r="W662" s="225"/>
      <c r="X662" s="177"/>
      <c r="Y662" s="178"/>
      <c r="Z662" s="230" t="str">
        <f t="shared" si="243"/>
        <v/>
      </c>
      <c r="AA662" s="122"/>
      <c r="AB662" s="123"/>
      <c r="AC662" s="128"/>
      <c r="AD662" s="5">
        <f>IF($L662=※編集不可※選択項目!$B$5,IF(M662="",1,0),0)</f>
        <v>0</v>
      </c>
      <c r="AE662" s="5">
        <f t="shared" si="244"/>
        <v>0</v>
      </c>
      <c r="AF662" s="5">
        <f t="shared" si="245"/>
        <v>0</v>
      </c>
      <c r="AG662" s="5">
        <f t="shared" si="246"/>
        <v>0</v>
      </c>
      <c r="AH662" s="5">
        <f t="shared" si="247"/>
        <v>0</v>
      </c>
      <c r="AI662" s="74">
        <f t="shared" si="248"/>
        <v>0</v>
      </c>
      <c r="AJ662" s="75">
        <f t="shared" si="249"/>
        <v>0</v>
      </c>
      <c r="AK662" s="75">
        <f t="shared" si="250"/>
        <v>0</v>
      </c>
      <c r="AL662" s="75">
        <f t="shared" si="251"/>
        <v>0</v>
      </c>
      <c r="AM662" s="142" t="str">
        <f t="shared" si="252"/>
        <v/>
      </c>
      <c r="AN662" s="142" t="str">
        <f t="shared" si="253"/>
        <v/>
      </c>
      <c r="AO662" s="66" t="str">
        <f t="shared" si="254"/>
        <v/>
      </c>
      <c r="AP662" s="66" t="str">
        <f t="shared" si="255"/>
        <v/>
      </c>
      <c r="AQ662" s="66" t="str">
        <f t="shared" si="256"/>
        <v/>
      </c>
      <c r="AR662" s="66" t="str">
        <f t="shared" si="257"/>
        <v/>
      </c>
      <c r="AS662" s="66">
        <f t="shared" si="258"/>
        <v>0</v>
      </c>
      <c r="AT662" s="66" t="str">
        <f t="shared" si="259"/>
        <v/>
      </c>
    </row>
    <row r="663" spans="1:46" ht="25.4" customHeight="1" x14ac:dyDescent="0.2">
      <c r="A663" s="204">
        <f t="shared" si="238"/>
        <v>652</v>
      </c>
      <c r="B663" s="68" t="str">
        <f t="shared" si="239"/>
        <v/>
      </c>
      <c r="C663" s="32"/>
      <c r="D663" s="70" t="str">
        <f t="shared" si="240"/>
        <v/>
      </c>
      <c r="E663" s="70" t="str">
        <f t="shared" si="241"/>
        <v/>
      </c>
      <c r="F663" s="223"/>
      <c r="G663" s="185"/>
      <c r="H663" s="186"/>
      <c r="I663" s="186"/>
      <c r="J663" s="186"/>
      <c r="K663" s="62" t="str">
        <f t="shared" si="237"/>
        <v/>
      </c>
      <c r="L663" s="140" t="str">
        <f>IF(C663="","",VLOOKUP(C663,※編集不可※選択項目!$A$3:$B$5,2,0))</f>
        <v/>
      </c>
      <c r="M663" s="28"/>
      <c r="N663" s="29" t="str">
        <f>IF(P663="","",VLOOKUP(P663,※編集不可※選択項目!D:E,2,0))</f>
        <v/>
      </c>
      <c r="O663" s="30" t="str">
        <f>IF(N663="","",VLOOKUP(N663,※編集不可※選択項目!E:F,2,0))</f>
        <v/>
      </c>
      <c r="P663" s="27"/>
      <c r="Q663" s="27"/>
      <c r="R663" s="27"/>
      <c r="S663" s="31" t="str">
        <f t="shared" si="242"/>
        <v/>
      </c>
      <c r="T663" s="28"/>
      <c r="U663" s="135"/>
      <c r="V663" s="217"/>
      <c r="W663" s="225"/>
      <c r="X663" s="177"/>
      <c r="Y663" s="178"/>
      <c r="Z663" s="230" t="str">
        <f t="shared" si="243"/>
        <v/>
      </c>
      <c r="AA663" s="122"/>
      <c r="AB663" s="123"/>
      <c r="AC663" s="128"/>
      <c r="AD663" s="5">
        <f>IF($L663=※編集不可※選択項目!$B$5,IF(M663="",1,0),0)</f>
        <v>0</v>
      </c>
      <c r="AE663" s="5">
        <f t="shared" si="244"/>
        <v>0</v>
      </c>
      <c r="AF663" s="5">
        <f t="shared" si="245"/>
        <v>0</v>
      </c>
      <c r="AG663" s="5">
        <f t="shared" si="246"/>
        <v>0</v>
      </c>
      <c r="AH663" s="5">
        <f t="shared" si="247"/>
        <v>0</v>
      </c>
      <c r="AI663" s="74">
        <f t="shared" si="248"/>
        <v>0</v>
      </c>
      <c r="AJ663" s="75">
        <f t="shared" si="249"/>
        <v>0</v>
      </c>
      <c r="AK663" s="75">
        <f t="shared" si="250"/>
        <v>0</v>
      </c>
      <c r="AL663" s="75">
        <f t="shared" si="251"/>
        <v>0</v>
      </c>
      <c r="AM663" s="142" t="str">
        <f t="shared" si="252"/>
        <v/>
      </c>
      <c r="AN663" s="142" t="str">
        <f t="shared" si="253"/>
        <v/>
      </c>
      <c r="AO663" s="66" t="str">
        <f t="shared" si="254"/>
        <v/>
      </c>
      <c r="AP663" s="66" t="str">
        <f t="shared" si="255"/>
        <v/>
      </c>
      <c r="AQ663" s="66" t="str">
        <f t="shared" si="256"/>
        <v/>
      </c>
      <c r="AR663" s="66" t="str">
        <f t="shared" si="257"/>
        <v/>
      </c>
      <c r="AS663" s="66">
        <f t="shared" si="258"/>
        <v>0</v>
      </c>
      <c r="AT663" s="66" t="str">
        <f t="shared" si="259"/>
        <v/>
      </c>
    </row>
    <row r="664" spans="1:46" ht="25.4" customHeight="1" x14ac:dyDescent="0.2">
      <c r="A664" s="204">
        <f t="shared" si="238"/>
        <v>653</v>
      </c>
      <c r="B664" s="68" t="str">
        <f t="shared" si="239"/>
        <v/>
      </c>
      <c r="C664" s="32"/>
      <c r="D664" s="70" t="str">
        <f t="shared" si="240"/>
        <v/>
      </c>
      <c r="E664" s="70" t="str">
        <f t="shared" si="241"/>
        <v/>
      </c>
      <c r="F664" s="223"/>
      <c r="G664" s="185"/>
      <c r="H664" s="186"/>
      <c r="I664" s="186"/>
      <c r="J664" s="186"/>
      <c r="K664" s="62" t="str">
        <f t="shared" si="237"/>
        <v/>
      </c>
      <c r="L664" s="140" t="str">
        <f>IF(C664="","",VLOOKUP(C664,※編集不可※選択項目!$A$3:$B$5,2,0))</f>
        <v/>
      </c>
      <c r="M664" s="28"/>
      <c r="N664" s="29" t="str">
        <f>IF(P664="","",VLOOKUP(P664,※編集不可※選択項目!D:E,2,0))</f>
        <v/>
      </c>
      <c r="O664" s="30" t="str">
        <f>IF(N664="","",VLOOKUP(N664,※編集不可※選択項目!E:F,2,0))</f>
        <v/>
      </c>
      <c r="P664" s="27"/>
      <c r="Q664" s="27"/>
      <c r="R664" s="27"/>
      <c r="S664" s="31" t="str">
        <f t="shared" si="242"/>
        <v/>
      </c>
      <c r="T664" s="28"/>
      <c r="U664" s="135"/>
      <c r="V664" s="217"/>
      <c r="W664" s="225"/>
      <c r="X664" s="177"/>
      <c r="Y664" s="178"/>
      <c r="Z664" s="230" t="str">
        <f t="shared" si="243"/>
        <v/>
      </c>
      <c r="AA664" s="122"/>
      <c r="AB664" s="123"/>
      <c r="AC664" s="128"/>
      <c r="AD664" s="5">
        <f>IF($L664=※編集不可※選択項目!$B$5,IF(M664="",1,0),0)</f>
        <v>0</v>
      </c>
      <c r="AE664" s="5">
        <f t="shared" si="244"/>
        <v>0</v>
      </c>
      <c r="AF664" s="5">
        <f t="shared" si="245"/>
        <v>0</v>
      </c>
      <c r="AG664" s="5">
        <f t="shared" si="246"/>
        <v>0</v>
      </c>
      <c r="AH664" s="5">
        <f t="shared" si="247"/>
        <v>0</v>
      </c>
      <c r="AI664" s="74">
        <f t="shared" si="248"/>
        <v>0</v>
      </c>
      <c r="AJ664" s="75">
        <f t="shared" si="249"/>
        <v>0</v>
      </c>
      <c r="AK664" s="75">
        <f t="shared" si="250"/>
        <v>0</v>
      </c>
      <c r="AL664" s="75">
        <f t="shared" si="251"/>
        <v>0</v>
      </c>
      <c r="AM664" s="142" t="str">
        <f t="shared" si="252"/>
        <v/>
      </c>
      <c r="AN664" s="142" t="str">
        <f t="shared" si="253"/>
        <v/>
      </c>
      <c r="AO664" s="66" t="str">
        <f t="shared" si="254"/>
        <v/>
      </c>
      <c r="AP664" s="66" t="str">
        <f t="shared" si="255"/>
        <v/>
      </c>
      <c r="AQ664" s="66" t="str">
        <f t="shared" si="256"/>
        <v/>
      </c>
      <c r="AR664" s="66" t="str">
        <f t="shared" si="257"/>
        <v/>
      </c>
      <c r="AS664" s="66">
        <f t="shared" si="258"/>
        <v>0</v>
      </c>
      <c r="AT664" s="66" t="str">
        <f t="shared" si="259"/>
        <v/>
      </c>
    </row>
    <row r="665" spans="1:46" ht="25.4" customHeight="1" x14ac:dyDescent="0.2">
      <c r="A665" s="204">
        <f t="shared" si="238"/>
        <v>654</v>
      </c>
      <c r="B665" s="68" t="str">
        <f t="shared" si="239"/>
        <v/>
      </c>
      <c r="C665" s="32"/>
      <c r="D665" s="70" t="str">
        <f t="shared" si="240"/>
        <v/>
      </c>
      <c r="E665" s="70" t="str">
        <f t="shared" si="241"/>
        <v/>
      </c>
      <c r="F665" s="223"/>
      <c r="G665" s="185"/>
      <c r="H665" s="186"/>
      <c r="I665" s="186"/>
      <c r="J665" s="186"/>
      <c r="K665" s="62" t="str">
        <f t="shared" si="237"/>
        <v/>
      </c>
      <c r="L665" s="140" t="str">
        <f>IF(C665="","",VLOOKUP(C665,※編集不可※選択項目!$A$3:$B$5,2,0))</f>
        <v/>
      </c>
      <c r="M665" s="28"/>
      <c r="N665" s="29" t="str">
        <f>IF(P665="","",VLOOKUP(P665,※編集不可※選択項目!D:E,2,0))</f>
        <v/>
      </c>
      <c r="O665" s="30" t="str">
        <f>IF(N665="","",VLOOKUP(N665,※編集不可※選択項目!E:F,2,0))</f>
        <v/>
      </c>
      <c r="P665" s="27"/>
      <c r="Q665" s="27"/>
      <c r="R665" s="27"/>
      <c r="S665" s="31" t="str">
        <f t="shared" si="242"/>
        <v/>
      </c>
      <c r="T665" s="28"/>
      <c r="U665" s="135"/>
      <c r="V665" s="217"/>
      <c r="W665" s="225"/>
      <c r="X665" s="177"/>
      <c r="Y665" s="178"/>
      <c r="Z665" s="230" t="str">
        <f t="shared" si="243"/>
        <v/>
      </c>
      <c r="AA665" s="122"/>
      <c r="AB665" s="123"/>
      <c r="AC665" s="128"/>
      <c r="AD665" s="5">
        <f>IF($L665=※編集不可※選択項目!$B$5,IF(M665="",1,0),0)</f>
        <v>0</v>
      </c>
      <c r="AE665" s="5">
        <f t="shared" si="244"/>
        <v>0</v>
      </c>
      <c r="AF665" s="5">
        <f t="shared" si="245"/>
        <v>0</v>
      </c>
      <c r="AG665" s="5">
        <f t="shared" si="246"/>
        <v>0</v>
      </c>
      <c r="AH665" s="5">
        <f t="shared" si="247"/>
        <v>0</v>
      </c>
      <c r="AI665" s="74">
        <f t="shared" si="248"/>
        <v>0</v>
      </c>
      <c r="AJ665" s="75">
        <f t="shared" si="249"/>
        <v>0</v>
      </c>
      <c r="AK665" s="75">
        <f t="shared" si="250"/>
        <v>0</v>
      </c>
      <c r="AL665" s="75">
        <f t="shared" si="251"/>
        <v>0</v>
      </c>
      <c r="AM665" s="142" t="str">
        <f t="shared" si="252"/>
        <v/>
      </c>
      <c r="AN665" s="142" t="str">
        <f t="shared" si="253"/>
        <v/>
      </c>
      <c r="AO665" s="66" t="str">
        <f t="shared" si="254"/>
        <v/>
      </c>
      <c r="AP665" s="66" t="str">
        <f t="shared" si="255"/>
        <v/>
      </c>
      <c r="AQ665" s="66" t="str">
        <f t="shared" si="256"/>
        <v/>
      </c>
      <c r="AR665" s="66" t="str">
        <f t="shared" si="257"/>
        <v/>
      </c>
      <c r="AS665" s="66">
        <f t="shared" si="258"/>
        <v>0</v>
      </c>
      <c r="AT665" s="66" t="str">
        <f t="shared" si="259"/>
        <v/>
      </c>
    </row>
    <row r="666" spans="1:46" ht="25.4" customHeight="1" x14ac:dyDescent="0.2">
      <c r="A666" s="204">
        <f t="shared" si="238"/>
        <v>655</v>
      </c>
      <c r="B666" s="68" t="str">
        <f t="shared" si="239"/>
        <v/>
      </c>
      <c r="C666" s="32"/>
      <c r="D666" s="70" t="str">
        <f t="shared" si="240"/>
        <v/>
      </c>
      <c r="E666" s="70" t="str">
        <f t="shared" si="241"/>
        <v/>
      </c>
      <c r="F666" s="223"/>
      <c r="G666" s="185"/>
      <c r="H666" s="186"/>
      <c r="I666" s="186"/>
      <c r="J666" s="186"/>
      <c r="K666" s="62" t="str">
        <f t="shared" si="237"/>
        <v/>
      </c>
      <c r="L666" s="140" t="str">
        <f>IF(C666="","",VLOOKUP(C666,※編集不可※選択項目!$A$3:$B$5,2,0))</f>
        <v/>
      </c>
      <c r="M666" s="28"/>
      <c r="N666" s="29" t="str">
        <f>IF(P666="","",VLOOKUP(P666,※編集不可※選択項目!D:E,2,0))</f>
        <v/>
      </c>
      <c r="O666" s="30" t="str">
        <f>IF(N666="","",VLOOKUP(N666,※編集不可※選択項目!E:F,2,0))</f>
        <v/>
      </c>
      <c r="P666" s="27"/>
      <c r="Q666" s="27"/>
      <c r="R666" s="27"/>
      <c r="S666" s="31" t="str">
        <f t="shared" si="242"/>
        <v/>
      </c>
      <c r="T666" s="28"/>
      <c r="U666" s="135"/>
      <c r="V666" s="217"/>
      <c r="W666" s="225"/>
      <c r="X666" s="177"/>
      <c r="Y666" s="178"/>
      <c r="Z666" s="230" t="str">
        <f t="shared" si="243"/>
        <v/>
      </c>
      <c r="AA666" s="122"/>
      <c r="AB666" s="123"/>
      <c r="AC666" s="128"/>
      <c r="AD666" s="5">
        <f>IF($L666=※編集不可※選択項目!$B$5,IF(M666="",1,0),0)</f>
        <v>0</v>
      </c>
      <c r="AE666" s="5">
        <f t="shared" si="244"/>
        <v>0</v>
      </c>
      <c r="AF666" s="5">
        <f t="shared" si="245"/>
        <v>0</v>
      </c>
      <c r="AG666" s="5">
        <f t="shared" si="246"/>
        <v>0</v>
      </c>
      <c r="AH666" s="5">
        <f t="shared" si="247"/>
        <v>0</v>
      </c>
      <c r="AI666" s="74">
        <f t="shared" si="248"/>
        <v>0</v>
      </c>
      <c r="AJ666" s="75">
        <f t="shared" si="249"/>
        <v>0</v>
      </c>
      <c r="AK666" s="75">
        <f t="shared" si="250"/>
        <v>0</v>
      </c>
      <c r="AL666" s="75">
        <f t="shared" si="251"/>
        <v>0</v>
      </c>
      <c r="AM666" s="142" t="str">
        <f t="shared" si="252"/>
        <v/>
      </c>
      <c r="AN666" s="142" t="str">
        <f t="shared" si="253"/>
        <v/>
      </c>
      <c r="AO666" s="66" t="str">
        <f t="shared" si="254"/>
        <v/>
      </c>
      <c r="AP666" s="66" t="str">
        <f t="shared" si="255"/>
        <v/>
      </c>
      <c r="AQ666" s="66" t="str">
        <f t="shared" si="256"/>
        <v/>
      </c>
      <c r="AR666" s="66" t="str">
        <f t="shared" si="257"/>
        <v/>
      </c>
      <c r="AS666" s="66">
        <f t="shared" si="258"/>
        <v>0</v>
      </c>
      <c r="AT666" s="66" t="str">
        <f t="shared" si="259"/>
        <v/>
      </c>
    </row>
    <row r="667" spans="1:46" ht="25.4" customHeight="1" x14ac:dyDescent="0.2">
      <c r="A667" s="204">
        <f t="shared" si="238"/>
        <v>656</v>
      </c>
      <c r="B667" s="68" t="str">
        <f t="shared" si="239"/>
        <v/>
      </c>
      <c r="C667" s="32"/>
      <c r="D667" s="70" t="str">
        <f t="shared" si="240"/>
        <v/>
      </c>
      <c r="E667" s="70" t="str">
        <f t="shared" si="241"/>
        <v/>
      </c>
      <c r="F667" s="223"/>
      <c r="G667" s="185"/>
      <c r="H667" s="186"/>
      <c r="I667" s="186"/>
      <c r="J667" s="186"/>
      <c r="K667" s="62" t="str">
        <f t="shared" si="237"/>
        <v/>
      </c>
      <c r="L667" s="140" t="str">
        <f>IF(C667="","",VLOOKUP(C667,※編集不可※選択項目!$A$3:$B$5,2,0))</f>
        <v/>
      </c>
      <c r="M667" s="28"/>
      <c r="N667" s="29" t="str">
        <f>IF(P667="","",VLOOKUP(P667,※編集不可※選択項目!D:E,2,0))</f>
        <v/>
      </c>
      <c r="O667" s="30" t="str">
        <f>IF(N667="","",VLOOKUP(N667,※編集不可※選択項目!E:F,2,0))</f>
        <v/>
      </c>
      <c r="P667" s="27"/>
      <c r="Q667" s="27"/>
      <c r="R667" s="27"/>
      <c r="S667" s="31" t="str">
        <f t="shared" si="242"/>
        <v/>
      </c>
      <c r="T667" s="28"/>
      <c r="U667" s="135"/>
      <c r="V667" s="217"/>
      <c r="W667" s="225"/>
      <c r="X667" s="177"/>
      <c r="Y667" s="178"/>
      <c r="Z667" s="230" t="str">
        <f t="shared" si="243"/>
        <v/>
      </c>
      <c r="AA667" s="122"/>
      <c r="AB667" s="123"/>
      <c r="AC667" s="128"/>
      <c r="AD667" s="5">
        <f>IF($L667=※編集不可※選択項目!$B$5,IF(M667="",1,0),0)</f>
        <v>0</v>
      </c>
      <c r="AE667" s="5">
        <f t="shared" si="244"/>
        <v>0</v>
      </c>
      <c r="AF667" s="5">
        <f t="shared" si="245"/>
        <v>0</v>
      </c>
      <c r="AG667" s="5">
        <f t="shared" si="246"/>
        <v>0</v>
      </c>
      <c r="AH667" s="5">
        <f t="shared" si="247"/>
        <v>0</v>
      </c>
      <c r="AI667" s="74">
        <f t="shared" si="248"/>
        <v>0</v>
      </c>
      <c r="AJ667" s="75">
        <f t="shared" si="249"/>
        <v>0</v>
      </c>
      <c r="AK667" s="75">
        <f t="shared" si="250"/>
        <v>0</v>
      </c>
      <c r="AL667" s="75">
        <f t="shared" si="251"/>
        <v>0</v>
      </c>
      <c r="AM667" s="142" t="str">
        <f t="shared" si="252"/>
        <v/>
      </c>
      <c r="AN667" s="142" t="str">
        <f t="shared" si="253"/>
        <v/>
      </c>
      <c r="AO667" s="66" t="str">
        <f t="shared" si="254"/>
        <v/>
      </c>
      <c r="AP667" s="66" t="str">
        <f t="shared" si="255"/>
        <v/>
      </c>
      <c r="AQ667" s="66" t="str">
        <f t="shared" si="256"/>
        <v/>
      </c>
      <c r="AR667" s="66" t="str">
        <f t="shared" si="257"/>
        <v/>
      </c>
      <c r="AS667" s="66">
        <f t="shared" si="258"/>
        <v>0</v>
      </c>
      <c r="AT667" s="66" t="str">
        <f t="shared" si="259"/>
        <v/>
      </c>
    </row>
    <row r="668" spans="1:46" ht="25.4" customHeight="1" x14ac:dyDescent="0.2">
      <c r="A668" s="204">
        <f t="shared" si="238"/>
        <v>657</v>
      </c>
      <c r="B668" s="68" t="str">
        <f t="shared" si="239"/>
        <v/>
      </c>
      <c r="C668" s="32"/>
      <c r="D668" s="70" t="str">
        <f t="shared" si="240"/>
        <v/>
      </c>
      <c r="E668" s="70" t="str">
        <f t="shared" si="241"/>
        <v/>
      </c>
      <c r="F668" s="223"/>
      <c r="G668" s="185"/>
      <c r="H668" s="186"/>
      <c r="I668" s="186"/>
      <c r="J668" s="186"/>
      <c r="K668" s="62" t="str">
        <f t="shared" si="237"/>
        <v/>
      </c>
      <c r="L668" s="140" t="str">
        <f>IF(C668="","",VLOOKUP(C668,※編集不可※選択項目!$A$3:$B$5,2,0))</f>
        <v/>
      </c>
      <c r="M668" s="28"/>
      <c r="N668" s="29" t="str">
        <f>IF(P668="","",VLOOKUP(P668,※編集不可※選択項目!D:E,2,0))</f>
        <v/>
      </c>
      <c r="O668" s="30" t="str">
        <f>IF(N668="","",VLOOKUP(N668,※編集不可※選択項目!E:F,2,0))</f>
        <v/>
      </c>
      <c r="P668" s="27"/>
      <c r="Q668" s="27"/>
      <c r="R668" s="27"/>
      <c r="S668" s="31" t="str">
        <f t="shared" si="242"/>
        <v/>
      </c>
      <c r="T668" s="28"/>
      <c r="U668" s="135"/>
      <c r="V668" s="217"/>
      <c r="W668" s="225"/>
      <c r="X668" s="177"/>
      <c r="Y668" s="178"/>
      <c r="Z668" s="230" t="str">
        <f t="shared" si="243"/>
        <v/>
      </c>
      <c r="AA668" s="122"/>
      <c r="AB668" s="123"/>
      <c r="AC668" s="128"/>
      <c r="AD668" s="5">
        <f>IF($L668=※編集不可※選択項目!$B$5,IF(M668="",1,0),0)</f>
        <v>0</v>
      </c>
      <c r="AE668" s="5">
        <f t="shared" si="244"/>
        <v>0</v>
      </c>
      <c r="AF668" s="5">
        <f t="shared" si="245"/>
        <v>0</v>
      </c>
      <c r="AG668" s="5">
        <f t="shared" si="246"/>
        <v>0</v>
      </c>
      <c r="AH668" s="5">
        <f t="shared" si="247"/>
        <v>0</v>
      </c>
      <c r="AI668" s="74">
        <f t="shared" si="248"/>
        <v>0</v>
      </c>
      <c r="AJ668" s="75">
        <f t="shared" si="249"/>
        <v>0</v>
      </c>
      <c r="AK668" s="75">
        <f t="shared" si="250"/>
        <v>0</v>
      </c>
      <c r="AL668" s="75">
        <f t="shared" si="251"/>
        <v>0</v>
      </c>
      <c r="AM668" s="142" t="str">
        <f t="shared" si="252"/>
        <v/>
      </c>
      <c r="AN668" s="142" t="str">
        <f t="shared" si="253"/>
        <v/>
      </c>
      <c r="AO668" s="66" t="str">
        <f t="shared" si="254"/>
        <v/>
      </c>
      <c r="AP668" s="66" t="str">
        <f t="shared" si="255"/>
        <v/>
      </c>
      <c r="AQ668" s="66" t="str">
        <f t="shared" si="256"/>
        <v/>
      </c>
      <c r="AR668" s="66" t="str">
        <f t="shared" si="257"/>
        <v/>
      </c>
      <c r="AS668" s="66">
        <f t="shared" si="258"/>
        <v>0</v>
      </c>
      <c r="AT668" s="66" t="str">
        <f t="shared" si="259"/>
        <v/>
      </c>
    </row>
    <row r="669" spans="1:46" ht="25.4" customHeight="1" x14ac:dyDescent="0.2">
      <c r="A669" s="204">
        <f t="shared" si="238"/>
        <v>658</v>
      </c>
      <c r="B669" s="68" t="str">
        <f t="shared" si="239"/>
        <v/>
      </c>
      <c r="C669" s="32"/>
      <c r="D669" s="70" t="str">
        <f t="shared" si="240"/>
        <v/>
      </c>
      <c r="E669" s="70" t="str">
        <f t="shared" si="241"/>
        <v/>
      </c>
      <c r="F669" s="223"/>
      <c r="G669" s="185"/>
      <c r="H669" s="186"/>
      <c r="I669" s="186"/>
      <c r="J669" s="186"/>
      <c r="K669" s="62" t="str">
        <f t="shared" si="237"/>
        <v/>
      </c>
      <c r="L669" s="140" t="str">
        <f>IF(C669="","",VLOOKUP(C669,※編集不可※選択項目!$A$3:$B$5,2,0))</f>
        <v/>
      </c>
      <c r="M669" s="28"/>
      <c r="N669" s="29" t="str">
        <f>IF(P669="","",VLOOKUP(P669,※編集不可※選択項目!D:E,2,0))</f>
        <v/>
      </c>
      <c r="O669" s="30" t="str">
        <f>IF(N669="","",VLOOKUP(N669,※編集不可※選択項目!E:F,2,0))</f>
        <v/>
      </c>
      <c r="P669" s="27"/>
      <c r="Q669" s="27"/>
      <c r="R669" s="27"/>
      <c r="S669" s="31" t="str">
        <f t="shared" si="242"/>
        <v/>
      </c>
      <c r="T669" s="28"/>
      <c r="U669" s="135"/>
      <c r="V669" s="217"/>
      <c r="W669" s="225"/>
      <c r="X669" s="177"/>
      <c r="Y669" s="178"/>
      <c r="Z669" s="230" t="str">
        <f t="shared" si="243"/>
        <v/>
      </c>
      <c r="AA669" s="122"/>
      <c r="AB669" s="123"/>
      <c r="AC669" s="128"/>
      <c r="AD669" s="5">
        <f>IF($L669=※編集不可※選択項目!$B$5,IF(M669="",1,0),0)</f>
        <v>0</v>
      </c>
      <c r="AE669" s="5">
        <f t="shared" si="244"/>
        <v>0</v>
      </c>
      <c r="AF669" s="5">
        <f t="shared" si="245"/>
        <v>0</v>
      </c>
      <c r="AG669" s="5">
        <f t="shared" si="246"/>
        <v>0</v>
      </c>
      <c r="AH669" s="5">
        <f t="shared" si="247"/>
        <v>0</v>
      </c>
      <c r="AI669" s="74">
        <f t="shared" si="248"/>
        <v>0</v>
      </c>
      <c r="AJ669" s="75">
        <f t="shared" si="249"/>
        <v>0</v>
      </c>
      <c r="AK669" s="75">
        <f t="shared" si="250"/>
        <v>0</v>
      </c>
      <c r="AL669" s="75">
        <f t="shared" si="251"/>
        <v>0</v>
      </c>
      <c r="AM669" s="142" t="str">
        <f t="shared" si="252"/>
        <v/>
      </c>
      <c r="AN669" s="142" t="str">
        <f t="shared" si="253"/>
        <v/>
      </c>
      <c r="AO669" s="66" t="str">
        <f t="shared" si="254"/>
        <v/>
      </c>
      <c r="AP669" s="66" t="str">
        <f t="shared" si="255"/>
        <v/>
      </c>
      <c r="AQ669" s="66" t="str">
        <f t="shared" si="256"/>
        <v/>
      </c>
      <c r="AR669" s="66" t="str">
        <f t="shared" si="257"/>
        <v/>
      </c>
      <c r="AS669" s="66">
        <f t="shared" si="258"/>
        <v>0</v>
      </c>
      <c r="AT669" s="66" t="str">
        <f t="shared" si="259"/>
        <v/>
      </c>
    </row>
    <row r="670" spans="1:46" ht="25.4" customHeight="1" x14ac:dyDescent="0.2">
      <c r="A670" s="204">
        <f t="shared" si="238"/>
        <v>659</v>
      </c>
      <c r="B670" s="68" t="str">
        <f t="shared" si="239"/>
        <v/>
      </c>
      <c r="C670" s="32"/>
      <c r="D670" s="70" t="str">
        <f t="shared" si="240"/>
        <v/>
      </c>
      <c r="E670" s="70" t="str">
        <f t="shared" si="241"/>
        <v/>
      </c>
      <c r="F670" s="223"/>
      <c r="G670" s="185"/>
      <c r="H670" s="186"/>
      <c r="I670" s="186"/>
      <c r="J670" s="186"/>
      <c r="K670" s="62" t="str">
        <f t="shared" si="237"/>
        <v/>
      </c>
      <c r="L670" s="140" t="str">
        <f>IF(C670="","",VLOOKUP(C670,※編集不可※選択項目!$A$3:$B$5,2,0))</f>
        <v/>
      </c>
      <c r="M670" s="28"/>
      <c r="N670" s="29" t="str">
        <f>IF(P670="","",VLOOKUP(P670,※編集不可※選択項目!D:E,2,0))</f>
        <v/>
      </c>
      <c r="O670" s="30" t="str">
        <f>IF(N670="","",VLOOKUP(N670,※編集不可※選択項目!E:F,2,0))</f>
        <v/>
      </c>
      <c r="P670" s="27"/>
      <c r="Q670" s="27"/>
      <c r="R670" s="27"/>
      <c r="S670" s="31" t="str">
        <f t="shared" si="242"/>
        <v/>
      </c>
      <c r="T670" s="28"/>
      <c r="U670" s="135"/>
      <c r="V670" s="217"/>
      <c r="W670" s="225"/>
      <c r="X670" s="177"/>
      <c r="Y670" s="178"/>
      <c r="Z670" s="230" t="str">
        <f t="shared" si="243"/>
        <v/>
      </c>
      <c r="AA670" s="122"/>
      <c r="AB670" s="123"/>
      <c r="AC670" s="128"/>
      <c r="AD670" s="5">
        <f>IF($L670=※編集不可※選択項目!$B$5,IF(M670="",1,0),0)</f>
        <v>0</v>
      </c>
      <c r="AE670" s="5">
        <f t="shared" si="244"/>
        <v>0</v>
      </c>
      <c r="AF670" s="5">
        <f t="shared" si="245"/>
        <v>0</v>
      </c>
      <c r="AG670" s="5">
        <f t="shared" si="246"/>
        <v>0</v>
      </c>
      <c r="AH670" s="5">
        <f t="shared" si="247"/>
        <v>0</v>
      </c>
      <c r="AI670" s="74">
        <f t="shared" si="248"/>
        <v>0</v>
      </c>
      <c r="AJ670" s="75">
        <f t="shared" si="249"/>
        <v>0</v>
      </c>
      <c r="AK670" s="75">
        <f t="shared" si="250"/>
        <v>0</v>
      </c>
      <c r="AL670" s="75">
        <f t="shared" si="251"/>
        <v>0</v>
      </c>
      <c r="AM670" s="142" t="str">
        <f t="shared" si="252"/>
        <v/>
      </c>
      <c r="AN670" s="142" t="str">
        <f t="shared" si="253"/>
        <v/>
      </c>
      <c r="AO670" s="66" t="str">
        <f t="shared" si="254"/>
        <v/>
      </c>
      <c r="AP670" s="66" t="str">
        <f t="shared" si="255"/>
        <v/>
      </c>
      <c r="AQ670" s="66" t="str">
        <f t="shared" si="256"/>
        <v/>
      </c>
      <c r="AR670" s="66" t="str">
        <f t="shared" si="257"/>
        <v/>
      </c>
      <c r="AS670" s="66">
        <f t="shared" si="258"/>
        <v>0</v>
      </c>
      <c r="AT670" s="66" t="str">
        <f t="shared" si="259"/>
        <v/>
      </c>
    </row>
    <row r="671" spans="1:46" ht="25.4" customHeight="1" x14ac:dyDescent="0.2">
      <c r="A671" s="204">
        <f t="shared" si="238"/>
        <v>660</v>
      </c>
      <c r="B671" s="68" t="str">
        <f t="shared" si="239"/>
        <v/>
      </c>
      <c r="C671" s="32"/>
      <c r="D671" s="70" t="str">
        <f t="shared" si="240"/>
        <v/>
      </c>
      <c r="E671" s="70" t="str">
        <f t="shared" si="241"/>
        <v/>
      </c>
      <c r="F671" s="223"/>
      <c r="G671" s="185"/>
      <c r="H671" s="186"/>
      <c r="I671" s="186"/>
      <c r="J671" s="186"/>
      <c r="K671" s="62" t="str">
        <f t="shared" si="237"/>
        <v/>
      </c>
      <c r="L671" s="140" t="str">
        <f>IF(C671="","",VLOOKUP(C671,※編集不可※選択項目!$A$3:$B$5,2,0))</f>
        <v/>
      </c>
      <c r="M671" s="28"/>
      <c r="N671" s="29" t="str">
        <f>IF(P671="","",VLOOKUP(P671,※編集不可※選択項目!D:E,2,0))</f>
        <v/>
      </c>
      <c r="O671" s="30" t="str">
        <f>IF(N671="","",VLOOKUP(N671,※編集不可※選択項目!E:F,2,0))</f>
        <v/>
      </c>
      <c r="P671" s="27"/>
      <c r="Q671" s="27"/>
      <c r="R671" s="27"/>
      <c r="S671" s="31" t="str">
        <f t="shared" si="242"/>
        <v/>
      </c>
      <c r="T671" s="28"/>
      <c r="U671" s="135"/>
      <c r="V671" s="217"/>
      <c r="W671" s="225"/>
      <c r="X671" s="177"/>
      <c r="Y671" s="178"/>
      <c r="Z671" s="230" t="str">
        <f t="shared" si="243"/>
        <v/>
      </c>
      <c r="AA671" s="122"/>
      <c r="AB671" s="123"/>
      <c r="AC671" s="128"/>
      <c r="AD671" s="5">
        <f>IF($L671=※編集不可※選択項目!$B$5,IF(M671="",1,0),0)</f>
        <v>0</v>
      </c>
      <c r="AE671" s="5">
        <f t="shared" si="244"/>
        <v>0</v>
      </c>
      <c r="AF671" s="5">
        <f t="shared" si="245"/>
        <v>0</v>
      </c>
      <c r="AG671" s="5">
        <f t="shared" si="246"/>
        <v>0</v>
      </c>
      <c r="AH671" s="5">
        <f t="shared" si="247"/>
        <v>0</v>
      </c>
      <c r="AI671" s="74">
        <f t="shared" si="248"/>
        <v>0</v>
      </c>
      <c r="AJ671" s="75">
        <f t="shared" si="249"/>
        <v>0</v>
      </c>
      <c r="AK671" s="75">
        <f t="shared" si="250"/>
        <v>0</v>
      </c>
      <c r="AL671" s="75">
        <f t="shared" si="251"/>
        <v>0</v>
      </c>
      <c r="AM671" s="142" t="str">
        <f t="shared" si="252"/>
        <v/>
      </c>
      <c r="AN671" s="142" t="str">
        <f t="shared" si="253"/>
        <v/>
      </c>
      <c r="AO671" s="66" t="str">
        <f t="shared" si="254"/>
        <v/>
      </c>
      <c r="AP671" s="66" t="str">
        <f t="shared" si="255"/>
        <v/>
      </c>
      <c r="AQ671" s="66" t="str">
        <f t="shared" si="256"/>
        <v/>
      </c>
      <c r="AR671" s="66" t="str">
        <f t="shared" si="257"/>
        <v/>
      </c>
      <c r="AS671" s="66">
        <f t="shared" si="258"/>
        <v>0</v>
      </c>
      <c r="AT671" s="66" t="str">
        <f t="shared" si="259"/>
        <v/>
      </c>
    </row>
    <row r="672" spans="1:46" ht="25.4" customHeight="1" x14ac:dyDescent="0.2">
      <c r="A672" s="204">
        <f t="shared" si="238"/>
        <v>661</v>
      </c>
      <c r="B672" s="68" t="str">
        <f t="shared" si="239"/>
        <v/>
      </c>
      <c r="C672" s="32"/>
      <c r="D672" s="70" t="str">
        <f t="shared" si="240"/>
        <v/>
      </c>
      <c r="E672" s="70" t="str">
        <f t="shared" si="241"/>
        <v/>
      </c>
      <c r="F672" s="223"/>
      <c r="G672" s="185"/>
      <c r="H672" s="186"/>
      <c r="I672" s="186"/>
      <c r="J672" s="186"/>
      <c r="K672" s="62" t="str">
        <f t="shared" si="237"/>
        <v/>
      </c>
      <c r="L672" s="140" t="str">
        <f>IF(C672="","",VLOOKUP(C672,※編集不可※選択項目!$A$3:$B$5,2,0))</f>
        <v/>
      </c>
      <c r="M672" s="28"/>
      <c r="N672" s="29" t="str">
        <f>IF(P672="","",VLOOKUP(P672,※編集不可※選択項目!D:E,2,0))</f>
        <v/>
      </c>
      <c r="O672" s="30" t="str">
        <f>IF(N672="","",VLOOKUP(N672,※編集不可※選択項目!E:F,2,0))</f>
        <v/>
      </c>
      <c r="P672" s="27"/>
      <c r="Q672" s="27"/>
      <c r="R672" s="27"/>
      <c r="S672" s="31" t="str">
        <f t="shared" si="242"/>
        <v/>
      </c>
      <c r="T672" s="28"/>
      <c r="U672" s="135"/>
      <c r="V672" s="217"/>
      <c r="W672" s="225"/>
      <c r="X672" s="177"/>
      <c r="Y672" s="178"/>
      <c r="Z672" s="230" t="str">
        <f t="shared" si="243"/>
        <v/>
      </c>
      <c r="AA672" s="122"/>
      <c r="AB672" s="123"/>
      <c r="AC672" s="128"/>
      <c r="AD672" s="5">
        <f>IF($L672=※編集不可※選択項目!$B$5,IF(M672="",1,0),0)</f>
        <v>0</v>
      </c>
      <c r="AE672" s="5">
        <f t="shared" si="244"/>
        <v>0</v>
      </c>
      <c r="AF672" s="5">
        <f t="shared" si="245"/>
        <v>0</v>
      </c>
      <c r="AG672" s="5">
        <f t="shared" si="246"/>
        <v>0</v>
      </c>
      <c r="AH672" s="5">
        <f t="shared" si="247"/>
        <v>0</v>
      </c>
      <c r="AI672" s="74">
        <f t="shared" si="248"/>
        <v>0</v>
      </c>
      <c r="AJ672" s="75">
        <f t="shared" si="249"/>
        <v>0</v>
      </c>
      <c r="AK672" s="75">
        <f t="shared" si="250"/>
        <v>0</v>
      </c>
      <c r="AL672" s="75">
        <f t="shared" si="251"/>
        <v>0</v>
      </c>
      <c r="AM672" s="142" t="str">
        <f t="shared" si="252"/>
        <v/>
      </c>
      <c r="AN672" s="142" t="str">
        <f t="shared" si="253"/>
        <v/>
      </c>
      <c r="AO672" s="66" t="str">
        <f t="shared" si="254"/>
        <v/>
      </c>
      <c r="AP672" s="66" t="str">
        <f t="shared" si="255"/>
        <v/>
      </c>
      <c r="AQ672" s="66" t="str">
        <f t="shared" si="256"/>
        <v/>
      </c>
      <c r="AR672" s="66" t="str">
        <f t="shared" si="257"/>
        <v/>
      </c>
      <c r="AS672" s="66">
        <f t="shared" si="258"/>
        <v>0</v>
      </c>
      <c r="AT672" s="66" t="str">
        <f t="shared" si="259"/>
        <v/>
      </c>
    </row>
    <row r="673" spans="1:46" ht="25.4" customHeight="1" x14ac:dyDescent="0.2">
      <c r="A673" s="204">
        <f t="shared" si="238"/>
        <v>662</v>
      </c>
      <c r="B673" s="68" t="str">
        <f t="shared" si="239"/>
        <v/>
      </c>
      <c r="C673" s="32"/>
      <c r="D673" s="70" t="str">
        <f t="shared" si="240"/>
        <v/>
      </c>
      <c r="E673" s="70" t="str">
        <f t="shared" si="241"/>
        <v/>
      </c>
      <c r="F673" s="223"/>
      <c r="G673" s="185"/>
      <c r="H673" s="186"/>
      <c r="I673" s="186"/>
      <c r="J673" s="186"/>
      <c r="K673" s="62" t="str">
        <f t="shared" si="237"/>
        <v/>
      </c>
      <c r="L673" s="140" t="str">
        <f>IF(C673="","",VLOOKUP(C673,※編集不可※選択項目!$A$3:$B$5,2,0))</f>
        <v/>
      </c>
      <c r="M673" s="28"/>
      <c r="N673" s="29" t="str">
        <f>IF(P673="","",VLOOKUP(P673,※編集不可※選択項目!D:E,2,0))</f>
        <v/>
      </c>
      <c r="O673" s="30" t="str">
        <f>IF(N673="","",VLOOKUP(N673,※編集不可※選択項目!E:F,2,0))</f>
        <v/>
      </c>
      <c r="P673" s="27"/>
      <c r="Q673" s="27"/>
      <c r="R673" s="27"/>
      <c r="S673" s="31" t="str">
        <f t="shared" si="242"/>
        <v/>
      </c>
      <c r="T673" s="28"/>
      <c r="U673" s="135"/>
      <c r="V673" s="217"/>
      <c r="W673" s="225"/>
      <c r="X673" s="177"/>
      <c r="Y673" s="178"/>
      <c r="Z673" s="230" t="str">
        <f t="shared" si="243"/>
        <v/>
      </c>
      <c r="AA673" s="122"/>
      <c r="AB673" s="123"/>
      <c r="AC673" s="128"/>
      <c r="AD673" s="5">
        <f>IF($L673=※編集不可※選択項目!$B$5,IF(M673="",1,0),0)</f>
        <v>0</v>
      </c>
      <c r="AE673" s="5">
        <f t="shared" si="244"/>
        <v>0</v>
      </c>
      <c r="AF673" s="5">
        <f t="shared" si="245"/>
        <v>0</v>
      </c>
      <c r="AG673" s="5">
        <f t="shared" si="246"/>
        <v>0</v>
      </c>
      <c r="AH673" s="5">
        <f t="shared" si="247"/>
        <v>0</v>
      </c>
      <c r="AI673" s="74">
        <f t="shared" si="248"/>
        <v>0</v>
      </c>
      <c r="AJ673" s="75">
        <f t="shared" si="249"/>
        <v>0</v>
      </c>
      <c r="AK673" s="75">
        <f t="shared" si="250"/>
        <v>0</v>
      </c>
      <c r="AL673" s="75">
        <f t="shared" si="251"/>
        <v>0</v>
      </c>
      <c r="AM673" s="142" t="str">
        <f t="shared" si="252"/>
        <v/>
      </c>
      <c r="AN673" s="142" t="str">
        <f t="shared" si="253"/>
        <v/>
      </c>
      <c r="AO673" s="66" t="str">
        <f t="shared" si="254"/>
        <v/>
      </c>
      <c r="AP673" s="66" t="str">
        <f t="shared" si="255"/>
        <v/>
      </c>
      <c r="AQ673" s="66" t="str">
        <f t="shared" si="256"/>
        <v/>
      </c>
      <c r="AR673" s="66" t="str">
        <f t="shared" si="257"/>
        <v/>
      </c>
      <c r="AS673" s="66">
        <f t="shared" si="258"/>
        <v>0</v>
      </c>
      <c r="AT673" s="66" t="str">
        <f t="shared" si="259"/>
        <v/>
      </c>
    </row>
    <row r="674" spans="1:46" ht="25.4" customHeight="1" x14ac:dyDescent="0.2">
      <c r="A674" s="204">
        <f t="shared" si="238"/>
        <v>663</v>
      </c>
      <c r="B674" s="68" t="str">
        <f t="shared" si="239"/>
        <v/>
      </c>
      <c r="C674" s="32"/>
      <c r="D674" s="70" t="str">
        <f t="shared" si="240"/>
        <v/>
      </c>
      <c r="E674" s="70" t="str">
        <f t="shared" si="241"/>
        <v/>
      </c>
      <c r="F674" s="223"/>
      <c r="G674" s="185"/>
      <c r="H674" s="186"/>
      <c r="I674" s="186"/>
      <c r="J674" s="186"/>
      <c r="K674" s="62" t="str">
        <f t="shared" si="237"/>
        <v/>
      </c>
      <c r="L674" s="140" t="str">
        <f>IF(C674="","",VLOOKUP(C674,※編集不可※選択項目!$A$3:$B$5,2,0))</f>
        <v/>
      </c>
      <c r="M674" s="28"/>
      <c r="N674" s="29" t="str">
        <f>IF(P674="","",VLOOKUP(P674,※編集不可※選択項目!D:E,2,0))</f>
        <v/>
      </c>
      <c r="O674" s="30" t="str">
        <f>IF(N674="","",VLOOKUP(N674,※編集不可※選択項目!E:F,2,0))</f>
        <v/>
      </c>
      <c r="P674" s="27"/>
      <c r="Q674" s="27"/>
      <c r="R674" s="27"/>
      <c r="S674" s="31" t="str">
        <f t="shared" si="242"/>
        <v/>
      </c>
      <c r="T674" s="28"/>
      <c r="U674" s="135"/>
      <c r="V674" s="217"/>
      <c r="W674" s="225"/>
      <c r="X674" s="177"/>
      <c r="Y674" s="178"/>
      <c r="Z674" s="230" t="str">
        <f t="shared" si="243"/>
        <v/>
      </c>
      <c r="AA674" s="122"/>
      <c r="AB674" s="123"/>
      <c r="AC674" s="128"/>
      <c r="AD674" s="5">
        <f>IF($L674=※編集不可※選択項目!$B$5,IF(M674="",1,0),0)</f>
        <v>0</v>
      </c>
      <c r="AE674" s="5">
        <f t="shared" si="244"/>
        <v>0</v>
      </c>
      <c r="AF674" s="5">
        <f t="shared" si="245"/>
        <v>0</v>
      </c>
      <c r="AG674" s="5">
        <f t="shared" si="246"/>
        <v>0</v>
      </c>
      <c r="AH674" s="5">
        <f t="shared" si="247"/>
        <v>0</v>
      </c>
      <c r="AI674" s="74">
        <f t="shared" si="248"/>
        <v>0</v>
      </c>
      <c r="AJ674" s="75">
        <f t="shared" si="249"/>
        <v>0</v>
      </c>
      <c r="AK674" s="75">
        <f t="shared" si="250"/>
        <v>0</v>
      </c>
      <c r="AL674" s="75">
        <f t="shared" si="251"/>
        <v>0</v>
      </c>
      <c r="AM674" s="142" t="str">
        <f t="shared" si="252"/>
        <v/>
      </c>
      <c r="AN674" s="142" t="str">
        <f t="shared" si="253"/>
        <v/>
      </c>
      <c r="AO674" s="66" t="str">
        <f t="shared" si="254"/>
        <v/>
      </c>
      <c r="AP674" s="66" t="str">
        <f t="shared" si="255"/>
        <v/>
      </c>
      <c r="AQ674" s="66" t="str">
        <f t="shared" si="256"/>
        <v/>
      </c>
      <c r="AR674" s="66" t="str">
        <f t="shared" si="257"/>
        <v/>
      </c>
      <c r="AS674" s="66">
        <f t="shared" si="258"/>
        <v>0</v>
      </c>
      <c r="AT674" s="66" t="str">
        <f t="shared" si="259"/>
        <v/>
      </c>
    </row>
    <row r="675" spans="1:46" ht="25.4" customHeight="1" x14ac:dyDescent="0.2">
      <c r="A675" s="204">
        <f t="shared" si="238"/>
        <v>664</v>
      </c>
      <c r="B675" s="68" t="str">
        <f t="shared" si="239"/>
        <v/>
      </c>
      <c r="C675" s="32"/>
      <c r="D675" s="70" t="str">
        <f t="shared" si="240"/>
        <v/>
      </c>
      <c r="E675" s="70" t="str">
        <f t="shared" si="241"/>
        <v/>
      </c>
      <c r="F675" s="223"/>
      <c r="G675" s="185"/>
      <c r="H675" s="186"/>
      <c r="I675" s="186"/>
      <c r="J675" s="186"/>
      <c r="K675" s="62" t="str">
        <f t="shared" si="237"/>
        <v/>
      </c>
      <c r="L675" s="140" t="str">
        <f>IF(C675="","",VLOOKUP(C675,※編集不可※選択項目!$A$3:$B$5,2,0))</f>
        <v/>
      </c>
      <c r="M675" s="28"/>
      <c r="N675" s="29" t="str">
        <f>IF(P675="","",VLOOKUP(P675,※編集不可※選択項目!D:E,2,0))</f>
        <v/>
      </c>
      <c r="O675" s="30" t="str">
        <f>IF(N675="","",VLOOKUP(N675,※編集不可※選択項目!E:F,2,0))</f>
        <v/>
      </c>
      <c r="P675" s="27"/>
      <c r="Q675" s="27"/>
      <c r="R675" s="27"/>
      <c r="S675" s="31" t="str">
        <f t="shared" si="242"/>
        <v/>
      </c>
      <c r="T675" s="28"/>
      <c r="U675" s="135"/>
      <c r="V675" s="217"/>
      <c r="W675" s="225"/>
      <c r="X675" s="177"/>
      <c r="Y675" s="178"/>
      <c r="Z675" s="230" t="str">
        <f t="shared" si="243"/>
        <v/>
      </c>
      <c r="AA675" s="122"/>
      <c r="AB675" s="123"/>
      <c r="AC675" s="128"/>
      <c r="AD675" s="5">
        <f>IF($L675=※編集不可※選択項目!$B$5,IF(M675="",1,0),0)</f>
        <v>0</v>
      </c>
      <c r="AE675" s="5">
        <f t="shared" si="244"/>
        <v>0</v>
      </c>
      <c r="AF675" s="5">
        <f t="shared" si="245"/>
        <v>0</v>
      </c>
      <c r="AG675" s="5">
        <f t="shared" si="246"/>
        <v>0</v>
      </c>
      <c r="AH675" s="5">
        <f t="shared" si="247"/>
        <v>0</v>
      </c>
      <c r="AI675" s="74">
        <f t="shared" si="248"/>
        <v>0</v>
      </c>
      <c r="AJ675" s="75">
        <f t="shared" si="249"/>
        <v>0</v>
      </c>
      <c r="AK675" s="75">
        <f t="shared" si="250"/>
        <v>0</v>
      </c>
      <c r="AL675" s="75">
        <f t="shared" si="251"/>
        <v>0</v>
      </c>
      <c r="AM675" s="142" t="str">
        <f t="shared" si="252"/>
        <v/>
      </c>
      <c r="AN675" s="142" t="str">
        <f t="shared" si="253"/>
        <v/>
      </c>
      <c r="AO675" s="66" t="str">
        <f t="shared" si="254"/>
        <v/>
      </c>
      <c r="AP675" s="66" t="str">
        <f t="shared" si="255"/>
        <v/>
      </c>
      <c r="AQ675" s="66" t="str">
        <f t="shared" si="256"/>
        <v/>
      </c>
      <c r="AR675" s="66" t="str">
        <f t="shared" si="257"/>
        <v/>
      </c>
      <c r="AS675" s="66">
        <f t="shared" si="258"/>
        <v>0</v>
      </c>
      <c r="AT675" s="66" t="str">
        <f t="shared" si="259"/>
        <v/>
      </c>
    </row>
    <row r="676" spans="1:46" ht="25.4" customHeight="1" x14ac:dyDescent="0.2">
      <c r="A676" s="204">
        <f t="shared" si="238"/>
        <v>665</v>
      </c>
      <c r="B676" s="68" t="str">
        <f t="shared" si="239"/>
        <v/>
      </c>
      <c r="C676" s="32"/>
      <c r="D676" s="70" t="str">
        <f t="shared" si="240"/>
        <v/>
      </c>
      <c r="E676" s="70" t="str">
        <f t="shared" si="241"/>
        <v/>
      </c>
      <c r="F676" s="223"/>
      <c r="G676" s="185"/>
      <c r="H676" s="186"/>
      <c r="I676" s="186"/>
      <c r="J676" s="186"/>
      <c r="K676" s="62" t="str">
        <f t="shared" si="237"/>
        <v/>
      </c>
      <c r="L676" s="140" t="str">
        <f>IF(C676="","",VLOOKUP(C676,※編集不可※選択項目!$A$3:$B$5,2,0))</f>
        <v/>
      </c>
      <c r="M676" s="28"/>
      <c r="N676" s="29" t="str">
        <f>IF(P676="","",VLOOKUP(P676,※編集不可※選択項目!D:E,2,0))</f>
        <v/>
      </c>
      <c r="O676" s="30" t="str">
        <f>IF(N676="","",VLOOKUP(N676,※編集不可※選択項目!E:F,2,0))</f>
        <v/>
      </c>
      <c r="P676" s="27"/>
      <c r="Q676" s="27"/>
      <c r="R676" s="27"/>
      <c r="S676" s="31" t="str">
        <f t="shared" si="242"/>
        <v/>
      </c>
      <c r="T676" s="28"/>
      <c r="U676" s="135"/>
      <c r="V676" s="217"/>
      <c r="W676" s="225"/>
      <c r="X676" s="177"/>
      <c r="Y676" s="178"/>
      <c r="Z676" s="230" t="str">
        <f t="shared" si="243"/>
        <v/>
      </c>
      <c r="AA676" s="122"/>
      <c r="AB676" s="123"/>
      <c r="AC676" s="128"/>
      <c r="AD676" s="5">
        <f>IF($L676=※編集不可※選択項目!$B$5,IF(M676="",1,0),0)</f>
        <v>0</v>
      </c>
      <c r="AE676" s="5">
        <f t="shared" si="244"/>
        <v>0</v>
      </c>
      <c r="AF676" s="5">
        <f t="shared" si="245"/>
        <v>0</v>
      </c>
      <c r="AG676" s="5">
        <f t="shared" si="246"/>
        <v>0</v>
      </c>
      <c r="AH676" s="5">
        <f t="shared" si="247"/>
        <v>0</v>
      </c>
      <c r="AI676" s="74">
        <f t="shared" si="248"/>
        <v>0</v>
      </c>
      <c r="AJ676" s="75">
        <f t="shared" si="249"/>
        <v>0</v>
      </c>
      <c r="AK676" s="75">
        <f t="shared" si="250"/>
        <v>0</v>
      </c>
      <c r="AL676" s="75">
        <f t="shared" si="251"/>
        <v>0</v>
      </c>
      <c r="AM676" s="142" t="str">
        <f t="shared" si="252"/>
        <v/>
      </c>
      <c r="AN676" s="142" t="str">
        <f t="shared" si="253"/>
        <v/>
      </c>
      <c r="AO676" s="66" t="str">
        <f t="shared" si="254"/>
        <v/>
      </c>
      <c r="AP676" s="66" t="str">
        <f t="shared" si="255"/>
        <v/>
      </c>
      <c r="AQ676" s="66" t="str">
        <f t="shared" si="256"/>
        <v/>
      </c>
      <c r="AR676" s="66" t="str">
        <f t="shared" si="257"/>
        <v/>
      </c>
      <c r="AS676" s="66">
        <f t="shared" si="258"/>
        <v>0</v>
      </c>
      <c r="AT676" s="66" t="str">
        <f t="shared" si="259"/>
        <v/>
      </c>
    </row>
    <row r="677" spans="1:46" ht="25.4" customHeight="1" x14ac:dyDescent="0.2">
      <c r="A677" s="204">
        <f t="shared" si="238"/>
        <v>666</v>
      </c>
      <c r="B677" s="68" t="str">
        <f t="shared" si="239"/>
        <v/>
      </c>
      <c r="C677" s="32"/>
      <c r="D677" s="70" t="str">
        <f t="shared" si="240"/>
        <v/>
      </c>
      <c r="E677" s="70" t="str">
        <f t="shared" si="241"/>
        <v/>
      </c>
      <c r="F677" s="223"/>
      <c r="G677" s="185"/>
      <c r="H677" s="186"/>
      <c r="I677" s="186"/>
      <c r="J677" s="186"/>
      <c r="K677" s="62" t="str">
        <f t="shared" si="237"/>
        <v/>
      </c>
      <c r="L677" s="140" t="str">
        <f>IF(C677="","",VLOOKUP(C677,※編集不可※選択項目!$A$3:$B$5,2,0))</f>
        <v/>
      </c>
      <c r="M677" s="28"/>
      <c r="N677" s="29" t="str">
        <f>IF(P677="","",VLOOKUP(P677,※編集不可※選択項目!D:E,2,0))</f>
        <v/>
      </c>
      <c r="O677" s="30" t="str">
        <f>IF(N677="","",VLOOKUP(N677,※編集不可※選択項目!E:F,2,0))</f>
        <v/>
      </c>
      <c r="P677" s="27"/>
      <c r="Q677" s="27"/>
      <c r="R677" s="27"/>
      <c r="S677" s="31" t="str">
        <f t="shared" si="242"/>
        <v/>
      </c>
      <c r="T677" s="28"/>
      <c r="U677" s="135"/>
      <c r="V677" s="217"/>
      <c r="W677" s="225"/>
      <c r="X677" s="177"/>
      <c r="Y677" s="178"/>
      <c r="Z677" s="230" t="str">
        <f t="shared" si="243"/>
        <v/>
      </c>
      <c r="AA677" s="122"/>
      <c r="AB677" s="123"/>
      <c r="AC677" s="128"/>
      <c r="AD677" s="5">
        <f>IF($L677=※編集不可※選択項目!$B$5,IF(M677="",1,0),0)</f>
        <v>0</v>
      </c>
      <c r="AE677" s="5">
        <f t="shared" si="244"/>
        <v>0</v>
      </c>
      <c r="AF677" s="5">
        <f t="shared" si="245"/>
        <v>0</v>
      </c>
      <c r="AG677" s="5">
        <f t="shared" si="246"/>
        <v>0</v>
      </c>
      <c r="AH677" s="5">
        <f t="shared" si="247"/>
        <v>0</v>
      </c>
      <c r="AI677" s="74">
        <f t="shared" si="248"/>
        <v>0</v>
      </c>
      <c r="AJ677" s="75">
        <f t="shared" si="249"/>
        <v>0</v>
      </c>
      <c r="AK677" s="75">
        <f t="shared" si="250"/>
        <v>0</v>
      </c>
      <c r="AL677" s="75">
        <f t="shared" si="251"/>
        <v>0</v>
      </c>
      <c r="AM677" s="142" t="str">
        <f t="shared" si="252"/>
        <v/>
      </c>
      <c r="AN677" s="142" t="str">
        <f t="shared" si="253"/>
        <v/>
      </c>
      <c r="AO677" s="66" t="str">
        <f t="shared" si="254"/>
        <v/>
      </c>
      <c r="AP677" s="66" t="str">
        <f t="shared" si="255"/>
        <v/>
      </c>
      <c r="AQ677" s="66" t="str">
        <f t="shared" si="256"/>
        <v/>
      </c>
      <c r="AR677" s="66" t="str">
        <f t="shared" si="257"/>
        <v/>
      </c>
      <c r="AS677" s="66">
        <f t="shared" si="258"/>
        <v>0</v>
      </c>
      <c r="AT677" s="66" t="str">
        <f t="shared" si="259"/>
        <v/>
      </c>
    </row>
    <row r="678" spans="1:46" ht="25.4" customHeight="1" x14ac:dyDescent="0.2">
      <c r="A678" s="204">
        <f t="shared" si="238"/>
        <v>667</v>
      </c>
      <c r="B678" s="68" t="str">
        <f t="shared" si="239"/>
        <v/>
      </c>
      <c r="C678" s="32"/>
      <c r="D678" s="70" t="str">
        <f t="shared" si="240"/>
        <v/>
      </c>
      <c r="E678" s="70" t="str">
        <f t="shared" si="241"/>
        <v/>
      </c>
      <c r="F678" s="223"/>
      <c r="G678" s="185"/>
      <c r="H678" s="186"/>
      <c r="I678" s="186"/>
      <c r="J678" s="186"/>
      <c r="K678" s="62" t="str">
        <f t="shared" si="237"/>
        <v/>
      </c>
      <c r="L678" s="140" t="str">
        <f>IF(C678="","",VLOOKUP(C678,※編集不可※選択項目!$A$3:$B$5,2,0))</f>
        <v/>
      </c>
      <c r="M678" s="28"/>
      <c r="N678" s="29" t="str">
        <f>IF(P678="","",VLOOKUP(P678,※編集不可※選択項目!D:E,2,0))</f>
        <v/>
      </c>
      <c r="O678" s="30" t="str">
        <f>IF(N678="","",VLOOKUP(N678,※編集不可※選択項目!E:F,2,0))</f>
        <v/>
      </c>
      <c r="P678" s="27"/>
      <c r="Q678" s="27"/>
      <c r="R678" s="27"/>
      <c r="S678" s="31" t="str">
        <f t="shared" si="242"/>
        <v/>
      </c>
      <c r="T678" s="28"/>
      <c r="U678" s="135"/>
      <c r="V678" s="217"/>
      <c r="W678" s="225"/>
      <c r="X678" s="177"/>
      <c r="Y678" s="178"/>
      <c r="Z678" s="230" t="str">
        <f t="shared" si="243"/>
        <v/>
      </c>
      <c r="AA678" s="122"/>
      <c r="AB678" s="123"/>
      <c r="AC678" s="128"/>
      <c r="AD678" s="5">
        <f>IF($L678=※編集不可※選択項目!$B$5,IF(M678="",1,0),0)</f>
        <v>0</v>
      </c>
      <c r="AE678" s="5">
        <f t="shared" si="244"/>
        <v>0</v>
      </c>
      <c r="AF678" s="5">
        <f t="shared" si="245"/>
        <v>0</v>
      </c>
      <c r="AG678" s="5">
        <f t="shared" si="246"/>
        <v>0</v>
      </c>
      <c r="AH678" s="5">
        <f t="shared" si="247"/>
        <v>0</v>
      </c>
      <c r="AI678" s="74">
        <f t="shared" si="248"/>
        <v>0</v>
      </c>
      <c r="AJ678" s="75">
        <f t="shared" si="249"/>
        <v>0</v>
      </c>
      <c r="AK678" s="75">
        <f t="shared" si="250"/>
        <v>0</v>
      </c>
      <c r="AL678" s="75">
        <f t="shared" si="251"/>
        <v>0</v>
      </c>
      <c r="AM678" s="142" t="str">
        <f t="shared" si="252"/>
        <v/>
      </c>
      <c r="AN678" s="142" t="str">
        <f t="shared" si="253"/>
        <v/>
      </c>
      <c r="AO678" s="66" t="str">
        <f t="shared" si="254"/>
        <v/>
      </c>
      <c r="AP678" s="66" t="str">
        <f t="shared" si="255"/>
        <v/>
      </c>
      <c r="AQ678" s="66" t="str">
        <f t="shared" si="256"/>
        <v/>
      </c>
      <c r="AR678" s="66" t="str">
        <f t="shared" si="257"/>
        <v/>
      </c>
      <c r="AS678" s="66">
        <f t="shared" si="258"/>
        <v>0</v>
      </c>
      <c r="AT678" s="66" t="str">
        <f t="shared" si="259"/>
        <v/>
      </c>
    </row>
    <row r="679" spans="1:46" ht="25.4" customHeight="1" x14ac:dyDescent="0.2">
      <c r="A679" s="204">
        <f t="shared" si="238"/>
        <v>668</v>
      </c>
      <c r="B679" s="68" t="str">
        <f t="shared" si="239"/>
        <v/>
      </c>
      <c r="C679" s="32"/>
      <c r="D679" s="70" t="str">
        <f t="shared" si="240"/>
        <v/>
      </c>
      <c r="E679" s="70" t="str">
        <f t="shared" si="241"/>
        <v/>
      </c>
      <c r="F679" s="223"/>
      <c r="G679" s="185"/>
      <c r="H679" s="186"/>
      <c r="I679" s="186"/>
      <c r="J679" s="186"/>
      <c r="K679" s="62" t="str">
        <f t="shared" si="237"/>
        <v/>
      </c>
      <c r="L679" s="140" t="str">
        <f>IF(C679="","",VLOOKUP(C679,※編集不可※選択項目!$A$3:$B$5,2,0))</f>
        <v/>
      </c>
      <c r="M679" s="28"/>
      <c r="N679" s="29" t="str">
        <f>IF(P679="","",VLOOKUP(P679,※編集不可※選択項目!D:E,2,0))</f>
        <v/>
      </c>
      <c r="O679" s="30" t="str">
        <f>IF(N679="","",VLOOKUP(N679,※編集不可※選択項目!E:F,2,0))</f>
        <v/>
      </c>
      <c r="P679" s="27"/>
      <c r="Q679" s="27"/>
      <c r="R679" s="27"/>
      <c r="S679" s="31" t="str">
        <f t="shared" si="242"/>
        <v/>
      </c>
      <c r="T679" s="28"/>
      <c r="U679" s="135"/>
      <c r="V679" s="217"/>
      <c r="W679" s="225"/>
      <c r="X679" s="177"/>
      <c r="Y679" s="178"/>
      <c r="Z679" s="230" t="str">
        <f t="shared" si="243"/>
        <v/>
      </c>
      <c r="AA679" s="122"/>
      <c r="AB679" s="123"/>
      <c r="AC679" s="128"/>
      <c r="AD679" s="5">
        <f>IF($L679=※編集不可※選択項目!$B$5,IF(M679="",1,0),0)</f>
        <v>0</v>
      </c>
      <c r="AE679" s="5">
        <f t="shared" si="244"/>
        <v>0</v>
      </c>
      <c r="AF679" s="5">
        <f t="shared" si="245"/>
        <v>0</v>
      </c>
      <c r="AG679" s="5">
        <f t="shared" si="246"/>
        <v>0</v>
      </c>
      <c r="AH679" s="5">
        <f t="shared" si="247"/>
        <v>0</v>
      </c>
      <c r="AI679" s="74">
        <f t="shared" si="248"/>
        <v>0</v>
      </c>
      <c r="AJ679" s="75">
        <f t="shared" si="249"/>
        <v>0</v>
      </c>
      <c r="AK679" s="75">
        <f t="shared" si="250"/>
        <v>0</v>
      </c>
      <c r="AL679" s="75">
        <f t="shared" si="251"/>
        <v>0</v>
      </c>
      <c r="AM679" s="142" t="str">
        <f t="shared" si="252"/>
        <v/>
      </c>
      <c r="AN679" s="142" t="str">
        <f t="shared" si="253"/>
        <v/>
      </c>
      <c r="AO679" s="66" t="str">
        <f t="shared" si="254"/>
        <v/>
      </c>
      <c r="AP679" s="66" t="str">
        <f t="shared" si="255"/>
        <v/>
      </c>
      <c r="AQ679" s="66" t="str">
        <f t="shared" si="256"/>
        <v/>
      </c>
      <c r="AR679" s="66" t="str">
        <f t="shared" si="257"/>
        <v/>
      </c>
      <c r="AS679" s="66">
        <f t="shared" si="258"/>
        <v>0</v>
      </c>
      <c r="AT679" s="66" t="str">
        <f t="shared" si="259"/>
        <v/>
      </c>
    </row>
    <row r="680" spans="1:46" ht="25.4" customHeight="1" x14ac:dyDescent="0.2">
      <c r="A680" s="204">
        <f t="shared" si="238"/>
        <v>669</v>
      </c>
      <c r="B680" s="68" t="str">
        <f t="shared" si="239"/>
        <v/>
      </c>
      <c r="C680" s="32"/>
      <c r="D680" s="70" t="str">
        <f t="shared" si="240"/>
        <v/>
      </c>
      <c r="E680" s="70" t="str">
        <f t="shared" si="241"/>
        <v/>
      </c>
      <c r="F680" s="223"/>
      <c r="G680" s="185"/>
      <c r="H680" s="186"/>
      <c r="I680" s="186"/>
      <c r="J680" s="186"/>
      <c r="K680" s="62" t="str">
        <f t="shared" si="237"/>
        <v/>
      </c>
      <c r="L680" s="140" t="str">
        <f>IF(C680="","",VLOOKUP(C680,※編集不可※選択項目!$A$3:$B$5,2,0))</f>
        <v/>
      </c>
      <c r="M680" s="28"/>
      <c r="N680" s="29" t="str">
        <f>IF(P680="","",VLOOKUP(P680,※編集不可※選択項目!D:E,2,0))</f>
        <v/>
      </c>
      <c r="O680" s="30" t="str">
        <f>IF(N680="","",VLOOKUP(N680,※編集不可※選択項目!E:F,2,0))</f>
        <v/>
      </c>
      <c r="P680" s="27"/>
      <c r="Q680" s="27"/>
      <c r="R680" s="27"/>
      <c r="S680" s="31" t="str">
        <f t="shared" si="242"/>
        <v/>
      </c>
      <c r="T680" s="28"/>
      <c r="U680" s="135"/>
      <c r="V680" s="217"/>
      <c r="W680" s="225"/>
      <c r="X680" s="177"/>
      <c r="Y680" s="178"/>
      <c r="Z680" s="230" t="str">
        <f t="shared" si="243"/>
        <v/>
      </c>
      <c r="AA680" s="122"/>
      <c r="AB680" s="123"/>
      <c r="AC680" s="128"/>
      <c r="AD680" s="5">
        <f>IF($L680=※編集不可※選択項目!$B$5,IF(M680="",1,0),0)</f>
        <v>0</v>
      </c>
      <c r="AE680" s="5">
        <f t="shared" si="244"/>
        <v>0</v>
      </c>
      <c r="AF680" s="5">
        <f t="shared" si="245"/>
        <v>0</v>
      </c>
      <c r="AG680" s="5">
        <f t="shared" si="246"/>
        <v>0</v>
      </c>
      <c r="AH680" s="5">
        <f t="shared" si="247"/>
        <v>0</v>
      </c>
      <c r="AI680" s="74">
        <f t="shared" si="248"/>
        <v>0</v>
      </c>
      <c r="AJ680" s="75">
        <f t="shared" si="249"/>
        <v>0</v>
      </c>
      <c r="AK680" s="75">
        <f t="shared" si="250"/>
        <v>0</v>
      </c>
      <c r="AL680" s="75">
        <f t="shared" si="251"/>
        <v>0</v>
      </c>
      <c r="AM680" s="142" t="str">
        <f t="shared" si="252"/>
        <v/>
      </c>
      <c r="AN680" s="142" t="str">
        <f t="shared" si="253"/>
        <v/>
      </c>
      <c r="AO680" s="66" t="str">
        <f t="shared" si="254"/>
        <v/>
      </c>
      <c r="AP680" s="66" t="str">
        <f t="shared" si="255"/>
        <v/>
      </c>
      <c r="AQ680" s="66" t="str">
        <f t="shared" si="256"/>
        <v/>
      </c>
      <c r="AR680" s="66" t="str">
        <f t="shared" si="257"/>
        <v/>
      </c>
      <c r="AS680" s="66">
        <f t="shared" si="258"/>
        <v>0</v>
      </c>
      <c r="AT680" s="66" t="str">
        <f t="shared" si="259"/>
        <v/>
      </c>
    </row>
    <row r="681" spans="1:46" ht="25.4" customHeight="1" x14ac:dyDescent="0.2">
      <c r="A681" s="204">
        <f t="shared" si="238"/>
        <v>670</v>
      </c>
      <c r="B681" s="68" t="str">
        <f t="shared" si="239"/>
        <v/>
      </c>
      <c r="C681" s="32"/>
      <c r="D681" s="70" t="str">
        <f t="shared" si="240"/>
        <v/>
      </c>
      <c r="E681" s="70" t="str">
        <f t="shared" si="241"/>
        <v/>
      </c>
      <c r="F681" s="223"/>
      <c r="G681" s="185"/>
      <c r="H681" s="186"/>
      <c r="I681" s="186"/>
      <c r="J681" s="186"/>
      <c r="K681" s="62" t="str">
        <f t="shared" si="237"/>
        <v/>
      </c>
      <c r="L681" s="140" t="str">
        <f>IF(C681="","",VLOOKUP(C681,※編集不可※選択項目!$A$3:$B$5,2,0))</f>
        <v/>
      </c>
      <c r="M681" s="28"/>
      <c r="N681" s="29" t="str">
        <f>IF(P681="","",VLOOKUP(P681,※編集不可※選択項目!D:E,2,0))</f>
        <v/>
      </c>
      <c r="O681" s="30" t="str">
        <f>IF(N681="","",VLOOKUP(N681,※編集不可※選択項目!E:F,2,0))</f>
        <v/>
      </c>
      <c r="P681" s="27"/>
      <c r="Q681" s="27"/>
      <c r="R681" s="27"/>
      <c r="S681" s="31" t="str">
        <f t="shared" si="242"/>
        <v/>
      </c>
      <c r="T681" s="28"/>
      <c r="U681" s="135"/>
      <c r="V681" s="217"/>
      <c r="W681" s="225"/>
      <c r="X681" s="177"/>
      <c r="Y681" s="178"/>
      <c r="Z681" s="230" t="str">
        <f t="shared" si="243"/>
        <v/>
      </c>
      <c r="AA681" s="122"/>
      <c r="AB681" s="123"/>
      <c r="AC681" s="128"/>
      <c r="AD681" s="5">
        <f>IF($L681=※編集不可※選択項目!$B$5,IF(M681="",1,0),0)</f>
        <v>0</v>
      </c>
      <c r="AE681" s="5">
        <f t="shared" si="244"/>
        <v>0</v>
      </c>
      <c r="AF681" s="5">
        <f t="shared" si="245"/>
        <v>0</v>
      </c>
      <c r="AG681" s="5">
        <f t="shared" si="246"/>
        <v>0</v>
      </c>
      <c r="AH681" s="5">
        <f t="shared" si="247"/>
        <v>0</v>
      </c>
      <c r="AI681" s="74">
        <f t="shared" si="248"/>
        <v>0</v>
      </c>
      <c r="AJ681" s="75">
        <f t="shared" si="249"/>
        <v>0</v>
      </c>
      <c r="AK681" s="75">
        <f t="shared" si="250"/>
        <v>0</v>
      </c>
      <c r="AL681" s="75">
        <f t="shared" si="251"/>
        <v>0</v>
      </c>
      <c r="AM681" s="142" t="str">
        <f t="shared" si="252"/>
        <v/>
      </c>
      <c r="AN681" s="142" t="str">
        <f t="shared" si="253"/>
        <v/>
      </c>
      <c r="AO681" s="66" t="str">
        <f t="shared" si="254"/>
        <v/>
      </c>
      <c r="AP681" s="66" t="str">
        <f t="shared" si="255"/>
        <v/>
      </c>
      <c r="AQ681" s="66" t="str">
        <f t="shared" si="256"/>
        <v/>
      </c>
      <c r="AR681" s="66" t="str">
        <f t="shared" si="257"/>
        <v/>
      </c>
      <c r="AS681" s="66">
        <f t="shared" si="258"/>
        <v>0</v>
      </c>
      <c r="AT681" s="66" t="str">
        <f t="shared" si="259"/>
        <v/>
      </c>
    </row>
    <row r="682" spans="1:46" ht="25.4" customHeight="1" x14ac:dyDescent="0.2">
      <c r="A682" s="204">
        <f t="shared" si="238"/>
        <v>671</v>
      </c>
      <c r="B682" s="68" t="str">
        <f t="shared" si="239"/>
        <v/>
      </c>
      <c r="C682" s="32"/>
      <c r="D682" s="70" t="str">
        <f t="shared" si="240"/>
        <v/>
      </c>
      <c r="E682" s="70" t="str">
        <f t="shared" si="241"/>
        <v/>
      </c>
      <c r="F682" s="223"/>
      <c r="G682" s="185"/>
      <c r="H682" s="186"/>
      <c r="I682" s="186"/>
      <c r="J682" s="186"/>
      <c r="K682" s="62" t="str">
        <f t="shared" si="237"/>
        <v/>
      </c>
      <c r="L682" s="140" t="str">
        <f>IF(C682="","",VLOOKUP(C682,※編集不可※選択項目!$A$3:$B$5,2,0))</f>
        <v/>
      </c>
      <c r="M682" s="28"/>
      <c r="N682" s="29" t="str">
        <f>IF(P682="","",VLOOKUP(P682,※編集不可※選択項目!D:E,2,0))</f>
        <v/>
      </c>
      <c r="O682" s="30" t="str">
        <f>IF(N682="","",VLOOKUP(N682,※編集不可※選択項目!E:F,2,0))</f>
        <v/>
      </c>
      <c r="P682" s="27"/>
      <c r="Q682" s="27"/>
      <c r="R682" s="27"/>
      <c r="S682" s="31" t="str">
        <f t="shared" si="242"/>
        <v/>
      </c>
      <c r="T682" s="28"/>
      <c r="U682" s="135"/>
      <c r="V682" s="217"/>
      <c r="W682" s="225"/>
      <c r="X682" s="177"/>
      <c r="Y682" s="178"/>
      <c r="Z682" s="230" t="str">
        <f t="shared" si="243"/>
        <v/>
      </c>
      <c r="AA682" s="122"/>
      <c r="AB682" s="123"/>
      <c r="AC682" s="128"/>
      <c r="AD682" s="5">
        <f>IF($L682=※編集不可※選択項目!$B$5,IF(M682="",1,0),0)</f>
        <v>0</v>
      </c>
      <c r="AE682" s="5">
        <f t="shared" si="244"/>
        <v>0</v>
      </c>
      <c r="AF682" s="5">
        <f t="shared" si="245"/>
        <v>0</v>
      </c>
      <c r="AG682" s="5">
        <f t="shared" si="246"/>
        <v>0</v>
      </c>
      <c r="AH682" s="5">
        <f t="shared" si="247"/>
        <v>0</v>
      </c>
      <c r="AI682" s="74">
        <f t="shared" si="248"/>
        <v>0</v>
      </c>
      <c r="AJ682" s="75">
        <f t="shared" si="249"/>
        <v>0</v>
      </c>
      <c r="AK682" s="75">
        <f t="shared" si="250"/>
        <v>0</v>
      </c>
      <c r="AL682" s="75">
        <f t="shared" si="251"/>
        <v>0</v>
      </c>
      <c r="AM682" s="142" t="str">
        <f t="shared" si="252"/>
        <v/>
      </c>
      <c r="AN682" s="142" t="str">
        <f t="shared" si="253"/>
        <v/>
      </c>
      <c r="AO682" s="66" t="str">
        <f t="shared" si="254"/>
        <v/>
      </c>
      <c r="AP682" s="66" t="str">
        <f t="shared" si="255"/>
        <v/>
      </c>
      <c r="AQ682" s="66" t="str">
        <f t="shared" si="256"/>
        <v/>
      </c>
      <c r="AR682" s="66" t="str">
        <f t="shared" si="257"/>
        <v/>
      </c>
      <c r="AS682" s="66">
        <f t="shared" si="258"/>
        <v>0</v>
      </c>
      <c r="AT682" s="66" t="str">
        <f t="shared" si="259"/>
        <v/>
      </c>
    </row>
    <row r="683" spans="1:46" ht="25.4" customHeight="1" x14ac:dyDescent="0.2">
      <c r="A683" s="204">
        <f t="shared" si="238"/>
        <v>672</v>
      </c>
      <c r="B683" s="68" t="str">
        <f t="shared" si="239"/>
        <v/>
      </c>
      <c r="C683" s="32"/>
      <c r="D683" s="70" t="str">
        <f t="shared" si="240"/>
        <v/>
      </c>
      <c r="E683" s="70" t="str">
        <f t="shared" si="241"/>
        <v/>
      </c>
      <c r="F683" s="223"/>
      <c r="G683" s="185"/>
      <c r="H683" s="186"/>
      <c r="I683" s="186"/>
      <c r="J683" s="186"/>
      <c r="K683" s="62" t="str">
        <f t="shared" si="237"/>
        <v/>
      </c>
      <c r="L683" s="140" t="str">
        <f>IF(C683="","",VLOOKUP(C683,※編集不可※選択項目!$A$3:$B$5,2,0))</f>
        <v/>
      </c>
      <c r="M683" s="28"/>
      <c r="N683" s="29" t="str">
        <f>IF(P683="","",VLOOKUP(P683,※編集不可※選択項目!D:E,2,0))</f>
        <v/>
      </c>
      <c r="O683" s="30" t="str">
        <f>IF(N683="","",VLOOKUP(N683,※編集不可※選択項目!E:F,2,0))</f>
        <v/>
      </c>
      <c r="P683" s="27"/>
      <c r="Q683" s="27"/>
      <c r="R683" s="27"/>
      <c r="S683" s="31" t="str">
        <f t="shared" si="242"/>
        <v/>
      </c>
      <c r="T683" s="28"/>
      <c r="U683" s="135"/>
      <c r="V683" s="217"/>
      <c r="W683" s="225"/>
      <c r="X683" s="177"/>
      <c r="Y683" s="178"/>
      <c r="Z683" s="230" t="str">
        <f t="shared" si="243"/>
        <v/>
      </c>
      <c r="AA683" s="122"/>
      <c r="AB683" s="123"/>
      <c r="AC683" s="128"/>
      <c r="AD683" s="5">
        <f>IF($L683=※編集不可※選択項目!$B$5,IF(M683="",1,0),0)</f>
        <v>0</v>
      </c>
      <c r="AE683" s="5">
        <f t="shared" si="244"/>
        <v>0</v>
      </c>
      <c r="AF683" s="5">
        <f t="shared" si="245"/>
        <v>0</v>
      </c>
      <c r="AG683" s="5">
        <f t="shared" si="246"/>
        <v>0</v>
      </c>
      <c r="AH683" s="5">
        <f t="shared" si="247"/>
        <v>0</v>
      </c>
      <c r="AI683" s="74">
        <f t="shared" si="248"/>
        <v>0</v>
      </c>
      <c r="AJ683" s="75">
        <f t="shared" si="249"/>
        <v>0</v>
      </c>
      <c r="AK683" s="75">
        <f t="shared" si="250"/>
        <v>0</v>
      </c>
      <c r="AL683" s="75">
        <f t="shared" si="251"/>
        <v>0</v>
      </c>
      <c r="AM683" s="142" t="str">
        <f t="shared" si="252"/>
        <v/>
      </c>
      <c r="AN683" s="142" t="str">
        <f t="shared" si="253"/>
        <v/>
      </c>
      <c r="AO683" s="66" t="str">
        <f t="shared" si="254"/>
        <v/>
      </c>
      <c r="AP683" s="66" t="str">
        <f t="shared" si="255"/>
        <v/>
      </c>
      <c r="AQ683" s="66" t="str">
        <f t="shared" si="256"/>
        <v/>
      </c>
      <c r="AR683" s="66" t="str">
        <f t="shared" si="257"/>
        <v/>
      </c>
      <c r="AS683" s="66">
        <f t="shared" si="258"/>
        <v>0</v>
      </c>
      <c r="AT683" s="66" t="str">
        <f t="shared" si="259"/>
        <v/>
      </c>
    </row>
    <row r="684" spans="1:46" ht="25.4" customHeight="1" x14ac:dyDescent="0.2">
      <c r="A684" s="204">
        <f t="shared" si="238"/>
        <v>673</v>
      </c>
      <c r="B684" s="68" t="str">
        <f t="shared" si="239"/>
        <v/>
      </c>
      <c r="C684" s="32"/>
      <c r="D684" s="70" t="str">
        <f t="shared" si="240"/>
        <v/>
      </c>
      <c r="E684" s="70" t="str">
        <f t="shared" si="241"/>
        <v/>
      </c>
      <c r="F684" s="223"/>
      <c r="G684" s="185"/>
      <c r="H684" s="186"/>
      <c r="I684" s="186"/>
      <c r="J684" s="186"/>
      <c r="K684" s="62" t="str">
        <f t="shared" si="237"/>
        <v/>
      </c>
      <c r="L684" s="140" t="str">
        <f>IF(C684="","",VLOOKUP(C684,※編集不可※選択項目!$A$3:$B$5,2,0))</f>
        <v/>
      </c>
      <c r="M684" s="28"/>
      <c r="N684" s="29" t="str">
        <f>IF(P684="","",VLOOKUP(P684,※編集不可※選択項目!D:E,2,0))</f>
        <v/>
      </c>
      <c r="O684" s="30" t="str">
        <f>IF(N684="","",VLOOKUP(N684,※編集不可※選択項目!E:F,2,0))</f>
        <v/>
      </c>
      <c r="P684" s="27"/>
      <c r="Q684" s="27"/>
      <c r="R684" s="27"/>
      <c r="S684" s="31" t="str">
        <f t="shared" si="242"/>
        <v/>
      </c>
      <c r="T684" s="28"/>
      <c r="U684" s="135"/>
      <c r="V684" s="217"/>
      <c r="W684" s="225"/>
      <c r="X684" s="177"/>
      <c r="Y684" s="178"/>
      <c r="Z684" s="230" t="str">
        <f t="shared" si="243"/>
        <v/>
      </c>
      <c r="AA684" s="122"/>
      <c r="AB684" s="123"/>
      <c r="AC684" s="128"/>
      <c r="AD684" s="5">
        <f>IF($L684=※編集不可※選択項目!$B$5,IF(M684="",1,0),0)</f>
        <v>0</v>
      </c>
      <c r="AE684" s="5">
        <f t="shared" si="244"/>
        <v>0</v>
      </c>
      <c r="AF684" s="5">
        <f t="shared" si="245"/>
        <v>0</v>
      </c>
      <c r="AG684" s="5">
        <f t="shared" si="246"/>
        <v>0</v>
      </c>
      <c r="AH684" s="5">
        <f t="shared" si="247"/>
        <v>0</v>
      </c>
      <c r="AI684" s="74">
        <f t="shared" si="248"/>
        <v>0</v>
      </c>
      <c r="AJ684" s="75">
        <f t="shared" si="249"/>
        <v>0</v>
      </c>
      <c r="AK684" s="75">
        <f t="shared" si="250"/>
        <v>0</v>
      </c>
      <c r="AL684" s="75">
        <f t="shared" si="251"/>
        <v>0</v>
      </c>
      <c r="AM684" s="142" t="str">
        <f t="shared" si="252"/>
        <v/>
      </c>
      <c r="AN684" s="142" t="str">
        <f t="shared" si="253"/>
        <v/>
      </c>
      <c r="AO684" s="66" t="str">
        <f t="shared" si="254"/>
        <v/>
      </c>
      <c r="AP684" s="66" t="str">
        <f t="shared" si="255"/>
        <v/>
      </c>
      <c r="AQ684" s="66" t="str">
        <f t="shared" si="256"/>
        <v/>
      </c>
      <c r="AR684" s="66" t="str">
        <f t="shared" si="257"/>
        <v/>
      </c>
      <c r="AS684" s="66">
        <f t="shared" si="258"/>
        <v>0</v>
      </c>
      <c r="AT684" s="66" t="str">
        <f t="shared" si="259"/>
        <v/>
      </c>
    </row>
    <row r="685" spans="1:46" ht="25.4" customHeight="1" x14ac:dyDescent="0.2">
      <c r="A685" s="204">
        <f t="shared" si="238"/>
        <v>674</v>
      </c>
      <c r="B685" s="68" t="str">
        <f t="shared" si="239"/>
        <v/>
      </c>
      <c r="C685" s="32"/>
      <c r="D685" s="70" t="str">
        <f t="shared" si="240"/>
        <v/>
      </c>
      <c r="E685" s="70" t="str">
        <f t="shared" si="241"/>
        <v/>
      </c>
      <c r="F685" s="223"/>
      <c r="G685" s="185"/>
      <c r="H685" s="186"/>
      <c r="I685" s="186"/>
      <c r="J685" s="186"/>
      <c r="K685" s="62" t="str">
        <f t="shared" si="237"/>
        <v/>
      </c>
      <c r="L685" s="140" t="str">
        <f>IF(C685="","",VLOOKUP(C685,※編集不可※選択項目!$A$3:$B$5,2,0))</f>
        <v/>
      </c>
      <c r="M685" s="28"/>
      <c r="N685" s="29" t="str">
        <f>IF(P685="","",VLOOKUP(P685,※編集不可※選択項目!D:E,2,0))</f>
        <v/>
      </c>
      <c r="O685" s="30" t="str">
        <f>IF(N685="","",VLOOKUP(N685,※編集不可※選択項目!E:F,2,0))</f>
        <v/>
      </c>
      <c r="P685" s="27"/>
      <c r="Q685" s="27"/>
      <c r="R685" s="27"/>
      <c r="S685" s="31" t="str">
        <f t="shared" si="242"/>
        <v/>
      </c>
      <c r="T685" s="28"/>
      <c r="U685" s="135"/>
      <c r="V685" s="217"/>
      <c r="W685" s="225"/>
      <c r="X685" s="177"/>
      <c r="Y685" s="178"/>
      <c r="Z685" s="230" t="str">
        <f t="shared" si="243"/>
        <v/>
      </c>
      <c r="AA685" s="122"/>
      <c r="AB685" s="123"/>
      <c r="AC685" s="128"/>
      <c r="AD685" s="5">
        <f>IF($L685=※編集不可※選択項目!$B$5,IF(M685="",1,0),0)</f>
        <v>0</v>
      </c>
      <c r="AE685" s="5">
        <f t="shared" si="244"/>
        <v>0</v>
      </c>
      <c r="AF685" s="5">
        <f t="shared" si="245"/>
        <v>0</v>
      </c>
      <c r="AG685" s="5">
        <f t="shared" si="246"/>
        <v>0</v>
      </c>
      <c r="AH685" s="5">
        <f t="shared" si="247"/>
        <v>0</v>
      </c>
      <c r="AI685" s="74">
        <f t="shared" si="248"/>
        <v>0</v>
      </c>
      <c r="AJ685" s="75">
        <f t="shared" si="249"/>
        <v>0</v>
      </c>
      <c r="AK685" s="75">
        <f t="shared" si="250"/>
        <v>0</v>
      </c>
      <c r="AL685" s="75">
        <f t="shared" si="251"/>
        <v>0</v>
      </c>
      <c r="AM685" s="142" t="str">
        <f t="shared" si="252"/>
        <v/>
      </c>
      <c r="AN685" s="142" t="str">
        <f t="shared" si="253"/>
        <v/>
      </c>
      <c r="AO685" s="66" t="str">
        <f t="shared" si="254"/>
        <v/>
      </c>
      <c r="AP685" s="66" t="str">
        <f t="shared" si="255"/>
        <v/>
      </c>
      <c r="AQ685" s="66" t="str">
        <f t="shared" si="256"/>
        <v/>
      </c>
      <c r="AR685" s="66" t="str">
        <f t="shared" si="257"/>
        <v/>
      </c>
      <c r="AS685" s="66">
        <f t="shared" si="258"/>
        <v>0</v>
      </c>
      <c r="AT685" s="66" t="str">
        <f t="shared" si="259"/>
        <v/>
      </c>
    </row>
    <row r="686" spans="1:46" ht="25.4" customHeight="1" x14ac:dyDescent="0.2">
      <c r="A686" s="204">
        <f t="shared" si="238"/>
        <v>675</v>
      </c>
      <c r="B686" s="68" t="str">
        <f t="shared" si="239"/>
        <v/>
      </c>
      <c r="C686" s="32"/>
      <c r="D686" s="70" t="str">
        <f t="shared" si="240"/>
        <v/>
      </c>
      <c r="E686" s="70" t="str">
        <f t="shared" si="241"/>
        <v/>
      </c>
      <c r="F686" s="223"/>
      <c r="G686" s="185"/>
      <c r="H686" s="186"/>
      <c r="I686" s="186"/>
      <c r="J686" s="186"/>
      <c r="K686" s="62" t="str">
        <f t="shared" si="237"/>
        <v/>
      </c>
      <c r="L686" s="140" t="str">
        <f>IF(C686="","",VLOOKUP(C686,※編集不可※選択項目!$A$3:$B$5,2,0))</f>
        <v/>
      </c>
      <c r="M686" s="28"/>
      <c r="N686" s="29" t="str">
        <f>IF(P686="","",VLOOKUP(P686,※編集不可※選択項目!D:E,2,0))</f>
        <v/>
      </c>
      <c r="O686" s="30" t="str">
        <f>IF(N686="","",VLOOKUP(N686,※編集不可※選択項目!E:F,2,0))</f>
        <v/>
      </c>
      <c r="P686" s="27"/>
      <c r="Q686" s="27"/>
      <c r="R686" s="27"/>
      <c r="S686" s="31" t="str">
        <f t="shared" si="242"/>
        <v/>
      </c>
      <c r="T686" s="28"/>
      <c r="U686" s="135"/>
      <c r="V686" s="217"/>
      <c r="W686" s="225"/>
      <c r="X686" s="177"/>
      <c r="Y686" s="178"/>
      <c r="Z686" s="230" t="str">
        <f t="shared" si="243"/>
        <v/>
      </c>
      <c r="AA686" s="122"/>
      <c r="AB686" s="123"/>
      <c r="AC686" s="128"/>
      <c r="AD686" s="5">
        <f>IF($L686=※編集不可※選択項目!$B$5,IF(M686="",1,0),0)</f>
        <v>0</v>
      </c>
      <c r="AE686" s="5">
        <f t="shared" si="244"/>
        <v>0</v>
      </c>
      <c r="AF686" s="5">
        <f t="shared" si="245"/>
        <v>0</v>
      </c>
      <c r="AG686" s="5">
        <f t="shared" si="246"/>
        <v>0</v>
      </c>
      <c r="AH686" s="5">
        <f t="shared" si="247"/>
        <v>0</v>
      </c>
      <c r="AI686" s="74">
        <f t="shared" si="248"/>
        <v>0</v>
      </c>
      <c r="AJ686" s="75">
        <f t="shared" si="249"/>
        <v>0</v>
      </c>
      <c r="AK686" s="75">
        <f t="shared" si="250"/>
        <v>0</v>
      </c>
      <c r="AL686" s="75">
        <f t="shared" si="251"/>
        <v>0</v>
      </c>
      <c r="AM686" s="142" t="str">
        <f t="shared" si="252"/>
        <v/>
      </c>
      <c r="AN686" s="142" t="str">
        <f t="shared" si="253"/>
        <v/>
      </c>
      <c r="AO686" s="66" t="str">
        <f t="shared" si="254"/>
        <v/>
      </c>
      <c r="AP686" s="66" t="str">
        <f t="shared" si="255"/>
        <v/>
      </c>
      <c r="AQ686" s="66" t="str">
        <f t="shared" si="256"/>
        <v/>
      </c>
      <c r="AR686" s="66" t="str">
        <f t="shared" si="257"/>
        <v/>
      </c>
      <c r="AS686" s="66">
        <f t="shared" si="258"/>
        <v>0</v>
      </c>
      <c r="AT686" s="66" t="str">
        <f t="shared" si="259"/>
        <v/>
      </c>
    </row>
    <row r="687" spans="1:46" ht="25.4" customHeight="1" x14ac:dyDescent="0.2">
      <c r="A687" s="204">
        <f t="shared" si="238"/>
        <v>676</v>
      </c>
      <c r="B687" s="68" t="str">
        <f t="shared" si="239"/>
        <v/>
      </c>
      <c r="C687" s="32"/>
      <c r="D687" s="70" t="str">
        <f t="shared" si="240"/>
        <v/>
      </c>
      <c r="E687" s="70" t="str">
        <f t="shared" si="241"/>
        <v/>
      </c>
      <c r="F687" s="223"/>
      <c r="G687" s="185"/>
      <c r="H687" s="186"/>
      <c r="I687" s="186"/>
      <c r="J687" s="186"/>
      <c r="K687" s="62" t="str">
        <f t="shared" si="237"/>
        <v/>
      </c>
      <c r="L687" s="140" t="str">
        <f>IF(C687="","",VLOOKUP(C687,※編集不可※選択項目!$A$3:$B$5,2,0))</f>
        <v/>
      </c>
      <c r="M687" s="28"/>
      <c r="N687" s="29" t="str">
        <f>IF(P687="","",VLOOKUP(P687,※編集不可※選択項目!D:E,2,0))</f>
        <v/>
      </c>
      <c r="O687" s="30" t="str">
        <f>IF(N687="","",VLOOKUP(N687,※編集不可※選択項目!E:F,2,0))</f>
        <v/>
      </c>
      <c r="P687" s="27"/>
      <c r="Q687" s="27"/>
      <c r="R687" s="27"/>
      <c r="S687" s="31" t="str">
        <f t="shared" si="242"/>
        <v/>
      </c>
      <c r="T687" s="28"/>
      <c r="U687" s="135"/>
      <c r="V687" s="217"/>
      <c r="W687" s="225"/>
      <c r="X687" s="177"/>
      <c r="Y687" s="178"/>
      <c r="Z687" s="230" t="str">
        <f t="shared" si="243"/>
        <v/>
      </c>
      <c r="AA687" s="122"/>
      <c r="AB687" s="123"/>
      <c r="AC687" s="128"/>
      <c r="AD687" s="5">
        <f>IF($L687=※編集不可※選択項目!$B$5,IF(M687="",1,0),0)</f>
        <v>0</v>
      </c>
      <c r="AE687" s="5">
        <f t="shared" si="244"/>
        <v>0</v>
      </c>
      <c r="AF687" s="5">
        <f t="shared" si="245"/>
        <v>0</v>
      </c>
      <c r="AG687" s="5">
        <f t="shared" si="246"/>
        <v>0</v>
      </c>
      <c r="AH687" s="5">
        <f t="shared" si="247"/>
        <v>0</v>
      </c>
      <c r="AI687" s="74">
        <f t="shared" si="248"/>
        <v>0</v>
      </c>
      <c r="AJ687" s="75">
        <f t="shared" si="249"/>
        <v>0</v>
      </c>
      <c r="AK687" s="75">
        <f t="shared" si="250"/>
        <v>0</v>
      </c>
      <c r="AL687" s="75">
        <f t="shared" si="251"/>
        <v>0</v>
      </c>
      <c r="AM687" s="142" t="str">
        <f t="shared" si="252"/>
        <v/>
      </c>
      <c r="AN687" s="142" t="str">
        <f t="shared" si="253"/>
        <v/>
      </c>
      <c r="AO687" s="66" t="str">
        <f t="shared" si="254"/>
        <v/>
      </c>
      <c r="AP687" s="66" t="str">
        <f t="shared" si="255"/>
        <v/>
      </c>
      <c r="AQ687" s="66" t="str">
        <f t="shared" si="256"/>
        <v/>
      </c>
      <c r="AR687" s="66" t="str">
        <f t="shared" si="257"/>
        <v/>
      </c>
      <c r="AS687" s="66">
        <f t="shared" si="258"/>
        <v>0</v>
      </c>
      <c r="AT687" s="66" t="str">
        <f t="shared" si="259"/>
        <v/>
      </c>
    </row>
    <row r="688" spans="1:46" ht="25.4" customHeight="1" x14ac:dyDescent="0.2">
      <c r="A688" s="204">
        <f t="shared" si="238"/>
        <v>677</v>
      </c>
      <c r="B688" s="68" t="str">
        <f t="shared" si="239"/>
        <v/>
      </c>
      <c r="C688" s="32"/>
      <c r="D688" s="70" t="str">
        <f t="shared" si="240"/>
        <v/>
      </c>
      <c r="E688" s="70" t="str">
        <f t="shared" si="241"/>
        <v/>
      </c>
      <c r="F688" s="223"/>
      <c r="G688" s="185"/>
      <c r="H688" s="186"/>
      <c r="I688" s="186"/>
      <c r="J688" s="186"/>
      <c r="K688" s="62" t="str">
        <f t="shared" si="237"/>
        <v/>
      </c>
      <c r="L688" s="140" t="str">
        <f>IF(C688="","",VLOOKUP(C688,※編集不可※選択項目!$A$3:$B$5,2,0))</f>
        <v/>
      </c>
      <c r="M688" s="28"/>
      <c r="N688" s="29" t="str">
        <f>IF(P688="","",VLOOKUP(P688,※編集不可※選択項目!D:E,2,0))</f>
        <v/>
      </c>
      <c r="O688" s="30" t="str">
        <f>IF(N688="","",VLOOKUP(N688,※編集不可※選択項目!E:F,2,0))</f>
        <v/>
      </c>
      <c r="P688" s="27"/>
      <c r="Q688" s="27"/>
      <c r="R688" s="27"/>
      <c r="S688" s="31" t="str">
        <f t="shared" si="242"/>
        <v/>
      </c>
      <c r="T688" s="28"/>
      <c r="U688" s="135"/>
      <c r="V688" s="217"/>
      <c r="W688" s="225"/>
      <c r="X688" s="177"/>
      <c r="Y688" s="178"/>
      <c r="Z688" s="230" t="str">
        <f t="shared" si="243"/>
        <v/>
      </c>
      <c r="AA688" s="122"/>
      <c r="AB688" s="123"/>
      <c r="AC688" s="128"/>
      <c r="AD688" s="5">
        <f>IF($L688=※編集不可※選択項目!$B$5,IF(M688="",1,0),0)</f>
        <v>0</v>
      </c>
      <c r="AE688" s="5">
        <f t="shared" si="244"/>
        <v>0</v>
      </c>
      <c r="AF688" s="5">
        <f t="shared" si="245"/>
        <v>0</v>
      </c>
      <c r="AG688" s="5">
        <f t="shared" si="246"/>
        <v>0</v>
      </c>
      <c r="AH688" s="5">
        <f t="shared" si="247"/>
        <v>0</v>
      </c>
      <c r="AI688" s="74">
        <f t="shared" si="248"/>
        <v>0</v>
      </c>
      <c r="AJ688" s="75">
        <f t="shared" si="249"/>
        <v>0</v>
      </c>
      <c r="AK688" s="75">
        <f t="shared" si="250"/>
        <v>0</v>
      </c>
      <c r="AL688" s="75">
        <f t="shared" si="251"/>
        <v>0</v>
      </c>
      <c r="AM688" s="142" t="str">
        <f t="shared" si="252"/>
        <v/>
      </c>
      <c r="AN688" s="142" t="str">
        <f t="shared" si="253"/>
        <v/>
      </c>
      <c r="AO688" s="66" t="str">
        <f t="shared" si="254"/>
        <v/>
      </c>
      <c r="AP688" s="66" t="str">
        <f t="shared" si="255"/>
        <v/>
      </c>
      <c r="AQ688" s="66" t="str">
        <f t="shared" si="256"/>
        <v/>
      </c>
      <c r="AR688" s="66" t="str">
        <f t="shared" si="257"/>
        <v/>
      </c>
      <c r="AS688" s="66">
        <f t="shared" si="258"/>
        <v>0</v>
      </c>
      <c r="AT688" s="66" t="str">
        <f t="shared" si="259"/>
        <v/>
      </c>
    </row>
    <row r="689" spans="1:46" ht="25.4" customHeight="1" x14ac:dyDescent="0.2">
      <c r="A689" s="204">
        <f t="shared" si="238"/>
        <v>678</v>
      </c>
      <c r="B689" s="68" t="str">
        <f t="shared" si="239"/>
        <v/>
      </c>
      <c r="C689" s="32"/>
      <c r="D689" s="70" t="str">
        <f t="shared" si="240"/>
        <v/>
      </c>
      <c r="E689" s="70" t="str">
        <f t="shared" si="241"/>
        <v/>
      </c>
      <c r="F689" s="223"/>
      <c r="G689" s="185"/>
      <c r="H689" s="186"/>
      <c r="I689" s="186"/>
      <c r="J689" s="186"/>
      <c r="K689" s="62" t="str">
        <f t="shared" si="237"/>
        <v/>
      </c>
      <c r="L689" s="140" t="str">
        <f>IF(C689="","",VLOOKUP(C689,※編集不可※選択項目!$A$3:$B$5,2,0))</f>
        <v/>
      </c>
      <c r="M689" s="28"/>
      <c r="N689" s="29" t="str">
        <f>IF(P689="","",VLOOKUP(P689,※編集不可※選択項目!D:E,2,0))</f>
        <v/>
      </c>
      <c r="O689" s="30" t="str">
        <f>IF(N689="","",VLOOKUP(N689,※編集不可※選択項目!E:F,2,0))</f>
        <v/>
      </c>
      <c r="P689" s="27"/>
      <c r="Q689" s="27"/>
      <c r="R689" s="27"/>
      <c r="S689" s="31" t="str">
        <f t="shared" si="242"/>
        <v/>
      </c>
      <c r="T689" s="28"/>
      <c r="U689" s="135"/>
      <c r="V689" s="217"/>
      <c r="W689" s="225"/>
      <c r="X689" s="177"/>
      <c r="Y689" s="178"/>
      <c r="Z689" s="230" t="str">
        <f t="shared" si="243"/>
        <v/>
      </c>
      <c r="AA689" s="122"/>
      <c r="AB689" s="123"/>
      <c r="AC689" s="128"/>
      <c r="AD689" s="5">
        <f>IF($L689=※編集不可※選択項目!$B$5,IF(M689="",1,0),0)</f>
        <v>0</v>
      </c>
      <c r="AE689" s="5">
        <f t="shared" si="244"/>
        <v>0</v>
      </c>
      <c r="AF689" s="5">
        <f t="shared" si="245"/>
        <v>0</v>
      </c>
      <c r="AG689" s="5">
        <f t="shared" si="246"/>
        <v>0</v>
      </c>
      <c r="AH689" s="5">
        <f t="shared" si="247"/>
        <v>0</v>
      </c>
      <c r="AI689" s="74">
        <f t="shared" si="248"/>
        <v>0</v>
      </c>
      <c r="AJ689" s="75">
        <f t="shared" si="249"/>
        <v>0</v>
      </c>
      <c r="AK689" s="75">
        <f t="shared" si="250"/>
        <v>0</v>
      </c>
      <c r="AL689" s="75">
        <f t="shared" si="251"/>
        <v>0</v>
      </c>
      <c r="AM689" s="142" t="str">
        <f t="shared" si="252"/>
        <v/>
      </c>
      <c r="AN689" s="142" t="str">
        <f t="shared" si="253"/>
        <v/>
      </c>
      <c r="AO689" s="66" t="str">
        <f t="shared" si="254"/>
        <v/>
      </c>
      <c r="AP689" s="66" t="str">
        <f t="shared" si="255"/>
        <v/>
      </c>
      <c r="AQ689" s="66" t="str">
        <f t="shared" si="256"/>
        <v/>
      </c>
      <c r="AR689" s="66" t="str">
        <f t="shared" si="257"/>
        <v/>
      </c>
      <c r="AS689" s="66">
        <f t="shared" si="258"/>
        <v>0</v>
      </c>
      <c r="AT689" s="66" t="str">
        <f t="shared" si="259"/>
        <v/>
      </c>
    </row>
    <row r="690" spans="1:46" ht="25.4" customHeight="1" x14ac:dyDescent="0.2">
      <c r="A690" s="204">
        <f t="shared" si="238"/>
        <v>679</v>
      </c>
      <c r="B690" s="68" t="str">
        <f t="shared" si="239"/>
        <v/>
      </c>
      <c r="C690" s="32"/>
      <c r="D690" s="70" t="str">
        <f t="shared" si="240"/>
        <v/>
      </c>
      <c r="E690" s="70" t="str">
        <f t="shared" si="241"/>
        <v/>
      </c>
      <c r="F690" s="223"/>
      <c r="G690" s="185"/>
      <c r="H690" s="186"/>
      <c r="I690" s="186"/>
      <c r="J690" s="186"/>
      <c r="K690" s="62" t="str">
        <f t="shared" si="237"/>
        <v/>
      </c>
      <c r="L690" s="140" t="str">
        <f>IF(C690="","",VLOOKUP(C690,※編集不可※選択項目!$A$3:$B$5,2,0))</f>
        <v/>
      </c>
      <c r="M690" s="28"/>
      <c r="N690" s="29" t="str">
        <f>IF(P690="","",VLOOKUP(P690,※編集不可※選択項目!D:E,2,0))</f>
        <v/>
      </c>
      <c r="O690" s="30" t="str">
        <f>IF(N690="","",VLOOKUP(N690,※編集不可※選択項目!E:F,2,0))</f>
        <v/>
      </c>
      <c r="P690" s="27"/>
      <c r="Q690" s="27"/>
      <c r="R690" s="27"/>
      <c r="S690" s="31" t="str">
        <f t="shared" si="242"/>
        <v/>
      </c>
      <c r="T690" s="28"/>
      <c r="U690" s="135"/>
      <c r="V690" s="217"/>
      <c r="W690" s="225"/>
      <c r="X690" s="177"/>
      <c r="Y690" s="178"/>
      <c r="Z690" s="230" t="str">
        <f t="shared" si="243"/>
        <v/>
      </c>
      <c r="AA690" s="122"/>
      <c r="AB690" s="123"/>
      <c r="AC690" s="128"/>
      <c r="AD690" s="5">
        <f>IF($L690=※編集不可※選択項目!$B$5,IF(M690="",1,0),0)</f>
        <v>0</v>
      </c>
      <c r="AE690" s="5">
        <f t="shared" si="244"/>
        <v>0</v>
      </c>
      <c r="AF690" s="5">
        <f t="shared" si="245"/>
        <v>0</v>
      </c>
      <c r="AG690" s="5">
        <f t="shared" si="246"/>
        <v>0</v>
      </c>
      <c r="AH690" s="5">
        <f t="shared" si="247"/>
        <v>0</v>
      </c>
      <c r="AI690" s="74">
        <f t="shared" si="248"/>
        <v>0</v>
      </c>
      <c r="AJ690" s="75">
        <f t="shared" si="249"/>
        <v>0</v>
      </c>
      <c r="AK690" s="75">
        <f t="shared" si="250"/>
        <v>0</v>
      </c>
      <c r="AL690" s="75">
        <f t="shared" si="251"/>
        <v>0</v>
      </c>
      <c r="AM690" s="142" t="str">
        <f t="shared" si="252"/>
        <v/>
      </c>
      <c r="AN690" s="142" t="str">
        <f t="shared" si="253"/>
        <v/>
      </c>
      <c r="AO690" s="66" t="str">
        <f t="shared" si="254"/>
        <v/>
      </c>
      <c r="AP690" s="66" t="str">
        <f t="shared" si="255"/>
        <v/>
      </c>
      <c r="AQ690" s="66" t="str">
        <f t="shared" si="256"/>
        <v/>
      </c>
      <c r="AR690" s="66" t="str">
        <f t="shared" si="257"/>
        <v/>
      </c>
      <c r="AS690" s="66">
        <f t="shared" si="258"/>
        <v>0</v>
      </c>
      <c r="AT690" s="66" t="str">
        <f t="shared" si="259"/>
        <v/>
      </c>
    </row>
    <row r="691" spans="1:46" ht="25.4" customHeight="1" x14ac:dyDescent="0.2">
      <c r="A691" s="204">
        <f t="shared" si="238"/>
        <v>680</v>
      </c>
      <c r="B691" s="68" t="str">
        <f t="shared" si="239"/>
        <v/>
      </c>
      <c r="C691" s="32"/>
      <c r="D691" s="70" t="str">
        <f t="shared" si="240"/>
        <v/>
      </c>
      <c r="E691" s="70" t="str">
        <f t="shared" si="241"/>
        <v/>
      </c>
      <c r="F691" s="223"/>
      <c r="G691" s="185"/>
      <c r="H691" s="186"/>
      <c r="I691" s="186"/>
      <c r="J691" s="186"/>
      <c r="K691" s="62" t="str">
        <f t="shared" si="237"/>
        <v/>
      </c>
      <c r="L691" s="140" t="str">
        <f>IF(C691="","",VLOOKUP(C691,※編集不可※選択項目!$A$3:$B$5,2,0))</f>
        <v/>
      </c>
      <c r="M691" s="28"/>
      <c r="N691" s="29" t="str">
        <f>IF(P691="","",VLOOKUP(P691,※編集不可※選択項目!D:E,2,0))</f>
        <v/>
      </c>
      <c r="O691" s="30" t="str">
        <f>IF(N691="","",VLOOKUP(N691,※編集不可※選択項目!E:F,2,0))</f>
        <v/>
      </c>
      <c r="P691" s="27"/>
      <c r="Q691" s="27"/>
      <c r="R691" s="27"/>
      <c r="S691" s="31" t="str">
        <f t="shared" si="242"/>
        <v/>
      </c>
      <c r="T691" s="28"/>
      <c r="U691" s="135"/>
      <c r="V691" s="217"/>
      <c r="W691" s="225"/>
      <c r="X691" s="177"/>
      <c r="Y691" s="178"/>
      <c r="Z691" s="230" t="str">
        <f t="shared" si="243"/>
        <v/>
      </c>
      <c r="AA691" s="122"/>
      <c r="AB691" s="123"/>
      <c r="AC691" s="128"/>
      <c r="AD691" s="5">
        <f>IF($L691=※編集不可※選択項目!$B$5,IF(M691="",1,0),0)</f>
        <v>0</v>
      </c>
      <c r="AE691" s="5">
        <f t="shared" si="244"/>
        <v>0</v>
      </c>
      <c r="AF691" s="5">
        <f t="shared" si="245"/>
        <v>0</v>
      </c>
      <c r="AG691" s="5">
        <f t="shared" si="246"/>
        <v>0</v>
      </c>
      <c r="AH691" s="5">
        <f t="shared" si="247"/>
        <v>0</v>
      </c>
      <c r="AI691" s="74">
        <f t="shared" si="248"/>
        <v>0</v>
      </c>
      <c r="AJ691" s="75">
        <f t="shared" si="249"/>
        <v>0</v>
      </c>
      <c r="AK691" s="75">
        <f t="shared" si="250"/>
        <v>0</v>
      </c>
      <c r="AL691" s="75">
        <f t="shared" si="251"/>
        <v>0</v>
      </c>
      <c r="AM691" s="142" t="str">
        <f t="shared" si="252"/>
        <v/>
      </c>
      <c r="AN691" s="142" t="str">
        <f t="shared" si="253"/>
        <v/>
      </c>
      <c r="AO691" s="66" t="str">
        <f t="shared" si="254"/>
        <v/>
      </c>
      <c r="AP691" s="66" t="str">
        <f t="shared" si="255"/>
        <v/>
      </c>
      <c r="AQ691" s="66" t="str">
        <f t="shared" si="256"/>
        <v/>
      </c>
      <c r="AR691" s="66" t="str">
        <f t="shared" si="257"/>
        <v/>
      </c>
      <c r="AS691" s="66">
        <f t="shared" si="258"/>
        <v>0</v>
      </c>
      <c r="AT691" s="66" t="str">
        <f t="shared" si="259"/>
        <v/>
      </c>
    </row>
    <row r="692" spans="1:46" ht="25.4" customHeight="1" x14ac:dyDescent="0.2">
      <c r="A692" s="204">
        <f t="shared" si="238"/>
        <v>681</v>
      </c>
      <c r="B692" s="68" t="str">
        <f t="shared" si="239"/>
        <v/>
      </c>
      <c r="C692" s="32"/>
      <c r="D692" s="70" t="str">
        <f t="shared" si="240"/>
        <v/>
      </c>
      <c r="E692" s="70" t="str">
        <f t="shared" si="241"/>
        <v/>
      </c>
      <c r="F692" s="223"/>
      <c r="G692" s="185"/>
      <c r="H692" s="186"/>
      <c r="I692" s="186"/>
      <c r="J692" s="186"/>
      <c r="K692" s="62" t="str">
        <f t="shared" si="237"/>
        <v/>
      </c>
      <c r="L692" s="140" t="str">
        <f>IF(C692="","",VLOOKUP(C692,※編集不可※選択項目!$A$3:$B$5,2,0))</f>
        <v/>
      </c>
      <c r="M692" s="28"/>
      <c r="N692" s="29" t="str">
        <f>IF(P692="","",VLOOKUP(P692,※編集不可※選択項目!D:E,2,0))</f>
        <v/>
      </c>
      <c r="O692" s="30" t="str">
        <f>IF(N692="","",VLOOKUP(N692,※編集不可※選択項目!E:F,2,0))</f>
        <v/>
      </c>
      <c r="P692" s="27"/>
      <c r="Q692" s="27"/>
      <c r="R692" s="27"/>
      <c r="S692" s="31" t="str">
        <f t="shared" si="242"/>
        <v/>
      </c>
      <c r="T692" s="28"/>
      <c r="U692" s="135"/>
      <c r="V692" s="217"/>
      <c r="W692" s="225"/>
      <c r="X692" s="177"/>
      <c r="Y692" s="178"/>
      <c r="Z692" s="230" t="str">
        <f t="shared" si="243"/>
        <v/>
      </c>
      <c r="AA692" s="122"/>
      <c r="AB692" s="123"/>
      <c r="AC692" s="128"/>
      <c r="AD692" s="5">
        <f>IF($L692=※編集不可※選択項目!$B$5,IF(M692="",1,0),0)</f>
        <v>0</v>
      </c>
      <c r="AE692" s="5">
        <f t="shared" si="244"/>
        <v>0</v>
      </c>
      <c r="AF692" s="5">
        <f t="shared" si="245"/>
        <v>0</v>
      </c>
      <c r="AG692" s="5">
        <f t="shared" si="246"/>
        <v>0</v>
      </c>
      <c r="AH692" s="5">
        <f t="shared" si="247"/>
        <v>0</v>
      </c>
      <c r="AI692" s="74">
        <f t="shared" si="248"/>
        <v>0</v>
      </c>
      <c r="AJ692" s="75">
        <f t="shared" si="249"/>
        <v>0</v>
      </c>
      <c r="AK692" s="75">
        <f t="shared" si="250"/>
        <v>0</v>
      </c>
      <c r="AL692" s="75">
        <f t="shared" si="251"/>
        <v>0</v>
      </c>
      <c r="AM692" s="142" t="str">
        <f t="shared" si="252"/>
        <v/>
      </c>
      <c r="AN692" s="142" t="str">
        <f t="shared" si="253"/>
        <v/>
      </c>
      <c r="AO692" s="66" t="str">
        <f t="shared" si="254"/>
        <v/>
      </c>
      <c r="AP692" s="66" t="str">
        <f t="shared" si="255"/>
        <v/>
      </c>
      <c r="AQ692" s="66" t="str">
        <f t="shared" si="256"/>
        <v/>
      </c>
      <c r="AR692" s="66" t="str">
        <f t="shared" si="257"/>
        <v/>
      </c>
      <c r="AS692" s="66">
        <f t="shared" si="258"/>
        <v>0</v>
      </c>
      <c r="AT692" s="66" t="str">
        <f t="shared" si="259"/>
        <v/>
      </c>
    </row>
    <row r="693" spans="1:46" ht="25.4" customHeight="1" x14ac:dyDescent="0.2">
      <c r="A693" s="204">
        <f t="shared" si="238"/>
        <v>682</v>
      </c>
      <c r="B693" s="68" t="str">
        <f t="shared" si="239"/>
        <v/>
      </c>
      <c r="C693" s="32"/>
      <c r="D693" s="70" t="str">
        <f t="shared" si="240"/>
        <v/>
      </c>
      <c r="E693" s="70" t="str">
        <f t="shared" si="241"/>
        <v/>
      </c>
      <c r="F693" s="223"/>
      <c r="G693" s="185"/>
      <c r="H693" s="186"/>
      <c r="I693" s="186"/>
      <c r="J693" s="186"/>
      <c r="K693" s="62" t="str">
        <f t="shared" si="237"/>
        <v/>
      </c>
      <c r="L693" s="140" t="str">
        <f>IF(C693="","",VLOOKUP(C693,※編集不可※選択項目!$A$3:$B$5,2,0))</f>
        <v/>
      </c>
      <c r="M693" s="28"/>
      <c r="N693" s="29" t="str">
        <f>IF(P693="","",VLOOKUP(P693,※編集不可※選択項目!D:E,2,0))</f>
        <v/>
      </c>
      <c r="O693" s="30" t="str">
        <f>IF(N693="","",VLOOKUP(N693,※編集不可※選択項目!E:F,2,0))</f>
        <v/>
      </c>
      <c r="P693" s="27"/>
      <c r="Q693" s="27"/>
      <c r="R693" s="27"/>
      <c r="S693" s="31" t="str">
        <f t="shared" si="242"/>
        <v/>
      </c>
      <c r="T693" s="28"/>
      <c r="U693" s="135"/>
      <c r="V693" s="217"/>
      <c r="W693" s="225"/>
      <c r="X693" s="177"/>
      <c r="Y693" s="178"/>
      <c r="Z693" s="230" t="str">
        <f t="shared" si="243"/>
        <v/>
      </c>
      <c r="AA693" s="122"/>
      <c r="AB693" s="123"/>
      <c r="AC693" s="128"/>
      <c r="AD693" s="5">
        <f>IF($L693=※編集不可※選択項目!$B$5,IF(M693="",1,0),0)</f>
        <v>0</v>
      </c>
      <c r="AE693" s="5">
        <f t="shared" si="244"/>
        <v>0</v>
      </c>
      <c r="AF693" s="5">
        <f t="shared" si="245"/>
        <v>0</v>
      </c>
      <c r="AG693" s="5">
        <f t="shared" si="246"/>
        <v>0</v>
      </c>
      <c r="AH693" s="5">
        <f t="shared" si="247"/>
        <v>0</v>
      </c>
      <c r="AI693" s="74">
        <f t="shared" si="248"/>
        <v>0</v>
      </c>
      <c r="AJ693" s="75">
        <f t="shared" si="249"/>
        <v>0</v>
      </c>
      <c r="AK693" s="75">
        <f t="shared" si="250"/>
        <v>0</v>
      </c>
      <c r="AL693" s="75">
        <f t="shared" si="251"/>
        <v>0</v>
      </c>
      <c r="AM693" s="142" t="str">
        <f t="shared" si="252"/>
        <v/>
      </c>
      <c r="AN693" s="142" t="str">
        <f t="shared" si="253"/>
        <v/>
      </c>
      <c r="AO693" s="66" t="str">
        <f t="shared" si="254"/>
        <v/>
      </c>
      <c r="AP693" s="66" t="str">
        <f t="shared" si="255"/>
        <v/>
      </c>
      <c r="AQ693" s="66" t="str">
        <f t="shared" si="256"/>
        <v/>
      </c>
      <c r="AR693" s="66" t="str">
        <f t="shared" si="257"/>
        <v/>
      </c>
      <c r="AS693" s="66">
        <f t="shared" si="258"/>
        <v>0</v>
      </c>
      <c r="AT693" s="66" t="str">
        <f t="shared" si="259"/>
        <v/>
      </c>
    </row>
    <row r="694" spans="1:46" ht="25.4" customHeight="1" x14ac:dyDescent="0.2">
      <c r="A694" s="204">
        <f t="shared" si="238"/>
        <v>683</v>
      </c>
      <c r="B694" s="68" t="str">
        <f t="shared" si="239"/>
        <v/>
      </c>
      <c r="C694" s="32"/>
      <c r="D694" s="70" t="str">
        <f t="shared" si="240"/>
        <v/>
      </c>
      <c r="E694" s="70" t="str">
        <f t="shared" si="241"/>
        <v/>
      </c>
      <c r="F694" s="223"/>
      <c r="G694" s="185"/>
      <c r="H694" s="186"/>
      <c r="I694" s="186"/>
      <c r="J694" s="186"/>
      <c r="K694" s="62" t="str">
        <f t="shared" si="237"/>
        <v/>
      </c>
      <c r="L694" s="140" t="str">
        <f>IF(C694="","",VLOOKUP(C694,※編集不可※選択項目!$A$3:$B$5,2,0))</f>
        <v/>
      </c>
      <c r="M694" s="28"/>
      <c r="N694" s="29" t="str">
        <f>IF(P694="","",VLOOKUP(P694,※編集不可※選択項目!D:E,2,0))</f>
        <v/>
      </c>
      <c r="O694" s="30" t="str">
        <f>IF(N694="","",VLOOKUP(N694,※編集不可※選択項目!E:F,2,0))</f>
        <v/>
      </c>
      <c r="P694" s="27"/>
      <c r="Q694" s="27"/>
      <c r="R694" s="27"/>
      <c r="S694" s="31" t="str">
        <f t="shared" si="242"/>
        <v/>
      </c>
      <c r="T694" s="28"/>
      <c r="U694" s="135"/>
      <c r="V694" s="217"/>
      <c r="W694" s="225"/>
      <c r="X694" s="177"/>
      <c r="Y694" s="178"/>
      <c r="Z694" s="230" t="str">
        <f t="shared" si="243"/>
        <v/>
      </c>
      <c r="AA694" s="122"/>
      <c r="AB694" s="123"/>
      <c r="AC694" s="128"/>
      <c r="AD694" s="5">
        <f>IF($L694=※編集不可※選択項目!$B$5,IF(M694="",1,0),0)</f>
        <v>0</v>
      </c>
      <c r="AE694" s="5">
        <f t="shared" si="244"/>
        <v>0</v>
      </c>
      <c r="AF694" s="5">
        <f t="shared" si="245"/>
        <v>0</v>
      </c>
      <c r="AG694" s="5">
        <f t="shared" si="246"/>
        <v>0</v>
      </c>
      <c r="AH694" s="5">
        <f t="shared" si="247"/>
        <v>0</v>
      </c>
      <c r="AI694" s="74">
        <f t="shared" si="248"/>
        <v>0</v>
      </c>
      <c r="AJ694" s="75">
        <f t="shared" si="249"/>
        <v>0</v>
      </c>
      <c r="AK694" s="75">
        <f t="shared" si="250"/>
        <v>0</v>
      </c>
      <c r="AL694" s="75">
        <f t="shared" si="251"/>
        <v>0</v>
      </c>
      <c r="AM694" s="142" t="str">
        <f t="shared" si="252"/>
        <v/>
      </c>
      <c r="AN694" s="142" t="str">
        <f t="shared" si="253"/>
        <v/>
      </c>
      <c r="AO694" s="66" t="str">
        <f t="shared" si="254"/>
        <v/>
      </c>
      <c r="AP694" s="66" t="str">
        <f t="shared" si="255"/>
        <v/>
      </c>
      <c r="AQ694" s="66" t="str">
        <f t="shared" si="256"/>
        <v/>
      </c>
      <c r="AR694" s="66" t="str">
        <f t="shared" si="257"/>
        <v/>
      </c>
      <c r="AS694" s="66">
        <f t="shared" si="258"/>
        <v>0</v>
      </c>
      <c r="AT694" s="66" t="str">
        <f t="shared" si="259"/>
        <v/>
      </c>
    </row>
    <row r="695" spans="1:46" ht="25.4" customHeight="1" x14ac:dyDescent="0.2">
      <c r="A695" s="204">
        <f t="shared" si="238"/>
        <v>684</v>
      </c>
      <c r="B695" s="68" t="str">
        <f t="shared" si="239"/>
        <v/>
      </c>
      <c r="C695" s="32"/>
      <c r="D695" s="70" t="str">
        <f t="shared" si="240"/>
        <v/>
      </c>
      <c r="E695" s="70" t="str">
        <f t="shared" si="241"/>
        <v/>
      </c>
      <c r="F695" s="223"/>
      <c r="G695" s="185"/>
      <c r="H695" s="186"/>
      <c r="I695" s="186"/>
      <c r="J695" s="186"/>
      <c r="K695" s="62" t="str">
        <f t="shared" si="237"/>
        <v/>
      </c>
      <c r="L695" s="140" t="str">
        <f>IF(C695="","",VLOOKUP(C695,※編集不可※選択項目!$A$3:$B$5,2,0))</f>
        <v/>
      </c>
      <c r="M695" s="28"/>
      <c r="N695" s="29" t="str">
        <f>IF(P695="","",VLOOKUP(P695,※編集不可※選択項目!D:E,2,0))</f>
        <v/>
      </c>
      <c r="O695" s="30" t="str">
        <f>IF(N695="","",VLOOKUP(N695,※編集不可※選択項目!E:F,2,0))</f>
        <v/>
      </c>
      <c r="P695" s="27"/>
      <c r="Q695" s="27"/>
      <c r="R695" s="27"/>
      <c r="S695" s="31" t="str">
        <f t="shared" si="242"/>
        <v/>
      </c>
      <c r="T695" s="28"/>
      <c r="U695" s="135"/>
      <c r="V695" s="217"/>
      <c r="W695" s="225"/>
      <c r="X695" s="177"/>
      <c r="Y695" s="178"/>
      <c r="Z695" s="230" t="str">
        <f t="shared" si="243"/>
        <v/>
      </c>
      <c r="AA695" s="122"/>
      <c r="AB695" s="123"/>
      <c r="AC695" s="128"/>
      <c r="AD695" s="5">
        <f>IF($L695=※編集不可※選択項目!$B$5,IF(M695="",1,0),0)</f>
        <v>0</v>
      </c>
      <c r="AE695" s="5">
        <f t="shared" si="244"/>
        <v>0</v>
      </c>
      <c r="AF695" s="5">
        <f t="shared" si="245"/>
        <v>0</v>
      </c>
      <c r="AG695" s="5">
        <f t="shared" si="246"/>
        <v>0</v>
      </c>
      <c r="AH695" s="5">
        <f t="shared" si="247"/>
        <v>0</v>
      </c>
      <c r="AI695" s="74">
        <f t="shared" si="248"/>
        <v>0</v>
      </c>
      <c r="AJ695" s="75">
        <f t="shared" si="249"/>
        <v>0</v>
      </c>
      <c r="AK695" s="75">
        <f t="shared" si="250"/>
        <v>0</v>
      </c>
      <c r="AL695" s="75">
        <f t="shared" si="251"/>
        <v>0</v>
      </c>
      <c r="AM695" s="142" t="str">
        <f t="shared" si="252"/>
        <v/>
      </c>
      <c r="AN695" s="142" t="str">
        <f t="shared" si="253"/>
        <v/>
      </c>
      <c r="AO695" s="66" t="str">
        <f t="shared" si="254"/>
        <v/>
      </c>
      <c r="AP695" s="66" t="str">
        <f t="shared" si="255"/>
        <v/>
      </c>
      <c r="AQ695" s="66" t="str">
        <f t="shared" si="256"/>
        <v/>
      </c>
      <c r="AR695" s="66" t="str">
        <f t="shared" si="257"/>
        <v/>
      </c>
      <c r="AS695" s="66">
        <f t="shared" si="258"/>
        <v>0</v>
      </c>
      <c r="AT695" s="66" t="str">
        <f t="shared" si="259"/>
        <v/>
      </c>
    </row>
    <row r="696" spans="1:46" ht="25.4" customHeight="1" x14ac:dyDescent="0.2">
      <c r="A696" s="204">
        <f t="shared" si="238"/>
        <v>685</v>
      </c>
      <c r="B696" s="68" t="str">
        <f t="shared" si="239"/>
        <v/>
      </c>
      <c r="C696" s="32"/>
      <c r="D696" s="70" t="str">
        <f t="shared" si="240"/>
        <v/>
      </c>
      <c r="E696" s="70" t="str">
        <f t="shared" si="241"/>
        <v/>
      </c>
      <c r="F696" s="223"/>
      <c r="G696" s="185"/>
      <c r="H696" s="186"/>
      <c r="I696" s="186"/>
      <c r="J696" s="186"/>
      <c r="K696" s="62" t="str">
        <f t="shared" si="237"/>
        <v/>
      </c>
      <c r="L696" s="140" t="str">
        <f>IF(C696="","",VLOOKUP(C696,※編集不可※選択項目!$A$3:$B$5,2,0))</f>
        <v/>
      </c>
      <c r="M696" s="28"/>
      <c r="N696" s="29" t="str">
        <f>IF(P696="","",VLOOKUP(P696,※編集不可※選択項目!D:E,2,0))</f>
        <v/>
      </c>
      <c r="O696" s="30" t="str">
        <f>IF(N696="","",VLOOKUP(N696,※編集不可※選択項目!E:F,2,0))</f>
        <v/>
      </c>
      <c r="P696" s="27"/>
      <c r="Q696" s="27"/>
      <c r="R696" s="27"/>
      <c r="S696" s="31" t="str">
        <f t="shared" si="242"/>
        <v/>
      </c>
      <c r="T696" s="28"/>
      <c r="U696" s="135"/>
      <c r="V696" s="217"/>
      <c r="W696" s="225"/>
      <c r="X696" s="177"/>
      <c r="Y696" s="178"/>
      <c r="Z696" s="230" t="str">
        <f t="shared" si="243"/>
        <v/>
      </c>
      <c r="AA696" s="122"/>
      <c r="AB696" s="123"/>
      <c r="AC696" s="128"/>
      <c r="AD696" s="5">
        <f>IF($L696=※編集不可※選択項目!$B$5,IF(M696="",1,0),0)</f>
        <v>0</v>
      </c>
      <c r="AE696" s="5">
        <f t="shared" si="244"/>
        <v>0</v>
      </c>
      <c r="AF696" s="5">
        <f t="shared" si="245"/>
        <v>0</v>
      </c>
      <c r="AG696" s="5">
        <f t="shared" si="246"/>
        <v>0</v>
      </c>
      <c r="AH696" s="5">
        <f t="shared" si="247"/>
        <v>0</v>
      </c>
      <c r="AI696" s="74">
        <f t="shared" si="248"/>
        <v>0</v>
      </c>
      <c r="AJ696" s="75">
        <f t="shared" si="249"/>
        <v>0</v>
      </c>
      <c r="AK696" s="75">
        <f t="shared" si="250"/>
        <v>0</v>
      </c>
      <c r="AL696" s="75">
        <f t="shared" si="251"/>
        <v>0</v>
      </c>
      <c r="AM696" s="142" t="str">
        <f t="shared" si="252"/>
        <v/>
      </c>
      <c r="AN696" s="142" t="str">
        <f t="shared" si="253"/>
        <v/>
      </c>
      <c r="AO696" s="66" t="str">
        <f t="shared" si="254"/>
        <v/>
      </c>
      <c r="AP696" s="66" t="str">
        <f t="shared" si="255"/>
        <v/>
      </c>
      <c r="AQ696" s="66" t="str">
        <f t="shared" si="256"/>
        <v/>
      </c>
      <c r="AR696" s="66" t="str">
        <f t="shared" si="257"/>
        <v/>
      </c>
      <c r="AS696" s="66">
        <f t="shared" si="258"/>
        <v>0</v>
      </c>
      <c r="AT696" s="66" t="str">
        <f t="shared" si="259"/>
        <v/>
      </c>
    </row>
    <row r="697" spans="1:46" ht="25.4" customHeight="1" x14ac:dyDescent="0.2">
      <c r="A697" s="204">
        <f t="shared" si="238"/>
        <v>686</v>
      </c>
      <c r="B697" s="68" t="str">
        <f t="shared" si="239"/>
        <v/>
      </c>
      <c r="C697" s="32"/>
      <c r="D697" s="70" t="str">
        <f t="shared" si="240"/>
        <v/>
      </c>
      <c r="E697" s="70" t="str">
        <f t="shared" si="241"/>
        <v/>
      </c>
      <c r="F697" s="223"/>
      <c r="G697" s="185"/>
      <c r="H697" s="186"/>
      <c r="I697" s="186"/>
      <c r="J697" s="186"/>
      <c r="K697" s="62" t="str">
        <f t="shared" si="237"/>
        <v/>
      </c>
      <c r="L697" s="140" t="str">
        <f>IF(C697="","",VLOOKUP(C697,※編集不可※選択項目!$A$3:$B$5,2,0))</f>
        <v/>
      </c>
      <c r="M697" s="28"/>
      <c r="N697" s="29" t="str">
        <f>IF(P697="","",VLOOKUP(P697,※編集不可※選択項目!D:E,2,0))</f>
        <v/>
      </c>
      <c r="O697" s="30" t="str">
        <f>IF(N697="","",VLOOKUP(N697,※編集不可※選択項目!E:F,2,0))</f>
        <v/>
      </c>
      <c r="P697" s="27"/>
      <c r="Q697" s="27"/>
      <c r="R697" s="27"/>
      <c r="S697" s="31" t="str">
        <f t="shared" si="242"/>
        <v/>
      </c>
      <c r="T697" s="28"/>
      <c r="U697" s="135"/>
      <c r="V697" s="217"/>
      <c r="W697" s="225"/>
      <c r="X697" s="177"/>
      <c r="Y697" s="178"/>
      <c r="Z697" s="230" t="str">
        <f t="shared" si="243"/>
        <v/>
      </c>
      <c r="AA697" s="122"/>
      <c r="AB697" s="123"/>
      <c r="AC697" s="128"/>
      <c r="AD697" s="5">
        <f>IF($L697=※編集不可※選択項目!$B$5,IF(M697="",1,0),0)</f>
        <v>0</v>
      </c>
      <c r="AE697" s="5">
        <f t="shared" si="244"/>
        <v>0</v>
      </c>
      <c r="AF697" s="5">
        <f t="shared" si="245"/>
        <v>0</v>
      </c>
      <c r="AG697" s="5">
        <f t="shared" si="246"/>
        <v>0</v>
      </c>
      <c r="AH697" s="5">
        <f t="shared" si="247"/>
        <v>0</v>
      </c>
      <c r="AI697" s="74">
        <f t="shared" si="248"/>
        <v>0</v>
      </c>
      <c r="AJ697" s="75">
        <f t="shared" si="249"/>
        <v>0</v>
      </c>
      <c r="AK697" s="75">
        <f t="shared" si="250"/>
        <v>0</v>
      </c>
      <c r="AL697" s="75">
        <f t="shared" si="251"/>
        <v>0</v>
      </c>
      <c r="AM697" s="142" t="str">
        <f t="shared" si="252"/>
        <v/>
      </c>
      <c r="AN697" s="142" t="str">
        <f t="shared" si="253"/>
        <v/>
      </c>
      <c r="AO697" s="66" t="str">
        <f t="shared" si="254"/>
        <v/>
      </c>
      <c r="AP697" s="66" t="str">
        <f t="shared" si="255"/>
        <v/>
      </c>
      <c r="AQ697" s="66" t="str">
        <f t="shared" si="256"/>
        <v/>
      </c>
      <c r="AR697" s="66" t="str">
        <f t="shared" si="257"/>
        <v/>
      </c>
      <c r="AS697" s="66">
        <f t="shared" si="258"/>
        <v>0</v>
      </c>
      <c r="AT697" s="66" t="str">
        <f t="shared" si="259"/>
        <v/>
      </c>
    </row>
    <row r="698" spans="1:46" ht="25.4" customHeight="1" x14ac:dyDescent="0.2">
      <c r="A698" s="204">
        <f t="shared" si="238"/>
        <v>687</v>
      </c>
      <c r="B698" s="68" t="str">
        <f t="shared" si="239"/>
        <v/>
      </c>
      <c r="C698" s="32"/>
      <c r="D698" s="70" t="str">
        <f t="shared" si="240"/>
        <v/>
      </c>
      <c r="E698" s="70" t="str">
        <f t="shared" si="241"/>
        <v/>
      </c>
      <c r="F698" s="223"/>
      <c r="G698" s="185"/>
      <c r="H698" s="186"/>
      <c r="I698" s="186"/>
      <c r="J698" s="186"/>
      <c r="K698" s="62" t="str">
        <f t="shared" si="237"/>
        <v/>
      </c>
      <c r="L698" s="140" t="str">
        <f>IF(C698="","",VLOOKUP(C698,※編集不可※選択項目!$A$3:$B$5,2,0))</f>
        <v/>
      </c>
      <c r="M698" s="28"/>
      <c r="N698" s="29" t="str">
        <f>IF(P698="","",VLOOKUP(P698,※編集不可※選択項目!D:E,2,0))</f>
        <v/>
      </c>
      <c r="O698" s="30" t="str">
        <f>IF(N698="","",VLOOKUP(N698,※編集不可※選択項目!E:F,2,0))</f>
        <v/>
      </c>
      <c r="P698" s="27"/>
      <c r="Q698" s="27"/>
      <c r="R698" s="27"/>
      <c r="S698" s="31" t="str">
        <f t="shared" si="242"/>
        <v/>
      </c>
      <c r="T698" s="28"/>
      <c r="U698" s="135"/>
      <c r="V698" s="217"/>
      <c r="W698" s="225"/>
      <c r="X698" s="177"/>
      <c r="Y698" s="178"/>
      <c r="Z698" s="230" t="str">
        <f t="shared" si="243"/>
        <v/>
      </c>
      <c r="AA698" s="122"/>
      <c r="AB698" s="123"/>
      <c r="AC698" s="128"/>
      <c r="AD698" s="5">
        <f>IF($L698=※編集不可※選択項目!$B$5,IF(M698="",1,0),0)</f>
        <v>0</v>
      </c>
      <c r="AE698" s="5">
        <f t="shared" si="244"/>
        <v>0</v>
      </c>
      <c r="AF698" s="5">
        <f t="shared" si="245"/>
        <v>0</v>
      </c>
      <c r="AG698" s="5">
        <f t="shared" si="246"/>
        <v>0</v>
      </c>
      <c r="AH698" s="5">
        <f t="shared" si="247"/>
        <v>0</v>
      </c>
      <c r="AI698" s="74">
        <f t="shared" si="248"/>
        <v>0</v>
      </c>
      <c r="AJ698" s="75">
        <f t="shared" si="249"/>
        <v>0</v>
      </c>
      <c r="AK698" s="75">
        <f t="shared" si="250"/>
        <v>0</v>
      </c>
      <c r="AL698" s="75">
        <f t="shared" si="251"/>
        <v>0</v>
      </c>
      <c r="AM698" s="142" t="str">
        <f t="shared" si="252"/>
        <v/>
      </c>
      <c r="AN698" s="142" t="str">
        <f t="shared" si="253"/>
        <v/>
      </c>
      <c r="AO698" s="66" t="str">
        <f t="shared" si="254"/>
        <v/>
      </c>
      <c r="AP698" s="66" t="str">
        <f t="shared" si="255"/>
        <v/>
      </c>
      <c r="AQ698" s="66" t="str">
        <f t="shared" si="256"/>
        <v/>
      </c>
      <c r="AR698" s="66" t="str">
        <f t="shared" si="257"/>
        <v/>
      </c>
      <c r="AS698" s="66">
        <f t="shared" si="258"/>
        <v>0</v>
      </c>
      <c r="AT698" s="66" t="str">
        <f t="shared" si="259"/>
        <v/>
      </c>
    </row>
    <row r="699" spans="1:46" ht="25.4" customHeight="1" x14ac:dyDescent="0.2">
      <c r="A699" s="204">
        <f t="shared" si="238"/>
        <v>688</v>
      </c>
      <c r="B699" s="68" t="str">
        <f t="shared" si="239"/>
        <v/>
      </c>
      <c r="C699" s="32"/>
      <c r="D699" s="70" t="str">
        <f t="shared" si="240"/>
        <v/>
      </c>
      <c r="E699" s="70" t="str">
        <f t="shared" si="241"/>
        <v/>
      </c>
      <c r="F699" s="223"/>
      <c r="G699" s="185"/>
      <c r="H699" s="186"/>
      <c r="I699" s="186"/>
      <c r="J699" s="186"/>
      <c r="K699" s="62" t="str">
        <f t="shared" si="237"/>
        <v/>
      </c>
      <c r="L699" s="140" t="str">
        <f>IF(C699="","",VLOOKUP(C699,※編集不可※選択項目!$A$3:$B$5,2,0))</f>
        <v/>
      </c>
      <c r="M699" s="28"/>
      <c r="N699" s="29" t="str">
        <f>IF(P699="","",VLOOKUP(P699,※編集不可※選択項目!D:E,2,0))</f>
        <v/>
      </c>
      <c r="O699" s="30" t="str">
        <f>IF(N699="","",VLOOKUP(N699,※編集不可※選択項目!E:F,2,0))</f>
        <v/>
      </c>
      <c r="P699" s="27"/>
      <c r="Q699" s="27"/>
      <c r="R699" s="27"/>
      <c r="S699" s="31" t="str">
        <f t="shared" si="242"/>
        <v/>
      </c>
      <c r="T699" s="28"/>
      <c r="U699" s="135"/>
      <c r="V699" s="217"/>
      <c r="W699" s="225"/>
      <c r="X699" s="177"/>
      <c r="Y699" s="178"/>
      <c r="Z699" s="230" t="str">
        <f t="shared" si="243"/>
        <v/>
      </c>
      <c r="AA699" s="122"/>
      <c r="AB699" s="123"/>
      <c r="AC699" s="128"/>
      <c r="AD699" s="5">
        <f>IF($L699=※編集不可※選択項目!$B$5,IF(M699="",1,0),0)</f>
        <v>0</v>
      </c>
      <c r="AE699" s="5">
        <f t="shared" si="244"/>
        <v>0</v>
      </c>
      <c r="AF699" s="5">
        <f t="shared" si="245"/>
        <v>0</v>
      </c>
      <c r="AG699" s="5">
        <f t="shared" si="246"/>
        <v>0</v>
      </c>
      <c r="AH699" s="5">
        <f t="shared" si="247"/>
        <v>0</v>
      </c>
      <c r="AI699" s="74">
        <f t="shared" si="248"/>
        <v>0</v>
      </c>
      <c r="AJ699" s="75">
        <f t="shared" si="249"/>
        <v>0</v>
      </c>
      <c r="AK699" s="75">
        <f t="shared" si="250"/>
        <v>0</v>
      </c>
      <c r="AL699" s="75">
        <f t="shared" si="251"/>
        <v>0</v>
      </c>
      <c r="AM699" s="142" t="str">
        <f t="shared" si="252"/>
        <v/>
      </c>
      <c r="AN699" s="142" t="str">
        <f t="shared" si="253"/>
        <v/>
      </c>
      <c r="AO699" s="66" t="str">
        <f t="shared" si="254"/>
        <v/>
      </c>
      <c r="AP699" s="66" t="str">
        <f t="shared" si="255"/>
        <v/>
      </c>
      <c r="AQ699" s="66" t="str">
        <f t="shared" si="256"/>
        <v/>
      </c>
      <c r="AR699" s="66" t="str">
        <f t="shared" si="257"/>
        <v/>
      </c>
      <c r="AS699" s="66">
        <f t="shared" si="258"/>
        <v>0</v>
      </c>
      <c r="AT699" s="66" t="str">
        <f t="shared" si="259"/>
        <v/>
      </c>
    </row>
    <row r="700" spans="1:46" ht="25.4" customHeight="1" x14ac:dyDescent="0.2">
      <c r="A700" s="204">
        <f t="shared" si="238"/>
        <v>689</v>
      </c>
      <c r="B700" s="68" t="str">
        <f t="shared" si="239"/>
        <v/>
      </c>
      <c r="C700" s="32"/>
      <c r="D700" s="70" t="str">
        <f t="shared" si="240"/>
        <v/>
      </c>
      <c r="E700" s="70" t="str">
        <f t="shared" si="241"/>
        <v/>
      </c>
      <c r="F700" s="223"/>
      <c r="G700" s="185"/>
      <c r="H700" s="186"/>
      <c r="I700" s="186"/>
      <c r="J700" s="186"/>
      <c r="K700" s="62" t="str">
        <f t="shared" si="237"/>
        <v/>
      </c>
      <c r="L700" s="140" t="str">
        <f>IF(C700="","",VLOOKUP(C700,※編集不可※選択項目!$A$3:$B$5,2,0))</f>
        <v/>
      </c>
      <c r="M700" s="28"/>
      <c r="N700" s="29" t="str">
        <f>IF(P700="","",VLOOKUP(P700,※編集不可※選択項目!D:E,2,0))</f>
        <v/>
      </c>
      <c r="O700" s="30" t="str">
        <f>IF(N700="","",VLOOKUP(N700,※編集不可※選択項目!E:F,2,0))</f>
        <v/>
      </c>
      <c r="P700" s="27"/>
      <c r="Q700" s="27"/>
      <c r="R700" s="27"/>
      <c r="S700" s="31" t="str">
        <f t="shared" si="242"/>
        <v/>
      </c>
      <c r="T700" s="28"/>
      <c r="U700" s="135"/>
      <c r="V700" s="217"/>
      <c r="W700" s="225"/>
      <c r="X700" s="177"/>
      <c r="Y700" s="178"/>
      <c r="Z700" s="230" t="str">
        <f t="shared" si="243"/>
        <v/>
      </c>
      <c r="AA700" s="122"/>
      <c r="AB700" s="123"/>
      <c r="AC700" s="128"/>
      <c r="AD700" s="5">
        <f>IF($L700=※編集不可※選択項目!$B$5,IF(M700="",1,0),0)</f>
        <v>0</v>
      </c>
      <c r="AE700" s="5">
        <f t="shared" si="244"/>
        <v>0</v>
      </c>
      <c r="AF700" s="5">
        <f t="shared" si="245"/>
        <v>0</v>
      </c>
      <c r="AG700" s="5">
        <f t="shared" si="246"/>
        <v>0</v>
      </c>
      <c r="AH700" s="5">
        <f t="shared" si="247"/>
        <v>0</v>
      </c>
      <c r="AI700" s="74">
        <f t="shared" si="248"/>
        <v>0</v>
      </c>
      <c r="AJ700" s="75">
        <f t="shared" si="249"/>
        <v>0</v>
      </c>
      <c r="AK700" s="75">
        <f t="shared" si="250"/>
        <v>0</v>
      </c>
      <c r="AL700" s="75">
        <f t="shared" si="251"/>
        <v>0</v>
      </c>
      <c r="AM700" s="142" t="str">
        <f t="shared" si="252"/>
        <v/>
      </c>
      <c r="AN700" s="142" t="str">
        <f t="shared" si="253"/>
        <v/>
      </c>
      <c r="AO700" s="66" t="str">
        <f t="shared" si="254"/>
        <v/>
      </c>
      <c r="AP700" s="66" t="str">
        <f t="shared" si="255"/>
        <v/>
      </c>
      <c r="AQ700" s="66" t="str">
        <f t="shared" si="256"/>
        <v/>
      </c>
      <c r="AR700" s="66" t="str">
        <f t="shared" si="257"/>
        <v/>
      </c>
      <c r="AS700" s="66">
        <f t="shared" si="258"/>
        <v>0</v>
      </c>
      <c r="AT700" s="66" t="str">
        <f t="shared" si="259"/>
        <v/>
      </c>
    </row>
    <row r="701" spans="1:46" ht="25.4" customHeight="1" x14ac:dyDescent="0.2">
      <c r="A701" s="204">
        <f t="shared" si="238"/>
        <v>690</v>
      </c>
      <c r="B701" s="68" t="str">
        <f t="shared" si="239"/>
        <v/>
      </c>
      <c r="C701" s="32"/>
      <c r="D701" s="70" t="str">
        <f t="shared" si="240"/>
        <v/>
      </c>
      <c r="E701" s="70" t="str">
        <f t="shared" si="241"/>
        <v/>
      </c>
      <c r="F701" s="223"/>
      <c r="G701" s="185"/>
      <c r="H701" s="186"/>
      <c r="I701" s="186"/>
      <c r="J701" s="186"/>
      <c r="K701" s="62" t="str">
        <f t="shared" si="237"/>
        <v/>
      </c>
      <c r="L701" s="140" t="str">
        <f>IF(C701="","",VLOOKUP(C701,※編集不可※選択項目!$A$3:$B$5,2,0))</f>
        <v/>
      </c>
      <c r="M701" s="28"/>
      <c r="N701" s="29" t="str">
        <f>IF(P701="","",VLOOKUP(P701,※編集不可※選択項目!D:E,2,0))</f>
        <v/>
      </c>
      <c r="O701" s="30" t="str">
        <f>IF(N701="","",VLOOKUP(N701,※編集不可※選択項目!E:F,2,0))</f>
        <v/>
      </c>
      <c r="P701" s="27"/>
      <c r="Q701" s="27"/>
      <c r="R701" s="27"/>
      <c r="S701" s="31" t="str">
        <f t="shared" si="242"/>
        <v/>
      </c>
      <c r="T701" s="28"/>
      <c r="U701" s="135"/>
      <c r="V701" s="217"/>
      <c r="W701" s="225"/>
      <c r="X701" s="177"/>
      <c r="Y701" s="178"/>
      <c r="Z701" s="230" t="str">
        <f t="shared" si="243"/>
        <v/>
      </c>
      <c r="AA701" s="122"/>
      <c r="AB701" s="123"/>
      <c r="AC701" s="128"/>
      <c r="AD701" s="5">
        <f>IF($L701=※編集不可※選択項目!$B$5,IF(M701="",1,0),0)</f>
        <v>0</v>
      </c>
      <c r="AE701" s="5">
        <f t="shared" si="244"/>
        <v>0</v>
      </c>
      <c r="AF701" s="5">
        <f t="shared" si="245"/>
        <v>0</v>
      </c>
      <c r="AG701" s="5">
        <f t="shared" si="246"/>
        <v>0</v>
      </c>
      <c r="AH701" s="5">
        <f t="shared" si="247"/>
        <v>0</v>
      </c>
      <c r="AI701" s="74">
        <f t="shared" si="248"/>
        <v>0</v>
      </c>
      <c r="AJ701" s="75">
        <f t="shared" si="249"/>
        <v>0</v>
      </c>
      <c r="AK701" s="75">
        <f t="shared" si="250"/>
        <v>0</v>
      </c>
      <c r="AL701" s="75">
        <f t="shared" si="251"/>
        <v>0</v>
      </c>
      <c r="AM701" s="142" t="str">
        <f t="shared" si="252"/>
        <v/>
      </c>
      <c r="AN701" s="142" t="str">
        <f t="shared" si="253"/>
        <v/>
      </c>
      <c r="AO701" s="66" t="str">
        <f t="shared" si="254"/>
        <v/>
      </c>
      <c r="AP701" s="66" t="str">
        <f t="shared" si="255"/>
        <v/>
      </c>
      <c r="AQ701" s="66" t="str">
        <f t="shared" si="256"/>
        <v/>
      </c>
      <c r="AR701" s="66" t="str">
        <f t="shared" si="257"/>
        <v/>
      </c>
      <c r="AS701" s="66">
        <f t="shared" si="258"/>
        <v>0</v>
      </c>
      <c r="AT701" s="66" t="str">
        <f t="shared" si="259"/>
        <v/>
      </c>
    </row>
    <row r="702" spans="1:46" ht="25.4" customHeight="1" x14ac:dyDescent="0.2">
      <c r="A702" s="204">
        <f t="shared" si="238"/>
        <v>691</v>
      </c>
      <c r="B702" s="68" t="str">
        <f t="shared" si="239"/>
        <v/>
      </c>
      <c r="C702" s="32"/>
      <c r="D702" s="70" t="str">
        <f t="shared" si="240"/>
        <v/>
      </c>
      <c r="E702" s="70" t="str">
        <f t="shared" si="241"/>
        <v/>
      </c>
      <c r="F702" s="223"/>
      <c r="G702" s="185"/>
      <c r="H702" s="186"/>
      <c r="I702" s="186"/>
      <c r="J702" s="186"/>
      <c r="K702" s="62" t="str">
        <f t="shared" si="237"/>
        <v/>
      </c>
      <c r="L702" s="140" t="str">
        <f>IF(C702="","",VLOOKUP(C702,※編集不可※選択項目!$A$3:$B$5,2,0))</f>
        <v/>
      </c>
      <c r="M702" s="28"/>
      <c r="N702" s="29" t="str">
        <f>IF(P702="","",VLOOKUP(P702,※編集不可※選択項目!D:E,2,0))</f>
        <v/>
      </c>
      <c r="O702" s="30" t="str">
        <f>IF(N702="","",VLOOKUP(N702,※編集不可※選択項目!E:F,2,0))</f>
        <v/>
      </c>
      <c r="P702" s="27"/>
      <c r="Q702" s="27"/>
      <c r="R702" s="27"/>
      <c r="S702" s="31" t="str">
        <f t="shared" si="242"/>
        <v/>
      </c>
      <c r="T702" s="28"/>
      <c r="U702" s="135"/>
      <c r="V702" s="217"/>
      <c r="W702" s="225"/>
      <c r="X702" s="177"/>
      <c r="Y702" s="178"/>
      <c r="Z702" s="230" t="str">
        <f t="shared" si="243"/>
        <v/>
      </c>
      <c r="AA702" s="122"/>
      <c r="AB702" s="123"/>
      <c r="AC702" s="128"/>
      <c r="AD702" s="5">
        <f>IF($L702=※編集不可※選択項目!$B$5,IF(M702="",1,0),0)</f>
        <v>0</v>
      </c>
      <c r="AE702" s="5">
        <f t="shared" si="244"/>
        <v>0</v>
      </c>
      <c r="AF702" s="5">
        <f t="shared" si="245"/>
        <v>0</v>
      </c>
      <c r="AG702" s="5">
        <f t="shared" si="246"/>
        <v>0</v>
      </c>
      <c r="AH702" s="5">
        <f t="shared" si="247"/>
        <v>0</v>
      </c>
      <c r="AI702" s="74">
        <f t="shared" si="248"/>
        <v>0</v>
      </c>
      <c r="AJ702" s="75">
        <f t="shared" si="249"/>
        <v>0</v>
      </c>
      <c r="AK702" s="75">
        <f t="shared" si="250"/>
        <v>0</v>
      </c>
      <c r="AL702" s="75">
        <f t="shared" si="251"/>
        <v>0</v>
      </c>
      <c r="AM702" s="142" t="str">
        <f t="shared" si="252"/>
        <v/>
      </c>
      <c r="AN702" s="142" t="str">
        <f t="shared" si="253"/>
        <v/>
      </c>
      <c r="AO702" s="66" t="str">
        <f t="shared" si="254"/>
        <v/>
      </c>
      <c r="AP702" s="66" t="str">
        <f t="shared" si="255"/>
        <v/>
      </c>
      <c r="AQ702" s="66" t="str">
        <f t="shared" si="256"/>
        <v/>
      </c>
      <c r="AR702" s="66" t="str">
        <f t="shared" si="257"/>
        <v/>
      </c>
      <c r="AS702" s="66">
        <f t="shared" si="258"/>
        <v>0</v>
      </c>
      <c r="AT702" s="66" t="str">
        <f t="shared" si="259"/>
        <v/>
      </c>
    </row>
    <row r="703" spans="1:46" ht="25.4" customHeight="1" x14ac:dyDescent="0.2">
      <c r="A703" s="204">
        <f t="shared" si="238"/>
        <v>692</v>
      </c>
      <c r="B703" s="68" t="str">
        <f t="shared" si="239"/>
        <v/>
      </c>
      <c r="C703" s="32"/>
      <c r="D703" s="70" t="str">
        <f t="shared" si="240"/>
        <v/>
      </c>
      <c r="E703" s="70" t="str">
        <f t="shared" si="241"/>
        <v/>
      </c>
      <c r="F703" s="223"/>
      <c r="G703" s="185"/>
      <c r="H703" s="186"/>
      <c r="I703" s="186"/>
      <c r="J703" s="186"/>
      <c r="K703" s="62" t="str">
        <f t="shared" si="237"/>
        <v/>
      </c>
      <c r="L703" s="140" t="str">
        <f>IF(C703="","",VLOOKUP(C703,※編集不可※選択項目!$A$3:$B$5,2,0))</f>
        <v/>
      </c>
      <c r="M703" s="28"/>
      <c r="N703" s="29" t="str">
        <f>IF(P703="","",VLOOKUP(P703,※編集不可※選択項目!D:E,2,0))</f>
        <v/>
      </c>
      <c r="O703" s="30" t="str">
        <f>IF(N703="","",VLOOKUP(N703,※編集不可※選択項目!E:F,2,0))</f>
        <v/>
      </c>
      <c r="P703" s="27"/>
      <c r="Q703" s="27"/>
      <c r="R703" s="27"/>
      <c r="S703" s="31" t="str">
        <f t="shared" si="242"/>
        <v/>
      </c>
      <c r="T703" s="28"/>
      <c r="U703" s="135"/>
      <c r="V703" s="217"/>
      <c r="W703" s="225"/>
      <c r="X703" s="177"/>
      <c r="Y703" s="178"/>
      <c r="Z703" s="230" t="str">
        <f t="shared" si="243"/>
        <v/>
      </c>
      <c r="AA703" s="122"/>
      <c r="AB703" s="123"/>
      <c r="AC703" s="128"/>
      <c r="AD703" s="5">
        <f>IF($L703=※編集不可※選択項目!$B$5,IF(M703="",1,0),0)</f>
        <v>0</v>
      </c>
      <c r="AE703" s="5">
        <f t="shared" si="244"/>
        <v>0</v>
      </c>
      <c r="AF703" s="5">
        <f t="shared" si="245"/>
        <v>0</v>
      </c>
      <c r="AG703" s="5">
        <f t="shared" si="246"/>
        <v>0</v>
      </c>
      <c r="AH703" s="5">
        <f t="shared" si="247"/>
        <v>0</v>
      </c>
      <c r="AI703" s="74">
        <f t="shared" si="248"/>
        <v>0</v>
      </c>
      <c r="AJ703" s="75">
        <f t="shared" si="249"/>
        <v>0</v>
      </c>
      <c r="AK703" s="75">
        <f t="shared" si="250"/>
        <v>0</v>
      </c>
      <c r="AL703" s="75">
        <f t="shared" si="251"/>
        <v>0</v>
      </c>
      <c r="AM703" s="142" t="str">
        <f t="shared" si="252"/>
        <v/>
      </c>
      <c r="AN703" s="142" t="str">
        <f t="shared" si="253"/>
        <v/>
      </c>
      <c r="AO703" s="66" t="str">
        <f t="shared" si="254"/>
        <v/>
      </c>
      <c r="AP703" s="66" t="str">
        <f t="shared" si="255"/>
        <v/>
      </c>
      <c r="AQ703" s="66" t="str">
        <f t="shared" si="256"/>
        <v/>
      </c>
      <c r="AR703" s="66" t="str">
        <f t="shared" si="257"/>
        <v/>
      </c>
      <c r="AS703" s="66">
        <f t="shared" si="258"/>
        <v>0</v>
      </c>
      <c r="AT703" s="66" t="str">
        <f t="shared" si="259"/>
        <v/>
      </c>
    </row>
    <row r="704" spans="1:46" ht="25.4" customHeight="1" x14ac:dyDescent="0.2">
      <c r="A704" s="204">
        <f t="shared" si="238"/>
        <v>693</v>
      </c>
      <c r="B704" s="68" t="str">
        <f t="shared" si="239"/>
        <v/>
      </c>
      <c r="C704" s="32"/>
      <c r="D704" s="70" t="str">
        <f t="shared" si="240"/>
        <v/>
      </c>
      <c r="E704" s="70" t="str">
        <f t="shared" si="241"/>
        <v/>
      </c>
      <c r="F704" s="223"/>
      <c r="G704" s="185"/>
      <c r="H704" s="186"/>
      <c r="I704" s="186"/>
      <c r="J704" s="186"/>
      <c r="K704" s="62" t="str">
        <f t="shared" si="237"/>
        <v/>
      </c>
      <c r="L704" s="140" t="str">
        <f>IF(C704="","",VLOOKUP(C704,※編集不可※選択項目!$A$3:$B$5,2,0))</f>
        <v/>
      </c>
      <c r="M704" s="28"/>
      <c r="N704" s="29" t="str">
        <f>IF(P704="","",VLOOKUP(P704,※編集不可※選択項目!D:E,2,0))</f>
        <v/>
      </c>
      <c r="O704" s="30" t="str">
        <f>IF(N704="","",VLOOKUP(N704,※編集不可※選択項目!E:F,2,0))</f>
        <v/>
      </c>
      <c r="P704" s="27"/>
      <c r="Q704" s="27"/>
      <c r="R704" s="27"/>
      <c r="S704" s="31" t="str">
        <f t="shared" si="242"/>
        <v/>
      </c>
      <c r="T704" s="28"/>
      <c r="U704" s="135"/>
      <c r="V704" s="217"/>
      <c r="W704" s="225"/>
      <c r="X704" s="177"/>
      <c r="Y704" s="178"/>
      <c r="Z704" s="230" t="str">
        <f t="shared" si="243"/>
        <v/>
      </c>
      <c r="AA704" s="122"/>
      <c r="AB704" s="123"/>
      <c r="AC704" s="128"/>
      <c r="AD704" s="5">
        <f>IF($L704=※編集不可※選択項目!$B$5,IF(M704="",1,0),0)</f>
        <v>0</v>
      </c>
      <c r="AE704" s="5">
        <f t="shared" si="244"/>
        <v>0</v>
      </c>
      <c r="AF704" s="5">
        <f t="shared" si="245"/>
        <v>0</v>
      </c>
      <c r="AG704" s="5">
        <f t="shared" si="246"/>
        <v>0</v>
      </c>
      <c r="AH704" s="5">
        <f t="shared" si="247"/>
        <v>0</v>
      </c>
      <c r="AI704" s="74">
        <f t="shared" si="248"/>
        <v>0</v>
      </c>
      <c r="AJ704" s="75">
        <f t="shared" si="249"/>
        <v>0</v>
      </c>
      <c r="AK704" s="75">
        <f t="shared" si="250"/>
        <v>0</v>
      </c>
      <c r="AL704" s="75">
        <f t="shared" si="251"/>
        <v>0</v>
      </c>
      <c r="AM704" s="142" t="str">
        <f t="shared" si="252"/>
        <v/>
      </c>
      <c r="AN704" s="142" t="str">
        <f t="shared" si="253"/>
        <v/>
      </c>
      <c r="AO704" s="66" t="str">
        <f t="shared" si="254"/>
        <v/>
      </c>
      <c r="AP704" s="66" t="str">
        <f t="shared" si="255"/>
        <v/>
      </c>
      <c r="AQ704" s="66" t="str">
        <f t="shared" si="256"/>
        <v/>
      </c>
      <c r="AR704" s="66" t="str">
        <f t="shared" si="257"/>
        <v/>
      </c>
      <c r="AS704" s="66">
        <f t="shared" si="258"/>
        <v>0</v>
      </c>
      <c r="AT704" s="66" t="str">
        <f t="shared" si="259"/>
        <v/>
      </c>
    </row>
    <row r="705" spans="1:46" ht="25.4" customHeight="1" x14ac:dyDescent="0.2">
      <c r="A705" s="204">
        <f t="shared" si="238"/>
        <v>694</v>
      </c>
      <c r="B705" s="68" t="str">
        <f t="shared" si="239"/>
        <v/>
      </c>
      <c r="C705" s="32"/>
      <c r="D705" s="70" t="str">
        <f t="shared" si="240"/>
        <v/>
      </c>
      <c r="E705" s="70" t="str">
        <f t="shared" si="241"/>
        <v/>
      </c>
      <c r="F705" s="223"/>
      <c r="G705" s="185"/>
      <c r="H705" s="186"/>
      <c r="I705" s="186"/>
      <c r="J705" s="186"/>
      <c r="K705" s="62" t="str">
        <f t="shared" si="237"/>
        <v/>
      </c>
      <c r="L705" s="140" t="str">
        <f>IF(C705="","",VLOOKUP(C705,※編集不可※選択項目!$A$3:$B$5,2,0))</f>
        <v/>
      </c>
      <c r="M705" s="28"/>
      <c r="N705" s="29" t="str">
        <f>IF(P705="","",VLOOKUP(P705,※編集不可※選択項目!D:E,2,0))</f>
        <v/>
      </c>
      <c r="O705" s="30" t="str">
        <f>IF(N705="","",VLOOKUP(N705,※編集不可※選択項目!E:F,2,0))</f>
        <v/>
      </c>
      <c r="P705" s="27"/>
      <c r="Q705" s="27"/>
      <c r="R705" s="27"/>
      <c r="S705" s="31" t="str">
        <f t="shared" si="242"/>
        <v/>
      </c>
      <c r="T705" s="28"/>
      <c r="U705" s="135"/>
      <c r="V705" s="217"/>
      <c r="W705" s="225"/>
      <c r="X705" s="177"/>
      <c r="Y705" s="178"/>
      <c r="Z705" s="230" t="str">
        <f t="shared" si="243"/>
        <v/>
      </c>
      <c r="AA705" s="122"/>
      <c r="AB705" s="123"/>
      <c r="AC705" s="128"/>
      <c r="AD705" s="5">
        <f>IF($L705=※編集不可※選択項目!$B$5,IF(M705="",1,0),0)</f>
        <v>0</v>
      </c>
      <c r="AE705" s="5">
        <f t="shared" si="244"/>
        <v>0</v>
      </c>
      <c r="AF705" s="5">
        <f t="shared" si="245"/>
        <v>0</v>
      </c>
      <c r="AG705" s="5">
        <f t="shared" si="246"/>
        <v>0</v>
      </c>
      <c r="AH705" s="5">
        <f t="shared" si="247"/>
        <v>0</v>
      </c>
      <c r="AI705" s="74">
        <f t="shared" si="248"/>
        <v>0</v>
      </c>
      <c r="AJ705" s="75">
        <f t="shared" si="249"/>
        <v>0</v>
      </c>
      <c r="AK705" s="75">
        <f t="shared" si="250"/>
        <v>0</v>
      </c>
      <c r="AL705" s="75">
        <f t="shared" si="251"/>
        <v>0</v>
      </c>
      <c r="AM705" s="142" t="str">
        <f t="shared" si="252"/>
        <v/>
      </c>
      <c r="AN705" s="142" t="str">
        <f t="shared" si="253"/>
        <v/>
      </c>
      <c r="AO705" s="66" t="str">
        <f t="shared" si="254"/>
        <v/>
      </c>
      <c r="AP705" s="66" t="str">
        <f t="shared" si="255"/>
        <v/>
      </c>
      <c r="AQ705" s="66" t="str">
        <f t="shared" si="256"/>
        <v/>
      </c>
      <c r="AR705" s="66" t="str">
        <f t="shared" si="257"/>
        <v/>
      </c>
      <c r="AS705" s="66">
        <f t="shared" si="258"/>
        <v>0</v>
      </c>
      <c r="AT705" s="66" t="str">
        <f t="shared" si="259"/>
        <v/>
      </c>
    </row>
    <row r="706" spans="1:46" ht="25.4" customHeight="1" x14ac:dyDescent="0.2">
      <c r="A706" s="204">
        <f t="shared" si="238"/>
        <v>695</v>
      </c>
      <c r="B706" s="68" t="str">
        <f t="shared" si="239"/>
        <v/>
      </c>
      <c r="C706" s="32"/>
      <c r="D706" s="70" t="str">
        <f t="shared" si="240"/>
        <v/>
      </c>
      <c r="E706" s="70" t="str">
        <f t="shared" si="241"/>
        <v/>
      </c>
      <c r="F706" s="223"/>
      <c r="G706" s="185"/>
      <c r="H706" s="186"/>
      <c r="I706" s="186"/>
      <c r="J706" s="186"/>
      <c r="K706" s="62" t="str">
        <f t="shared" si="237"/>
        <v/>
      </c>
      <c r="L706" s="140" t="str">
        <f>IF(C706="","",VLOOKUP(C706,※編集不可※選択項目!$A$3:$B$5,2,0))</f>
        <v/>
      </c>
      <c r="M706" s="28"/>
      <c r="N706" s="29" t="str">
        <f>IF(P706="","",VLOOKUP(P706,※編集不可※選択項目!D:E,2,0))</f>
        <v/>
      </c>
      <c r="O706" s="30" t="str">
        <f>IF(N706="","",VLOOKUP(N706,※編集不可※選択項目!E:F,2,0))</f>
        <v/>
      </c>
      <c r="P706" s="27"/>
      <c r="Q706" s="27"/>
      <c r="R706" s="27"/>
      <c r="S706" s="31" t="str">
        <f t="shared" si="242"/>
        <v/>
      </c>
      <c r="T706" s="28"/>
      <c r="U706" s="135"/>
      <c r="V706" s="217"/>
      <c r="W706" s="225"/>
      <c r="X706" s="177"/>
      <c r="Y706" s="178"/>
      <c r="Z706" s="230" t="str">
        <f t="shared" si="243"/>
        <v/>
      </c>
      <c r="AA706" s="122"/>
      <c r="AB706" s="123"/>
      <c r="AC706" s="128"/>
      <c r="AD706" s="5">
        <f>IF($L706=※編集不可※選択項目!$B$5,IF(M706="",1,0),0)</f>
        <v>0</v>
      </c>
      <c r="AE706" s="5">
        <f t="shared" si="244"/>
        <v>0</v>
      </c>
      <c r="AF706" s="5">
        <f t="shared" si="245"/>
        <v>0</v>
      </c>
      <c r="AG706" s="5">
        <f t="shared" si="246"/>
        <v>0</v>
      </c>
      <c r="AH706" s="5">
        <f t="shared" si="247"/>
        <v>0</v>
      </c>
      <c r="AI706" s="74">
        <f t="shared" si="248"/>
        <v>0</v>
      </c>
      <c r="AJ706" s="75">
        <f t="shared" si="249"/>
        <v>0</v>
      </c>
      <c r="AK706" s="75">
        <f t="shared" si="250"/>
        <v>0</v>
      </c>
      <c r="AL706" s="75">
        <f t="shared" si="251"/>
        <v>0</v>
      </c>
      <c r="AM706" s="142" t="str">
        <f t="shared" si="252"/>
        <v/>
      </c>
      <c r="AN706" s="142" t="str">
        <f t="shared" si="253"/>
        <v/>
      </c>
      <c r="AO706" s="66" t="str">
        <f t="shared" si="254"/>
        <v/>
      </c>
      <c r="AP706" s="66" t="str">
        <f t="shared" si="255"/>
        <v/>
      </c>
      <c r="AQ706" s="66" t="str">
        <f t="shared" si="256"/>
        <v/>
      </c>
      <c r="AR706" s="66" t="str">
        <f t="shared" si="257"/>
        <v/>
      </c>
      <c r="AS706" s="66">
        <f t="shared" si="258"/>
        <v>0</v>
      </c>
      <c r="AT706" s="66" t="str">
        <f t="shared" si="259"/>
        <v/>
      </c>
    </row>
    <row r="707" spans="1:46" ht="25.4" customHeight="1" x14ac:dyDescent="0.2">
      <c r="A707" s="204">
        <f t="shared" si="238"/>
        <v>696</v>
      </c>
      <c r="B707" s="68" t="str">
        <f t="shared" si="239"/>
        <v/>
      </c>
      <c r="C707" s="32"/>
      <c r="D707" s="70" t="str">
        <f t="shared" si="240"/>
        <v/>
      </c>
      <c r="E707" s="70" t="str">
        <f t="shared" si="241"/>
        <v/>
      </c>
      <c r="F707" s="223"/>
      <c r="G707" s="185"/>
      <c r="H707" s="186"/>
      <c r="I707" s="186"/>
      <c r="J707" s="186"/>
      <c r="K707" s="62" t="str">
        <f t="shared" si="237"/>
        <v/>
      </c>
      <c r="L707" s="140" t="str">
        <f>IF(C707="","",VLOOKUP(C707,※編集不可※選択項目!$A$3:$B$5,2,0))</f>
        <v/>
      </c>
      <c r="M707" s="28"/>
      <c r="N707" s="29" t="str">
        <f>IF(P707="","",VLOOKUP(P707,※編集不可※選択項目!D:E,2,0))</f>
        <v/>
      </c>
      <c r="O707" s="30" t="str">
        <f>IF(N707="","",VLOOKUP(N707,※編集不可※選択項目!E:F,2,0))</f>
        <v/>
      </c>
      <c r="P707" s="27"/>
      <c r="Q707" s="27"/>
      <c r="R707" s="27"/>
      <c r="S707" s="31" t="str">
        <f t="shared" si="242"/>
        <v/>
      </c>
      <c r="T707" s="28"/>
      <c r="U707" s="135"/>
      <c r="V707" s="217"/>
      <c r="W707" s="225"/>
      <c r="X707" s="177"/>
      <c r="Y707" s="178"/>
      <c r="Z707" s="230" t="str">
        <f t="shared" si="243"/>
        <v/>
      </c>
      <c r="AA707" s="122"/>
      <c r="AB707" s="123"/>
      <c r="AC707" s="128"/>
      <c r="AD707" s="5">
        <f>IF($L707=※編集不可※選択項目!$B$5,IF(M707="",1,0),0)</f>
        <v>0</v>
      </c>
      <c r="AE707" s="5">
        <f t="shared" si="244"/>
        <v>0</v>
      </c>
      <c r="AF707" s="5">
        <f t="shared" si="245"/>
        <v>0</v>
      </c>
      <c r="AG707" s="5">
        <f t="shared" si="246"/>
        <v>0</v>
      </c>
      <c r="AH707" s="5">
        <f t="shared" si="247"/>
        <v>0</v>
      </c>
      <c r="AI707" s="74">
        <f t="shared" si="248"/>
        <v>0</v>
      </c>
      <c r="AJ707" s="75">
        <f t="shared" si="249"/>
        <v>0</v>
      </c>
      <c r="AK707" s="75">
        <f t="shared" si="250"/>
        <v>0</v>
      </c>
      <c r="AL707" s="75">
        <f t="shared" si="251"/>
        <v>0</v>
      </c>
      <c r="AM707" s="142" t="str">
        <f t="shared" si="252"/>
        <v/>
      </c>
      <c r="AN707" s="142" t="str">
        <f t="shared" si="253"/>
        <v/>
      </c>
      <c r="AO707" s="66" t="str">
        <f t="shared" si="254"/>
        <v/>
      </c>
      <c r="AP707" s="66" t="str">
        <f t="shared" si="255"/>
        <v/>
      </c>
      <c r="AQ707" s="66" t="str">
        <f t="shared" si="256"/>
        <v/>
      </c>
      <c r="AR707" s="66" t="str">
        <f t="shared" si="257"/>
        <v/>
      </c>
      <c r="AS707" s="66">
        <f t="shared" si="258"/>
        <v>0</v>
      </c>
      <c r="AT707" s="66" t="str">
        <f t="shared" si="259"/>
        <v/>
      </c>
    </row>
    <row r="708" spans="1:46" ht="25.4" customHeight="1" x14ac:dyDescent="0.2">
      <c r="A708" s="204">
        <f t="shared" si="238"/>
        <v>697</v>
      </c>
      <c r="B708" s="68" t="str">
        <f t="shared" si="239"/>
        <v/>
      </c>
      <c r="C708" s="32"/>
      <c r="D708" s="70" t="str">
        <f t="shared" si="240"/>
        <v/>
      </c>
      <c r="E708" s="70" t="str">
        <f t="shared" si="241"/>
        <v/>
      </c>
      <c r="F708" s="223"/>
      <c r="G708" s="185"/>
      <c r="H708" s="186"/>
      <c r="I708" s="186"/>
      <c r="J708" s="186"/>
      <c r="K708" s="62" t="str">
        <f t="shared" si="237"/>
        <v/>
      </c>
      <c r="L708" s="140" t="str">
        <f>IF(C708="","",VLOOKUP(C708,※編集不可※選択項目!$A$3:$B$5,2,0))</f>
        <v/>
      </c>
      <c r="M708" s="28"/>
      <c r="N708" s="29" t="str">
        <f>IF(P708="","",VLOOKUP(P708,※編集不可※選択項目!D:E,2,0))</f>
        <v/>
      </c>
      <c r="O708" s="30" t="str">
        <f>IF(N708="","",VLOOKUP(N708,※編集不可※選択項目!E:F,2,0))</f>
        <v/>
      </c>
      <c r="P708" s="27"/>
      <c r="Q708" s="27"/>
      <c r="R708" s="27"/>
      <c r="S708" s="31" t="str">
        <f t="shared" si="242"/>
        <v/>
      </c>
      <c r="T708" s="28"/>
      <c r="U708" s="135"/>
      <c r="V708" s="217"/>
      <c r="W708" s="225"/>
      <c r="X708" s="177"/>
      <c r="Y708" s="178"/>
      <c r="Z708" s="230" t="str">
        <f t="shared" si="243"/>
        <v/>
      </c>
      <c r="AA708" s="122"/>
      <c r="AB708" s="123"/>
      <c r="AC708" s="128"/>
      <c r="AD708" s="5">
        <f>IF($L708=※編集不可※選択項目!$B$5,IF(M708="",1,0),0)</f>
        <v>0</v>
      </c>
      <c r="AE708" s="5">
        <f t="shared" si="244"/>
        <v>0</v>
      </c>
      <c r="AF708" s="5">
        <f t="shared" si="245"/>
        <v>0</v>
      </c>
      <c r="AG708" s="5">
        <f t="shared" si="246"/>
        <v>0</v>
      </c>
      <c r="AH708" s="5">
        <f t="shared" si="247"/>
        <v>0</v>
      </c>
      <c r="AI708" s="74">
        <f t="shared" si="248"/>
        <v>0</v>
      </c>
      <c r="AJ708" s="75">
        <f t="shared" si="249"/>
        <v>0</v>
      </c>
      <c r="AK708" s="75">
        <f t="shared" si="250"/>
        <v>0</v>
      </c>
      <c r="AL708" s="75">
        <f t="shared" si="251"/>
        <v>0</v>
      </c>
      <c r="AM708" s="142" t="str">
        <f t="shared" si="252"/>
        <v/>
      </c>
      <c r="AN708" s="142" t="str">
        <f t="shared" si="253"/>
        <v/>
      </c>
      <c r="AO708" s="66" t="str">
        <f t="shared" si="254"/>
        <v/>
      </c>
      <c r="AP708" s="66" t="str">
        <f t="shared" si="255"/>
        <v/>
      </c>
      <c r="AQ708" s="66" t="str">
        <f t="shared" si="256"/>
        <v/>
      </c>
      <c r="AR708" s="66" t="str">
        <f t="shared" si="257"/>
        <v/>
      </c>
      <c r="AS708" s="66">
        <f t="shared" si="258"/>
        <v>0</v>
      </c>
      <c r="AT708" s="66" t="str">
        <f t="shared" si="259"/>
        <v/>
      </c>
    </row>
    <row r="709" spans="1:46" ht="25.4" customHeight="1" x14ac:dyDescent="0.2">
      <c r="A709" s="204">
        <f t="shared" si="238"/>
        <v>698</v>
      </c>
      <c r="B709" s="68" t="str">
        <f t="shared" si="239"/>
        <v/>
      </c>
      <c r="C709" s="32"/>
      <c r="D709" s="70" t="str">
        <f t="shared" si="240"/>
        <v/>
      </c>
      <c r="E709" s="70" t="str">
        <f t="shared" si="241"/>
        <v/>
      </c>
      <c r="F709" s="223"/>
      <c r="G709" s="185"/>
      <c r="H709" s="186"/>
      <c r="I709" s="186"/>
      <c r="J709" s="186"/>
      <c r="K709" s="62" t="str">
        <f t="shared" si="237"/>
        <v/>
      </c>
      <c r="L709" s="140" t="str">
        <f>IF(C709="","",VLOOKUP(C709,※編集不可※選択項目!$A$3:$B$5,2,0))</f>
        <v/>
      </c>
      <c r="M709" s="28"/>
      <c r="N709" s="29" t="str">
        <f>IF(P709="","",VLOOKUP(P709,※編集不可※選択項目!D:E,2,0))</f>
        <v/>
      </c>
      <c r="O709" s="30" t="str">
        <f>IF(N709="","",VLOOKUP(N709,※編集不可※選択項目!E:F,2,0))</f>
        <v/>
      </c>
      <c r="P709" s="27"/>
      <c r="Q709" s="27"/>
      <c r="R709" s="27"/>
      <c r="S709" s="31" t="str">
        <f t="shared" si="242"/>
        <v/>
      </c>
      <c r="T709" s="28"/>
      <c r="U709" s="135"/>
      <c r="V709" s="217"/>
      <c r="W709" s="225"/>
      <c r="X709" s="177"/>
      <c r="Y709" s="178"/>
      <c r="Z709" s="230" t="str">
        <f t="shared" si="243"/>
        <v/>
      </c>
      <c r="AA709" s="122"/>
      <c r="AB709" s="123"/>
      <c r="AC709" s="128"/>
      <c r="AD709" s="5">
        <f>IF($L709=※編集不可※選択項目!$B$5,IF(M709="",1,0),0)</f>
        <v>0</v>
      </c>
      <c r="AE709" s="5">
        <f t="shared" si="244"/>
        <v>0</v>
      </c>
      <c r="AF709" s="5">
        <f t="shared" si="245"/>
        <v>0</v>
      </c>
      <c r="AG709" s="5">
        <f t="shared" si="246"/>
        <v>0</v>
      </c>
      <c r="AH709" s="5">
        <f t="shared" si="247"/>
        <v>0</v>
      </c>
      <c r="AI709" s="74">
        <f t="shared" si="248"/>
        <v>0</v>
      </c>
      <c r="AJ709" s="75">
        <f t="shared" si="249"/>
        <v>0</v>
      </c>
      <c r="AK709" s="75">
        <f t="shared" si="250"/>
        <v>0</v>
      </c>
      <c r="AL709" s="75">
        <f t="shared" si="251"/>
        <v>0</v>
      </c>
      <c r="AM709" s="142" t="str">
        <f t="shared" si="252"/>
        <v/>
      </c>
      <c r="AN709" s="142" t="str">
        <f t="shared" si="253"/>
        <v/>
      </c>
      <c r="AO709" s="66" t="str">
        <f t="shared" si="254"/>
        <v/>
      </c>
      <c r="AP709" s="66" t="str">
        <f t="shared" si="255"/>
        <v/>
      </c>
      <c r="AQ709" s="66" t="str">
        <f t="shared" si="256"/>
        <v/>
      </c>
      <c r="AR709" s="66" t="str">
        <f t="shared" si="257"/>
        <v/>
      </c>
      <c r="AS709" s="66">
        <f t="shared" si="258"/>
        <v>0</v>
      </c>
      <c r="AT709" s="66" t="str">
        <f t="shared" si="259"/>
        <v/>
      </c>
    </row>
    <row r="710" spans="1:46" ht="25.4" customHeight="1" x14ac:dyDescent="0.2">
      <c r="A710" s="204">
        <f t="shared" si="238"/>
        <v>699</v>
      </c>
      <c r="B710" s="68" t="str">
        <f t="shared" si="239"/>
        <v/>
      </c>
      <c r="C710" s="32"/>
      <c r="D710" s="70" t="str">
        <f t="shared" si="240"/>
        <v/>
      </c>
      <c r="E710" s="70" t="str">
        <f t="shared" si="241"/>
        <v/>
      </c>
      <c r="F710" s="223"/>
      <c r="G710" s="185"/>
      <c r="H710" s="186"/>
      <c r="I710" s="186"/>
      <c r="J710" s="186"/>
      <c r="K710" s="62" t="str">
        <f t="shared" si="237"/>
        <v/>
      </c>
      <c r="L710" s="140" t="str">
        <f>IF(C710="","",VLOOKUP(C710,※編集不可※選択項目!$A$3:$B$5,2,0))</f>
        <v/>
      </c>
      <c r="M710" s="28"/>
      <c r="N710" s="29" t="str">
        <f>IF(P710="","",VLOOKUP(P710,※編集不可※選択項目!D:E,2,0))</f>
        <v/>
      </c>
      <c r="O710" s="30" t="str">
        <f>IF(N710="","",VLOOKUP(N710,※編集不可※選択項目!E:F,2,0))</f>
        <v/>
      </c>
      <c r="P710" s="27"/>
      <c r="Q710" s="27"/>
      <c r="R710" s="27"/>
      <c r="S710" s="31" t="str">
        <f t="shared" si="242"/>
        <v/>
      </c>
      <c r="T710" s="28"/>
      <c r="U710" s="135"/>
      <c r="V710" s="217"/>
      <c r="W710" s="225"/>
      <c r="X710" s="177"/>
      <c r="Y710" s="178"/>
      <c r="Z710" s="230" t="str">
        <f t="shared" si="243"/>
        <v/>
      </c>
      <c r="AA710" s="122"/>
      <c r="AB710" s="123"/>
      <c r="AC710" s="128"/>
      <c r="AD710" s="5">
        <f>IF($L710=※編集不可※選択項目!$B$5,IF(M710="",1,0),0)</f>
        <v>0</v>
      </c>
      <c r="AE710" s="5">
        <f t="shared" si="244"/>
        <v>0</v>
      </c>
      <c r="AF710" s="5">
        <f t="shared" si="245"/>
        <v>0</v>
      </c>
      <c r="AG710" s="5">
        <f t="shared" si="246"/>
        <v>0</v>
      </c>
      <c r="AH710" s="5">
        <f t="shared" si="247"/>
        <v>0</v>
      </c>
      <c r="AI710" s="74">
        <f t="shared" si="248"/>
        <v>0</v>
      </c>
      <c r="AJ710" s="75">
        <f t="shared" si="249"/>
        <v>0</v>
      </c>
      <c r="AK710" s="75">
        <f t="shared" si="250"/>
        <v>0</v>
      </c>
      <c r="AL710" s="75">
        <f t="shared" si="251"/>
        <v>0</v>
      </c>
      <c r="AM710" s="142" t="str">
        <f t="shared" si="252"/>
        <v/>
      </c>
      <c r="AN710" s="142" t="str">
        <f t="shared" si="253"/>
        <v/>
      </c>
      <c r="AO710" s="66" t="str">
        <f t="shared" si="254"/>
        <v/>
      </c>
      <c r="AP710" s="66" t="str">
        <f t="shared" si="255"/>
        <v/>
      </c>
      <c r="AQ710" s="66" t="str">
        <f t="shared" si="256"/>
        <v/>
      </c>
      <c r="AR710" s="66" t="str">
        <f t="shared" si="257"/>
        <v/>
      </c>
      <c r="AS710" s="66">
        <f t="shared" si="258"/>
        <v>0</v>
      </c>
      <c r="AT710" s="66" t="str">
        <f t="shared" si="259"/>
        <v/>
      </c>
    </row>
    <row r="711" spans="1:46" ht="25.4" customHeight="1" x14ac:dyDescent="0.2">
      <c r="A711" s="204">
        <f t="shared" si="238"/>
        <v>700</v>
      </c>
      <c r="B711" s="68" t="str">
        <f t="shared" si="239"/>
        <v/>
      </c>
      <c r="C711" s="32"/>
      <c r="D711" s="70" t="str">
        <f t="shared" si="240"/>
        <v/>
      </c>
      <c r="E711" s="70" t="str">
        <f t="shared" si="241"/>
        <v/>
      </c>
      <c r="F711" s="223"/>
      <c r="G711" s="185"/>
      <c r="H711" s="186"/>
      <c r="I711" s="186"/>
      <c r="J711" s="186"/>
      <c r="K711" s="62" t="str">
        <f t="shared" si="237"/>
        <v/>
      </c>
      <c r="L711" s="140" t="str">
        <f>IF(C711="","",VLOOKUP(C711,※編集不可※選択項目!$A$3:$B$5,2,0))</f>
        <v/>
      </c>
      <c r="M711" s="28"/>
      <c r="N711" s="29" t="str">
        <f>IF(P711="","",VLOOKUP(P711,※編集不可※選択項目!D:E,2,0))</f>
        <v/>
      </c>
      <c r="O711" s="30" t="str">
        <f>IF(N711="","",VLOOKUP(N711,※編集不可※選択項目!E:F,2,0))</f>
        <v/>
      </c>
      <c r="P711" s="27"/>
      <c r="Q711" s="27"/>
      <c r="R711" s="27"/>
      <c r="S711" s="31" t="str">
        <f t="shared" si="242"/>
        <v/>
      </c>
      <c r="T711" s="28"/>
      <c r="U711" s="135"/>
      <c r="V711" s="217"/>
      <c r="W711" s="225"/>
      <c r="X711" s="177"/>
      <c r="Y711" s="178"/>
      <c r="Z711" s="230" t="str">
        <f t="shared" si="243"/>
        <v/>
      </c>
      <c r="AA711" s="122"/>
      <c r="AB711" s="123"/>
      <c r="AC711" s="128"/>
      <c r="AD711" s="5">
        <f>IF($L711=※編集不可※選択項目!$B$5,IF(M711="",1,0),0)</f>
        <v>0</v>
      </c>
      <c r="AE711" s="5">
        <f t="shared" si="244"/>
        <v>0</v>
      </c>
      <c r="AF711" s="5">
        <f t="shared" si="245"/>
        <v>0</v>
      </c>
      <c r="AG711" s="5">
        <f t="shared" si="246"/>
        <v>0</v>
      </c>
      <c r="AH711" s="5">
        <f t="shared" si="247"/>
        <v>0</v>
      </c>
      <c r="AI711" s="74">
        <f t="shared" si="248"/>
        <v>0</v>
      </c>
      <c r="AJ711" s="75">
        <f t="shared" si="249"/>
        <v>0</v>
      </c>
      <c r="AK711" s="75">
        <f t="shared" si="250"/>
        <v>0</v>
      </c>
      <c r="AL711" s="75">
        <f t="shared" si="251"/>
        <v>0</v>
      </c>
      <c r="AM711" s="142" t="str">
        <f t="shared" si="252"/>
        <v/>
      </c>
      <c r="AN711" s="142" t="str">
        <f t="shared" si="253"/>
        <v/>
      </c>
      <c r="AO711" s="66" t="str">
        <f t="shared" si="254"/>
        <v/>
      </c>
      <c r="AP711" s="66" t="str">
        <f t="shared" si="255"/>
        <v/>
      </c>
      <c r="AQ711" s="66" t="str">
        <f t="shared" si="256"/>
        <v/>
      </c>
      <c r="AR711" s="66" t="str">
        <f t="shared" si="257"/>
        <v/>
      </c>
      <c r="AS711" s="66">
        <f t="shared" si="258"/>
        <v>0</v>
      </c>
      <c r="AT711" s="66" t="str">
        <f t="shared" si="259"/>
        <v/>
      </c>
    </row>
    <row r="712" spans="1:46" ht="25.4" customHeight="1" x14ac:dyDescent="0.2">
      <c r="A712" s="204">
        <f t="shared" si="238"/>
        <v>701</v>
      </c>
      <c r="B712" s="68" t="str">
        <f t="shared" si="239"/>
        <v/>
      </c>
      <c r="C712" s="32"/>
      <c r="D712" s="70" t="str">
        <f t="shared" si="240"/>
        <v/>
      </c>
      <c r="E712" s="70" t="str">
        <f t="shared" si="241"/>
        <v/>
      </c>
      <c r="F712" s="223"/>
      <c r="G712" s="185"/>
      <c r="H712" s="186"/>
      <c r="I712" s="186"/>
      <c r="J712" s="186"/>
      <c r="K712" s="62" t="str">
        <f t="shared" si="237"/>
        <v/>
      </c>
      <c r="L712" s="140" t="str">
        <f>IF(C712="","",VLOOKUP(C712,※編集不可※選択項目!$A$3:$B$5,2,0))</f>
        <v/>
      </c>
      <c r="M712" s="28"/>
      <c r="N712" s="29" t="str">
        <f>IF(P712="","",VLOOKUP(P712,※編集不可※選択項目!D:E,2,0))</f>
        <v/>
      </c>
      <c r="O712" s="30" t="str">
        <f>IF(N712="","",VLOOKUP(N712,※編集不可※選択項目!E:F,2,0))</f>
        <v/>
      </c>
      <c r="P712" s="27"/>
      <c r="Q712" s="27"/>
      <c r="R712" s="27"/>
      <c r="S712" s="31" t="str">
        <f t="shared" si="242"/>
        <v/>
      </c>
      <c r="T712" s="28"/>
      <c r="U712" s="135"/>
      <c r="V712" s="217"/>
      <c r="W712" s="225"/>
      <c r="X712" s="177"/>
      <c r="Y712" s="178"/>
      <c r="Z712" s="230" t="str">
        <f t="shared" si="243"/>
        <v/>
      </c>
      <c r="AA712" s="122"/>
      <c r="AB712" s="123"/>
      <c r="AC712" s="128"/>
      <c r="AD712" s="5">
        <f>IF($L712=※編集不可※選択項目!$B$5,IF(M712="",1,0),0)</f>
        <v>0</v>
      </c>
      <c r="AE712" s="5">
        <f t="shared" si="244"/>
        <v>0</v>
      </c>
      <c r="AF712" s="5">
        <f t="shared" si="245"/>
        <v>0</v>
      </c>
      <c r="AG712" s="5">
        <f t="shared" si="246"/>
        <v>0</v>
      </c>
      <c r="AH712" s="5">
        <f t="shared" si="247"/>
        <v>0</v>
      </c>
      <c r="AI712" s="74">
        <f t="shared" si="248"/>
        <v>0</v>
      </c>
      <c r="AJ712" s="75">
        <f t="shared" si="249"/>
        <v>0</v>
      </c>
      <c r="AK712" s="75">
        <f t="shared" si="250"/>
        <v>0</v>
      </c>
      <c r="AL712" s="75">
        <f t="shared" si="251"/>
        <v>0</v>
      </c>
      <c r="AM712" s="142" t="str">
        <f t="shared" si="252"/>
        <v/>
      </c>
      <c r="AN712" s="142" t="str">
        <f t="shared" si="253"/>
        <v/>
      </c>
      <c r="AO712" s="66" t="str">
        <f t="shared" si="254"/>
        <v/>
      </c>
      <c r="AP712" s="66" t="str">
        <f t="shared" si="255"/>
        <v/>
      </c>
      <c r="AQ712" s="66" t="str">
        <f t="shared" si="256"/>
        <v/>
      </c>
      <c r="AR712" s="66" t="str">
        <f t="shared" si="257"/>
        <v/>
      </c>
      <c r="AS712" s="66">
        <f t="shared" si="258"/>
        <v>0</v>
      </c>
      <c r="AT712" s="66" t="str">
        <f t="shared" si="259"/>
        <v/>
      </c>
    </row>
    <row r="713" spans="1:46" ht="25.4" customHeight="1" x14ac:dyDescent="0.2">
      <c r="A713" s="204">
        <f t="shared" si="238"/>
        <v>702</v>
      </c>
      <c r="B713" s="68" t="str">
        <f t="shared" si="239"/>
        <v/>
      </c>
      <c r="C713" s="32"/>
      <c r="D713" s="70" t="str">
        <f t="shared" si="240"/>
        <v/>
      </c>
      <c r="E713" s="70" t="str">
        <f t="shared" si="241"/>
        <v/>
      </c>
      <c r="F713" s="223"/>
      <c r="G713" s="185"/>
      <c r="H713" s="186"/>
      <c r="I713" s="186"/>
      <c r="J713" s="186"/>
      <c r="K713" s="62" t="str">
        <f t="shared" si="237"/>
        <v/>
      </c>
      <c r="L713" s="140" t="str">
        <f>IF(C713="","",VLOOKUP(C713,※編集不可※選択項目!$A$3:$B$5,2,0))</f>
        <v/>
      </c>
      <c r="M713" s="28"/>
      <c r="N713" s="29" t="str">
        <f>IF(P713="","",VLOOKUP(P713,※編集不可※選択項目!D:E,2,0))</f>
        <v/>
      </c>
      <c r="O713" s="30" t="str">
        <f>IF(N713="","",VLOOKUP(N713,※編集不可※選択項目!E:F,2,0))</f>
        <v/>
      </c>
      <c r="P713" s="27"/>
      <c r="Q713" s="27"/>
      <c r="R713" s="27"/>
      <c r="S713" s="31" t="str">
        <f t="shared" si="242"/>
        <v/>
      </c>
      <c r="T713" s="28"/>
      <c r="U713" s="135"/>
      <c r="V713" s="217"/>
      <c r="W713" s="225"/>
      <c r="X713" s="177"/>
      <c r="Y713" s="178"/>
      <c r="Z713" s="230" t="str">
        <f t="shared" si="243"/>
        <v/>
      </c>
      <c r="AA713" s="122"/>
      <c r="AB713" s="123"/>
      <c r="AC713" s="128"/>
      <c r="AD713" s="5">
        <f>IF($L713=※編集不可※選択項目!$B$5,IF(M713="",1,0),0)</f>
        <v>0</v>
      </c>
      <c r="AE713" s="5">
        <f t="shared" si="244"/>
        <v>0</v>
      </c>
      <c r="AF713" s="5">
        <f t="shared" si="245"/>
        <v>0</v>
      </c>
      <c r="AG713" s="5">
        <f t="shared" si="246"/>
        <v>0</v>
      </c>
      <c r="AH713" s="5">
        <f t="shared" si="247"/>
        <v>0</v>
      </c>
      <c r="AI713" s="74">
        <f t="shared" si="248"/>
        <v>0</v>
      </c>
      <c r="AJ713" s="75">
        <f t="shared" si="249"/>
        <v>0</v>
      </c>
      <c r="AK713" s="75">
        <f t="shared" si="250"/>
        <v>0</v>
      </c>
      <c r="AL713" s="75">
        <f t="shared" si="251"/>
        <v>0</v>
      </c>
      <c r="AM713" s="142" t="str">
        <f t="shared" si="252"/>
        <v/>
      </c>
      <c r="AN713" s="142" t="str">
        <f t="shared" si="253"/>
        <v/>
      </c>
      <c r="AO713" s="66" t="str">
        <f t="shared" si="254"/>
        <v/>
      </c>
      <c r="AP713" s="66" t="str">
        <f t="shared" si="255"/>
        <v/>
      </c>
      <c r="AQ713" s="66" t="str">
        <f t="shared" si="256"/>
        <v/>
      </c>
      <c r="AR713" s="66" t="str">
        <f t="shared" si="257"/>
        <v/>
      </c>
      <c r="AS713" s="66">
        <f t="shared" si="258"/>
        <v>0</v>
      </c>
      <c r="AT713" s="66" t="str">
        <f t="shared" si="259"/>
        <v/>
      </c>
    </row>
    <row r="714" spans="1:46" ht="25.4" customHeight="1" x14ac:dyDescent="0.2">
      <c r="A714" s="204">
        <f t="shared" si="238"/>
        <v>703</v>
      </c>
      <c r="B714" s="68" t="str">
        <f t="shared" si="239"/>
        <v/>
      </c>
      <c r="C714" s="32"/>
      <c r="D714" s="70" t="str">
        <f t="shared" si="240"/>
        <v/>
      </c>
      <c r="E714" s="70" t="str">
        <f t="shared" si="241"/>
        <v/>
      </c>
      <c r="F714" s="223"/>
      <c r="G714" s="185"/>
      <c r="H714" s="186"/>
      <c r="I714" s="186"/>
      <c r="J714" s="186"/>
      <c r="K714" s="62" t="str">
        <f t="shared" si="237"/>
        <v/>
      </c>
      <c r="L714" s="140" t="str">
        <f>IF(C714="","",VLOOKUP(C714,※編集不可※選択項目!$A$3:$B$5,2,0))</f>
        <v/>
      </c>
      <c r="M714" s="28"/>
      <c r="N714" s="29" t="str">
        <f>IF(P714="","",VLOOKUP(P714,※編集不可※選択項目!D:E,2,0))</f>
        <v/>
      </c>
      <c r="O714" s="30" t="str">
        <f>IF(N714="","",VLOOKUP(N714,※編集不可※選択項目!E:F,2,0))</f>
        <v/>
      </c>
      <c r="P714" s="27"/>
      <c r="Q714" s="27"/>
      <c r="R714" s="27"/>
      <c r="S714" s="31" t="str">
        <f t="shared" si="242"/>
        <v/>
      </c>
      <c r="T714" s="28"/>
      <c r="U714" s="135"/>
      <c r="V714" s="217"/>
      <c r="W714" s="225"/>
      <c r="X714" s="177"/>
      <c r="Y714" s="178"/>
      <c r="Z714" s="230" t="str">
        <f t="shared" si="243"/>
        <v/>
      </c>
      <c r="AA714" s="122"/>
      <c r="AB714" s="123"/>
      <c r="AC714" s="128"/>
      <c r="AD714" s="5">
        <f>IF($L714=※編集不可※選択項目!$B$5,IF(M714="",1,0),0)</f>
        <v>0</v>
      </c>
      <c r="AE714" s="5">
        <f t="shared" si="244"/>
        <v>0</v>
      </c>
      <c r="AF714" s="5">
        <f t="shared" si="245"/>
        <v>0</v>
      </c>
      <c r="AG714" s="5">
        <f t="shared" si="246"/>
        <v>0</v>
      </c>
      <c r="AH714" s="5">
        <f t="shared" si="247"/>
        <v>0</v>
      </c>
      <c r="AI714" s="74">
        <f t="shared" si="248"/>
        <v>0</v>
      </c>
      <c r="AJ714" s="75">
        <f t="shared" si="249"/>
        <v>0</v>
      </c>
      <c r="AK714" s="75">
        <f t="shared" si="250"/>
        <v>0</v>
      </c>
      <c r="AL714" s="75">
        <f t="shared" si="251"/>
        <v>0</v>
      </c>
      <c r="AM714" s="142" t="str">
        <f t="shared" si="252"/>
        <v/>
      </c>
      <c r="AN714" s="142" t="str">
        <f t="shared" si="253"/>
        <v/>
      </c>
      <c r="AO714" s="66" t="str">
        <f t="shared" si="254"/>
        <v/>
      </c>
      <c r="AP714" s="66" t="str">
        <f t="shared" si="255"/>
        <v/>
      </c>
      <c r="AQ714" s="66" t="str">
        <f t="shared" si="256"/>
        <v/>
      </c>
      <c r="AR714" s="66" t="str">
        <f t="shared" si="257"/>
        <v/>
      </c>
      <c r="AS714" s="66">
        <f t="shared" si="258"/>
        <v>0</v>
      </c>
      <c r="AT714" s="66" t="str">
        <f t="shared" si="259"/>
        <v/>
      </c>
    </row>
    <row r="715" spans="1:46" ht="25.4" customHeight="1" x14ac:dyDescent="0.2">
      <c r="A715" s="204">
        <f t="shared" si="238"/>
        <v>704</v>
      </c>
      <c r="B715" s="68" t="str">
        <f t="shared" si="239"/>
        <v/>
      </c>
      <c r="C715" s="32"/>
      <c r="D715" s="70" t="str">
        <f t="shared" si="240"/>
        <v/>
      </c>
      <c r="E715" s="70" t="str">
        <f t="shared" si="241"/>
        <v/>
      </c>
      <c r="F715" s="223"/>
      <c r="G715" s="185"/>
      <c r="H715" s="186"/>
      <c r="I715" s="186"/>
      <c r="J715" s="186"/>
      <c r="K715" s="62" t="str">
        <f t="shared" ref="K715:K778" si="260">IF(G715&lt;&gt;"",G715,IF(AT715&lt;&gt;"",AT715,""))</f>
        <v/>
      </c>
      <c r="L715" s="140" t="str">
        <f>IF(C715="","",VLOOKUP(C715,※編集不可※選択項目!$A$3:$B$5,2,0))</f>
        <v/>
      </c>
      <c r="M715" s="28"/>
      <c r="N715" s="29" t="str">
        <f>IF(P715="","",VLOOKUP(P715,※編集不可※選択項目!D:E,2,0))</f>
        <v/>
      </c>
      <c r="O715" s="30" t="str">
        <f>IF(N715="","",VLOOKUP(N715,※編集不可※選択項目!E:F,2,0))</f>
        <v/>
      </c>
      <c r="P715" s="27"/>
      <c r="Q715" s="27"/>
      <c r="R715" s="27"/>
      <c r="S715" s="31" t="str">
        <f t="shared" si="242"/>
        <v/>
      </c>
      <c r="T715" s="28"/>
      <c r="U715" s="135"/>
      <c r="V715" s="217"/>
      <c r="W715" s="225"/>
      <c r="X715" s="177"/>
      <c r="Y715" s="178"/>
      <c r="Z715" s="230" t="str">
        <f t="shared" si="243"/>
        <v/>
      </c>
      <c r="AA715" s="122"/>
      <c r="AB715" s="123"/>
      <c r="AC715" s="128"/>
      <c r="AD715" s="5">
        <f>IF($L715=※編集不可※選択項目!$B$5,IF(M715="",1,0),0)</f>
        <v>0</v>
      </c>
      <c r="AE715" s="5">
        <f t="shared" si="244"/>
        <v>0</v>
      </c>
      <c r="AF715" s="5">
        <f t="shared" si="245"/>
        <v>0</v>
      </c>
      <c r="AG715" s="5">
        <f t="shared" si="246"/>
        <v>0</v>
      </c>
      <c r="AH715" s="5">
        <f t="shared" si="247"/>
        <v>0</v>
      </c>
      <c r="AI715" s="74">
        <f t="shared" si="248"/>
        <v>0</v>
      </c>
      <c r="AJ715" s="75">
        <f t="shared" si="249"/>
        <v>0</v>
      </c>
      <c r="AK715" s="75">
        <f t="shared" si="250"/>
        <v>0</v>
      </c>
      <c r="AL715" s="75">
        <f t="shared" si="251"/>
        <v>0</v>
      </c>
      <c r="AM715" s="142" t="str">
        <f t="shared" si="252"/>
        <v/>
      </c>
      <c r="AN715" s="142" t="str">
        <f t="shared" si="253"/>
        <v/>
      </c>
      <c r="AO715" s="66" t="str">
        <f t="shared" si="254"/>
        <v/>
      </c>
      <c r="AP715" s="66" t="str">
        <f t="shared" si="255"/>
        <v/>
      </c>
      <c r="AQ715" s="66" t="str">
        <f t="shared" si="256"/>
        <v/>
      </c>
      <c r="AR715" s="66" t="str">
        <f t="shared" si="257"/>
        <v/>
      </c>
      <c r="AS715" s="66">
        <f t="shared" si="258"/>
        <v>0</v>
      </c>
      <c r="AT715" s="66" t="str">
        <f t="shared" si="259"/>
        <v/>
      </c>
    </row>
    <row r="716" spans="1:46" ht="25.4" customHeight="1" x14ac:dyDescent="0.2">
      <c r="A716" s="204">
        <f t="shared" ref="A716:A779" si="261">ROW()-11</f>
        <v>705</v>
      </c>
      <c r="B716" s="68" t="str">
        <f t="shared" si="239"/>
        <v/>
      </c>
      <c r="C716" s="32"/>
      <c r="D716" s="70" t="str">
        <f t="shared" si="240"/>
        <v/>
      </c>
      <c r="E716" s="70" t="str">
        <f t="shared" si="241"/>
        <v/>
      </c>
      <c r="F716" s="223"/>
      <c r="G716" s="185"/>
      <c r="H716" s="186"/>
      <c r="I716" s="186"/>
      <c r="J716" s="186"/>
      <c r="K716" s="62" t="str">
        <f t="shared" si="260"/>
        <v/>
      </c>
      <c r="L716" s="140" t="str">
        <f>IF(C716="","",VLOOKUP(C716,※編集不可※選択項目!$A$3:$B$5,2,0))</f>
        <v/>
      </c>
      <c r="M716" s="28"/>
      <c r="N716" s="29" t="str">
        <f>IF(P716="","",VLOOKUP(P716,※編集不可※選択項目!D:E,2,0))</f>
        <v/>
      </c>
      <c r="O716" s="30" t="str">
        <f>IF(N716="","",VLOOKUP(N716,※編集不可※選択項目!E:F,2,0))</f>
        <v/>
      </c>
      <c r="P716" s="27"/>
      <c r="Q716" s="27"/>
      <c r="R716" s="27"/>
      <c r="S716" s="31" t="str">
        <f t="shared" si="242"/>
        <v/>
      </c>
      <c r="T716" s="28"/>
      <c r="U716" s="135"/>
      <c r="V716" s="217"/>
      <c r="W716" s="225"/>
      <c r="X716" s="177"/>
      <c r="Y716" s="178"/>
      <c r="Z716" s="230" t="str">
        <f t="shared" si="243"/>
        <v/>
      </c>
      <c r="AA716" s="122"/>
      <c r="AB716" s="123"/>
      <c r="AC716" s="128"/>
      <c r="AD716" s="5">
        <f>IF($L716=※編集不可※選択項目!$B$5,IF(M716="",1,0),0)</f>
        <v>0</v>
      </c>
      <c r="AE716" s="5">
        <f t="shared" si="244"/>
        <v>0</v>
      </c>
      <c r="AF716" s="5">
        <f t="shared" si="245"/>
        <v>0</v>
      </c>
      <c r="AG716" s="5">
        <f t="shared" si="246"/>
        <v>0</v>
      </c>
      <c r="AH716" s="5">
        <f t="shared" si="247"/>
        <v>0</v>
      </c>
      <c r="AI716" s="74">
        <f t="shared" si="248"/>
        <v>0</v>
      </c>
      <c r="AJ716" s="75">
        <f t="shared" si="249"/>
        <v>0</v>
      </c>
      <c r="AK716" s="75">
        <f t="shared" si="250"/>
        <v>0</v>
      </c>
      <c r="AL716" s="75">
        <f t="shared" si="251"/>
        <v>0</v>
      </c>
      <c r="AM716" s="142" t="str">
        <f t="shared" si="252"/>
        <v/>
      </c>
      <c r="AN716" s="142" t="str">
        <f t="shared" si="253"/>
        <v/>
      </c>
      <c r="AO716" s="66" t="str">
        <f t="shared" si="254"/>
        <v/>
      </c>
      <c r="AP716" s="66" t="str">
        <f t="shared" si="255"/>
        <v/>
      </c>
      <c r="AQ716" s="66" t="str">
        <f t="shared" si="256"/>
        <v/>
      </c>
      <c r="AR716" s="66" t="str">
        <f t="shared" si="257"/>
        <v/>
      </c>
      <c r="AS716" s="66">
        <f t="shared" si="258"/>
        <v>0</v>
      </c>
      <c r="AT716" s="66" t="str">
        <f t="shared" si="259"/>
        <v/>
      </c>
    </row>
    <row r="717" spans="1:46" ht="25.4" customHeight="1" x14ac:dyDescent="0.2">
      <c r="A717" s="204">
        <f t="shared" si="261"/>
        <v>706</v>
      </c>
      <c r="B717" s="68" t="str">
        <f t="shared" ref="B717:B780" si="262">IF($C717="","",$C$1)</f>
        <v/>
      </c>
      <c r="C717" s="32"/>
      <c r="D717" s="70" t="str">
        <f t="shared" ref="D717:D780" si="263">IF($C$2="","",IF($B717&lt;&gt;"",$C$2,""))</f>
        <v/>
      </c>
      <c r="E717" s="70" t="str">
        <f t="shared" ref="E717:E780" si="264">IF($F$2="","",IF($B717&lt;&gt;"",$F$2,""))</f>
        <v/>
      </c>
      <c r="F717" s="223"/>
      <c r="G717" s="185"/>
      <c r="H717" s="186"/>
      <c r="I717" s="186"/>
      <c r="J717" s="186"/>
      <c r="K717" s="62" t="str">
        <f t="shared" si="260"/>
        <v/>
      </c>
      <c r="L717" s="140" t="str">
        <f>IF(C717="","",VLOOKUP(C717,※編集不可※選択項目!$A$3:$B$5,2,0))</f>
        <v/>
      </c>
      <c r="M717" s="28"/>
      <c r="N717" s="29" t="str">
        <f>IF(P717="","",VLOOKUP(P717,※編集不可※選択項目!D:E,2,0))</f>
        <v/>
      </c>
      <c r="O717" s="30" t="str">
        <f>IF(N717="","",VLOOKUP(N717,※編集不可※選択項目!E:F,2,0))</f>
        <v/>
      </c>
      <c r="P717" s="27"/>
      <c r="Q717" s="27"/>
      <c r="R717" s="27"/>
      <c r="S717" s="31" t="str">
        <f t="shared" ref="S717:S780" si="265">IF(OR(Q717="",R717=""),"",ROUNDDOWN(Q717/R717,1))</f>
        <v/>
      </c>
      <c r="T717" s="28"/>
      <c r="U717" s="135"/>
      <c r="V717" s="217"/>
      <c r="W717" s="225"/>
      <c r="X717" s="177"/>
      <c r="Y717" s="178"/>
      <c r="Z717" s="230" t="str">
        <f t="shared" ref="Z717:Z780" si="266">IF($B717="","",IF(AND($B717&lt;&gt;"",$C$3="あり"),1,0))</f>
        <v/>
      </c>
      <c r="AA717" s="122"/>
      <c r="AB717" s="123"/>
      <c r="AC717" s="128"/>
      <c r="AD717" s="5">
        <f>IF($L717=※編集不可※選択項目!$B$5,IF(M717="",1,0),0)</f>
        <v>0</v>
      </c>
      <c r="AE717" s="5">
        <f t="shared" ref="AE717:AE780" si="267">IF(AND(COUNTIF($G717:$J717,"*■*"),$V717=""),1,0)</f>
        <v>0</v>
      </c>
      <c r="AF717" s="5">
        <f t="shared" ref="AF717:AF780" si="268">IF(AND($C717&lt;&gt;"",G717=""),1,0)</f>
        <v>0</v>
      </c>
      <c r="AG717" s="5">
        <f t="shared" ref="AG717:AG780" si="269">IF(AND($C717&lt;&gt;"",H717="",I717=""),1,0)</f>
        <v>0</v>
      </c>
      <c r="AH717" s="5">
        <f t="shared" ref="AH717:AH780" si="270">IF(SUM(AF717:AG717)=2,1,0)</f>
        <v>0</v>
      </c>
      <c r="AI717" s="74">
        <f t="shared" ref="AI717:AI780" si="271">IF(AND($C717&lt;&gt;"",OR(F717="",P717="",Q717="",R717="",AD717=1,AE717=1,AH717=1)),1,0)</f>
        <v>0</v>
      </c>
      <c r="AJ717" s="75">
        <f t="shared" ref="AJ717:AJ780" si="272">IF(AM717="",0,COUNTIF($AM$12:$AM$2011,AM717))</f>
        <v>0</v>
      </c>
      <c r="AK717" s="75">
        <f t="shared" ref="AK717:AK780" si="273">IF(AN717="",0,COUNTIF($AN$12:$AN$2011,AN717))</f>
        <v>0</v>
      </c>
      <c r="AL717" s="75">
        <f t="shared" ref="AL717:AL780" si="274">IF($S717&lt;$O717,1,0)</f>
        <v>0</v>
      </c>
      <c r="AM717" s="142" t="str">
        <f t="shared" ref="AM717:AM780" si="275">IF(G717="","",C717&amp;G717)</f>
        <v/>
      </c>
      <c r="AN717" s="142" t="str">
        <f t="shared" ref="AN717:AN780" si="276">IF(COUNTA(H717:J717)=0,"",C717&amp;AT717)</f>
        <v/>
      </c>
      <c r="AO717" s="66" t="str">
        <f t="shared" ref="AO717:AO780" si="277">IF(H717="","","+"&amp;H717)</f>
        <v/>
      </c>
      <c r="AP717" s="66" t="str">
        <f t="shared" ref="AP717:AP780" si="278">IF(I717="","","+"&amp;I717)</f>
        <v/>
      </c>
      <c r="AQ717" s="66" t="str">
        <f t="shared" ref="AQ717:AQ780" si="279">IF(J717="","","+"&amp;J717)</f>
        <v/>
      </c>
      <c r="AR717" s="66" t="str">
        <f t="shared" ref="AR717:AR780" si="280">CONCATENATE(AO717,AP717,AQ717)</f>
        <v/>
      </c>
      <c r="AS717" s="66">
        <f t="shared" ref="AS717:AS780" si="281">LEN(AR717)</f>
        <v>0</v>
      </c>
      <c r="AT717" s="66" t="str">
        <f t="shared" ref="AT717:AT780" si="282">IF(AS717=0,"",RIGHT(AR717,AS717-1))</f>
        <v/>
      </c>
    </row>
    <row r="718" spans="1:46" ht="25.4" customHeight="1" x14ac:dyDescent="0.2">
      <c r="A718" s="204">
        <f t="shared" si="261"/>
        <v>707</v>
      </c>
      <c r="B718" s="68" t="str">
        <f t="shared" si="262"/>
        <v/>
      </c>
      <c r="C718" s="32"/>
      <c r="D718" s="70" t="str">
        <f t="shared" si="263"/>
        <v/>
      </c>
      <c r="E718" s="70" t="str">
        <f t="shared" si="264"/>
        <v/>
      </c>
      <c r="F718" s="223"/>
      <c r="G718" s="185"/>
      <c r="H718" s="186"/>
      <c r="I718" s="186"/>
      <c r="J718" s="186"/>
      <c r="K718" s="62" t="str">
        <f t="shared" si="260"/>
        <v/>
      </c>
      <c r="L718" s="140" t="str">
        <f>IF(C718="","",VLOOKUP(C718,※編集不可※選択項目!$A$3:$B$5,2,0))</f>
        <v/>
      </c>
      <c r="M718" s="28"/>
      <c r="N718" s="29" t="str">
        <f>IF(P718="","",VLOOKUP(P718,※編集不可※選択項目!D:E,2,0))</f>
        <v/>
      </c>
      <c r="O718" s="30" t="str">
        <f>IF(N718="","",VLOOKUP(N718,※編集不可※選択項目!E:F,2,0))</f>
        <v/>
      </c>
      <c r="P718" s="27"/>
      <c r="Q718" s="27"/>
      <c r="R718" s="27"/>
      <c r="S718" s="31" t="str">
        <f t="shared" si="265"/>
        <v/>
      </c>
      <c r="T718" s="28"/>
      <c r="U718" s="135"/>
      <c r="V718" s="217"/>
      <c r="W718" s="225"/>
      <c r="X718" s="177"/>
      <c r="Y718" s="178"/>
      <c r="Z718" s="230" t="str">
        <f t="shared" si="266"/>
        <v/>
      </c>
      <c r="AA718" s="122"/>
      <c r="AB718" s="123"/>
      <c r="AC718" s="128"/>
      <c r="AD718" s="5">
        <f>IF($L718=※編集不可※選択項目!$B$5,IF(M718="",1,0),0)</f>
        <v>0</v>
      </c>
      <c r="AE718" s="5">
        <f t="shared" si="267"/>
        <v>0</v>
      </c>
      <c r="AF718" s="5">
        <f t="shared" si="268"/>
        <v>0</v>
      </c>
      <c r="AG718" s="5">
        <f t="shared" si="269"/>
        <v>0</v>
      </c>
      <c r="AH718" s="5">
        <f t="shared" si="270"/>
        <v>0</v>
      </c>
      <c r="AI718" s="74">
        <f t="shared" si="271"/>
        <v>0</v>
      </c>
      <c r="AJ718" s="75">
        <f t="shared" si="272"/>
        <v>0</v>
      </c>
      <c r="AK718" s="75">
        <f t="shared" si="273"/>
        <v>0</v>
      </c>
      <c r="AL718" s="75">
        <f t="shared" si="274"/>
        <v>0</v>
      </c>
      <c r="AM718" s="142" t="str">
        <f t="shared" si="275"/>
        <v/>
      </c>
      <c r="AN718" s="142" t="str">
        <f t="shared" si="276"/>
        <v/>
      </c>
      <c r="AO718" s="66" t="str">
        <f t="shared" si="277"/>
        <v/>
      </c>
      <c r="AP718" s="66" t="str">
        <f t="shared" si="278"/>
        <v/>
      </c>
      <c r="AQ718" s="66" t="str">
        <f t="shared" si="279"/>
        <v/>
      </c>
      <c r="AR718" s="66" t="str">
        <f t="shared" si="280"/>
        <v/>
      </c>
      <c r="AS718" s="66">
        <f t="shared" si="281"/>
        <v>0</v>
      </c>
      <c r="AT718" s="66" t="str">
        <f t="shared" si="282"/>
        <v/>
      </c>
    </row>
    <row r="719" spans="1:46" ht="25.4" customHeight="1" x14ac:dyDescent="0.2">
      <c r="A719" s="204">
        <f t="shared" si="261"/>
        <v>708</v>
      </c>
      <c r="B719" s="68" t="str">
        <f t="shared" si="262"/>
        <v/>
      </c>
      <c r="C719" s="32"/>
      <c r="D719" s="70" t="str">
        <f t="shared" si="263"/>
        <v/>
      </c>
      <c r="E719" s="70" t="str">
        <f t="shared" si="264"/>
        <v/>
      </c>
      <c r="F719" s="223"/>
      <c r="G719" s="185"/>
      <c r="H719" s="186"/>
      <c r="I719" s="186"/>
      <c r="J719" s="186"/>
      <c r="K719" s="62" t="str">
        <f t="shared" si="260"/>
        <v/>
      </c>
      <c r="L719" s="140" t="str">
        <f>IF(C719="","",VLOOKUP(C719,※編集不可※選択項目!$A$3:$B$5,2,0))</f>
        <v/>
      </c>
      <c r="M719" s="28"/>
      <c r="N719" s="29" t="str">
        <f>IF(P719="","",VLOOKUP(P719,※編集不可※選択項目!D:E,2,0))</f>
        <v/>
      </c>
      <c r="O719" s="30" t="str">
        <f>IF(N719="","",VLOOKUP(N719,※編集不可※選択項目!E:F,2,0))</f>
        <v/>
      </c>
      <c r="P719" s="27"/>
      <c r="Q719" s="27"/>
      <c r="R719" s="27"/>
      <c r="S719" s="31" t="str">
        <f t="shared" si="265"/>
        <v/>
      </c>
      <c r="T719" s="28"/>
      <c r="U719" s="135"/>
      <c r="V719" s="217"/>
      <c r="W719" s="225"/>
      <c r="X719" s="177"/>
      <c r="Y719" s="178"/>
      <c r="Z719" s="230" t="str">
        <f t="shared" si="266"/>
        <v/>
      </c>
      <c r="AA719" s="122"/>
      <c r="AB719" s="123"/>
      <c r="AC719" s="128"/>
      <c r="AD719" s="5">
        <f>IF($L719=※編集不可※選択項目!$B$5,IF(M719="",1,0),0)</f>
        <v>0</v>
      </c>
      <c r="AE719" s="5">
        <f t="shared" si="267"/>
        <v>0</v>
      </c>
      <c r="AF719" s="5">
        <f t="shared" si="268"/>
        <v>0</v>
      </c>
      <c r="AG719" s="5">
        <f t="shared" si="269"/>
        <v>0</v>
      </c>
      <c r="AH719" s="5">
        <f t="shared" si="270"/>
        <v>0</v>
      </c>
      <c r="AI719" s="74">
        <f t="shared" si="271"/>
        <v>0</v>
      </c>
      <c r="AJ719" s="75">
        <f t="shared" si="272"/>
        <v>0</v>
      </c>
      <c r="AK719" s="75">
        <f t="shared" si="273"/>
        <v>0</v>
      </c>
      <c r="AL719" s="75">
        <f t="shared" si="274"/>
        <v>0</v>
      </c>
      <c r="AM719" s="142" t="str">
        <f t="shared" si="275"/>
        <v/>
      </c>
      <c r="AN719" s="142" t="str">
        <f t="shared" si="276"/>
        <v/>
      </c>
      <c r="AO719" s="66" t="str">
        <f t="shared" si="277"/>
        <v/>
      </c>
      <c r="AP719" s="66" t="str">
        <f t="shared" si="278"/>
        <v/>
      </c>
      <c r="AQ719" s="66" t="str">
        <f t="shared" si="279"/>
        <v/>
      </c>
      <c r="AR719" s="66" t="str">
        <f t="shared" si="280"/>
        <v/>
      </c>
      <c r="AS719" s="66">
        <f t="shared" si="281"/>
        <v>0</v>
      </c>
      <c r="AT719" s="66" t="str">
        <f t="shared" si="282"/>
        <v/>
      </c>
    </row>
    <row r="720" spans="1:46" ht="25.4" customHeight="1" x14ac:dyDescent="0.2">
      <c r="A720" s="204">
        <f t="shared" si="261"/>
        <v>709</v>
      </c>
      <c r="B720" s="68" t="str">
        <f t="shared" si="262"/>
        <v/>
      </c>
      <c r="C720" s="32"/>
      <c r="D720" s="70" t="str">
        <f t="shared" si="263"/>
        <v/>
      </c>
      <c r="E720" s="70" t="str">
        <f t="shared" si="264"/>
        <v/>
      </c>
      <c r="F720" s="223"/>
      <c r="G720" s="185"/>
      <c r="H720" s="186"/>
      <c r="I720" s="186"/>
      <c r="J720" s="186"/>
      <c r="K720" s="62" t="str">
        <f t="shared" si="260"/>
        <v/>
      </c>
      <c r="L720" s="140" t="str">
        <f>IF(C720="","",VLOOKUP(C720,※編集不可※選択項目!$A$3:$B$5,2,0))</f>
        <v/>
      </c>
      <c r="M720" s="28"/>
      <c r="N720" s="29" t="str">
        <f>IF(P720="","",VLOOKUP(P720,※編集不可※選択項目!D:E,2,0))</f>
        <v/>
      </c>
      <c r="O720" s="30" t="str">
        <f>IF(N720="","",VLOOKUP(N720,※編集不可※選択項目!E:F,2,0))</f>
        <v/>
      </c>
      <c r="P720" s="27"/>
      <c r="Q720" s="27"/>
      <c r="R720" s="27"/>
      <c r="S720" s="31" t="str">
        <f t="shared" si="265"/>
        <v/>
      </c>
      <c r="T720" s="28"/>
      <c r="U720" s="135"/>
      <c r="V720" s="217"/>
      <c r="W720" s="225"/>
      <c r="X720" s="177"/>
      <c r="Y720" s="178"/>
      <c r="Z720" s="230" t="str">
        <f t="shared" si="266"/>
        <v/>
      </c>
      <c r="AA720" s="122"/>
      <c r="AB720" s="123"/>
      <c r="AC720" s="128"/>
      <c r="AD720" s="5">
        <f>IF($L720=※編集不可※選択項目!$B$5,IF(M720="",1,0),0)</f>
        <v>0</v>
      </c>
      <c r="AE720" s="5">
        <f t="shared" si="267"/>
        <v>0</v>
      </c>
      <c r="AF720" s="5">
        <f t="shared" si="268"/>
        <v>0</v>
      </c>
      <c r="AG720" s="5">
        <f t="shared" si="269"/>
        <v>0</v>
      </c>
      <c r="AH720" s="5">
        <f t="shared" si="270"/>
        <v>0</v>
      </c>
      <c r="AI720" s="74">
        <f t="shared" si="271"/>
        <v>0</v>
      </c>
      <c r="AJ720" s="75">
        <f t="shared" si="272"/>
        <v>0</v>
      </c>
      <c r="AK720" s="75">
        <f t="shared" si="273"/>
        <v>0</v>
      </c>
      <c r="AL720" s="75">
        <f t="shared" si="274"/>
        <v>0</v>
      </c>
      <c r="AM720" s="142" t="str">
        <f t="shared" si="275"/>
        <v/>
      </c>
      <c r="AN720" s="142" t="str">
        <f t="shared" si="276"/>
        <v/>
      </c>
      <c r="AO720" s="66" t="str">
        <f t="shared" si="277"/>
        <v/>
      </c>
      <c r="AP720" s="66" t="str">
        <f t="shared" si="278"/>
        <v/>
      </c>
      <c r="AQ720" s="66" t="str">
        <f t="shared" si="279"/>
        <v/>
      </c>
      <c r="AR720" s="66" t="str">
        <f t="shared" si="280"/>
        <v/>
      </c>
      <c r="AS720" s="66">
        <f t="shared" si="281"/>
        <v>0</v>
      </c>
      <c r="AT720" s="66" t="str">
        <f t="shared" si="282"/>
        <v/>
      </c>
    </row>
    <row r="721" spans="1:46" ht="25.4" customHeight="1" x14ac:dyDescent="0.2">
      <c r="A721" s="204">
        <f t="shared" si="261"/>
        <v>710</v>
      </c>
      <c r="B721" s="68" t="str">
        <f t="shared" si="262"/>
        <v/>
      </c>
      <c r="C721" s="32"/>
      <c r="D721" s="70" t="str">
        <f t="shared" si="263"/>
        <v/>
      </c>
      <c r="E721" s="70" t="str">
        <f t="shared" si="264"/>
        <v/>
      </c>
      <c r="F721" s="223"/>
      <c r="G721" s="185"/>
      <c r="H721" s="186"/>
      <c r="I721" s="186"/>
      <c r="J721" s="186"/>
      <c r="K721" s="62" t="str">
        <f t="shared" si="260"/>
        <v/>
      </c>
      <c r="L721" s="140" t="str">
        <f>IF(C721="","",VLOOKUP(C721,※編集不可※選択項目!$A$3:$B$5,2,0))</f>
        <v/>
      </c>
      <c r="M721" s="28"/>
      <c r="N721" s="29" t="str">
        <f>IF(P721="","",VLOOKUP(P721,※編集不可※選択項目!D:E,2,0))</f>
        <v/>
      </c>
      <c r="O721" s="30" t="str">
        <f>IF(N721="","",VLOOKUP(N721,※編集不可※選択項目!E:F,2,0))</f>
        <v/>
      </c>
      <c r="P721" s="27"/>
      <c r="Q721" s="27"/>
      <c r="R721" s="27"/>
      <c r="S721" s="31" t="str">
        <f t="shared" si="265"/>
        <v/>
      </c>
      <c r="T721" s="28"/>
      <c r="U721" s="135"/>
      <c r="V721" s="217"/>
      <c r="W721" s="225"/>
      <c r="X721" s="177"/>
      <c r="Y721" s="178"/>
      <c r="Z721" s="230" t="str">
        <f t="shared" si="266"/>
        <v/>
      </c>
      <c r="AA721" s="122"/>
      <c r="AB721" s="123"/>
      <c r="AC721" s="128"/>
      <c r="AD721" s="5">
        <f>IF($L721=※編集不可※選択項目!$B$5,IF(M721="",1,0),0)</f>
        <v>0</v>
      </c>
      <c r="AE721" s="5">
        <f t="shared" si="267"/>
        <v>0</v>
      </c>
      <c r="AF721" s="5">
        <f t="shared" si="268"/>
        <v>0</v>
      </c>
      <c r="AG721" s="5">
        <f t="shared" si="269"/>
        <v>0</v>
      </c>
      <c r="AH721" s="5">
        <f t="shared" si="270"/>
        <v>0</v>
      </c>
      <c r="AI721" s="74">
        <f t="shared" si="271"/>
        <v>0</v>
      </c>
      <c r="AJ721" s="75">
        <f t="shared" si="272"/>
        <v>0</v>
      </c>
      <c r="AK721" s="75">
        <f t="shared" si="273"/>
        <v>0</v>
      </c>
      <c r="AL721" s="75">
        <f t="shared" si="274"/>
        <v>0</v>
      </c>
      <c r="AM721" s="142" t="str">
        <f t="shared" si="275"/>
        <v/>
      </c>
      <c r="AN721" s="142" t="str">
        <f t="shared" si="276"/>
        <v/>
      </c>
      <c r="AO721" s="66" t="str">
        <f t="shared" si="277"/>
        <v/>
      </c>
      <c r="AP721" s="66" t="str">
        <f t="shared" si="278"/>
        <v/>
      </c>
      <c r="AQ721" s="66" t="str">
        <f t="shared" si="279"/>
        <v/>
      </c>
      <c r="AR721" s="66" t="str">
        <f t="shared" si="280"/>
        <v/>
      </c>
      <c r="AS721" s="66">
        <f t="shared" si="281"/>
        <v>0</v>
      </c>
      <c r="AT721" s="66" t="str">
        <f t="shared" si="282"/>
        <v/>
      </c>
    </row>
    <row r="722" spans="1:46" ht="25.4" customHeight="1" x14ac:dyDescent="0.2">
      <c r="A722" s="204">
        <f t="shared" si="261"/>
        <v>711</v>
      </c>
      <c r="B722" s="68" t="str">
        <f t="shared" si="262"/>
        <v/>
      </c>
      <c r="C722" s="32"/>
      <c r="D722" s="70" t="str">
        <f t="shared" si="263"/>
        <v/>
      </c>
      <c r="E722" s="70" t="str">
        <f t="shared" si="264"/>
        <v/>
      </c>
      <c r="F722" s="223"/>
      <c r="G722" s="185"/>
      <c r="H722" s="186"/>
      <c r="I722" s="186"/>
      <c r="J722" s="186"/>
      <c r="K722" s="62" t="str">
        <f t="shared" si="260"/>
        <v/>
      </c>
      <c r="L722" s="140" t="str">
        <f>IF(C722="","",VLOOKUP(C722,※編集不可※選択項目!$A$3:$B$5,2,0))</f>
        <v/>
      </c>
      <c r="M722" s="28"/>
      <c r="N722" s="29" t="str">
        <f>IF(P722="","",VLOOKUP(P722,※編集不可※選択項目!D:E,2,0))</f>
        <v/>
      </c>
      <c r="O722" s="30" t="str">
        <f>IF(N722="","",VLOOKUP(N722,※編集不可※選択項目!E:F,2,0))</f>
        <v/>
      </c>
      <c r="P722" s="27"/>
      <c r="Q722" s="27"/>
      <c r="R722" s="27"/>
      <c r="S722" s="31" t="str">
        <f t="shared" si="265"/>
        <v/>
      </c>
      <c r="T722" s="28"/>
      <c r="U722" s="135"/>
      <c r="V722" s="217"/>
      <c r="W722" s="225"/>
      <c r="X722" s="177"/>
      <c r="Y722" s="178"/>
      <c r="Z722" s="230" t="str">
        <f t="shared" si="266"/>
        <v/>
      </c>
      <c r="AA722" s="122"/>
      <c r="AB722" s="123"/>
      <c r="AC722" s="128"/>
      <c r="AD722" s="5">
        <f>IF($L722=※編集不可※選択項目!$B$5,IF(M722="",1,0),0)</f>
        <v>0</v>
      </c>
      <c r="AE722" s="5">
        <f t="shared" si="267"/>
        <v>0</v>
      </c>
      <c r="AF722" s="5">
        <f t="shared" si="268"/>
        <v>0</v>
      </c>
      <c r="AG722" s="5">
        <f t="shared" si="269"/>
        <v>0</v>
      </c>
      <c r="AH722" s="5">
        <f t="shared" si="270"/>
        <v>0</v>
      </c>
      <c r="AI722" s="74">
        <f t="shared" si="271"/>
        <v>0</v>
      </c>
      <c r="AJ722" s="75">
        <f t="shared" si="272"/>
        <v>0</v>
      </c>
      <c r="AK722" s="75">
        <f t="shared" si="273"/>
        <v>0</v>
      </c>
      <c r="AL722" s="75">
        <f t="shared" si="274"/>
        <v>0</v>
      </c>
      <c r="AM722" s="142" t="str">
        <f t="shared" si="275"/>
        <v/>
      </c>
      <c r="AN722" s="142" t="str">
        <f t="shared" si="276"/>
        <v/>
      </c>
      <c r="AO722" s="66" t="str">
        <f t="shared" si="277"/>
        <v/>
      </c>
      <c r="AP722" s="66" t="str">
        <f t="shared" si="278"/>
        <v/>
      </c>
      <c r="AQ722" s="66" t="str">
        <f t="shared" si="279"/>
        <v/>
      </c>
      <c r="AR722" s="66" t="str">
        <f t="shared" si="280"/>
        <v/>
      </c>
      <c r="AS722" s="66">
        <f t="shared" si="281"/>
        <v>0</v>
      </c>
      <c r="AT722" s="66" t="str">
        <f t="shared" si="282"/>
        <v/>
      </c>
    </row>
    <row r="723" spans="1:46" ht="25.4" customHeight="1" x14ac:dyDescent="0.2">
      <c r="A723" s="204">
        <f t="shared" si="261"/>
        <v>712</v>
      </c>
      <c r="B723" s="68" t="str">
        <f t="shared" si="262"/>
        <v/>
      </c>
      <c r="C723" s="32"/>
      <c r="D723" s="70" t="str">
        <f t="shared" si="263"/>
        <v/>
      </c>
      <c r="E723" s="70" t="str">
        <f t="shared" si="264"/>
        <v/>
      </c>
      <c r="F723" s="223"/>
      <c r="G723" s="185"/>
      <c r="H723" s="186"/>
      <c r="I723" s="186"/>
      <c r="J723" s="186"/>
      <c r="K723" s="62" t="str">
        <f t="shared" si="260"/>
        <v/>
      </c>
      <c r="L723" s="140" t="str">
        <f>IF(C723="","",VLOOKUP(C723,※編集不可※選択項目!$A$3:$B$5,2,0))</f>
        <v/>
      </c>
      <c r="M723" s="28"/>
      <c r="N723" s="29" t="str">
        <f>IF(P723="","",VLOOKUP(P723,※編集不可※選択項目!D:E,2,0))</f>
        <v/>
      </c>
      <c r="O723" s="30" t="str">
        <f>IF(N723="","",VLOOKUP(N723,※編集不可※選択項目!E:F,2,0))</f>
        <v/>
      </c>
      <c r="P723" s="27"/>
      <c r="Q723" s="27"/>
      <c r="R723" s="27"/>
      <c r="S723" s="31" t="str">
        <f t="shared" si="265"/>
        <v/>
      </c>
      <c r="T723" s="28"/>
      <c r="U723" s="135"/>
      <c r="V723" s="217"/>
      <c r="W723" s="225"/>
      <c r="X723" s="177"/>
      <c r="Y723" s="178"/>
      <c r="Z723" s="230" t="str">
        <f t="shared" si="266"/>
        <v/>
      </c>
      <c r="AA723" s="122"/>
      <c r="AB723" s="123"/>
      <c r="AC723" s="128"/>
      <c r="AD723" s="5">
        <f>IF($L723=※編集不可※選択項目!$B$5,IF(M723="",1,0),0)</f>
        <v>0</v>
      </c>
      <c r="AE723" s="5">
        <f t="shared" si="267"/>
        <v>0</v>
      </c>
      <c r="AF723" s="5">
        <f t="shared" si="268"/>
        <v>0</v>
      </c>
      <c r="AG723" s="5">
        <f t="shared" si="269"/>
        <v>0</v>
      </c>
      <c r="AH723" s="5">
        <f t="shared" si="270"/>
        <v>0</v>
      </c>
      <c r="AI723" s="74">
        <f t="shared" si="271"/>
        <v>0</v>
      </c>
      <c r="AJ723" s="75">
        <f t="shared" si="272"/>
        <v>0</v>
      </c>
      <c r="AK723" s="75">
        <f t="shared" si="273"/>
        <v>0</v>
      </c>
      <c r="AL723" s="75">
        <f t="shared" si="274"/>
        <v>0</v>
      </c>
      <c r="AM723" s="142" t="str">
        <f t="shared" si="275"/>
        <v/>
      </c>
      <c r="AN723" s="142" t="str">
        <f t="shared" si="276"/>
        <v/>
      </c>
      <c r="AO723" s="66" t="str">
        <f t="shared" si="277"/>
        <v/>
      </c>
      <c r="AP723" s="66" t="str">
        <f t="shared" si="278"/>
        <v/>
      </c>
      <c r="AQ723" s="66" t="str">
        <f t="shared" si="279"/>
        <v/>
      </c>
      <c r="AR723" s="66" t="str">
        <f t="shared" si="280"/>
        <v/>
      </c>
      <c r="AS723" s="66">
        <f t="shared" si="281"/>
        <v>0</v>
      </c>
      <c r="AT723" s="66" t="str">
        <f t="shared" si="282"/>
        <v/>
      </c>
    </row>
    <row r="724" spans="1:46" ht="25.4" customHeight="1" x14ac:dyDescent="0.2">
      <c r="A724" s="204">
        <f t="shared" si="261"/>
        <v>713</v>
      </c>
      <c r="B724" s="68" t="str">
        <f t="shared" si="262"/>
        <v/>
      </c>
      <c r="C724" s="32"/>
      <c r="D724" s="70" t="str">
        <f t="shared" si="263"/>
        <v/>
      </c>
      <c r="E724" s="70" t="str">
        <f t="shared" si="264"/>
        <v/>
      </c>
      <c r="F724" s="223"/>
      <c r="G724" s="185"/>
      <c r="H724" s="186"/>
      <c r="I724" s="186"/>
      <c r="J724" s="186"/>
      <c r="K724" s="62" t="str">
        <f t="shared" si="260"/>
        <v/>
      </c>
      <c r="L724" s="140" t="str">
        <f>IF(C724="","",VLOOKUP(C724,※編集不可※選択項目!$A$3:$B$5,2,0))</f>
        <v/>
      </c>
      <c r="M724" s="28"/>
      <c r="N724" s="29" t="str">
        <f>IF(P724="","",VLOOKUP(P724,※編集不可※選択項目!D:E,2,0))</f>
        <v/>
      </c>
      <c r="O724" s="30" t="str">
        <f>IF(N724="","",VLOOKUP(N724,※編集不可※選択項目!E:F,2,0))</f>
        <v/>
      </c>
      <c r="P724" s="27"/>
      <c r="Q724" s="27"/>
      <c r="R724" s="27"/>
      <c r="S724" s="31" t="str">
        <f t="shared" si="265"/>
        <v/>
      </c>
      <c r="T724" s="28"/>
      <c r="U724" s="135"/>
      <c r="V724" s="217"/>
      <c r="W724" s="225"/>
      <c r="X724" s="177"/>
      <c r="Y724" s="178"/>
      <c r="Z724" s="230" t="str">
        <f t="shared" si="266"/>
        <v/>
      </c>
      <c r="AA724" s="122"/>
      <c r="AB724" s="123"/>
      <c r="AC724" s="128"/>
      <c r="AD724" s="5">
        <f>IF($L724=※編集不可※選択項目!$B$5,IF(M724="",1,0),0)</f>
        <v>0</v>
      </c>
      <c r="AE724" s="5">
        <f t="shared" si="267"/>
        <v>0</v>
      </c>
      <c r="AF724" s="5">
        <f t="shared" si="268"/>
        <v>0</v>
      </c>
      <c r="AG724" s="5">
        <f t="shared" si="269"/>
        <v>0</v>
      </c>
      <c r="AH724" s="5">
        <f t="shared" si="270"/>
        <v>0</v>
      </c>
      <c r="AI724" s="74">
        <f t="shared" si="271"/>
        <v>0</v>
      </c>
      <c r="AJ724" s="75">
        <f t="shared" si="272"/>
        <v>0</v>
      </c>
      <c r="AK724" s="75">
        <f t="shared" si="273"/>
        <v>0</v>
      </c>
      <c r="AL724" s="75">
        <f t="shared" si="274"/>
        <v>0</v>
      </c>
      <c r="AM724" s="142" t="str">
        <f t="shared" si="275"/>
        <v/>
      </c>
      <c r="AN724" s="142" t="str">
        <f t="shared" si="276"/>
        <v/>
      </c>
      <c r="AO724" s="66" t="str">
        <f t="shared" si="277"/>
        <v/>
      </c>
      <c r="AP724" s="66" t="str">
        <f t="shared" si="278"/>
        <v/>
      </c>
      <c r="AQ724" s="66" t="str">
        <f t="shared" si="279"/>
        <v/>
      </c>
      <c r="AR724" s="66" t="str">
        <f t="shared" si="280"/>
        <v/>
      </c>
      <c r="AS724" s="66">
        <f t="shared" si="281"/>
        <v>0</v>
      </c>
      <c r="AT724" s="66" t="str">
        <f t="shared" si="282"/>
        <v/>
      </c>
    </row>
    <row r="725" spans="1:46" ht="25.4" customHeight="1" x14ac:dyDescent="0.2">
      <c r="A725" s="204">
        <f t="shared" si="261"/>
        <v>714</v>
      </c>
      <c r="B725" s="68" t="str">
        <f t="shared" si="262"/>
        <v/>
      </c>
      <c r="C725" s="32"/>
      <c r="D725" s="70" t="str">
        <f t="shared" si="263"/>
        <v/>
      </c>
      <c r="E725" s="70" t="str">
        <f t="shared" si="264"/>
        <v/>
      </c>
      <c r="F725" s="223"/>
      <c r="G725" s="185"/>
      <c r="H725" s="186"/>
      <c r="I725" s="186"/>
      <c r="J725" s="186"/>
      <c r="K725" s="62" t="str">
        <f t="shared" si="260"/>
        <v/>
      </c>
      <c r="L725" s="140" t="str">
        <f>IF(C725="","",VLOOKUP(C725,※編集不可※選択項目!$A$3:$B$5,2,0))</f>
        <v/>
      </c>
      <c r="M725" s="28"/>
      <c r="N725" s="29" t="str">
        <f>IF(P725="","",VLOOKUP(P725,※編集不可※選択項目!D:E,2,0))</f>
        <v/>
      </c>
      <c r="O725" s="30" t="str">
        <f>IF(N725="","",VLOOKUP(N725,※編集不可※選択項目!E:F,2,0))</f>
        <v/>
      </c>
      <c r="P725" s="27"/>
      <c r="Q725" s="27"/>
      <c r="R725" s="27"/>
      <c r="S725" s="31" t="str">
        <f t="shared" si="265"/>
        <v/>
      </c>
      <c r="T725" s="28"/>
      <c r="U725" s="135"/>
      <c r="V725" s="217"/>
      <c r="W725" s="225"/>
      <c r="X725" s="177"/>
      <c r="Y725" s="178"/>
      <c r="Z725" s="230" t="str">
        <f t="shared" si="266"/>
        <v/>
      </c>
      <c r="AA725" s="122"/>
      <c r="AB725" s="123"/>
      <c r="AC725" s="128"/>
      <c r="AD725" s="5">
        <f>IF($L725=※編集不可※選択項目!$B$5,IF(M725="",1,0),0)</f>
        <v>0</v>
      </c>
      <c r="AE725" s="5">
        <f t="shared" si="267"/>
        <v>0</v>
      </c>
      <c r="AF725" s="5">
        <f t="shared" si="268"/>
        <v>0</v>
      </c>
      <c r="AG725" s="5">
        <f t="shared" si="269"/>
        <v>0</v>
      </c>
      <c r="AH725" s="5">
        <f t="shared" si="270"/>
        <v>0</v>
      </c>
      <c r="AI725" s="74">
        <f t="shared" si="271"/>
        <v>0</v>
      </c>
      <c r="AJ725" s="75">
        <f t="shared" si="272"/>
        <v>0</v>
      </c>
      <c r="AK725" s="75">
        <f t="shared" si="273"/>
        <v>0</v>
      </c>
      <c r="AL725" s="75">
        <f t="shared" si="274"/>
        <v>0</v>
      </c>
      <c r="AM725" s="142" t="str">
        <f t="shared" si="275"/>
        <v/>
      </c>
      <c r="AN725" s="142" t="str">
        <f t="shared" si="276"/>
        <v/>
      </c>
      <c r="AO725" s="66" t="str">
        <f t="shared" si="277"/>
        <v/>
      </c>
      <c r="AP725" s="66" t="str">
        <f t="shared" si="278"/>
        <v/>
      </c>
      <c r="AQ725" s="66" t="str">
        <f t="shared" si="279"/>
        <v/>
      </c>
      <c r="AR725" s="66" t="str">
        <f t="shared" si="280"/>
        <v/>
      </c>
      <c r="AS725" s="66">
        <f t="shared" si="281"/>
        <v>0</v>
      </c>
      <c r="AT725" s="66" t="str">
        <f t="shared" si="282"/>
        <v/>
      </c>
    </row>
    <row r="726" spans="1:46" ht="25.4" customHeight="1" x14ac:dyDescent="0.2">
      <c r="A726" s="204">
        <f t="shared" si="261"/>
        <v>715</v>
      </c>
      <c r="B726" s="68" t="str">
        <f t="shared" si="262"/>
        <v/>
      </c>
      <c r="C726" s="32"/>
      <c r="D726" s="70" t="str">
        <f t="shared" si="263"/>
        <v/>
      </c>
      <c r="E726" s="70" t="str">
        <f t="shared" si="264"/>
        <v/>
      </c>
      <c r="F726" s="223"/>
      <c r="G726" s="185"/>
      <c r="H726" s="186"/>
      <c r="I726" s="186"/>
      <c r="J726" s="186"/>
      <c r="K726" s="62" t="str">
        <f t="shared" si="260"/>
        <v/>
      </c>
      <c r="L726" s="140" t="str">
        <f>IF(C726="","",VLOOKUP(C726,※編集不可※選択項目!$A$3:$B$5,2,0))</f>
        <v/>
      </c>
      <c r="M726" s="28"/>
      <c r="N726" s="29" t="str">
        <f>IF(P726="","",VLOOKUP(P726,※編集不可※選択項目!D:E,2,0))</f>
        <v/>
      </c>
      <c r="O726" s="30" t="str">
        <f>IF(N726="","",VLOOKUP(N726,※編集不可※選択項目!E:F,2,0))</f>
        <v/>
      </c>
      <c r="P726" s="27"/>
      <c r="Q726" s="27"/>
      <c r="R726" s="27"/>
      <c r="S726" s="31" t="str">
        <f t="shared" si="265"/>
        <v/>
      </c>
      <c r="T726" s="28"/>
      <c r="U726" s="135"/>
      <c r="V726" s="217"/>
      <c r="W726" s="225"/>
      <c r="X726" s="177"/>
      <c r="Y726" s="178"/>
      <c r="Z726" s="230" t="str">
        <f t="shared" si="266"/>
        <v/>
      </c>
      <c r="AA726" s="122"/>
      <c r="AB726" s="123"/>
      <c r="AC726" s="128"/>
      <c r="AD726" s="5">
        <f>IF($L726=※編集不可※選択項目!$B$5,IF(M726="",1,0),0)</f>
        <v>0</v>
      </c>
      <c r="AE726" s="5">
        <f t="shared" si="267"/>
        <v>0</v>
      </c>
      <c r="AF726" s="5">
        <f t="shared" si="268"/>
        <v>0</v>
      </c>
      <c r="AG726" s="5">
        <f t="shared" si="269"/>
        <v>0</v>
      </c>
      <c r="AH726" s="5">
        <f t="shared" si="270"/>
        <v>0</v>
      </c>
      <c r="AI726" s="74">
        <f t="shared" si="271"/>
        <v>0</v>
      </c>
      <c r="AJ726" s="75">
        <f t="shared" si="272"/>
        <v>0</v>
      </c>
      <c r="AK726" s="75">
        <f t="shared" si="273"/>
        <v>0</v>
      </c>
      <c r="AL726" s="75">
        <f t="shared" si="274"/>
        <v>0</v>
      </c>
      <c r="AM726" s="142" t="str">
        <f t="shared" si="275"/>
        <v/>
      </c>
      <c r="AN726" s="142" t="str">
        <f t="shared" si="276"/>
        <v/>
      </c>
      <c r="AO726" s="66" t="str">
        <f t="shared" si="277"/>
        <v/>
      </c>
      <c r="AP726" s="66" t="str">
        <f t="shared" si="278"/>
        <v/>
      </c>
      <c r="AQ726" s="66" t="str">
        <f t="shared" si="279"/>
        <v/>
      </c>
      <c r="AR726" s="66" t="str">
        <f t="shared" si="280"/>
        <v/>
      </c>
      <c r="AS726" s="66">
        <f t="shared" si="281"/>
        <v>0</v>
      </c>
      <c r="AT726" s="66" t="str">
        <f t="shared" si="282"/>
        <v/>
      </c>
    </row>
    <row r="727" spans="1:46" ht="25.4" customHeight="1" x14ac:dyDescent="0.2">
      <c r="A727" s="204">
        <f t="shared" si="261"/>
        <v>716</v>
      </c>
      <c r="B727" s="68" t="str">
        <f t="shared" si="262"/>
        <v/>
      </c>
      <c r="C727" s="32"/>
      <c r="D727" s="70" t="str">
        <f t="shared" si="263"/>
        <v/>
      </c>
      <c r="E727" s="70" t="str">
        <f t="shared" si="264"/>
        <v/>
      </c>
      <c r="F727" s="223"/>
      <c r="G727" s="185"/>
      <c r="H727" s="186"/>
      <c r="I727" s="186"/>
      <c r="J727" s="186"/>
      <c r="K727" s="62" t="str">
        <f t="shared" si="260"/>
        <v/>
      </c>
      <c r="L727" s="140" t="str">
        <f>IF(C727="","",VLOOKUP(C727,※編集不可※選択項目!$A$3:$B$5,2,0))</f>
        <v/>
      </c>
      <c r="M727" s="28"/>
      <c r="N727" s="29" t="str">
        <f>IF(P727="","",VLOOKUP(P727,※編集不可※選択項目!D:E,2,0))</f>
        <v/>
      </c>
      <c r="O727" s="30" t="str">
        <f>IF(N727="","",VLOOKUP(N727,※編集不可※選択項目!E:F,2,0))</f>
        <v/>
      </c>
      <c r="P727" s="27"/>
      <c r="Q727" s="27"/>
      <c r="R727" s="27"/>
      <c r="S727" s="31" t="str">
        <f t="shared" si="265"/>
        <v/>
      </c>
      <c r="T727" s="28"/>
      <c r="U727" s="135"/>
      <c r="V727" s="217"/>
      <c r="W727" s="225"/>
      <c r="X727" s="177"/>
      <c r="Y727" s="178"/>
      <c r="Z727" s="230" t="str">
        <f t="shared" si="266"/>
        <v/>
      </c>
      <c r="AA727" s="122"/>
      <c r="AB727" s="123"/>
      <c r="AC727" s="128"/>
      <c r="AD727" s="5">
        <f>IF($L727=※編集不可※選択項目!$B$5,IF(M727="",1,0),0)</f>
        <v>0</v>
      </c>
      <c r="AE727" s="5">
        <f t="shared" si="267"/>
        <v>0</v>
      </c>
      <c r="AF727" s="5">
        <f t="shared" si="268"/>
        <v>0</v>
      </c>
      <c r="AG727" s="5">
        <f t="shared" si="269"/>
        <v>0</v>
      </c>
      <c r="AH727" s="5">
        <f t="shared" si="270"/>
        <v>0</v>
      </c>
      <c r="AI727" s="74">
        <f t="shared" si="271"/>
        <v>0</v>
      </c>
      <c r="AJ727" s="75">
        <f t="shared" si="272"/>
        <v>0</v>
      </c>
      <c r="AK727" s="75">
        <f t="shared" si="273"/>
        <v>0</v>
      </c>
      <c r="AL727" s="75">
        <f t="shared" si="274"/>
        <v>0</v>
      </c>
      <c r="AM727" s="142" t="str">
        <f t="shared" si="275"/>
        <v/>
      </c>
      <c r="AN727" s="142" t="str">
        <f t="shared" si="276"/>
        <v/>
      </c>
      <c r="AO727" s="66" t="str">
        <f t="shared" si="277"/>
        <v/>
      </c>
      <c r="AP727" s="66" t="str">
        <f t="shared" si="278"/>
        <v/>
      </c>
      <c r="AQ727" s="66" t="str">
        <f t="shared" si="279"/>
        <v/>
      </c>
      <c r="AR727" s="66" t="str">
        <f t="shared" si="280"/>
        <v/>
      </c>
      <c r="AS727" s="66">
        <f t="shared" si="281"/>
        <v>0</v>
      </c>
      <c r="AT727" s="66" t="str">
        <f t="shared" si="282"/>
        <v/>
      </c>
    </row>
    <row r="728" spans="1:46" ht="25.4" customHeight="1" x14ac:dyDescent="0.2">
      <c r="A728" s="204">
        <f t="shared" si="261"/>
        <v>717</v>
      </c>
      <c r="B728" s="68" t="str">
        <f t="shared" si="262"/>
        <v/>
      </c>
      <c r="C728" s="32"/>
      <c r="D728" s="70" t="str">
        <f t="shared" si="263"/>
        <v/>
      </c>
      <c r="E728" s="70" t="str">
        <f t="shared" si="264"/>
        <v/>
      </c>
      <c r="F728" s="223"/>
      <c r="G728" s="185"/>
      <c r="H728" s="186"/>
      <c r="I728" s="186"/>
      <c r="J728" s="186"/>
      <c r="K728" s="62" t="str">
        <f t="shared" si="260"/>
        <v/>
      </c>
      <c r="L728" s="140" t="str">
        <f>IF(C728="","",VLOOKUP(C728,※編集不可※選択項目!$A$3:$B$5,2,0))</f>
        <v/>
      </c>
      <c r="M728" s="28"/>
      <c r="N728" s="29" t="str">
        <f>IF(P728="","",VLOOKUP(P728,※編集不可※選択項目!D:E,2,0))</f>
        <v/>
      </c>
      <c r="O728" s="30" t="str">
        <f>IF(N728="","",VLOOKUP(N728,※編集不可※選択項目!E:F,2,0))</f>
        <v/>
      </c>
      <c r="P728" s="27"/>
      <c r="Q728" s="27"/>
      <c r="R728" s="27"/>
      <c r="S728" s="31" t="str">
        <f t="shared" si="265"/>
        <v/>
      </c>
      <c r="T728" s="28"/>
      <c r="U728" s="135"/>
      <c r="V728" s="217"/>
      <c r="W728" s="225"/>
      <c r="X728" s="177"/>
      <c r="Y728" s="178"/>
      <c r="Z728" s="230" t="str">
        <f t="shared" si="266"/>
        <v/>
      </c>
      <c r="AA728" s="122"/>
      <c r="AB728" s="123"/>
      <c r="AC728" s="128"/>
      <c r="AD728" s="5">
        <f>IF($L728=※編集不可※選択項目!$B$5,IF(M728="",1,0),0)</f>
        <v>0</v>
      </c>
      <c r="AE728" s="5">
        <f t="shared" si="267"/>
        <v>0</v>
      </c>
      <c r="AF728" s="5">
        <f t="shared" si="268"/>
        <v>0</v>
      </c>
      <c r="AG728" s="5">
        <f t="shared" si="269"/>
        <v>0</v>
      </c>
      <c r="AH728" s="5">
        <f t="shared" si="270"/>
        <v>0</v>
      </c>
      <c r="AI728" s="74">
        <f t="shared" si="271"/>
        <v>0</v>
      </c>
      <c r="AJ728" s="75">
        <f t="shared" si="272"/>
        <v>0</v>
      </c>
      <c r="AK728" s="75">
        <f t="shared" si="273"/>
        <v>0</v>
      </c>
      <c r="AL728" s="75">
        <f t="shared" si="274"/>
        <v>0</v>
      </c>
      <c r="AM728" s="142" t="str">
        <f t="shared" si="275"/>
        <v/>
      </c>
      <c r="AN728" s="142" t="str">
        <f t="shared" si="276"/>
        <v/>
      </c>
      <c r="AO728" s="66" t="str">
        <f t="shared" si="277"/>
        <v/>
      </c>
      <c r="AP728" s="66" t="str">
        <f t="shared" si="278"/>
        <v/>
      </c>
      <c r="AQ728" s="66" t="str">
        <f t="shared" si="279"/>
        <v/>
      </c>
      <c r="AR728" s="66" t="str">
        <f t="shared" si="280"/>
        <v/>
      </c>
      <c r="AS728" s="66">
        <f t="shared" si="281"/>
        <v>0</v>
      </c>
      <c r="AT728" s="66" t="str">
        <f t="shared" si="282"/>
        <v/>
      </c>
    </row>
    <row r="729" spans="1:46" ht="25.4" customHeight="1" x14ac:dyDescent="0.2">
      <c r="A729" s="204">
        <f t="shared" si="261"/>
        <v>718</v>
      </c>
      <c r="B729" s="68" t="str">
        <f t="shared" si="262"/>
        <v/>
      </c>
      <c r="C729" s="32"/>
      <c r="D729" s="70" t="str">
        <f t="shared" si="263"/>
        <v/>
      </c>
      <c r="E729" s="70" t="str">
        <f t="shared" si="264"/>
        <v/>
      </c>
      <c r="F729" s="223"/>
      <c r="G729" s="185"/>
      <c r="H729" s="186"/>
      <c r="I729" s="186"/>
      <c r="J729" s="186"/>
      <c r="K729" s="62" t="str">
        <f t="shared" si="260"/>
        <v/>
      </c>
      <c r="L729" s="140" t="str">
        <f>IF(C729="","",VLOOKUP(C729,※編集不可※選択項目!$A$3:$B$5,2,0))</f>
        <v/>
      </c>
      <c r="M729" s="28"/>
      <c r="N729" s="29" t="str">
        <f>IF(P729="","",VLOOKUP(P729,※編集不可※選択項目!D:E,2,0))</f>
        <v/>
      </c>
      <c r="O729" s="30" t="str">
        <f>IF(N729="","",VLOOKUP(N729,※編集不可※選択項目!E:F,2,0))</f>
        <v/>
      </c>
      <c r="P729" s="27"/>
      <c r="Q729" s="27"/>
      <c r="R729" s="27"/>
      <c r="S729" s="31" t="str">
        <f t="shared" si="265"/>
        <v/>
      </c>
      <c r="T729" s="28"/>
      <c r="U729" s="135"/>
      <c r="V729" s="217"/>
      <c r="W729" s="225"/>
      <c r="X729" s="177"/>
      <c r="Y729" s="178"/>
      <c r="Z729" s="230" t="str">
        <f t="shared" si="266"/>
        <v/>
      </c>
      <c r="AA729" s="122"/>
      <c r="AB729" s="123"/>
      <c r="AC729" s="128"/>
      <c r="AD729" s="5">
        <f>IF($L729=※編集不可※選択項目!$B$5,IF(M729="",1,0),0)</f>
        <v>0</v>
      </c>
      <c r="AE729" s="5">
        <f t="shared" si="267"/>
        <v>0</v>
      </c>
      <c r="AF729" s="5">
        <f t="shared" si="268"/>
        <v>0</v>
      </c>
      <c r="AG729" s="5">
        <f t="shared" si="269"/>
        <v>0</v>
      </c>
      <c r="AH729" s="5">
        <f t="shared" si="270"/>
        <v>0</v>
      </c>
      <c r="AI729" s="74">
        <f t="shared" si="271"/>
        <v>0</v>
      </c>
      <c r="AJ729" s="75">
        <f t="shared" si="272"/>
        <v>0</v>
      </c>
      <c r="AK729" s="75">
        <f t="shared" si="273"/>
        <v>0</v>
      </c>
      <c r="AL729" s="75">
        <f t="shared" si="274"/>
        <v>0</v>
      </c>
      <c r="AM729" s="142" t="str">
        <f t="shared" si="275"/>
        <v/>
      </c>
      <c r="AN729" s="142" t="str">
        <f t="shared" si="276"/>
        <v/>
      </c>
      <c r="AO729" s="66" t="str">
        <f t="shared" si="277"/>
        <v/>
      </c>
      <c r="AP729" s="66" t="str">
        <f t="shared" si="278"/>
        <v/>
      </c>
      <c r="AQ729" s="66" t="str">
        <f t="shared" si="279"/>
        <v/>
      </c>
      <c r="AR729" s="66" t="str">
        <f t="shared" si="280"/>
        <v/>
      </c>
      <c r="AS729" s="66">
        <f t="shared" si="281"/>
        <v>0</v>
      </c>
      <c r="AT729" s="66" t="str">
        <f t="shared" si="282"/>
        <v/>
      </c>
    </row>
    <row r="730" spans="1:46" ht="25.4" customHeight="1" x14ac:dyDescent="0.2">
      <c r="A730" s="204">
        <f t="shared" si="261"/>
        <v>719</v>
      </c>
      <c r="B730" s="68" t="str">
        <f t="shared" si="262"/>
        <v/>
      </c>
      <c r="C730" s="32"/>
      <c r="D730" s="70" t="str">
        <f t="shared" si="263"/>
        <v/>
      </c>
      <c r="E730" s="70" t="str">
        <f t="shared" si="264"/>
        <v/>
      </c>
      <c r="F730" s="223"/>
      <c r="G730" s="185"/>
      <c r="H730" s="186"/>
      <c r="I730" s="186"/>
      <c r="J730" s="186"/>
      <c r="K730" s="62" t="str">
        <f t="shared" si="260"/>
        <v/>
      </c>
      <c r="L730" s="140" t="str">
        <f>IF(C730="","",VLOOKUP(C730,※編集不可※選択項目!$A$3:$B$5,2,0))</f>
        <v/>
      </c>
      <c r="M730" s="28"/>
      <c r="N730" s="29" t="str">
        <f>IF(P730="","",VLOOKUP(P730,※編集不可※選択項目!D:E,2,0))</f>
        <v/>
      </c>
      <c r="O730" s="30" t="str">
        <f>IF(N730="","",VLOOKUP(N730,※編集不可※選択項目!E:F,2,0))</f>
        <v/>
      </c>
      <c r="P730" s="27"/>
      <c r="Q730" s="27"/>
      <c r="R730" s="27"/>
      <c r="S730" s="31" t="str">
        <f t="shared" si="265"/>
        <v/>
      </c>
      <c r="T730" s="28"/>
      <c r="U730" s="135"/>
      <c r="V730" s="217"/>
      <c r="W730" s="225"/>
      <c r="X730" s="177"/>
      <c r="Y730" s="178"/>
      <c r="Z730" s="230" t="str">
        <f t="shared" si="266"/>
        <v/>
      </c>
      <c r="AA730" s="122"/>
      <c r="AB730" s="123"/>
      <c r="AC730" s="128"/>
      <c r="AD730" s="5">
        <f>IF($L730=※編集不可※選択項目!$B$5,IF(M730="",1,0),0)</f>
        <v>0</v>
      </c>
      <c r="AE730" s="5">
        <f t="shared" si="267"/>
        <v>0</v>
      </c>
      <c r="AF730" s="5">
        <f t="shared" si="268"/>
        <v>0</v>
      </c>
      <c r="AG730" s="5">
        <f t="shared" si="269"/>
        <v>0</v>
      </c>
      <c r="AH730" s="5">
        <f t="shared" si="270"/>
        <v>0</v>
      </c>
      <c r="AI730" s="74">
        <f t="shared" si="271"/>
        <v>0</v>
      </c>
      <c r="AJ730" s="75">
        <f t="shared" si="272"/>
        <v>0</v>
      </c>
      <c r="AK730" s="75">
        <f t="shared" si="273"/>
        <v>0</v>
      </c>
      <c r="AL730" s="75">
        <f t="shared" si="274"/>
        <v>0</v>
      </c>
      <c r="AM730" s="142" t="str">
        <f t="shared" si="275"/>
        <v/>
      </c>
      <c r="AN730" s="142" t="str">
        <f t="shared" si="276"/>
        <v/>
      </c>
      <c r="AO730" s="66" t="str">
        <f t="shared" si="277"/>
        <v/>
      </c>
      <c r="AP730" s="66" t="str">
        <f t="shared" si="278"/>
        <v/>
      </c>
      <c r="AQ730" s="66" t="str">
        <f t="shared" si="279"/>
        <v/>
      </c>
      <c r="AR730" s="66" t="str">
        <f t="shared" si="280"/>
        <v/>
      </c>
      <c r="AS730" s="66">
        <f t="shared" si="281"/>
        <v>0</v>
      </c>
      <c r="AT730" s="66" t="str">
        <f t="shared" si="282"/>
        <v/>
      </c>
    </row>
    <row r="731" spans="1:46" ht="25.4" customHeight="1" x14ac:dyDescent="0.2">
      <c r="A731" s="204">
        <f t="shared" si="261"/>
        <v>720</v>
      </c>
      <c r="B731" s="68" t="str">
        <f t="shared" si="262"/>
        <v/>
      </c>
      <c r="C731" s="32"/>
      <c r="D731" s="70" t="str">
        <f t="shared" si="263"/>
        <v/>
      </c>
      <c r="E731" s="70" t="str">
        <f t="shared" si="264"/>
        <v/>
      </c>
      <c r="F731" s="223"/>
      <c r="G731" s="185"/>
      <c r="H731" s="186"/>
      <c r="I731" s="186"/>
      <c r="J731" s="186"/>
      <c r="K731" s="62" t="str">
        <f t="shared" si="260"/>
        <v/>
      </c>
      <c r="L731" s="140" t="str">
        <f>IF(C731="","",VLOOKUP(C731,※編集不可※選択項目!$A$3:$B$5,2,0))</f>
        <v/>
      </c>
      <c r="M731" s="28"/>
      <c r="N731" s="29" t="str">
        <f>IF(P731="","",VLOOKUP(P731,※編集不可※選択項目!D:E,2,0))</f>
        <v/>
      </c>
      <c r="O731" s="30" t="str">
        <f>IF(N731="","",VLOOKUP(N731,※編集不可※選択項目!E:F,2,0))</f>
        <v/>
      </c>
      <c r="P731" s="27"/>
      <c r="Q731" s="27"/>
      <c r="R731" s="27"/>
      <c r="S731" s="31" t="str">
        <f t="shared" si="265"/>
        <v/>
      </c>
      <c r="T731" s="28"/>
      <c r="U731" s="135"/>
      <c r="V731" s="217"/>
      <c r="W731" s="225"/>
      <c r="X731" s="177"/>
      <c r="Y731" s="178"/>
      <c r="Z731" s="230" t="str">
        <f t="shared" si="266"/>
        <v/>
      </c>
      <c r="AA731" s="122"/>
      <c r="AB731" s="123"/>
      <c r="AC731" s="128"/>
      <c r="AD731" s="5">
        <f>IF($L731=※編集不可※選択項目!$B$5,IF(M731="",1,0),0)</f>
        <v>0</v>
      </c>
      <c r="AE731" s="5">
        <f t="shared" si="267"/>
        <v>0</v>
      </c>
      <c r="AF731" s="5">
        <f t="shared" si="268"/>
        <v>0</v>
      </c>
      <c r="AG731" s="5">
        <f t="shared" si="269"/>
        <v>0</v>
      </c>
      <c r="AH731" s="5">
        <f t="shared" si="270"/>
        <v>0</v>
      </c>
      <c r="AI731" s="74">
        <f t="shared" si="271"/>
        <v>0</v>
      </c>
      <c r="AJ731" s="75">
        <f t="shared" si="272"/>
        <v>0</v>
      </c>
      <c r="AK731" s="75">
        <f t="shared" si="273"/>
        <v>0</v>
      </c>
      <c r="AL731" s="75">
        <f t="shared" si="274"/>
        <v>0</v>
      </c>
      <c r="AM731" s="142" t="str">
        <f t="shared" si="275"/>
        <v/>
      </c>
      <c r="AN731" s="142" t="str">
        <f t="shared" si="276"/>
        <v/>
      </c>
      <c r="AO731" s="66" t="str">
        <f t="shared" si="277"/>
        <v/>
      </c>
      <c r="AP731" s="66" t="str">
        <f t="shared" si="278"/>
        <v/>
      </c>
      <c r="AQ731" s="66" t="str">
        <f t="shared" si="279"/>
        <v/>
      </c>
      <c r="AR731" s="66" t="str">
        <f t="shared" si="280"/>
        <v/>
      </c>
      <c r="AS731" s="66">
        <f t="shared" si="281"/>
        <v>0</v>
      </c>
      <c r="AT731" s="66" t="str">
        <f t="shared" si="282"/>
        <v/>
      </c>
    </row>
    <row r="732" spans="1:46" ht="25.4" customHeight="1" x14ac:dyDescent="0.2">
      <c r="A732" s="204">
        <f t="shared" si="261"/>
        <v>721</v>
      </c>
      <c r="B732" s="68" t="str">
        <f t="shared" si="262"/>
        <v/>
      </c>
      <c r="C732" s="32"/>
      <c r="D732" s="70" t="str">
        <f t="shared" si="263"/>
        <v/>
      </c>
      <c r="E732" s="70" t="str">
        <f t="shared" si="264"/>
        <v/>
      </c>
      <c r="F732" s="223"/>
      <c r="G732" s="185"/>
      <c r="H732" s="186"/>
      <c r="I732" s="186"/>
      <c r="J732" s="186"/>
      <c r="K732" s="62" t="str">
        <f t="shared" si="260"/>
        <v/>
      </c>
      <c r="L732" s="140" t="str">
        <f>IF(C732="","",VLOOKUP(C732,※編集不可※選択項目!$A$3:$B$5,2,0))</f>
        <v/>
      </c>
      <c r="M732" s="28"/>
      <c r="N732" s="29" t="str">
        <f>IF(P732="","",VLOOKUP(P732,※編集不可※選択項目!D:E,2,0))</f>
        <v/>
      </c>
      <c r="O732" s="30" t="str">
        <f>IF(N732="","",VLOOKUP(N732,※編集不可※選択項目!E:F,2,0))</f>
        <v/>
      </c>
      <c r="P732" s="27"/>
      <c r="Q732" s="27"/>
      <c r="R732" s="27"/>
      <c r="S732" s="31" t="str">
        <f t="shared" si="265"/>
        <v/>
      </c>
      <c r="T732" s="28"/>
      <c r="U732" s="135"/>
      <c r="V732" s="217"/>
      <c r="W732" s="225"/>
      <c r="X732" s="177"/>
      <c r="Y732" s="178"/>
      <c r="Z732" s="230" t="str">
        <f t="shared" si="266"/>
        <v/>
      </c>
      <c r="AA732" s="122"/>
      <c r="AB732" s="123"/>
      <c r="AC732" s="128"/>
      <c r="AD732" s="5">
        <f>IF($L732=※編集不可※選択項目!$B$5,IF(M732="",1,0),0)</f>
        <v>0</v>
      </c>
      <c r="AE732" s="5">
        <f t="shared" si="267"/>
        <v>0</v>
      </c>
      <c r="AF732" s="5">
        <f t="shared" si="268"/>
        <v>0</v>
      </c>
      <c r="AG732" s="5">
        <f t="shared" si="269"/>
        <v>0</v>
      </c>
      <c r="AH732" s="5">
        <f t="shared" si="270"/>
        <v>0</v>
      </c>
      <c r="AI732" s="74">
        <f t="shared" si="271"/>
        <v>0</v>
      </c>
      <c r="AJ732" s="75">
        <f t="shared" si="272"/>
        <v>0</v>
      </c>
      <c r="AK732" s="75">
        <f t="shared" si="273"/>
        <v>0</v>
      </c>
      <c r="AL732" s="75">
        <f t="shared" si="274"/>
        <v>0</v>
      </c>
      <c r="AM732" s="142" t="str">
        <f t="shared" si="275"/>
        <v/>
      </c>
      <c r="AN732" s="142" t="str">
        <f t="shared" si="276"/>
        <v/>
      </c>
      <c r="AO732" s="66" t="str">
        <f t="shared" si="277"/>
        <v/>
      </c>
      <c r="AP732" s="66" t="str">
        <f t="shared" si="278"/>
        <v/>
      </c>
      <c r="AQ732" s="66" t="str">
        <f t="shared" si="279"/>
        <v/>
      </c>
      <c r="AR732" s="66" t="str">
        <f t="shared" si="280"/>
        <v/>
      </c>
      <c r="AS732" s="66">
        <f t="shared" si="281"/>
        <v>0</v>
      </c>
      <c r="AT732" s="66" t="str">
        <f t="shared" si="282"/>
        <v/>
      </c>
    </row>
    <row r="733" spans="1:46" ht="25.4" customHeight="1" x14ac:dyDescent="0.2">
      <c r="A733" s="204">
        <f t="shared" si="261"/>
        <v>722</v>
      </c>
      <c r="B733" s="68" t="str">
        <f t="shared" si="262"/>
        <v/>
      </c>
      <c r="C733" s="32"/>
      <c r="D733" s="70" t="str">
        <f t="shared" si="263"/>
        <v/>
      </c>
      <c r="E733" s="70" t="str">
        <f t="shared" si="264"/>
        <v/>
      </c>
      <c r="F733" s="223"/>
      <c r="G733" s="185"/>
      <c r="H733" s="186"/>
      <c r="I733" s="186"/>
      <c r="J733" s="186"/>
      <c r="K733" s="62" t="str">
        <f t="shared" si="260"/>
        <v/>
      </c>
      <c r="L733" s="140" t="str">
        <f>IF(C733="","",VLOOKUP(C733,※編集不可※選択項目!$A$3:$B$5,2,0))</f>
        <v/>
      </c>
      <c r="M733" s="28"/>
      <c r="N733" s="29" t="str">
        <f>IF(P733="","",VLOOKUP(P733,※編集不可※選択項目!D:E,2,0))</f>
        <v/>
      </c>
      <c r="O733" s="30" t="str">
        <f>IF(N733="","",VLOOKUP(N733,※編集不可※選択項目!E:F,2,0))</f>
        <v/>
      </c>
      <c r="P733" s="27"/>
      <c r="Q733" s="27"/>
      <c r="R733" s="27"/>
      <c r="S733" s="31" t="str">
        <f t="shared" si="265"/>
        <v/>
      </c>
      <c r="T733" s="28"/>
      <c r="U733" s="135"/>
      <c r="V733" s="217"/>
      <c r="W733" s="225"/>
      <c r="X733" s="177"/>
      <c r="Y733" s="178"/>
      <c r="Z733" s="230" t="str">
        <f t="shared" si="266"/>
        <v/>
      </c>
      <c r="AA733" s="122"/>
      <c r="AB733" s="123"/>
      <c r="AC733" s="128"/>
      <c r="AD733" s="5">
        <f>IF($L733=※編集不可※選択項目!$B$5,IF(M733="",1,0),0)</f>
        <v>0</v>
      </c>
      <c r="AE733" s="5">
        <f t="shared" si="267"/>
        <v>0</v>
      </c>
      <c r="AF733" s="5">
        <f t="shared" si="268"/>
        <v>0</v>
      </c>
      <c r="AG733" s="5">
        <f t="shared" si="269"/>
        <v>0</v>
      </c>
      <c r="AH733" s="5">
        <f t="shared" si="270"/>
        <v>0</v>
      </c>
      <c r="AI733" s="74">
        <f t="shared" si="271"/>
        <v>0</v>
      </c>
      <c r="AJ733" s="75">
        <f t="shared" si="272"/>
        <v>0</v>
      </c>
      <c r="AK733" s="75">
        <f t="shared" si="273"/>
        <v>0</v>
      </c>
      <c r="AL733" s="75">
        <f t="shared" si="274"/>
        <v>0</v>
      </c>
      <c r="AM733" s="142" t="str">
        <f t="shared" si="275"/>
        <v/>
      </c>
      <c r="AN733" s="142" t="str">
        <f t="shared" si="276"/>
        <v/>
      </c>
      <c r="AO733" s="66" t="str">
        <f t="shared" si="277"/>
        <v/>
      </c>
      <c r="AP733" s="66" t="str">
        <f t="shared" si="278"/>
        <v/>
      </c>
      <c r="AQ733" s="66" t="str">
        <f t="shared" si="279"/>
        <v/>
      </c>
      <c r="AR733" s="66" t="str">
        <f t="shared" si="280"/>
        <v/>
      </c>
      <c r="AS733" s="66">
        <f t="shared" si="281"/>
        <v>0</v>
      </c>
      <c r="AT733" s="66" t="str">
        <f t="shared" si="282"/>
        <v/>
      </c>
    </row>
    <row r="734" spans="1:46" ht="25.4" customHeight="1" x14ac:dyDescent="0.2">
      <c r="A734" s="204">
        <f t="shared" si="261"/>
        <v>723</v>
      </c>
      <c r="B734" s="68" t="str">
        <f t="shared" si="262"/>
        <v/>
      </c>
      <c r="C734" s="32"/>
      <c r="D734" s="70" t="str">
        <f t="shared" si="263"/>
        <v/>
      </c>
      <c r="E734" s="70" t="str">
        <f t="shared" si="264"/>
        <v/>
      </c>
      <c r="F734" s="223"/>
      <c r="G734" s="185"/>
      <c r="H734" s="186"/>
      <c r="I734" s="186"/>
      <c r="J734" s="186"/>
      <c r="K734" s="62" t="str">
        <f t="shared" si="260"/>
        <v/>
      </c>
      <c r="L734" s="140" t="str">
        <f>IF(C734="","",VLOOKUP(C734,※編集不可※選択項目!$A$3:$B$5,2,0))</f>
        <v/>
      </c>
      <c r="M734" s="28"/>
      <c r="N734" s="29" t="str">
        <f>IF(P734="","",VLOOKUP(P734,※編集不可※選択項目!D:E,2,0))</f>
        <v/>
      </c>
      <c r="O734" s="30" t="str">
        <f>IF(N734="","",VLOOKUP(N734,※編集不可※選択項目!E:F,2,0))</f>
        <v/>
      </c>
      <c r="P734" s="27"/>
      <c r="Q734" s="27"/>
      <c r="R734" s="27"/>
      <c r="S734" s="31" t="str">
        <f t="shared" si="265"/>
        <v/>
      </c>
      <c r="T734" s="28"/>
      <c r="U734" s="135"/>
      <c r="V734" s="217"/>
      <c r="W734" s="225"/>
      <c r="X734" s="177"/>
      <c r="Y734" s="178"/>
      <c r="Z734" s="230" t="str">
        <f t="shared" si="266"/>
        <v/>
      </c>
      <c r="AA734" s="122"/>
      <c r="AB734" s="123"/>
      <c r="AC734" s="128"/>
      <c r="AD734" s="5">
        <f>IF($L734=※編集不可※選択項目!$B$5,IF(M734="",1,0),0)</f>
        <v>0</v>
      </c>
      <c r="AE734" s="5">
        <f t="shared" si="267"/>
        <v>0</v>
      </c>
      <c r="AF734" s="5">
        <f t="shared" si="268"/>
        <v>0</v>
      </c>
      <c r="AG734" s="5">
        <f t="shared" si="269"/>
        <v>0</v>
      </c>
      <c r="AH734" s="5">
        <f t="shared" si="270"/>
        <v>0</v>
      </c>
      <c r="AI734" s="74">
        <f t="shared" si="271"/>
        <v>0</v>
      </c>
      <c r="AJ734" s="75">
        <f t="shared" si="272"/>
        <v>0</v>
      </c>
      <c r="AK734" s="75">
        <f t="shared" si="273"/>
        <v>0</v>
      </c>
      <c r="AL734" s="75">
        <f t="shared" si="274"/>
        <v>0</v>
      </c>
      <c r="AM734" s="142" t="str">
        <f t="shared" si="275"/>
        <v/>
      </c>
      <c r="AN734" s="142" t="str">
        <f t="shared" si="276"/>
        <v/>
      </c>
      <c r="AO734" s="66" t="str">
        <f t="shared" si="277"/>
        <v/>
      </c>
      <c r="AP734" s="66" t="str">
        <f t="shared" si="278"/>
        <v/>
      </c>
      <c r="AQ734" s="66" t="str">
        <f t="shared" si="279"/>
        <v/>
      </c>
      <c r="AR734" s="66" t="str">
        <f t="shared" si="280"/>
        <v/>
      </c>
      <c r="AS734" s="66">
        <f t="shared" si="281"/>
        <v>0</v>
      </c>
      <c r="AT734" s="66" t="str">
        <f t="shared" si="282"/>
        <v/>
      </c>
    </row>
    <row r="735" spans="1:46" ht="25.4" customHeight="1" x14ac:dyDescent="0.2">
      <c r="A735" s="204">
        <f t="shared" si="261"/>
        <v>724</v>
      </c>
      <c r="B735" s="68" t="str">
        <f t="shared" si="262"/>
        <v/>
      </c>
      <c r="C735" s="32"/>
      <c r="D735" s="70" t="str">
        <f t="shared" si="263"/>
        <v/>
      </c>
      <c r="E735" s="70" t="str">
        <f t="shared" si="264"/>
        <v/>
      </c>
      <c r="F735" s="223"/>
      <c r="G735" s="185"/>
      <c r="H735" s="186"/>
      <c r="I735" s="186"/>
      <c r="J735" s="186"/>
      <c r="K735" s="62" t="str">
        <f t="shared" si="260"/>
        <v/>
      </c>
      <c r="L735" s="140" t="str">
        <f>IF(C735="","",VLOOKUP(C735,※編集不可※選択項目!$A$3:$B$5,2,0))</f>
        <v/>
      </c>
      <c r="M735" s="28"/>
      <c r="N735" s="29" t="str">
        <f>IF(P735="","",VLOOKUP(P735,※編集不可※選択項目!D:E,2,0))</f>
        <v/>
      </c>
      <c r="O735" s="30" t="str">
        <f>IF(N735="","",VLOOKUP(N735,※編集不可※選択項目!E:F,2,0))</f>
        <v/>
      </c>
      <c r="P735" s="27"/>
      <c r="Q735" s="27"/>
      <c r="R735" s="27"/>
      <c r="S735" s="31" t="str">
        <f t="shared" si="265"/>
        <v/>
      </c>
      <c r="T735" s="28"/>
      <c r="U735" s="135"/>
      <c r="V735" s="217"/>
      <c r="W735" s="225"/>
      <c r="X735" s="177"/>
      <c r="Y735" s="178"/>
      <c r="Z735" s="230" t="str">
        <f t="shared" si="266"/>
        <v/>
      </c>
      <c r="AA735" s="122"/>
      <c r="AB735" s="123"/>
      <c r="AC735" s="128"/>
      <c r="AD735" s="5">
        <f>IF($L735=※編集不可※選択項目!$B$5,IF(M735="",1,0),0)</f>
        <v>0</v>
      </c>
      <c r="AE735" s="5">
        <f t="shared" si="267"/>
        <v>0</v>
      </c>
      <c r="AF735" s="5">
        <f t="shared" si="268"/>
        <v>0</v>
      </c>
      <c r="AG735" s="5">
        <f t="shared" si="269"/>
        <v>0</v>
      </c>
      <c r="AH735" s="5">
        <f t="shared" si="270"/>
        <v>0</v>
      </c>
      <c r="AI735" s="74">
        <f t="shared" si="271"/>
        <v>0</v>
      </c>
      <c r="AJ735" s="75">
        <f t="shared" si="272"/>
        <v>0</v>
      </c>
      <c r="AK735" s="75">
        <f t="shared" si="273"/>
        <v>0</v>
      </c>
      <c r="AL735" s="75">
        <f t="shared" si="274"/>
        <v>0</v>
      </c>
      <c r="AM735" s="142" t="str">
        <f t="shared" si="275"/>
        <v/>
      </c>
      <c r="AN735" s="142" t="str">
        <f t="shared" si="276"/>
        <v/>
      </c>
      <c r="AO735" s="66" t="str">
        <f t="shared" si="277"/>
        <v/>
      </c>
      <c r="AP735" s="66" t="str">
        <f t="shared" si="278"/>
        <v/>
      </c>
      <c r="AQ735" s="66" t="str">
        <f t="shared" si="279"/>
        <v/>
      </c>
      <c r="AR735" s="66" t="str">
        <f t="shared" si="280"/>
        <v/>
      </c>
      <c r="AS735" s="66">
        <f t="shared" si="281"/>
        <v>0</v>
      </c>
      <c r="AT735" s="66" t="str">
        <f t="shared" si="282"/>
        <v/>
      </c>
    </row>
    <row r="736" spans="1:46" ht="25.4" customHeight="1" x14ac:dyDescent="0.2">
      <c r="A736" s="204">
        <f t="shared" si="261"/>
        <v>725</v>
      </c>
      <c r="B736" s="68" t="str">
        <f t="shared" si="262"/>
        <v/>
      </c>
      <c r="C736" s="32"/>
      <c r="D736" s="70" t="str">
        <f t="shared" si="263"/>
        <v/>
      </c>
      <c r="E736" s="70" t="str">
        <f t="shared" si="264"/>
        <v/>
      </c>
      <c r="F736" s="223"/>
      <c r="G736" s="185"/>
      <c r="H736" s="186"/>
      <c r="I736" s="186"/>
      <c r="J736" s="186"/>
      <c r="K736" s="62" t="str">
        <f t="shared" si="260"/>
        <v/>
      </c>
      <c r="L736" s="140" t="str">
        <f>IF(C736="","",VLOOKUP(C736,※編集不可※選択項目!$A$3:$B$5,2,0))</f>
        <v/>
      </c>
      <c r="M736" s="28"/>
      <c r="N736" s="29" t="str">
        <f>IF(P736="","",VLOOKUP(P736,※編集不可※選択項目!D:E,2,0))</f>
        <v/>
      </c>
      <c r="O736" s="30" t="str">
        <f>IF(N736="","",VLOOKUP(N736,※編集不可※選択項目!E:F,2,0))</f>
        <v/>
      </c>
      <c r="P736" s="27"/>
      <c r="Q736" s="27"/>
      <c r="R736" s="27"/>
      <c r="S736" s="31" t="str">
        <f t="shared" si="265"/>
        <v/>
      </c>
      <c r="T736" s="28"/>
      <c r="U736" s="135"/>
      <c r="V736" s="217"/>
      <c r="W736" s="225"/>
      <c r="X736" s="177"/>
      <c r="Y736" s="178"/>
      <c r="Z736" s="230" t="str">
        <f t="shared" si="266"/>
        <v/>
      </c>
      <c r="AA736" s="122"/>
      <c r="AB736" s="123"/>
      <c r="AC736" s="128"/>
      <c r="AD736" s="5">
        <f>IF($L736=※編集不可※選択項目!$B$5,IF(M736="",1,0),0)</f>
        <v>0</v>
      </c>
      <c r="AE736" s="5">
        <f t="shared" si="267"/>
        <v>0</v>
      </c>
      <c r="AF736" s="5">
        <f t="shared" si="268"/>
        <v>0</v>
      </c>
      <c r="AG736" s="5">
        <f t="shared" si="269"/>
        <v>0</v>
      </c>
      <c r="AH736" s="5">
        <f t="shared" si="270"/>
        <v>0</v>
      </c>
      <c r="AI736" s="74">
        <f t="shared" si="271"/>
        <v>0</v>
      </c>
      <c r="AJ736" s="75">
        <f t="shared" si="272"/>
        <v>0</v>
      </c>
      <c r="AK736" s="75">
        <f t="shared" si="273"/>
        <v>0</v>
      </c>
      <c r="AL736" s="75">
        <f t="shared" si="274"/>
        <v>0</v>
      </c>
      <c r="AM736" s="142" t="str">
        <f t="shared" si="275"/>
        <v/>
      </c>
      <c r="AN736" s="142" t="str">
        <f t="shared" si="276"/>
        <v/>
      </c>
      <c r="AO736" s="66" t="str">
        <f t="shared" si="277"/>
        <v/>
      </c>
      <c r="AP736" s="66" t="str">
        <f t="shared" si="278"/>
        <v/>
      </c>
      <c r="AQ736" s="66" t="str">
        <f t="shared" si="279"/>
        <v/>
      </c>
      <c r="AR736" s="66" t="str">
        <f t="shared" si="280"/>
        <v/>
      </c>
      <c r="AS736" s="66">
        <f t="shared" si="281"/>
        <v>0</v>
      </c>
      <c r="AT736" s="66" t="str">
        <f t="shared" si="282"/>
        <v/>
      </c>
    </row>
    <row r="737" spans="1:46" ht="25.4" customHeight="1" x14ac:dyDescent="0.2">
      <c r="A737" s="204">
        <f t="shared" si="261"/>
        <v>726</v>
      </c>
      <c r="B737" s="68" t="str">
        <f t="shared" si="262"/>
        <v/>
      </c>
      <c r="C737" s="32"/>
      <c r="D737" s="70" t="str">
        <f t="shared" si="263"/>
        <v/>
      </c>
      <c r="E737" s="70" t="str">
        <f t="shared" si="264"/>
        <v/>
      </c>
      <c r="F737" s="223"/>
      <c r="G737" s="185"/>
      <c r="H737" s="186"/>
      <c r="I737" s="186"/>
      <c r="J737" s="186"/>
      <c r="K737" s="62" t="str">
        <f t="shared" si="260"/>
        <v/>
      </c>
      <c r="L737" s="140" t="str">
        <f>IF(C737="","",VLOOKUP(C737,※編集不可※選択項目!$A$3:$B$5,2,0))</f>
        <v/>
      </c>
      <c r="M737" s="28"/>
      <c r="N737" s="29" t="str">
        <f>IF(P737="","",VLOOKUP(P737,※編集不可※選択項目!D:E,2,0))</f>
        <v/>
      </c>
      <c r="O737" s="30" t="str">
        <f>IF(N737="","",VLOOKUP(N737,※編集不可※選択項目!E:F,2,0))</f>
        <v/>
      </c>
      <c r="P737" s="27"/>
      <c r="Q737" s="27"/>
      <c r="R737" s="27"/>
      <c r="S737" s="31" t="str">
        <f t="shared" si="265"/>
        <v/>
      </c>
      <c r="T737" s="28"/>
      <c r="U737" s="135"/>
      <c r="V737" s="217"/>
      <c r="W737" s="225"/>
      <c r="X737" s="177"/>
      <c r="Y737" s="178"/>
      <c r="Z737" s="230" t="str">
        <f t="shared" si="266"/>
        <v/>
      </c>
      <c r="AA737" s="122"/>
      <c r="AB737" s="123"/>
      <c r="AC737" s="128"/>
      <c r="AD737" s="5">
        <f>IF($L737=※編集不可※選択項目!$B$5,IF(M737="",1,0),0)</f>
        <v>0</v>
      </c>
      <c r="AE737" s="5">
        <f t="shared" si="267"/>
        <v>0</v>
      </c>
      <c r="AF737" s="5">
        <f t="shared" si="268"/>
        <v>0</v>
      </c>
      <c r="AG737" s="5">
        <f t="shared" si="269"/>
        <v>0</v>
      </c>
      <c r="AH737" s="5">
        <f t="shared" si="270"/>
        <v>0</v>
      </c>
      <c r="AI737" s="74">
        <f t="shared" si="271"/>
        <v>0</v>
      </c>
      <c r="AJ737" s="75">
        <f t="shared" si="272"/>
        <v>0</v>
      </c>
      <c r="AK737" s="75">
        <f t="shared" si="273"/>
        <v>0</v>
      </c>
      <c r="AL737" s="75">
        <f t="shared" si="274"/>
        <v>0</v>
      </c>
      <c r="AM737" s="142" t="str">
        <f t="shared" si="275"/>
        <v/>
      </c>
      <c r="AN737" s="142" t="str">
        <f t="shared" si="276"/>
        <v/>
      </c>
      <c r="AO737" s="66" t="str">
        <f t="shared" si="277"/>
        <v/>
      </c>
      <c r="AP737" s="66" t="str">
        <f t="shared" si="278"/>
        <v/>
      </c>
      <c r="AQ737" s="66" t="str">
        <f t="shared" si="279"/>
        <v/>
      </c>
      <c r="AR737" s="66" t="str">
        <f t="shared" si="280"/>
        <v/>
      </c>
      <c r="AS737" s="66">
        <f t="shared" si="281"/>
        <v>0</v>
      </c>
      <c r="AT737" s="66" t="str">
        <f t="shared" si="282"/>
        <v/>
      </c>
    </row>
    <row r="738" spans="1:46" ht="25.4" customHeight="1" x14ac:dyDescent="0.2">
      <c r="A738" s="204">
        <f t="shared" si="261"/>
        <v>727</v>
      </c>
      <c r="B738" s="68" t="str">
        <f t="shared" si="262"/>
        <v/>
      </c>
      <c r="C738" s="32"/>
      <c r="D738" s="70" t="str">
        <f t="shared" si="263"/>
        <v/>
      </c>
      <c r="E738" s="70" t="str">
        <f t="shared" si="264"/>
        <v/>
      </c>
      <c r="F738" s="223"/>
      <c r="G738" s="185"/>
      <c r="H738" s="186"/>
      <c r="I738" s="186"/>
      <c r="J738" s="186"/>
      <c r="K738" s="62" t="str">
        <f t="shared" si="260"/>
        <v/>
      </c>
      <c r="L738" s="140" t="str">
        <f>IF(C738="","",VLOOKUP(C738,※編集不可※選択項目!$A$3:$B$5,2,0))</f>
        <v/>
      </c>
      <c r="M738" s="28"/>
      <c r="N738" s="29" t="str">
        <f>IF(P738="","",VLOOKUP(P738,※編集不可※選択項目!D:E,2,0))</f>
        <v/>
      </c>
      <c r="O738" s="30" t="str">
        <f>IF(N738="","",VLOOKUP(N738,※編集不可※選択項目!E:F,2,0))</f>
        <v/>
      </c>
      <c r="P738" s="27"/>
      <c r="Q738" s="27"/>
      <c r="R738" s="27"/>
      <c r="S738" s="31" t="str">
        <f t="shared" si="265"/>
        <v/>
      </c>
      <c r="T738" s="28"/>
      <c r="U738" s="135"/>
      <c r="V738" s="217"/>
      <c r="W738" s="225"/>
      <c r="X738" s="177"/>
      <c r="Y738" s="178"/>
      <c r="Z738" s="230" t="str">
        <f t="shared" si="266"/>
        <v/>
      </c>
      <c r="AA738" s="122"/>
      <c r="AB738" s="123"/>
      <c r="AC738" s="128"/>
      <c r="AD738" s="5">
        <f>IF($L738=※編集不可※選択項目!$B$5,IF(M738="",1,0),0)</f>
        <v>0</v>
      </c>
      <c r="AE738" s="5">
        <f t="shared" si="267"/>
        <v>0</v>
      </c>
      <c r="AF738" s="5">
        <f t="shared" si="268"/>
        <v>0</v>
      </c>
      <c r="AG738" s="5">
        <f t="shared" si="269"/>
        <v>0</v>
      </c>
      <c r="AH738" s="5">
        <f t="shared" si="270"/>
        <v>0</v>
      </c>
      <c r="AI738" s="74">
        <f t="shared" si="271"/>
        <v>0</v>
      </c>
      <c r="AJ738" s="75">
        <f t="shared" si="272"/>
        <v>0</v>
      </c>
      <c r="AK738" s="75">
        <f t="shared" si="273"/>
        <v>0</v>
      </c>
      <c r="AL738" s="75">
        <f t="shared" si="274"/>
        <v>0</v>
      </c>
      <c r="AM738" s="142" t="str">
        <f t="shared" si="275"/>
        <v/>
      </c>
      <c r="AN738" s="142" t="str">
        <f t="shared" si="276"/>
        <v/>
      </c>
      <c r="AO738" s="66" t="str">
        <f t="shared" si="277"/>
        <v/>
      </c>
      <c r="AP738" s="66" t="str">
        <f t="shared" si="278"/>
        <v/>
      </c>
      <c r="AQ738" s="66" t="str">
        <f t="shared" si="279"/>
        <v/>
      </c>
      <c r="AR738" s="66" t="str">
        <f t="shared" si="280"/>
        <v/>
      </c>
      <c r="AS738" s="66">
        <f t="shared" si="281"/>
        <v>0</v>
      </c>
      <c r="AT738" s="66" t="str">
        <f t="shared" si="282"/>
        <v/>
      </c>
    </row>
    <row r="739" spans="1:46" ht="25.4" customHeight="1" x14ac:dyDescent="0.2">
      <c r="A739" s="204">
        <f t="shared" si="261"/>
        <v>728</v>
      </c>
      <c r="B739" s="68" t="str">
        <f t="shared" si="262"/>
        <v/>
      </c>
      <c r="C739" s="32"/>
      <c r="D739" s="70" t="str">
        <f t="shared" si="263"/>
        <v/>
      </c>
      <c r="E739" s="70" t="str">
        <f t="shared" si="264"/>
        <v/>
      </c>
      <c r="F739" s="223"/>
      <c r="G739" s="185"/>
      <c r="H739" s="186"/>
      <c r="I739" s="186"/>
      <c r="J739" s="186"/>
      <c r="K739" s="62" t="str">
        <f t="shared" si="260"/>
        <v/>
      </c>
      <c r="L739" s="140" t="str">
        <f>IF(C739="","",VLOOKUP(C739,※編集不可※選択項目!$A$3:$B$5,2,0))</f>
        <v/>
      </c>
      <c r="M739" s="28"/>
      <c r="N739" s="29" t="str">
        <f>IF(P739="","",VLOOKUP(P739,※編集不可※選択項目!D:E,2,0))</f>
        <v/>
      </c>
      <c r="O739" s="30" t="str">
        <f>IF(N739="","",VLOOKUP(N739,※編集不可※選択項目!E:F,2,0))</f>
        <v/>
      </c>
      <c r="P739" s="27"/>
      <c r="Q739" s="27"/>
      <c r="R739" s="27"/>
      <c r="S739" s="31" t="str">
        <f t="shared" si="265"/>
        <v/>
      </c>
      <c r="T739" s="28"/>
      <c r="U739" s="135"/>
      <c r="V739" s="217"/>
      <c r="W739" s="225"/>
      <c r="X739" s="177"/>
      <c r="Y739" s="178"/>
      <c r="Z739" s="230" t="str">
        <f t="shared" si="266"/>
        <v/>
      </c>
      <c r="AA739" s="122"/>
      <c r="AB739" s="123"/>
      <c r="AC739" s="128"/>
      <c r="AD739" s="5">
        <f>IF($L739=※編集不可※選択項目!$B$5,IF(M739="",1,0),0)</f>
        <v>0</v>
      </c>
      <c r="AE739" s="5">
        <f t="shared" si="267"/>
        <v>0</v>
      </c>
      <c r="AF739" s="5">
        <f t="shared" si="268"/>
        <v>0</v>
      </c>
      <c r="AG739" s="5">
        <f t="shared" si="269"/>
        <v>0</v>
      </c>
      <c r="AH739" s="5">
        <f t="shared" si="270"/>
        <v>0</v>
      </c>
      <c r="AI739" s="74">
        <f t="shared" si="271"/>
        <v>0</v>
      </c>
      <c r="AJ739" s="75">
        <f t="shared" si="272"/>
        <v>0</v>
      </c>
      <c r="AK739" s="75">
        <f t="shared" si="273"/>
        <v>0</v>
      </c>
      <c r="AL739" s="75">
        <f t="shared" si="274"/>
        <v>0</v>
      </c>
      <c r="AM739" s="142" t="str">
        <f t="shared" si="275"/>
        <v/>
      </c>
      <c r="AN739" s="142" t="str">
        <f t="shared" si="276"/>
        <v/>
      </c>
      <c r="AO739" s="66" t="str">
        <f t="shared" si="277"/>
        <v/>
      </c>
      <c r="AP739" s="66" t="str">
        <f t="shared" si="278"/>
        <v/>
      </c>
      <c r="AQ739" s="66" t="str">
        <f t="shared" si="279"/>
        <v/>
      </c>
      <c r="AR739" s="66" t="str">
        <f t="shared" si="280"/>
        <v/>
      </c>
      <c r="AS739" s="66">
        <f t="shared" si="281"/>
        <v>0</v>
      </c>
      <c r="AT739" s="66" t="str">
        <f t="shared" si="282"/>
        <v/>
      </c>
    </row>
    <row r="740" spans="1:46" ht="25.4" customHeight="1" x14ac:dyDescent="0.2">
      <c r="A740" s="204">
        <f t="shared" si="261"/>
        <v>729</v>
      </c>
      <c r="B740" s="68" t="str">
        <f t="shared" si="262"/>
        <v/>
      </c>
      <c r="C740" s="32"/>
      <c r="D740" s="70" t="str">
        <f t="shared" si="263"/>
        <v/>
      </c>
      <c r="E740" s="70" t="str">
        <f t="shared" si="264"/>
        <v/>
      </c>
      <c r="F740" s="223"/>
      <c r="G740" s="185"/>
      <c r="H740" s="186"/>
      <c r="I740" s="186"/>
      <c r="J740" s="186"/>
      <c r="K740" s="62" t="str">
        <f t="shared" si="260"/>
        <v/>
      </c>
      <c r="L740" s="140" t="str">
        <f>IF(C740="","",VLOOKUP(C740,※編集不可※選択項目!$A$3:$B$5,2,0))</f>
        <v/>
      </c>
      <c r="M740" s="28"/>
      <c r="N740" s="29" t="str">
        <f>IF(P740="","",VLOOKUP(P740,※編集不可※選択項目!D:E,2,0))</f>
        <v/>
      </c>
      <c r="O740" s="30" t="str">
        <f>IF(N740="","",VLOOKUP(N740,※編集不可※選択項目!E:F,2,0))</f>
        <v/>
      </c>
      <c r="P740" s="27"/>
      <c r="Q740" s="27"/>
      <c r="R740" s="27"/>
      <c r="S740" s="31" t="str">
        <f t="shared" si="265"/>
        <v/>
      </c>
      <c r="T740" s="28"/>
      <c r="U740" s="135"/>
      <c r="V740" s="217"/>
      <c r="W740" s="225"/>
      <c r="X740" s="177"/>
      <c r="Y740" s="178"/>
      <c r="Z740" s="230" t="str">
        <f t="shared" si="266"/>
        <v/>
      </c>
      <c r="AA740" s="122"/>
      <c r="AB740" s="123"/>
      <c r="AC740" s="128"/>
      <c r="AD740" s="5">
        <f>IF($L740=※編集不可※選択項目!$B$5,IF(M740="",1,0),0)</f>
        <v>0</v>
      </c>
      <c r="AE740" s="5">
        <f t="shared" si="267"/>
        <v>0</v>
      </c>
      <c r="AF740" s="5">
        <f t="shared" si="268"/>
        <v>0</v>
      </c>
      <c r="AG740" s="5">
        <f t="shared" si="269"/>
        <v>0</v>
      </c>
      <c r="AH740" s="5">
        <f t="shared" si="270"/>
        <v>0</v>
      </c>
      <c r="AI740" s="74">
        <f t="shared" si="271"/>
        <v>0</v>
      </c>
      <c r="AJ740" s="75">
        <f t="shared" si="272"/>
        <v>0</v>
      </c>
      <c r="AK740" s="75">
        <f t="shared" si="273"/>
        <v>0</v>
      </c>
      <c r="AL740" s="75">
        <f t="shared" si="274"/>
        <v>0</v>
      </c>
      <c r="AM740" s="142" t="str">
        <f t="shared" si="275"/>
        <v/>
      </c>
      <c r="AN740" s="142" t="str">
        <f t="shared" si="276"/>
        <v/>
      </c>
      <c r="AO740" s="66" t="str">
        <f t="shared" si="277"/>
        <v/>
      </c>
      <c r="AP740" s="66" t="str">
        <f t="shared" si="278"/>
        <v/>
      </c>
      <c r="AQ740" s="66" t="str">
        <f t="shared" si="279"/>
        <v/>
      </c>
      <c r="AR740" s="66" t="str">
        <f t="shared" si="280"/>
        <v/>
      </c>
      <c r="AS740" s="66">
        <f t="shared" si="281"/>
        <v>0</v>
      </c>
      <c r="AT740" s="66" t="str">
        <f t="shared" si="282"/>
        <v/>
      </c>
    </row>
    <row r="741" spans="1:46" ht="25.4" customHeight="1" x14ac:dyDescent="0.2">
      <c r="A741" s="204">
        <f t="shared" si="261"/>
        <v>730</v>
      </c>
      <c r="B741" s="68" t="str">
        <f t="shared" si="262"/>
        <v/>
      </c>
      <c r="C741" s="32"/>
      <c r="D741" s="70" t="str">
        <f t="shared" si="263"/>
        <v/>
      </c>
      <c r="E741" s="70" t="str">
        <f t="shared" si="264"/>
        <v/>
      </c>
      <c r="F741" s="223"/>
      <c r="G741" s="185"/>
      <c r="H741" s="186"/>
      <c r="I741" s="186"/>
      <c r="J741" s="186"/>
      <c r="K741" s="62" t="str">
        <f t="shared" si="260"/>
        <v/>
      </c>
      <c r="L741" s="140" t="str">
        <f>IF(C741="","",VLOOKUP(C741,※編集不可※選択項目!$A$3:$B$5,2,0))</f>
        <v/>
      </c>
      <c r="M741" s="28"/>
      <c r="N741" s="29" t="str">
        <f>IF(P741="","",VLOOKUP(P741,※編集不可※選択項目!D:E,2,0))</f>
        <v/>
      </c>
      <c r="O741" s="30" t="str">
        <f>IF(N741="","",VLOOKUP(N741,※編集不可※選択項目!E:F,2,0))</f>
        <v/>
      </c>
      <c r="P741" s="27"/>
      <c r="Q741" s="27"/>
      <c r="R741" s="27"/>
      <c r="S741" s="31" t="str">
        <f t="shared" si="265"/>
        <v/>
      </c>
      <c r="T741" s="28"/>
      <c r="U741" s="135"/>
      <c r="V741" s="217"/>
      <c r="W741" s="225"/>
      <c r="X741" s="177"/>
      <c r="Y741" s="178"/>
      <c r="Z741" s="230" t="str">
        <f t="shared" si="266"/>
        <v/>
      </c>
      <c r="AA741" s="122"/>
      <c r="AB741" s="123"/>
      <c r="AC741" s="128"/>
      <c r="AD741" s="5">
        <f>IF($L741=※編集不可※選択項目!$B$5,IF(M741="",1,0),0)</f>
        <v>0</v>
      </c>
      <c r="AE741" s="5">
        <f t="shared" si="267"/>
        <v>0</v>
      </c>
      <c r="AF741" s="5">
        <f t="shared" si="268"/>
        <v>0</v>
      </c>
      <c r="AG741" s="5">
        <f t="shared" si="269"/>
        <v>0</v>
      </c>
      <c r="AH741" s="5">
        <f t="shared" si="270"/>
        <v>0</v>
      </c>
      <c r="AI741" s="74">
        <f t="shared" si="271"/>
        <v>0</v>
      </c>
      <c r="AJ741" s="75">
        <f t="shared" si="272"/>
        <v>0</v>
      </c>
      <c r="AK741" s="75">
        <f t="shared" si="273"/>
        <v>0</v>
      </c>
      <c r="AL741" s="75">
        <f t="shared" si="274"/>
        <v>0</v>
      </c>
      <c r="AM741" s="142" t="str">
        <f t="shared" si="275"/>
        <v/>
      </c>
      <c r="AN741" s="142" t="str">
        <f t="shared" si="276"/>
        <v/>
      </c>
      <c r="AO741" s="66" t="str">
        <f t="shared" si="277"/>
        <v/>
      </c>
      <c r="AP741" s="66" t="str">
        <f t="shared" si="278"/>
        <v/>
      </c>
      <c r="AQ741" s="66" t="str">
        <f t="shared" si="279"/>
        <v/>
      </c>
      <c r="AR741" s="66" t="str">
        <f t="shared" si="280"/>
        <v/>
      </c>
      <c r="AS741" s="66">
        <f t="shared" si="281"/>
        <v>0</v>
      </c>
      <c r="AT741" s="66" t="str">
        <f t="shared" si="282"/>
        <v/>
      </c>
    </row>
    <row r="742" spans="1:46" ht="25.4" customHeight="1" x14ac:dyDescent="0.2">
      <c r="A742" s="204">
        <f t="shared" si="261"/>
        <v>731</v>
      </c>
      <c r="B742" s="68" t="str">
        <f t="shared" si="262"/>
        <v/>
      </c>
      <c r="C742" s="32"/>
      <c r="D742" s="70" t="str">
        <f t="shared" si="263"/>
        <v/>
      </c>
      <c r="E742" s="70" t="str">
        <f t="shared" si="264"/>
        <v/>
      </c>
      <c r="F742" s="223"/>
      <c r="G742" s="185"/>
      <c r="H742" s="186"/>
      <c r="I742" s="186"/>
      <c r="J742" s="186"/>
      <c r="K742" s="62" t="str">
        <f t="shared" si="260"/>
        <v/>
      </c>
      <c r="L742" s="140" t="str">
        <f>IF(C742="","",VLOOKUP(C742,※編集不可※選択項目!$A$3:$B$5,2,0))</f>
        <v/>
      </c>
      <c r="M742" s="28"/>
      <c r="N742" s="29" t="str">
        <f>IF(P742="","",VLOOKUP(P742,※編集不可※選択項目!D:E,2,0))</f>
        <v/>
      </c>
      <c r="O742" s="30" t="str">
        <f>IF(N742="","",VLOOKUP(N742,※編集不可※選択項目!E:F,2,0))</f>
        <v/>
      </c>
      <c r="P742" s="27"/>
      <c r="Q742" s="27"/>
      <c r="R742" s="27"/>
      <c r="S742" s="31" t="str">
        <f t="shared" si="265"/>
        <v/>
      </c>
      <c r="T742" s="28"/>
      <c r="U742" s="135"/>
      <c r="V742" s="217"/>
      <c r="W742" s="225"/>
      <c r="X742" s="177"/>
      <c r="Y742" s="178"/>
      <c r="Z742" s="230" t="str">
        <f t="shared" si="266"/>
        <v/>
      </c>
      <c r="AA742" s="122"/>
      <c r="AB742" s="123"/>
      <c r="AC742" s="128"/>
      <c r="AD742" s="5">
        <f>IF($L742=※編集不可※選択項目!$B$5,IF(M742="",1,0),0)</f>
        <v>0</v>
      </c>
      <c r="AE742" s="5">
        <f t="shared" si="267"/>
        <v>0</v>
      </c>
      <c r="AF742" s="5">
        <f t="shared" si="268"/>
        <v>0</v>
      </c>
      <c r="AG742" s="5">
        <f t="shared" si="269"/>
        <v>0</v>
      </c>
      <c r="AH742" s="5">
        <f t="shared" si="270"/>
        <v>0</v>
      </c>
      <c r="AI742" s="74">
        <f t="shared" si="271"/>
        <v>0</v>
      </c>
      <c r="AJ742" s="75">
        <f t="shared" si="272"/>
        <v>0</v>
      </c>
      <c r="AK742" s="75">
        <f t="shared" si="273"/>
        <v>0</v>
      </c>
      <c r="AL742" s="75">
        <f t="shared" si="274"/>
        <v>0</v>
      </c>
      <c r="AM742" s="142" t="str">
        <f t="shared" si="275"/>
        <v/>
      </c>
      <c r="AN742" s="142" t="str">
        <f t="shared" si="276"/>
        <v/>
      </c>
      <c r="AO742" s="66" t="str">
        <f t="shared" si="277"/>
        <v/>
      </c>
      <c r="AP742" s="66" t="str">
        <f t="shared" si="278"/>
        <v/>
      </c>
      <c r="AQ742" s="66" t="str">
        <f t="shared" si="279"/>
        <v/>
      </c>
      <c r="AR742" s="66" t="str">
        <f t="shared" si="280"/>
        <v/>
      </c>
      <c r="AS742" s="66">
        <f t="shared" si="281"/>
        <v>0</v>
      </c>
      <c r="AT742" s="66" t="str">
        <f t="shared" si="282"/>
        <v/>
      </c>
    </row>
    <row r="743" spans="1:46" ht="25.4" customHeight="1" x14ac:dyDescent="0.2">
      <c r="A743" s="204">
        <f t="shared" si="261"/>
        <v>732</v>
      </c>
      <c r="B743" s="68" t="str">
        <f t="shared" si="262"/>
        <v/>
      </c>
      <c r="C743" s="32"/>
      <c r="D743" s="70" t="str">
        <f t="shared" si="263"/>
        <v/>
      </c>
      <c r="E743" s="70" t="str">
        <f t="shared" si="264"/>
        <v/>
      </c>
      <c r="F743" s="223"/>
      <c r="G743" s="185"/>
      <c r="H743" s="186"/>
      <c r="I743" s="186"/>
      <c r="J743" s="186"/>
      <c r="K743" s="62" t="str">
        <f t="shared" si="260"/>
        <v/>
      </c>
      <c r="L743" s="140" t="str">
        <f>IF(C743="","",VLOOKUP(C743,※編集不可※選択項目!$A$3:$B$5,2,0))</f>
        <v/>
      </c>
      <c r="M743" s="28"/>
      <c r="N743" s="29" t="str">
        <f>IF(P743="","",VLOOKUP(P743,※編集不可※選択項目!D:E,2,0))</f>
        <v/>
      </c>
      <c r="O743" s="30" t="str">
        <f>IF(N743="","",VLOOKUP(N743,※編集不可※選択項目!E:F,2,0))</f>
        <v/>
      </c>
      <c r="P743" s="27"/>
      <c r="Q743" s="27"/>
      <c r="R743" s="27"/>
      <c r="S743" s="31" t="str">
        <f t="shared" si="265"/>
        <v/>
      </c>
      <c r="T743" s="28"/>
      <c r="U743" s="135"/>
      <c r="V743" s="217"/>
      <c r="W743" s="225"/>
      <c r="X743" s="177"/>
      <c r="Y743" s="178"/>
      <c r="Z743" s="230" t="str">
        <f t="shared" si="266"/>
        <v/>
      </c>
      <c r="AA743" s="122"/>
      <c r="AB743" s="123"/>
      <c r="AC743" s="128"/>
      <c r="AD743" s="5">
        <f>IF($L743=※編集不可※選択項目!$B$5,IF(M743="",1,0),0)</f>
        <v>0</v>
      </c>
      <c r="AE743" s="5">
        <f t="shared" si="267"/>
        <v>0</v>
      </c>
      <c r="AF743" s="5">
        <f t="shared" si="268"/>
        <v>0</v>
      </c>
      <c r="AG743" s="5">
        <f t="shared" si="269"/>
        <v>0</v>
      </c>
      <c r="AH743" s="5">
        <f t="shared" si="270"/>
        <v>0</v>
      </c>
      <c r="AI743" s="74">
        <f t="shared" si="271"/>
        <v>0</v>
      </c>
      <c r="AJ743" s="75">
        <f t="shared" si="272"/>
        <v>0</v>
      </c>
      <c r="AK743" s="75">
        <f t="shared" si="273"/>
        <v>0</v>
      </c>
      <c r="AL743" s="75">
        <f t="shared" si="274"/>
        <v>0</v>
      </c>
      <c r="AM743" s="142" t="str">
        <f t="shared" si="275"/>
        <v/>
      </c>
      <c r="AN743" s="142" t="str">
        <f t="shared" si="276"/>
        <v/>
      </c>
      <c r="AO743" s="66" t="str">
        <f t="shared" si="277"/>
        <v/>
      </c>
      <c r="AP743" s="66" t="str">
        <f t="shared" si="278"/>
        <v/>
      </c>
      <c r="AQ743" s="66" t="str">
        <f t="shared" si="279"/>
        <v/>
      </c>
      <c r="AR743" s="66" t="str">
        <f t="shared" si="280"/>
        <v/>
      </c>
      <c r="AS743" s="66">
        <f t="shared" si="281"/>
        <v>0</v>
      </c>
      <c r="AT743" s="66" t="str">
        <f t="shared" si="282"/>
        <v/>
      </c>
    </row>
    <row r="744" spans="1:46" ht="25.4" customHeight="1" x14ac:dyDescent="0.2">
      <c r="A744" s="204">
        <f t="shared" si="261"/>
        <v>733</v>
      </c>
      <c r="B744" s="68" t="str">
        <f t="shared" si="262"/>
        <v/>
      </c>
      <c r="C744" s="32"/>
      <c r="D744" s="70" t="str">
        <f t="shared" si="263"/>
        <v/>
      </c>
      <c r="E744" s="70" t="str">
        <f t="shared" si="264"/>
        <v/>
      </c>
      <c r="F744" s="223"/>
      <c r="G744" s="185"/>
      <c r="H744" s="186"/>
      <c r="I744" s="186"/>
      <c r="J744" s="186"/>
      <c r="K744" s="62" t="str">
        <f t="shared" si="260"/>
        <v/>
      </c>
      <c r="L744" s="140" t="str">
        <f>IF(C744="","",VLOOKUP(C744,※編集不可※選択項目!$A$3:$B$5,2,0))</f>
        <v/>
      </c>
      <c r="M744" s="28"/>
      <c r="N744" s="29" t="str">
        <f>IF(P744="","",VLOOKUP(P744,※編集不可※選択項目!D:E,2,0))</f>
        <v/>
      </c>
      <c r="O744" s="30" t="str">
        <f>IF(N744="","",VLOOKUP(N744,※編集不可※選択項目!E:F,2,0))</f>
        <v/>
      </c>
      <c r="P744" s="27"/>
      <c r="Q744" s="27"/>
      <c r="R744" s="27"/>
      <c r="S744" s="31" t="str">
        <f t="shared" si="265"/>
        <v/>
      </c>
      <c r="T744" s="28"/>
      <c r="U744" s="135"/>
      <c r="V744" s="217"/>
      <c r="W744" s="225"/>
      <c r="X744" s="177"/>
      <c r="Y744" s="178"/>
      <c r="Z744" s="230" t="str">
        <f t="shared" si="266"/>
        <v/>
      </c>
      <c r="AA744" s="122"/>
      <c r="AB744" s="123"/>
      <c r="AC744" s="128"/>
      <c r="AD744" s="5">
        <f>IF($L744=※編集不可※選択項目!$B$5,IF(M744="",1,0),0)</f>
        <v>0</v>
      </c>
      <c r="AE744" s="5">
        <f t="shared" si="267"/>
        <v>0</v>
      </c>
      <c r="AF744" s="5">
        <f t="shared" si="268"/>
        <v>0</v>
      </c>
      <c r="AG744" s="5">
        <f t="shared" si="269"/>
        <v>0</v>
      </c>
      <c r="AH744" s="5">
        <f t="shared" si="270"/>
        <v>0</v>
      </c>
      <c r="AI744" s="74">
        <f t="shared" si="271"/>
        <v>0</v>
      </c>
      <c r="AJ744" s="75">
        <f t="shared" si="272"/>
        <v>0</v>
      </c>
      <c r="AK744" s="75">
        <f t="shared" si="273"/>
        <v>0</v>
      </c>
      <c r="AL744" s="75">
        <f t="shared" si="274"/>
        <v>0</v>
      </c>
      <c r="AM744" s="142" t="str">
        <f t="shared" si="275"/>
        <v/>
      </c>
      <c r="AN744" s="142" t="str">
        <f t="shared" si="276"/>
        <v/>
      </c>
      <c r="AO744" s="66" t="str">
        <f t="shared" si="277"/>
        <v/>
      </c>
      <c r="AP744" s="66" t="str">
        <f t="shared" si="278"/>
        <v/>
      </c>
      <c r="AQ744" s="66" t="str">
        <f t="shared" si="279"/>
        <v/>
      </c>
      <c r="AR744" s="66" t="str">
        <f t="shared" si="280"/>
        <v/>
      </c>
      <c r="AS744" s="66">
        <f t="shared" si="281"/>
        <v>0</v>
      </c>
      <c r="AT744" s="66" t="str">
        <f t="shared" si="282"/>
        <v/>
      </c>
    </row>
    <row r="745" spans="1:46" ht="25.4" customHeight="1" x14ac:dyDescent="0.2">
      <c r="A745" s="204">
        <f t="shared" si="261"/>
        <v>734</v>
      </c>
      <c r="B745" s="68" t="str">
        <f t="shared" si="262"/>
        <v/>
      </c>
      <c r="C745" s="32"/>
      <c r="D745" s="70" t="str">
        <f t="shared" si="263"/>
        <v/>
      </c>
      <c r="E745" s="70" t="str">
        <f t="shared" si="264"/>
        <v/>
      </c>
      <c r="F745" s="223"/>
      <c r="G745" s="185"/>
      <c r="H745" s="186"/>
      <c r="I745" s="186"/>
      <c r="J745" s="186"/>
      <c r="K745" s="62" t="str">
        <f t="shared" si="260"/>
        <v/>
      </c>
      <c r="L745" s="140" t="str">
        <f>IF(C745="","",VLOOKUP(C745,※編集不可※選択項目!$A$3:$B$5,2,0))</f>
        <v/>
      </c>
      <c r="M745" s="28"/>
      <c r="N745" s="29" t="str">
        <f>IF(P745="","",VLOOKUP(P745,※編集不可※選択項目!D:E,2,0))</f>
        <v/>
      </c>
      <c r="O745" s="30" t="str">
        <f>IF(N745="","",VLOOKUP(N745,※編集不可※選択項目!E:F,2,0))</f>
        <v/>
      </c>
      <c r="P745" s="27"/>
      <c r="Q745" s="27"/>
      <c r="R745" s="27"/>
      <c r="S745" s="31" t="str">
        <f t="shared" si="265"/>
        <v/>
      </c>
      <c r="T745" s="28"/>
      <c r="U745" s="135"/>
      <c r="V745" s="217"/>
      <c r="W745" s="225"/>
      <c r="X745" s="177"/>
      <c r="Y745" s="178"/>
      <c r="Z745" s="230" t="str">
        <f t="shared" si="266"/>
        <v/>
      </c>
      <c r="AA745" s="122"/>
      <c r="AB745" s="123"/>
      <c r="AC745" s="128"/>
      <c r="AD745" s="5">
        <f>IF($L745=※編集不可※選択項目!$B$5,IF(M745="",1,0),0)</f>
        <v>0</v>
      </c>
      <c r="AE745" s="5">
        <f t="shared" si="267"/>
        <v>0</v>
      </c>
      <c r="AF745" s="5">
        <f t="shared" si="268"/>
        <v>0</v>
      </c>
      <c r="AG745" s="5">
        <f t="shared" si="269"/>
        <v>0</v>
      </c>
      <c r="AH745" s="5">
        <f t="shared" si="270"/>
        <v>0</v>
      </c>
      <c r="AI745" s="74">
        <f t="shared" si="271"/>
        <v>0</v>
      </c>
      <c r="AJ745" s="75">
        <f t="shared" si="272"/>
        <v>0</v>
      </c>
      <c r="AK745" s="75">
        <f t="shared" si="273"/>
        <v>0</v>
      </c>
      <c r="AL745" s="75">
        <f t="shared" si="274"/>
        <v>0</v>
      </c>
      <c r="AM745" s="142" t="str">
        <f t="shared" si="275"/>
        <v/>
      </c>
      <c r="AN745" s="142" t="str">
        <f t="shared" si="276"/>
        <v/>
      </c>
      <c r="AO745" s="66" t="str">
        <f t="shared" si="277"/>
        <v/>
      </c>
      <c r="AP745" s="66" t="str">
        <f t="shared" si="278"/>
        <v/>
      </c>
      <c r="AQ745" s="66" t="str">
        <f t="shared" si="279"/>
        <v/>
      </c>
      <c r="AR745" s="66" t="str">
        <f t="shared" si="280"/>
        <v/>
      </c>
      <c r="AS745" s="66">
        <f t="shared" si="281"/>
        <v>0</v>
      </c>
      <c r="AT745" s="66" t="str">
        <f t="shared" si="282"/>
        <v/>
      </c>
    </row>
    <row r="746" spans="1:46" ht="25.4" customHeight="1" x14ac:dyDescent="0.2">
      <c r="A746" s="204">
        <f t="shared" si="261"/>
        <v>735</v>
      </c>
      <c r="B746" s="68" t="str">
        <f t="shared" si="262"/>
        <v/>
      </c>
      <c r="C746" s="32"/>
      <c r="D746" s="70" t="str">
        <f t="shared" si="263"/>
        <v/>
      </c>
      <c r="E746" s="70" t="str">
        <f t="shared" si="264"/>
        <v/>
      </c>
      <c r="F746" s="223"/>
      <c r="G746" s="185"/>
      <c r="H746" s="186"/>
      <c r="I746" s="186"/>
      <c r="J746" s="186"/>
      <c r="K746" s="62" t="str">
        <f t="shared" si="260"/>
        <v/>
      </c>
      <c r="L746" s="140" t="str">
        <f>IF(C746="","",VLOOKUP(C746,※編集不可※選択項目!$A$3:$B$5,2,0))</f>
        <v/>
      </c>
      <c r="M746" s="28"/>
      <c r="N746" s="29" t="str">
        <f>IF(P746="","",VLOOKUP(P746,※編集不可※選択項目!D:E,2,0))</f>
        <v/>
      </c>
      <c r="O746" s="30" t="str">
        <f>IF(N746="","",VLOOKUP(N746,※編集不可※選択項目!E:F,2,0))</f>
        <v/>
      </c>
      <c r="P746" s="27"/>
      <c r="Q746" s="27"/>
      <c r="R746" s="27"/>
      <c r="S746" s="31" t="str">
        <f t="shared" si="265"/>
        <v/>
      </c>
      <c r="T746" s="28"/>
      <c r="U746" s="135"/>
      <c r="V746" s="217"/>
      <c r="W746" s="225"/>
      <c r="X746" s="177"/>
      <c r="Y746" s="178"/>
      <c r="Z746" s="230" t="str">
        <f t="shared" si="266"/>
        <v/>
      </c>
      <c r="AA746" s="122"/>
      <c r="AB746" s="123"/>
      <c r="AC746" s="128"/>
      <c r="AD746" s="5">
        <f>IF($L746=※編集不可※選択項目!$B$5,IF(M746="",1,0),0)</f>
        <v>0</v>
      </c>
      <c r="AE746" s="5">
        <f t="shared" si="267"/>
        <v>0</v>
      </c>
      <c r="AF746" s="5">
        <f t="shared" si="268"/>
        <v>0</v>
      </c>
      <c r="AG746" s="5">
        <f t="shared" si="269"/>
        <v>0</v>
      </c>
      <c r="AH746" s="5">
        <f t="shared" si="270"/>
        <v>0</v>
      </c>
      <c r="AI746" s="74">
        <f t="shared" si="271"/>
        <v>0</v>
      </c>
      <c r="AJ746" s="75">
        <f t="shared" si="272"/>
        <v>0</v>
      </c>
      <c r="AK746" s="75">
        <f t="shared" si="273"/>
        <v>0</v>
      </c>
      <c r="AL746" s="75">
        <f t="shared" si="274"/>
        <v>0</v>
      </c>
      <c r="AM746" s="142" t="str">
        <f t="shared" si="275"/>
        <v/>
      </c>
      <c r="AN746" s="142" t="str">
        <f t="shared" si="276"/>
        <v/>
      </c>
      <c r="AO746" s="66" t="str">
        <f t="shared" si="277"/>
        <v/>
      </c>
      <c r="AP746" s="66" t="str">
        <f t="shared" si="278"/>
        <v/>
      </c>
      <c r="AQ746" s="66" t="str">
        <f t="shared" si="279"/>
        <v/>
      </c>
      <c r="AR746" s="66" t="str">
        <f t="shared" si="280"/>
        <v/>
      </c>
      <c r="AS746" s="66">
        <f t="shared" si="281"/>
        <v>0</v>
      </c>
      <c r="AT746" s="66" t="str">
        <f t="shared" si="282"/>
        <v/>
      </c>
    </row>
    <row r="747" spans="1:46" ht="25.4" customHeight="1" x14ac:dyDescent="0.2">
      <c r="A747" s="204">
        <f t="shared" si="261"/>
        <v>736</v>
      </c>
      <c r="B747" s="68" t="str">
        <f t="shared" si="262"/>
        <v/>
      </c>
      <c r="C747" s="32"/>
      <c r="D747" s="70" t="str">
        <f t="shared" si="263"/>
        <v/>
      </c>
      <c r="E747" s="70" t="str">
        <f t="shared" si="264"/>
        <v/>
      </c>
      <c r="F747" s="223"/>
      <c r="G747" s="185"/>
      <c r="H747" s="186"/>
      <c r="I747" s="186"/>
      <c r="J747" s="186"/>
      <c r="K747" s="62" t="str">
        <f t="shared" si="260"/>
        <v/>
      </c>
      <c r="L747" s="140" t="str">
        <f>IF(C747="","",VLOOKUP(C747,※編集不可※選択項目!$A$3:$B$5,2,0))</f>
        <v/>
      </c>
      <c r="M747" s="28"/>
      <c r="N747" s="29" t="str">
        <f>IF(P747="","",VLOOKUP(P747,※編集不可※選択項目!D:E,2,0))</f>
        <v/>
      </c>
      <c r="O747" s="30" t="str">
        <f>IF(N747="","",VLOOKUP(N747,※編集不可※選択項目!E:F,2,0))</f>
        <v/>
      </c>
      <c r="P747" s="27"/>
      <c r="Q747" s="27"/>
      <c r="R747" s="27"/>
      <c r="S747" s="31" t="str">
        <f t="shared" si="265"/>
        <v/>
      </c>
      <c r="T747" s="28"/>
      <c r="U747" s="135"/>
      <c r="V747" s="217"/>
      <c r="W747" s="225"/>
      <c r="X747" s="177"/>
      <c r="Y747" s="178"/>
      <c r="Z747" s="230" t="str">
        <f t="shared" si="266"/>
        <v/>
      </c>
      <c r="AA747" s="122"/>
      <c r="AB747" s="123"/>
      <c r="AC747" s="128"/>
      <c r="AD747" s="5">
        <f>IF($L747=※編集不可※選択項目!$B$5,IF(M747="",1,0),0)</f>
        <v>0</v>
      </c>
      <c r="AE747" s="5">
        <f t="shared" si="267"/>
        <v>0</v>
      </c>
      <c r="AF747" s="5">
        <f t="shared" si="268"/>
        <v>0</v>
      </c>
      <c r="AG747" s="5">
        <f t="shared" si="269"/>
        <v>0</v>
      </c>
      <c r="AH747" s="5">
        <f t="shared" si="270"/>
        <v>0</v>
      </c>
      <c r="AI747" s="74">
        <f t="shared" si="271"/>
        <v>0</v>
      </c>
      <c r="AJ747" s="75">
        <f t="shared" si="272"/>
        <v>0</v>
      </c>
      <c r="AK747" s="75">
        <f t="shared" si="273"/>
        <v>0</v>
      </c>
      <c r="AL747" s="75">
        <f t="shared" si="274"/>
        <v>0</v>
      </c>
      <c r="AM747" s="142" t="str">
        <f t="shared" si="275"/>
        <v/>
      </c>
      <c r="AN747" s="142" t="str">
        <f t="shared" si="276"/>
        <v/>
      </c>
      <c r="AO747" s="66" t="str">
        <f t="shared" si="277"/>
        <v/>
      </c>
      <c r="AP747" s="66" t="str">
        <f t="shared" si="278"/>
        <v/>
      </c>
      <c r="AQ747" s="66" t="str">
        <f t="shared" si="279"/>
        <v/>
      </c>
      <c r="AR747" s="66" t="str">
        <f t="shared" si="280"/>
        <v/>
      </c>
      <c r="AS747" s="66">
        <f t="shared" si="281"/>
        <v>0</v>
      </c>
      <c r="AT747" s="66" t="str">
        <f t="shared" si="282"/>
        <v/>
      </c>
    </row>
    <row r="748" spans="1:46" ht="25.4" customHeight="1" x14ac:dyDescent="0.2">
      <c r="A748" s="204">
        <f t="shared" si="261"/>
        <v>737</v>
      </c>
      <c r="B748" s="68" t="str">
        <f t="shared" si="262"/>
        <v/>
      </c>
      <c r="C748" s="32"/>
      <c r="D748" s="70" t="str">
        <f t="shared" si="263"/>
        <v/>
      </c>
      <c r="E748" s="70" t="str">
        <f t="shared" si="264"/>
        <v/>
      </c>
      <c r="F748" s="223"/>
      <c r="G748" s="185"/>
      <c r="H748" s="186"/>
      <c r="I748" s="186"/>
      <c r="J748" s="186"/>
      <c r="K748" s="62" t="str">
        <f t="shared" si="260"/>
        <v/>
      </c>
      <c r="L748" s="140" t="str">
        <f>IF(C748="","",VLOOKUP(C748,※編集不可※選択項目!$A$3:$B$5,2,0))</f>
        <v/>
      </c>
      <c r="M748" s="28"/>
      <c r="N748" s="29" t="str">
        <f>IF(P748="","",VLOOKUP(P748,※編集不可※選択項目!D:E,2,0))</f>
        <v/>
      </c>
      <c r="O748" s="30" t="str">
        <f>IF(N748="","",VLOOKUP(N748,※編集不可※選択項目!E:F,2,0))</f>
        <v/>
      </c>
      <c r="P748" s="27"/>
      <c r="Q748" s="27"/>
      <c r="R748" s="27"/>
      <c r="S748" s="31" t="str">
        <f t="shared" si="265"/>
        <v/>
      </c>
      <c r="T748" s="28"/>
      <c r="U748" s="135"/>
      <c r="V748" s="217"/>
      <c r="W748" s="225"/>
      <c r="X748" s="177"/>
      <c r="Y748" s="178"/>
      <c r="Z748" s="230" t="str">
        <f t="shared" si="266"/>
        <v/>
      </c>
      <c r="AA748" s="122"/>
      <c r="AB748" s="123"/>
      <c r="AC748" s="128"/>
      <c r="AD748" s="5">
        <f>IF($L748=※編集不可※選択項目!$B$5,IF(M748="",1,0),0)</f>
        <v>0</v>
      </c>
      <c r="AE748" s="5">
        <f t="shared" si="267"/>
        <v>0</v>
      </c>
      <c r="AF748" s="5">
        <f t="shared" si="268"/>
        <v>0</v>
      </c>
      <c r="AG748" s="5">
        <f t="shared" si="269"/>
        <v>0</v>
      </c>
      <c r="AH748" s="5">
        <f t="shared" si="270"/>
        <v>0</v>
      </c>
      <c r="AI748" s="74">
        <f t="shared" si="271"/>
        <v>0</v>
      </c>
      <c r="AJ748" s="75">
        <f t="shared" si="272"/>
        <v>0</v>
      </c>
      <c r="AK748" s="75">
        <f t="shared" si="273"/>
        <v>0</v>
      </c>
      <c r="AL748" s="75">
        <f t="shared" si="274"/>
        <v>0</v>
      </c>
      <c r="AM748" s="142" t="str">
        <f t="shared" si="275"/>
        <v/>
      </c>
      <c r="AN748" s="142" t="str">
        <f t="shared" si="276"/>
        <v/>
      </c>
      <c r="AO748" s="66" t="str">
        <f t="shared" si="277"/>
        <v/>
      </c>
      <c r="AP748" s="66" t="str">
        <f t="shared" si="278"/>
        <v/>
      </c>
      <c r="AQ748" s="66" t="str">
        <f t="shared" si="279"/>
        <v/>
      </c>
      <c r="AR748" s="66" t="str">
        <f t="shared" si="280"/>
        <v/>
      </c>
      <c r="AS748" s="66">
        <f t="shared" si="281"/>
        <v>0</v>
      </c>
      <c r="AT748" s="66" t="str">
        <f t="shared" si="282"/>
        <v/>
      </c>
    </row>
    <row r="749" spans="1:46" ht="25.4" customHeight="1" x14ac:dyDescent="0.2">
      <c r="A749" s="204">
        <f t="shared" si="261"/>
        <v>738</v>
      </c>
      <c r="B749" s="68" t="str">
        <f t="shared" si="262"/>
        <v/>
      </c>
      <c r="C749" s="32"/>
      <c r="D749" s="70" t="str">
        <f t="shared" si="263"/>
        <v/>
      </c>
      <c r="E749" s="70" t="str">
        <f t="shared" si="264"/>
        <v/>
      </c>
      <c r="F749" s="223"/>
      <c r="G749" s="185"/>
      <c r="H749" s="186"/>
      <c r="I749" s="186"/>
      <c r="J749" s="186"/>
      <c r="K749" s="62" t="str">
        <f t="shared" si="260"/>
        <v/>
      </c>
      <c r="L749" s="140" t="str">
        <f>IF(C749="","",VLOOKUP(C749,※編集不可※選択項目!$A$3:$B$5,2,0))</f>
        <v/>
      </c>
      <c r="M749" s="28"/>
      <c r="N749" s="29" t="str">
        <f>IF(P749="","",VLOOKUP(P749,※編集不可※選択項目!D:E,2,0))</f>
        <v/>
      </c>
      <c r="O749" s="30" t="str">
        <f>IF(N749="","",VLOOKUP(N749,※編集不可※選択項目!E:F,2,0))</f>
        <v/>
      </c>
      <c r="P749" s="27"/>
      <c r="Q749" s="27"/>
      <c r="R749" s="27"/>
      <c r="S749" s="31" t="str">
        <f t="shared" si="265"/>
        <v/>
      </c>
      <c r="T749" s="28"/>
      <c r="U749" s="135"/>
      <c r="V749" s="217"/>
      <c r="W749" s="225"/>
      <c r="X749" s="177"/>
      <c r="Y749" s="178"/>
      <c r="Z749" s="230" t="str">
        <f t="shared" si="266"/>
        <v/>
      </c>
      <c r="AA749" s="122"/>
      <c r="AB749" s="123"/>
      <c r="AC749" s="128"/>
      <c r="AD749" s="5">
        <f>IF($L749=※編集不可※選択項目!$B$5,IF(M749="",1,0),0)</f>
        <v>0</v>
      </c>
      <c r="AE749" s="5">
        <f t="shared" si="267"/>
        <v>0</v>
      </c>
      <c r="AF749" s="5">
        <f t="shared" si="268"/>
        <v>0</v>
      </c>
      <c r="AG749" s="5">
        <f t="shared" si="269"/>
        <v>0</v>
      </c>
      <c r="AH749" s="5">
        <f t="shared" si="270"/>
        <v>0</v>
      </c>
      <c r="AI749" s="74">
        <f t="shared" si="271"/>
        <v>0</v>
      </c>
      <c r="AJ749" s="75">
        <f t="shared" si="272"/>
        <v>0</v>
      </c>
      <c r="AK749" s="75">
        <f t="shared" si="273"/>
        <v>0</v>
      </c>
      <c r="AL749" s="75">
        <f t="shared" si="274"/>
        <v>0</v>
      </c>
      <c r="AM749" s="142" t="str">
        <f t="shared" si="275"/>
        <v/>
      </c>
      <c r="AN749" s="142" t="str">
        <f t="shared" si="276"/>
        <v/>
      </c>
      <c r="AO749" s="66" t="str">
        <f t="shared" si="277"/>
        <v/>
      </c>
      <c r="AP749" s="66" t="str">
        <f t="shared" si="278"/>
        <v/>
      </c>
      <c r="AQ749" s="66" t="str">
        <f t="shared" si="279"/>
        <v/>
      </c>
      <c r="AR749" s="66" t="str">
        <f t="shared" si="280"/>
        <v/>
      </c>
      <c r="AS749" s="66">
        <f t="shared" si="281"/>
        <v>0</v>
      </c>
      <c r="AT749" s="66" t="str">
        <f t="shared" si="282"/>
        <v/>
      </c>
    </row>
    <row r="750" spans="1:46" ht="25.4" customHeight="1" x14ac:dyDescent="0.2">
      <c r="A750" s="204">
        <f t="shared" si="261"/>
        <v>739</v>
      </c>
      <c r="B750" s="68" t="str">
        <f t="shared" si="262"/>
        <v/>
      </c>
      <c r="C750" s="32"/>
      <c r="D750" s="70" t="str">
        <f t="shared" si="263"/>
        <v/>
      </c>
      <c r="E750" s="70" t="str">
        <f t="shared" si="264"/>
        <v/>
      </c>
      <c r="F750" s="223"/>
      <c r="G750" s="185"/>
      <c r="H750" s="186"/>
      <c r="I750" s="186"/>
      <c r="J750" s="186"/>
      <c r="K750" s="62" t="str">
        <f t="shared" si="260"/>
        <v/>
      </c>
      <c r="L750" s="140" t="str">
        <f>IF(C750="","",VLOOKUP(C750,※編集不可※選択項目!$A$3:$B$5,2,0))</f>
        <v/>
      </c>
      <c r="M750" s="28"/>
      <c r="N750" s="29" t="str">
        <f>IF(P750="","",VLOOKUP(P750,※編集不可※選択項目!D:E,2,0))</f>
        <v/>
      </c>
      <c r="O750" s="30" t="str">
        <f>IF(N750="","",VLOOKUP(N750,※編集不可※選択項目!E:F,2,0))</f>
        <v/>
      </c>
      <c r="P750" s="27"/>
      <c r="Q750" s="27"/>
      <c r="R750" s="27"/>
      <c r="S750" s="31" t="str">
        <f t="shared" si="265"/>
        <v/>
      </c>
      <c r="T750" s="28"/>
      <c r="U750" s="135"/>
      <c r="V750" s="217"/>
      <c r="W750" s="225"/>
      <c r="X750" s="177"/>
      <c r="Y750" s="178"/>
      <c r="Z750" s="230" t="str">
        <f t="shared" si="266"/>
        <v/>
      </c>
      <c r="AA750" s="122"/>
      <c r="AB750" s="123"/>
      <c r="AC750" s="128"/>
      <c r="AD750" s="5">
        <f>IF($L750=※編集不可※選択項目!$B$5,IF(M750="",1,0),0)</f>
        <v>0</v>
      </c>
      <c r="AE750" s="5">
        <f t="shared" si="267"/>
        <v>0</v>
      </c>
      <c r="AF750" s="5">
        <f t="shared" si="268"/>
        <v>0</v>
      </c>
      <c r="AG750" s="5">
        <f t="shared" si="269"/>
        <v>0</v>
      </c>
      <c r="AH750" s="5">
        <f t="shared" si="270"/>
        <v>0</v>
      </c>
      <c r="AI750" s="74">
        <f t="shared" si="271"/>
        <v>0</v>
      </c>
      <c r="AJ750" s="75">
        <f t="shared" si="272"/>
        <v>0</v>
      </c>
      <c r="AK750" s="75">
        <f t="shared" si="273"/>
        <v>0</v>
      </c>
      <c r="AL750" s="75">
        <f t="shared" si="274"/>
        <v>0</v>
      </c>
      <c r="AM750" s="142" t="str">
        <f t="shared" si="275"/>
        <v/>
      </c>
      <c r="AN750" s="142" t="str">
        <f t="shared" si="276"/>
        <v/>
      </c>
      <c r="AO750" s="66" t="str">
        <f t="shared" si="277"/>
        <v/>
      </c>
      <c r="AP750" s="66" t="str">
        <f t="shared" si="278"/>
        <v/>
      </c>
      <c r="AQ750" s="66" t="str">
        <f t="shared" si="279"/>
        <v/>
      </c>
      <c r="AR750" s="66" t="str">
        <f t="shared" si="280"/>
        <v/>
      </c>
      <c r="AS750" s="66">
        <f t="shared" si="281"/>
        <v>0</v>
      </c>
      <c r="AT750" s="66" t="str">
        <f t="shared" si="282"/>
        <v/>
      </c>
    </row>
    <row r="751" spans="1:46" ht="25.4" customHeight="1" x14ac:dyDescent="0.2">
      <c r="A751" s="204">
        <f t="shared" si="261"/>
        <v>740</v>
      </c>
      <c r="B751" s="68" t="str">
        <f t="shared" si="262"/>
        <v/>
      </c>
      <c r="C751" s="32"/>
      <c r="D751" s="70" t="str">
        <f t="shared" si="263"/>
        <v/>
      </c>
      <c r="E751" s="70" t="str">
        <f t="shared" si="264"/>
        <v/>
      </c>
      <c r="F751" s="223"/>
      <c r="G751" s="185"/>
      <c r="H751" s="186"/>
      <c r="I751" s="186"/>
      <c r="J751" s="186"/>
      <c r="K751" s="62" t="str">
        <f t="shared" si="260"/>
        <v/>
      </c>
      <c r="L751" s="140" t="str">
        <f>IF(C751="","",VLOOKUP(C751,※編集不可※選択項目!$A$3:$B$5,2,0))</f>
        <v/>
      </c>
      <c r="M751" s="28"/>
      <c r="N751" s="29" t="str">
        <f>IF(P751="","",VLOOKUP(P751,※編集不可※選択項目!D:E,2,0))</f>
        <v/>
      </c>
      <c r="O751" s="30" t="str">
        <f>IF(N751="","",VLOOKUP(N751,※編集不可※選択項目!E:F,2,0))</f>
        <v/>
      </c>
      <c r="P751" s="27"/>
      <c r="Q751" s="27"/>
      <c r="R751" s="27"/>
      <c r="S751" s="31" t="str">
        <f t="shared" si="265"/>
        <v/>
      </c>
      <c r="T751" s="28"/>
      <c r="U751" s="135"/>
      <c r="V751" s="217"/>
      <c r="W751" s="225"/>
      <c r="X751" s="177"/>
      <c r="Y751" s="178"/>
      <c r="Z751" s="230" t="str">
        <f t="shared" si="266"/>
        <v/>
      </c>
      <c r="AA751" s="122"/>
      <c r="AB751" s="123"/>
      <c r="AC751" s="128"/>
      <c r="AD751" s="5">
        <f>IF($L751=※編集不可※選択項目!$B$5,IF(M751="",1,0),0)</f>
        <v>0</v>
      </c>
      <c r="AE751" s="5">
        <f t="shared" si="267"/>
        <v>0</v>
      </c>
      <c r="AF751" s="5">
        <f t="shared" si="268"/>
        <v>0</v>
      </c>
      <c r="AG751" s="5">
        <f t="shared" si="269"/>
        <v>0</v>
      </c>
      <c r="AH751" s="5">
        <f t="shared" si="270"/>
        <v>0</v>
      </c>
      <c r="AI751" s="74">
        <f t="shared" si="271"/>
        <v>0</v>
      </c>
      <c r="AJ751" s="75">
        <f t="shared" si="272"/>
        <v>0</v>
      </c>
      <c r="AK751" s="75">
        <f t="shared" si="273"/>
        <v>0</v>
      </c>
      <c r="AL751" s="75">
        <f t="shared" si="274"/>
        <v>0</v>
      </c>
      <c r="AM751" s="142" t="str">
        <f t="shared" si="275"/>
        <v/>
      </c>
      <c r="AN751" s="142" t="str">
        <f t="shared" si="276"/>
        <v/>
      </c>
      <c r="AO751" s="66" t="str">
        <f t="shared" si="277"/>
        <v/>
      </c>
      <c r="AP751" s="66" t="str">
        <f t="shared" si="278"/>
        <v/>
      </c>
      <c r="AQ751" s="66" t="str">
        <f t="shared" si="279"/>
        <v/>
      </c>
      <c r="AR751" s="66" t="str">
        <f t="shared" si="280"/>
        <v/>
      </c>
      <c r="AS751" s="66">
        <f t="shared" si="281"/>
        <v>0</v>
      </c>
      <c r="AT751" s="66" t="str">
        <f t="shared" si="282"/>
        <v/>
      </c>
    </row>
    <row r="752" spans="1:46" ht="25.4" customHeight="1" x14ac:dyDescent="0.2">
      <c r="A752" s="204">
        <f t="shared" si="261"/>
        <v>741</v>
      </c>
      <c r="B752" s="68" t="str">
        <f t="shared" si="262"/>
        <v/>
      </c>
      <c r="C752" s="32"/>
      <c r="D752" s="70" t="str">
        <f t="shared" si="263"/>
        <v/>
      </c>
      <c r="E752" s="70" t="str">
        <f t="shared" si="264"/>
        <v/>
      </c>
      <c r="F752" s="223"/>
      <c r="G752" s="185"/>
      <c r="H752" s="186"/>
      <c r="I752" s="186"/>
      <c r="J752" s="186"/>
      <c r="K752" s="62" t="str">
        <f t="shared" si="260"/>
        <v/>
      </c>
      <c r="L752" s="140" t="str">
        <f>IF(C752="","",VLOOKUP(C752,※編集不可※選択項目!$A$3:$B$5,2,0))</f>
        <v/>
      </c>
      <c r="M752" s="28"/>
      <c r="N752" s="29" t="str">
        <f>IF(P752="","",VLOOKUP(P752,※編集不可※選択項目!D:E,2,0))</f>
        <v/>
      </c>
      <c r="O752" s="30" t="str">
        <f>IF(N752="","",VLOOKUP(N752,※編集不可※選択項目!E:F,2,0))</f>
        <v/>
      </c>
      <c r="P752" s="27"/>
      <c r="Q752" s="27"/>
      <c r="R752" s="27"/>
      <c r="S752" s="31" t="str">
        <f t="shared" si="265"/>
        <v/>
      </c>
      <c r="T752" s="28"/>
      <c r="U752" s="135"/>
      <c r="V752" s="217"/>
      <c r="W752" s="225"/>
      <c r="X752" s="177"/>
      <c r="Y752" s="178"/>
      <c r="Z752" s="230" t="str">
        <f t="shared" si="266"/>
        <v/>
      </c>
      <c r="AA752" s="122"/>
      <c r="AB752" s="123"/>
      <c r="AC752" s="128"/>
      <c r="AD752" s="5">
        <f>IF($L752=※編集不可※選択項目!$B$5,IF(M752="",1,0),0)</f>
        <v>0</v>
      </c>
      <c r="AE752" s="5">
        <f t="shared" si="267"/>
        <v>0</v>
      </c>
      <c r="AF752" s="5">
        <f t="shared" si="268"/>
        <v>0</v>
      </c>
      <c r="AG752" s="5">
        <f t="shared" si="269"/>
        <v>0</v>
      </c>
      <c r="AH752" s="5">
        <f t="shared" si="270"/>
        <v>0</v>
      </c>
      <c r="AI752" s="74">
        <f t="shared" si="271"/>
        <v>0</v>
      </c>
      <c r="AJ752" s="75">
        <f t="shared" si="272"/>
        <v>0</v>
      </c>
      <c r="AK752" s="75">
        <f t="shared" si="273"/>
        <v>0</v>
      </c>
      <c r="AL752" s="75">
        <f t="shared" si="274"/>
        <v>0</v>
      </c>
      <c r="AM752" s="142" t="str">
        <f t="shared" si="275"/>
        <v/>
      </c>
      <c r="AN752" s="142" t="str">
        <f t="shared" si="276"/>
        <v/>
      </c>
      <c r="AO752" s="66" t="str">
        <f t="shared" si="277"/>
        <v/>
      </c>
      <c r="AP752" s="66" t="str">
        <f t="shared" si="278"/>
        <v/>
      </c>
      <c r="AQ752" s="66" t="str">
        <f t="shared" si="279"/>
        <v/>
      </c>
      <c r="AR752" s="66" t="str">
        <f t="shared" si="280"/>
        <v/>
      </c>
      <c r="AS752" s="66">
        <f t="shared" si="281"/>
        <v>0</v>
      </c>
      <c r="AT752" s="66" t="str">
        <f t="shared" si="282"/>
        <v/>
      </c>
    </row>
    <row r="753" spans="1:46" ht="25.4" customHeight="1" x14ac:dyDescent="0.2">
      <c r="A753" s="204">
        <f t="shared" si="261"/>
        <v>742</v>
      </c>
      <c r="B753" s="68" t="str">
        <f t="shared" si="262"/>
        <v/>
      </c>
      <c r="C753" s="32"/>
      <c r="D753" s="70" t="str">
        <f t="shared" si="263"/>
        <v/>
      </c>
      <c r="E753" s="70" t="str">
        <f t="shared" si="264"/>
        <v/>
      </c>
      <c r="F753" s="223"/>
      <c r="G753" s="185"/>
      <c r="H753" s="186"/>
      <c r="I753" s="186"/>
      <c r="J753" s="186"/>
      <c r="K753" s="62" t="str">
        <f t="shared" si="260"/>
        <v/>
      </c>
      <c r="L753" s="140" t="str">
        <f>IF(C753="","",VLOOKUP(C753,※編集不可※選択項目!$A$3:$B$5,2,0))</f>
        <v/>
      </c>
      <c r="M753" s="28"/>
      <c r="N753" s="29" t="str">
        <f>IF(P753="","",VLOOKUP(P753,※編集不可※選択項目!D:E,2,0))</f>
        <v/>
      </c>
      <c r="O753" s="30" t="str">
        <f>IF(N753="","",VLOOKUP(N753,※編集不可※選択項目!E:F,2,0))</f>
        <v/>
      </c>
      <c r="P753" s="27"/>
      <c r="Q753" s="27"/>
      <c r="R753" s="27"/>
      <c r="S753" s="31" t="str">
        <f t="shared" si="265"/>
        <v/>
      </c>
      <c r="T753" s="28"/>
      <c r="U753" s="135"/>
      <c r="V753" s="217"/>
      <c r="W753" s="225"/>
      <c r="X753" s="177"/>
      <c r="Y753" s="178"/>
      <c r="Z753" s="230" t="str">
        <f t="shared" si="266"/>
        <v/>
      </c>
      <c r="AA753" s="122"/>
      <c r="AB753" s="123"/>
      <c r="AC753" s="128"/>
      <c r="AD753" s="5">
        <f>IF($L753=※編集不可※選択項目!$B$5,IF(M753="",1,0),0)</f>
        <v>0</v>
      </c>
      <c r="AE753" s="5">
        <f t="shared" si="267"/>
        <v>0</v>
      </c>
      <c r="AF753" s="5">
        <f t="shared" si="268"/>
        <v>0</v>
      </c>
      <c r="AG753" s="5">
        <f t="shared" si="269"/>
        <v>0</v>
      </c>
      <c r="AH753" s="5">
        <f t="shared" si="270"/>
        <v>0</v>
      </c>
      <c r="AI753" s="74">
        <f t="shared" si="271"/>
        <v>0</v>
      </c>
      <c r="AJ753" s="75">
        <f t="shared" si="272"/>
        <v>0</v>
      </c>
      <c r="AK753" s="75">
        <f t="shared" si="273"/>
        <v>0</v>
      </c>
      <c r="AL753" s="75">
        <f t="shared" si="274"/>
        <v>0</v>
      </c>
      <c r="AM753" s="142" t="str">
        <f t="shared" si="275"/>
        <v/>
      </c>
      <c r="AN753" s="142" t="str">
        <f t="shared" si="276"/>
        <v/>
      </c>
      <c r="AO753" s="66" t="str">
        <f t="shared" si="277"/>
        <v/>
      </c>
      <c r="AP753" s="66" t="str">
        <f t="shared" si="278"/>
        <v/>
      </c>
      <c r="AQ753" s="66" t="str">
        <f t="shared" si="279"/>
        <v/>
      </c>
      <c r="AR753" s="66" t="str">
        <f t="shared" si="280"/>
        <v/>
      </c>
      <c r="AS753" s="66">
        <f t="shared" si="281"/>
        <v>0</v>
      </c>
      <c r="AT753" s="66" t="str">
        <f t="shared" si="282"/>
        <v/>
      </c>
    </row>
    <row r="754" spans="1:46" ht="25.4" customHeight="1" x14ac:dyDescent="0.2">
      <c r="A754" s="204">
        <f t="shared" si="261"/>
        <v>743</v>
      </c>
      <c r="B754" s="68" t="str">
        <f t="shared" si="262"/>
        <v/>
      </c>
      <c r="C754" s="32"/>
      <c r="D754" s="70" t="str">
        <f t="shared" si="263"/>
        <v/>
      </c>
      <c r="E754" s="70" t="str">
        <f t="shared" si="264"/>
        <v/>
      </c>
      <c r="F754" s="223"/>
      <c r="G754" s="185"/>
      <c r="H754" s="186"/>
      <c r="I754" s="186"/>
      <c r="J754" s="186"/>
      <c r="K754" s="62" t="str">
        <f t="shared" si="260"/>
        <v/>
      </c>
      <c r="L754" s="140" t="str">
        <f>IF(C754="","",VLOOKUP(C754,※編集不可※選択項目!$A$3:$B$5,2,0))</f>
        <v/>
      </c>
      <c r="M754" s="28"/>
      <c r="N754" s="29" t="str">
        <f>IF(P754="","",VLOOKUP(P754,※編集不可※選択項目!D:E,2,0))</f>
        <v/>
      </c>
      <c r="O754" s="30" t="str">
        <f>IF(N754="","",VLOOKUP(N754,※編集不可※選択項目!E:F,2,0))</f>
        <v/>
      </c>
      <c r="P754" s="27"/>
      <c r="Q754" s="27"/>
      <c r="R754" s="27"/>
      <c r="S754" s="31" t="str">
        <f t="shared" si="265"/>
        <v/>
      </c>
      <c r="T754" s="28"/>
      <c r="U754" s="135"/>
      <c r="V754" s="217"/>
      <c r="W754" s="225"/>
      <c r="X754" s="177"/>
      <c r="Y754" s="178"/>
      <c r="Z754" s="230" t="str">
        <f t="shared" si="266"/>
        <v/>
      </c>
      <c r="AA754" s="122"/>
      <c r="AB754" s="123"/>
      <c r="AC754" s="128"/>
      <c r="AD754" s="5">
        <f>IF($L754=※編集不可※選択項目!$B$5,IF(M754="",1,0),0)</f>
        <v>0</v>
      </c>
      <c r="AE754" s="5">
        <f t="shared" si="267"/>
        <v>0</v>
      </c>
      <c r="AF754" s="5">
        <f t="shared" si="268"/>
        <v>0</v>
      </c>
      <c r="AG754" s="5">
        <f t="shared" si="269"/>
        <v>0</v>
      </c>
      <c r="AH754" s="5">
        <f t="shared" si="270"/>
        <v>0</v>
      </c>
      <c r="AI754" s="74">
        <f t="shared" si="271"/>
        <v>0</v>
      </c>
      <c r="AJ754" s="75">
        <f t="shared" si="272"/>
        <v>0</v>
      </c>
      <c r="AK754" s="75">
        <f t="shared" si="273"/>
        <v>0</v>
      </c>
      <c r="AL754" s="75">
        <f t="shared" si="274"/>
        <v>0</v>
      </c>
      <c r="AM754" s="142" t="str">
        <f t="shared" si="275"/>
        <v/>
      </c>
      <c r="AN754" s="142" t="str">
        <f t="shared" si="276"/>
        <v/>
      </c>
      <c r="AO754" s="66" t="str">
        <f t="shared" si="277"/>
        <v/>
      </c>
      <c r="AP754" s="66" t="str">
        <f t="shared" si="278"/>
        <v/>
      </c>
      <c r="AQ754" s="66" t="str">
        <f t="shared" si="279"/>
        <v/>
      </c>
      <c r="AR754" s="66" t="str">
        <f t="shared" si="280"/>
        <v/>
      </c>
      <c r="AS754" s="66">
        <f t="shared" si="281"/>
        <v>0</v>
      </c>
      <c r="AT754" s="66" t="str">
        <f t="shared" si="282"/>
        <v/>
      </c>
    </row>
    <row r="755" spans="1:46" ht="25.4" customHeight="1" x14ac:dyDescent="0.2">
      <c r="A755" s="204">
        <f t="shared" si="261"/>
        <v>744</v>
      </c>
      <c r="B755" s="68" t="str">
        <f t="shared" si="262"/>
        <v/>
      </c>
      <c r="C755" s="32"/>
      <c r="D755" s="70" t="str">
        <f t="shared" si="263"/>
        <v/>
      </c>
      <c r="E755" s="70" t="str">
        <f t="shared" si="264"/>
        <v/>
      </c>
      <c r="F755" s="223"/>
      <c r="G755" s="185"/>
      <c r="H755" s="186"/>
      <c r="I755" s="186"/>
      <c r="J755" s="186"/>
      <c r="K755" s="62" t="str">
        <f t="shared" si="260"/>
        <v/>
      </c>
      <c r="L755" s="140" t="str">
        <f>IF(C755="","",VLOOKUP(C755,※編集不可※選択項目!$A$3:$B$5,2,0))</f>
        <v/>
      </c>
      <c r="M755" s="28"/>
      <c r="N755" s="29" t="str">
        <f>IF(P755="","",VLOOKUP(P755,※編集不可※選択項目!D:E,2,0))</f>
        <v/>
      </c>
      <c r="O755" s="30" t="str">
        <f>IF(N755="","",VLOOKUP(N755,※編集不可※選択項目!E:F,2,0))</f>
        <v/>
      </c>
      <c r="P755" s="27"/>
      <c r="Q755" s="27"/>
      <c r="R755" s="27"/>
      <c r="S755" s="31" t="str">
        <f t="shared" si="265"/>
        <v/>
      </c>
      <c r="T755" s="28"/>
      <c r="U755" s="135"/>
      <c r="V755" s="217"/>
      <c r="W755" s="225"/>
      <c r="X755" s="177"/>
      <c r="Y755" s="178"/>
      <c r="Z755" s="230" t="str">
        <f t="shared" si="266"/>
        <v/>
      </c>
      <c r="AA755" s="122"/>
      <c r="AB755" s="123"/>
      <c r="AC755" s="128"/>
      <c r="AD755" s="5">
        <f>IF($L755=※編集不可※選択項目!$B$5,IF(M755="",1,0),0)</f>
        <v>0</v>
      </c>
      <c r="AE755" s="5">
        <f t="shared" si="267"/>
        <v>0</v>
      </c>
      <c r="AF755" s="5">
        <f t="shared" si="268"/>
        <v>0</v>
      </c>
      <c r="AG755" s="5">
        <f t="shared" si="269"/>
        <v>0</v>
      </c>
      <c r="AH755" s="5">
        <f t="shared" si="270"/>
        <v>0</v>
      </c>
      <c r="AI755" s="74">
        <f t="shared" si="271"/>
        <v>0</v>
      </c>
      <c r="AJ755" s="75">
        <f t="shared" si="272"/>
        <v>0</v>
      </c>
      <c r="AK755" s="75">
        <f t="shared" si="273"/>
        <v>0</v>
      </c>
      <c r="AL755" s="75">
        <f t="shared" si="274"/>
        <v>0</v>
      </c>
      <c r="AM755" s="142" t="str">
        <f t="shared" si="275"/>
        <v/>
      </c>
      <c r="AN755" s="142" t="str">
        <f t="shared" si="276"/>
        <v/>
      </c>
      <c r="AO755" s="66" t="str">
        <f t="shared" si="277"/>
        <v/>
      </c>
      <c r="AP755" s="66" t="str">
        <f t="shared" si="278"/>
        <v/>
      </c>
      <c r="AQ755" s="66" t="str">
        <f t="shared" si="279"/>
        <v/>
      </c>
      <c r="AR755" s="66" t="str">
        <f t="shared" si="280"/>
        <v/>
      </c>
      <c r="AS755" s="66">
        <f t="shared" si="281"/>
        <v>0</v>
      </c>
      <c r="AT755" s="66" t="str">
        <f t="shared" si="282"/>
        <v/>
      </c>
    </row>
    <row r="756" spans="1:46" ht="25.4" customHeight="1" x14ac:dyDescent="0.2">
      <c r="A756" s="204">
        <f t="shared" si="261"/>
        <v>745</v>
      </c>
      <c r="B756" s="68" t="str">
        <f t="shared" si="262"/>
        <v/>
      </c>
      <c r="C756" s="32"/>
      <c r="D756" s="70" t="str">
        <f t="shared" si="263"/>
        <v/>
      </c>
      <c r="E756" s="70" t="str">
        <f t="shared" si="264"/>
        <v/>
      </c>
      <c r="F756" s="223"/>
      <c r="G756" s="185"/>
      <c r="H756" s="186"/>
      <c r="I756" s="186"/>
      <c r="J756" s="186"/>
      <c r="K756" s="62" t="str">
        <f t="shared" si="260"/>
        <v/>
      </c>
      <c r="L756" s="140" t="str">
        <f>IF(C756="","",VLOOKUP(C756,※編集不可※選択項目!$A$3:$B$5,2,0))</f>
        <v/>
      </c>
      <c r="M756" s="28"/>
      <c r="N756" s="29" t="str">
        <f>IF(P756="","",VLOOKUP(P756,※編集不可※選択項目!D:E,2,0))</f>
        <v/>
      </c>
      <c r="O756" s="30" t="str">
        <f>IF(N756="","",VLOOKUP(N756,※編集不可※選択項目!E:F,2,0))</f>
        <v/>
      </c>
      <c r="P756" s="27"/>
      <c r="Q756" s="27"/>
      <c r="R756" s="27"/>
      <c r="S756" s="31" t="str">
        <f t="shared" si="265"/>
        <v/>
      </c>
      <c r="T756" s="28"/>
      <c r="U756" s="135"/>
      <c r="V756" s="217"/>
      <c r="W756" s="225"/>
      <c r="X756" s="177"/>
      <c r="Y756" s="178"/>
      <c r="Z756" s="230" t="str">
        <f t="shared" si="266"/>
        <v/>
      </c>
      <c r="AA756" s="122"/>
      <c r="AB756" s="123"/>
      <c r="AC756" s="128"/>
      <c r="AD756" s="5">
        <f>IF($L756=※編集不可※選択項目!$B$5,IF(M756="",1,0),0)</f>
        <v>0</v>
      </c>
      <c r="AE756" s="5">
        <f t="shared" si="267"/>
        <v>0</v>
      </c>
      <c r="AF756" s="5">
        <f t="shared" si="268"/>
        <v>0</v>
      </c>
      <c r="AG756" s="5">
        <f t="shared" si="269"/>
        <v>0</v>
      </c>
      <c r="AH756" s="5">
        <f t="shared" si="270"/>
        <v>0</v>
      </c>
      <c r="AI756" s="74">
        <f t="shared" si="271"/>
        <v>0</v>
      </c>
      <c r="AJ756" s="75">
        <f t="shared" si="272"/>
        <v>0</v>
      </c>
      <c r="AK756" s="75">
        <f t="shared" si="273"/>
        <v>0</v>
      </c>
      <c r="AL756" s="75">
        <f t="shared" si="274"/>
        <v>0</v>
      </c>
      <c r="AM756" s="142" t="str">
        <f t="shared" si="275"/>
        <v/>
      </c>
      <c r="AN756" s="142" t="str">
        <f t="shared" si="276"/>
        <v/>
      </c>
      <c r="AO756" s="66" t="str">
        <f t="shared" si="277"/>
        <v/>
      </c>
      <c r="AP756" s="66" t="str">
        <f t="shared" si="278"/>
        <v/>
      </c>
      <c r="AQ756" s="66" t="str">
        <f t="shared" si="279"/>
        <v/>
      </c>
      <c r="AR756" s="66" t="str">
        <f t="shared" si="280"/>
        <v/>
      </c>
      <c r="AS756" s="66">
        <f t="shared" si="281"/>
        <v>0</v>
      </c>
      <c r="AT756" s="66" t="str">
        <f t="shared" si="282"/>
        <v/>
      </c>
    </row>
    <row r="757" spans="1:46" ht="25.4" customHeight="1" x14ac:dyDescent="0.2">
      <c r="A757" s="204">
        <f t="shared" si="261"/>
        <v>746</v>
      </c>
      <c r="B757" s="68" t="str">
        <f t="shared" si="262"/>
        <v/>
      </c>
      <c r="C757" s="32"/>
      <c r="D757" s="70" t="str">
        <f t="shared" si="263"/>
        <v/>
      </c>
      <c r="E757" s="70" t="str">
        <f t="shared" si="264"/>
        <v/>
      </c>
      <c r="F757" s="223"/>
      <c r="G757" s="185"/>
      <c r="H757" s="186"/>
      <c r="I757" s="186"/>
      <c r="J757" s="186"/>
      <c r="K757" s="62" t="str">
        <f t="shared" si="260"/>
        <v/>
      </c>
      <c r="L757" s="140" t="str">
        <f>IF(C757="","",VLOOKUP(C757,※編集不可※選択項目!$A$3:$B$5,2,0))</f>
        <v/>
      </c>
      <c r="M757" s="28"/>
      <c r="N757" s="29" t="str">
        <f>IF(P757="","",VLOOKUP(P757,※編集不可※選択項目!D:E,2,0))</f>
        <v/>
      </c>
      <c r="O757" s="30" t="str">
        <f>IF(N757="","",VLOOKUP(N757,※編集不可※選択項目!E:F,2,0))</f>
        <v/>
      </c>
      <c r="P757" s="27"/>
      <c r="Q757" s="27"/>
      <c r="R757" s="27"/>
      <c r="S757" s="31" t="str">
        <f t="shared" si="265"/>
        <v/>
      </c>
      <c r="T757" s="28"/>
      <c r="U757" s="135"/>
      <c r="V757" s="217"/>
      <c r="W757" s="225"/>
      <c r="X757" s="177"/>
      <c r="Y757" s="178"/>
      <c r="Z757" s="230" t="str">
        <f t="shared" si="266"/>
        <v/>
      </c>
      <c r="AA757" s="122"/>
      <c r="AB757" s="123"/>
      <c r="AC757" s="128"/>
      <c r="AD757" s="5">
        <f>IF($L757=※編集不可※選択項目!$B$5,IF(M757="",1,0),0)</f>
        <v>0</v>
      </c>
      <c r="AE757" s="5">
        <f t="shared" si="267"/>
        <v>0</v>
      </c>
      <c r="AF757" s="5">
        <f t="shared" si="268"/>
        <v>0</v>
      </c>
      <c r="AG757" s="5">
        <f t="shared" si="269"/>
        <v>0</v>
      </c>
      <c r="AH757" s="5">
        <f t="shared" si="270"/>
        <v>0</v>
      </c>
      <c r="AI757" s="74">
        <f t="shared" si="271"/>
        <v>0</v>
      </c>
      <c r="AJ757" s="75">
        <f t="shared" si="272"/>
        <v>0</v>
      </c>
      <c r="AK757" s="75">
        <f t="shared" si="273"/>
        <v>0</v>
      </c>
      <c r="AL757" s="75">
        <f t="shared" si="274"/>
        <v>0</v>
      </c>
      <c r="AM757" s="142" t="str">
        <f t="shared" si="275"/>
        <v/>
      </c>
      <c r="AN757" s="142" t="str">
        <f t="shared" si="276"/>
        <v/>
      </c>
      <c r="AO757" s="66" t="str">
        <f t="shared" si="277"/>
        <v/>
      </c>
      <c r="AP757" s="66" t="str">
        <f t="shared" si="278"/>
        <v/>
      </c>
      <c r="AQ757" s="66" t="str">
        <f t="shared" si="279"/>
        <v/>
      </c>
      <c r="AR757" s="66" t="str">
        <f t="shared" si="280"/>
        <v/>
      </c>
      <c r="AS757" s="66">
        <f t="shared" si="281"/>
        <v>0</v>
      </c>
      <c r="AT757" s="66" t="str">
        <f t="shared" si="282"/>
        <v/>
      </c>
    </row>
    <row r="758" spans="1:46" ht="25.4" customHeight="1" x14ac:dyDescent="0.2">
      <c r="A758" s="204">
        <f t="shared" si="261"/>
        <v>747</v>
      </c>
      <c r="B758" s="68" t="str">
        <f t="shared" si="262"/>
        <v/>
      </c>
      <c r="C758" s="32"/>
      <c r="D758" s="70" t="str">
        <f t="shared" si="263"/>
        <v/>
      </c>
      <c r="E758" s="70" t="str">
        <f t="shared" si="264"/>
        <v/>
      </c>
      <c r="F758" s="223"/>
      <c r="G758" s="185"/>
      <c r="H758" s="186"/>
      <c r="I758" s="186"/>
      <c r="J758" s="186"/>
      <c r="K758" s="62" t="str">
        <f t="shared" si="260"/>
        <v/>
      </c>
      <c r="L758" s="140" t="str">
        <f>IF(C758="","",VLOOKUP(C758,※編集不可※選択項目!$A$3:$B$5,2,0))</f>
        <v/>
      </c>
      <c r="M758" s="28"/>
      <c r="N758" s="29" t="str">
        <f>IF(P758="","",VLOOKUP(P758,※編集不可※選択項目!D:E,2,0))</f>
        <v/>
      </c>
      <c r="O758" s="30" t="str">
        <f>IF(N758="","",VLOOKUP(N758,※編集不可※選択項目!E:F,2,0))</f>
        <v/>
      </c>
      <c r="P758" s="27"/>
      <c r="Q758" s="27"/>
      <c r="R758" s="27"/>
      <c r="S758" s="31" t="str">
        <f t="shared" si="265"/>
        <v/>
      </c>
      <c r="T758" s="28"/>
      <c r="U758" s="135"/>
      <c r="V758" s="217"/>
      <c r="W758" s="225"/>
      <c r="X758" s="177"/>
      <c r="Y758" s="178"/>
      <c r="Z758" s="230" t="str">
        <f t="shared" si="266"/>
        <v/>
      </c>
      <c r="AA758" s="122"/>
      <c r="AB758" s="123"/>
      <c r="AC758" s="128"/>
      <c r="AD758" s="5">
        <f>IF($L758=※編集不可※選択項目!$B$5,IF(M758="",1,0),0)</f>
        <v>0</v>
      </c>
      <c r="AE758" s="5">
        <f t="shared" si="267"/>
        <v>0</v>
      </c>
      <c r="AF758" s="5">
        <f t="shared" si="268"/>
        <v>0</v>
      </c>
      <c r="AG758" s="5">
        <f t="shared" si="269"/>
        <v>0</v>
      </c>
      <c r="AH758" s="5">
        <f t="shared" si="270"/>
        <v>0</v>
      </c>
      <c r="AI758" s="74">
        <f t="shared" si="271"/>
        <v>0</v>
      </c>
      <c r="AJ758" s="75">
        <f t="shared" si="272"/>
        <v>0</v>
      </c>
      <c r="AK758" s="75">
        <f t="shared" si="273"/>
        <v>0</v>
      </c>
      <c r="AL758" s="75">
        <f t="shared" si="274"/>
        <v>0</v>
      </c>
      <c r="AM758" s="142" t="str">
        <f t="shared" si="275"/>
        <v/>
      </c>
      <c r="AN758" s="142" t="str">
        <f t="shared" si="276"/>
        <v/>
      </c>
      <c r="AO758" s="66" t="str">
        <f t="shared" si="277"/>
        <v/>
      </c>
      <c r="AP758" s="66" t="str">
        <f t="shared" si="278"/>
        <v/>
      </c>
      <c r="AQ758" s="66" t="str">
        <f t="shared" si="279"/>
        <v/>
      </c>
      <c r="AR758" s="66" t="str">
        <f t="shared" si="280"/>
        <v/>
      </c>
      <c r="AS758" s="66">
        <f t="shared" si="281"/>
        <v>0</v>
      </c>
      <c r="AT758" s="66" t="str">
        <f t="shared" si="282"/>
        <v/>
      </c>
    </row>
    <row r="759" spans="1:46" ht="25.4" customHeight="1" x14ac:dyDescent="0.2">
      <c r="A759" s="204">
        <f t="shared" si="261"/>
        <v>748</v>
      </c>
      <c r="B759" s="68" t="str">
        <f t="shared" si="262"/>
        <v/>
      </c>
      <c r="C759" s="32"/>
      <c r="D759" s="70" t="str">
        <f t="shared" si="263"/>
        <v/>
      </c>
      <c r="E759" s="70" t="str">
        <f t="shared" si="264"/>
        <v/>
      </c>
      <c r="F759" s="223"/>
      <c r="G759" s="185"/>
      <c r="H759" s="186"/>
      <c r="I759" s="186"/>
      <c r="J759" s="186"/>
      <c r="K759" s="62" t="str">
        <f t="shared" si="260"/>
        <v/>
      </c>
      <c r="L759" s="140" t="str">
        <f>IF(C759="","",VLOOKUP(C759,※編集不可※選択項目!$A$3:$B$5,2,0))</f>
        <v/>
      </c>
      <c r="M759" s="28"/>
      <c r="N759" s="29" t="str">
        <f>IF(P759="","",VLOOKUP(P759,※編集不可※選択項目!D:E,2,0))</f>
        <v/>
      </c>
      <c r="O759" s="30" t="str">
        <f>IF(N759="","",VLOOKUP(N759,※編集不可※選択項目!E:F,2,0))</f>
        <v/>
      </c>
      <c r="P759" s="27"/>
      <c r="Q759" s="27"/>
      <c r="R759" s="27"/>
      <c r="S759" s="31" t="str">
        <f t="shared" si="265"/>
        <v/>
      </c>
      <c r="T759" s="28"/>
      <c r="U759" s="135"/>
      <c r="V759" s="217"/>
      <c r="W759" s="225"/>
      <c r="X759" s="177"/>
      <c r="Y759" s="178"/>
      <c r="Z759" s="230" t="str">
        <f t="shared" si="266"/>
        <v/>
      </c>
      <c r="AA759" s="122"/>
      <c r="AB759" s="123"/>
      <c r="AC759" s="128"/>
      <c r="AD759" s="5">
        <f>IF($L759=※編集不可※選択項目!$B$5,IF(M759="",1,0),0)</f>
        <v>0</v>
      </c>
      <c r="AE759" s="5">
        <f t="shared" si="267"/>
        <v>0</v>
      </c>
      <c r="AF759" s="5">
        <f t="shared" si="268"/>
        <v>0</v>
      </c>
      <c r="AG759" s="5">
        <f t="shared" si="269"/>
        <v>0</v>
      </c>
      <c r="AH759" s="5">
        <f t="shared" si="270"/>
        <v>0</v>
      </c>
      <c r="AI759" s="74">
        <f t="shared" si="271"/>
        <v>0</v>
      </c>
      <c r="AJ759" s="75">
        <f t="shared" si="272"/>
        <v>0</v>
      </c>
      <c r="AK759" s="75">
        <f t="shared" si="273"/>
        <v>0</v>
      </c>
      <c r="AL759" s="75">
        <f t="shared" si="274"/>
        <v>0</v>
      </c>
      <c r="AM759" s="142" t="str">
        <f t="shared" si="275"/>
        <v/>
      </c>
      <c r="AN759" s="142" t="str">
        <f t="shared" si="276"/>
        <v/>
      </c>
      <c r="AO759" s="66" t="str">
        <f t="shared" si="277"/>
        <v/>
      </c>
      <c r="AP759" s="66" t="str">
        <f t="shared" si="278"/>
        <v/>
      </c>
      <c r="AQ759" s="66" t="str">
        <f t="shared" si="279"/>
        <v/>
      </c>
      <c r="AR759" s="66" t="str">
        <f t="shared" si="280"/>
        <v/>
      </c>
      <c r="AS759" s="66">
        <f t="shared" si="281"/>
        <v>0</v>
      </c>
      <c r="AT759" s="66" t="str">
        <f t="shared" si="282"/>
        <v/>
      </c>
    </row>
    <row r="760" spans="1:46" ht="25.4" customHeight="1" x14ac:dyDescent="0.2">
      <c r="A760" s="204">
        <f t="shared" si="261"/>
        <v>749</v>
      </c>
      <c r="B760" s="68" t="str">
        <f t="shared" si="262"/>
        <v/>
      </c>
      <c r="C760" s="32"/>
      <c r="D760" s="70" t="str">
        <f t="shared" si="263"/>
        <v/>
      </c>
      <c r="E760" s="70" t="str">
        <f t="shared" si="264"/>
        <v/>
      </c>
      <c r="F760" s="223"/>
      <c r="G760" s="185"/>
      <c r="H760" s="186"/>
      <c r="I760" s="186"/>
      <c r="J760" s="186"/>
      <c r="K760" s="62" t="str">
        <f t="shared" si="260"/>
        <v/>
      </c>
      <c r="L760" s="140" t="str">
        <f>IF(C760="","",VLOOKUP(C760,※編集不可※選択項目!$A$3:$B$5,2,0))</f>
        <v/>
      </c>
      <c r="M760" s="28"/>
      <c r="N760" s="29" t="str">
        <f>IF(P760="","",VLOOKUP(P760,※編集不可※選択項目!D:E,2,0))</f>
        <v/>
      </c>
      <c r="O760" s="30" t="str">
        <f>IF(N760="","",VLOOKUP(N760,※編集不可※選択項目!E:F,2,0))</f>
        <v/>
      </c>
      <c r="P760" s="27"/>
      <c r="Q760" s="27"/>
      <c r="R760" s="27"/>
      <c r="S760" s="31" t="str">
        <f t="shared" si="265"/>
        <v/>
      </c>
      <c r="T760" s="28"/>
      <c r="U760" s="135"/>
      <c r="V760" s="217"/>
      <c r="W760" s="225"/>
      <c r="X760" s="177"/>
      <c r="Y760" s="178"/>
      <c r="Z760" s="230" t="str">
        <f t="shared" si="266"/>
        <v/>
      </c>
      <c r="AA760" s="122"/>
      <c r="AB760" s="123"/>
      <c r="AC760" s="128"/>
      <c r="AD760" s="5">
        <f>IF($L760=※編集不可※選択項目!$B$5,IF(M760="",1,0),0)</f>
        <v>0</v>
      </c>
      <c r="AE760" s="5">
        <f t="shared" si="267"/>
        <v>0</v>
      </c>
      <c r="AF760" s="5">
        <f t="shared" si="268"/>
        <v>0</v>
      </c>
      <c r="AG760" s="5">
        <f t="shared" si="269"/>
        <v>0</v>
      </c>
      <c r="AH760" s="5">
        <f t="shared" si="270"/>
        <v>0</v>
      </c>
      <c r="AI760" s="74">
        <f t="shared" si="271"/>
        <v>0</v>
      </c>
      <c r="AJ760" s="75">
        <f t="shared" si="272"/>
        <v>0</v>
      </c>
      <c r="AK760" s="75">
        <f t="shared" si="273"/>
        <v>0</v>
      </c>
      <c r="AL760" s="75">
        <f t="shared" si="274"/>
        <v>0</v>
      </c>
      <c r="AM760" s="142" t="str">
        <f t="shared" si="275"/>
        <v/>
      </c>
      <c r="AN760" s="142" t="str">
        <f t="shared" si="276"/>
        <v/>
      </c>
      <c r="AO760" s="66" t="str">
        <f t="shared" si="277"/>
        <v/>
      </c>
      <c r="AP760" s="66" t="str">
        <f t="shared" si="278"/>
        <v/>
      </c>
      <c r="AQ760" s="66" t="str">
        <f t="shared" si="279"/>
        <v/>
      </c>
      <c r="AR760" s="66" t="str">
        <f t="shared" si="280"/>
        <v/>
      </c>
      <c r="AS760" s="66">
        <f t="shared" si="281"/>
        <v>0</v>
      </c>
      <c r="AT760" s="66" t="str">
        <f t="shared" si="282"/>
        <v/>
      </c>
    </row>
    <row r="761" spans="1:46" ht="25.4" customHeight="1" x14ac:dyDescent="0.2">
      <c r="A761" s="204">
        <f t="shared" si="261"/>
        <v>750</v>
      </c>
      <c r="B761" s="68" t="str">
        <f t="shared" si="262"/>
        <v/>
      </c>
      <c r="C761" s="32"/>
      <c r="D761" s="70" t="str">
        <f t="shared" si="263"/>
        <v/>
      </c>
      <c r="E761" s="70" t="str">
        <f t="shared" si="264"/>
        <v/>
      </c>
      <c r="F761" s="223"/>
      <c r="G761" s="185"/>
      <c r="H761" s="186"/>
      <c r="I761" s="186"/>
      <c r="J761" s="186"/>
      <c r="K761" s="62" t="str">
        <f t="shared" si="260"/>
        <v/>
      </c>
      <c r="L761" s="140" t="str">
        <f>IF(C761="","",VLOOKUP(C761,※編集不可※選択項目!$A$3:$B$5,2,0))</f>
        <v/>
      </c>
      <c r="M761" s="28"/>
      <c r="N761" s="29" t="str">
        <f>IF(P761="","",VLOOKUP(P761,※編集不可※選択項目!D:E,2,0))</f>
        <v/>
      </c>
      <c r="O761" s="30" t="str">
        <f>IF(N761="","",VLOOKUP(N761,※編集不可※選択項目!E:F,2,0))</f>
        <v/>
      </c>
      <c r="P761" s="27"/>
      <c r="Q761" s="27"/>
      <c r="R761" s="27"/>
      <c r="S761" s="31" t="str">
        <f t="shared" si="265"/>
        <v/>
      </c>
      <c r="T761" s="28"/>
      <c r="U761" s="135"/>
      <c r="V761" s="217"/>
      <c r="W761" s="225"/>
      <c r="X761" s="177"/>
      <c r="Y761" s="178"/>
      <c r="Z761" s="230" t="str">
        <f t="shared" si="266"/>
        <v/>
      </c>
      <c r="AA761" s="122"/>
      <c r="AB761" s="123"/>
      <c r="AC761" s="128"/>
      <c r="AD761" s="5">
        <f>IF($L761=※編集不可※選択項目!$B$5,IF(M761="",1,0),0)</f>
        <v>0</v>
      </c>
      <c r="AE761" s="5">
        <f t="shared" si="267"/>
        <v>0</v>
      </c>
      <c r="AF761" s="5">
        <f t="shared" si="268"/>
        <v>0</v>
      </c>
      <c r="AG761" s="5">
        <f t="shared" si="269"/>
        <v>0</v>
      </c>
      <c r="AH761" s="5">
        <f t="shared" si="270"/>
        <v>0</v>
      </c>
      <c r="AI761" s="74">
        <f t="shared" si="271"/>
        <v>0</v>
      </c>
      <c r="AJ761" s="75">
        <f t="shared" si="272"/>
        <v>0</v>
      </c>
      <c r="AK761" s="75">
        <f t="shared" si="273"/>
        <v>0</v>
      </c>
      <c r="AL761" s="75">
        <f t="shared" si="274"/>
        <v>0</v>
      </c>
      <c r="AM761" s="142" t="str">
        <f t="shared" si="275"/>
        <v/>
      </c>
      <c r="AN761" s="142" t="str">
        <f t="shared" si="276"/>
        <v/>
      </c>
      <c r="AO761" s="66" t="str">
        <f t="shared" si="277"/>
        <v/>
      </c>
      <c r="AP761" s="66" t="str">
        <f t="shared" si="278"/>
        <v/>
      </c>
      <c r="AQ761" s="66" t="str">
        <f t="shared" si="279"/>
        <v/>
      </c>
      <c r="AR761" s="66" t="str">
        <f t="shared" si="280"/>
        <v/>
      </c>
      <c r="AS761" s="66">
        <f t="shared" si="281"/>
        <v>0</v>
      </c>
      <c r="AT761" s="66" t="str">
        <f t="shared" si="282"/>
        <v/>
      </c>
    </row>
    <row r="762" spans="1:46" ht="25.4" customHeight="1" x14ac:dyDescent="0.2">
      <c r="A762" s="204">
        <f t="shared" si="261"/>
        <v>751</v>
      </c>
      <c r="B762" s="68" t="str">
        <f t="shared" si="262"/>
        <v/>
      </c>
      <c r="C762" s="32"/>
      <c r="D762" s="70" t="str">
        <f t="shared" si="263"/>
        <v/>
      </c>
      <c r="E762" s="70" t="str">
        <f t="shared" si="264"/>
        <v/>
      </c>
      <c r="F762" s="223"/>
      <c r="G762" s="185"/>
      <c r="H762" s="186"/>
      <c r="I762" s="186"/>
      <c r="J762" s="186"/>
      <c r="K762" s="62" t="str">
        <f t="shared" si="260"/>
        <v/>
      </c>
      <c r="L762" s="140" t="str">
        <f>IF(C762="","",VLOOKUP(C762,※編集不可※選択項目!$A$3:$B$5,2,0))</f>
        <v/>
      </c>
      <c r="M762" s="28"/>
      <c r="N762" s="29" t="str">
        <f>IF(P762="","",VLOOKUP(P762,※編集不可※選択項目!D:E,2,0))</f>
        <v/>
      </c>
      <c r="O762" s="30" t="str">
        <f>IF(N762="","",VLOOKUP(N762,※編集不可※選択項目!E:F,2,0))</f>
        <v/>
      </c>
      <c r="P762" s="27"/>
      <c r="Q762" s="27"/>
      <c r="R762" s="27"/>
      <c r="S762" s="31" t="str">
        <f t="shared" si="265"/>
        <v/>
      </c>
      <c r="T762" s="28"/>
      <c r="U762" s="135"/>
      <c r="V762" s="217"/>
      <c r="W762" s="225"/>
      <c r="X762" s="177"/>
      <c r="Y762" s="178"/>
      <c r="Z762" s="230" t="str">
        <f t="shared" si="266"/>
        <v/>
      </c>
      <c r="AA762" s="122"/>
      <c r="AB762" s="123"/>
      <c r="AC762" s="128"/>
      <c r="AD762" s="5">
        <f>IF($L762=※編集不可※選択項目!$B$5,IF(M762="",1,0),0)</f>
        <v>0</v>
      </c>
      <c r="AE762" s="5">
        <f t="shared" si="267"/>
        <v>0</v>
      </c>
      <c r="AF762" s="5">
        <f t="shared" si="268"/>
        <v>0</v>
      </c>
      <c r="AG762" s="5">
        <f t="shared" si="269"/>
        <v>0</v>
      </c>
      <c r="AH762" s="5">
        <f t="shared" si="270"/>
        <v>0</v>
      </c>
      <c r="AI762" s="74">
        <f t="shared" si="271"/>
        <v>0</v>
      </c>
      <c r="AJ762" s="75">
        <f t="shared" si="272"/>
        <v>0</v>
      </c>
      <c r="AK762" s="75">
        <f t="shared" si="273"/>
        <v>0</v>
      </c>
      <c r="AL762" s="75">
        <f t="shared" si="274"/>
        <v>0</v>
      </c>
      <c r="AM762" s="142" t="str">
        <f t="shared" si="275"/>
        <v/>
      </c>
      <c r="AN762" s="142" t="str">
        <f t="shared" si="276"/>
        <v/>
      </c>
      <c r="AO762" s="66" t="str">
        <f t="shared" si="277"/>
        <v/>
      </c>
      <c r="AP762" s="66" t="str">
        <f t="shared" si="278"/>
        <v/>
      </c>
      <c r="AQ762" s="66" t="str">
        <f t="shared" si="279"/>
        <v/>
      </c>
      <c r="AR762" s="66" t="str">
        <f t="shared" si="280"/>
        <v/>
      </c>
      <c r="AS762" s="66">
        <f t="shared" si="281"/>
        <v>0</v>
      </c>
      <c r="AT762" s="66" t="str">
        <f t="shared" si="282"/>
        <v/>
      </c>
    </row>
    <row r="763" spans="1:46" ht="25.4" customHeight="1" x14ac:dyDescent="0.2">
      <c r="A763" s="204">
        <f t="shared" si="261"/>
        <v>752</v>
      </c>
      <c r="B763" s="68" t="str">
        <f t="shared" si="262"/>
        <v/>
      </c>
      <c r="C763" s="32"/>
      <c r="D763" s="70" t="str">
        <f t="shared" si="263"/>
        <v/>
      </c>
      <c r="E763" s="70" t="str">
        <f t="shared" si="264"/>
        <v/>
      </c>
      <c r="F763" s="223"/>
      <c r="G763" s="185"/>
      <c r="H763" s="186"/>
      <c r="I763" s="186"/>
      <c r="J763" s="186"/>
      <c r="K763" s="62" t="str">
        <f t="shared" si="260"/>
        <v/>
      </c>
      <c r="L763" s="140" t="str">
        <f>IF(C763="","",VLOOKUP(C763,※編集不可※選択項目!$A$3:$B$5,2,0))</f>
        <v/>
      </c>
      <c r="M763" s="28"/>
      <c r="N763" s="29" t="str">
        <f>IF(P763="","",VLOOKUP(P763,※編集不可※選択項目!D:E,2,0))</f>
        <v/>
      </c>
      <c r="O763" s="30" t="str">
        <f>IF(N763="","",VLOOKUP(N763,※編集不可※選択項目!E:F,2,0))</f>
        <v/>
      </c>
      <c r="P763" s="27"/>
      <c r="Q763" s="27"/>
      <c r="R763" s="27"/>
      <c r="S763" s="31" t="str">
        <f t="shared" si="265"/>
        <v/>
      </c>
      <c r="T763" s="28"/>
      <c r="U763" s="135"/>
      <c r="V763" s="217"/>
      <c r="W763" s="225"/>
      <c r="X763" s="177"/>
      <c r="Y763" s="178"/>
      <c r="Z763" s="230" t="str">
        <f t="shared" si="266"/>
        <v/>
      </c>
      <c r="AA763" s="122"/>
      <c r="AB763" s="123"/>
      <c r="AC763" s="128"/>
      <c r="AD763" s="5">
        <f>IF($L763=※編集不可※選択項目!$B$5,IF(M763="",1,0),0)</f>
        <v>0</v>
      </c>
      <c r="AE763" s="5">
        <f t="shared" si="267"/>
        <v>0</v>
      </c>
      <c r="AF763" s="5">
        <f t="shared" si="268"/>
        <v>0</v>
      </c>
      <c r="AG763" s="5">
        <f t="shared" si="269"/>
        <v>0</v>
      </c>
      <c r="AH763" s="5">
        <f t="shared" si="270"/>
        <v>0</v>
      </c>
      <c r="AI763" s="74">
        <f t="shared" si="271"/>
        <v>0</v>
      </c>
      <c r="AJ763" s="75">
        <f t="shared" si="272"/>
        <v>0</v>
      </c>
      <c r="AK763" s="75">
        <f t="shared" si="273"/>
        <v>0</v>
      </c>
      <c r="AL763" s="75">
        <f t="shared" si="274"/>
        <v>0</v>
      </c>
      <c r="AM763" s="142" t="str">
        <f t="shared" si="275"/>
        <v/>
      </c>
      <c r="AN763" s="142" t="str">
        <f t="shared" si="276"/>
        <v/>
      </c>
      <c r="AO763" s="66" t="str">
        <f t="shared" si="277"/>
        <v/>
      </c>
      <c r="AP763" s="66" t="str">
        <f t="shared" si="278"/>
        <v/>
      </c>
      <c r="AQ763" s="66" t="str">
        <f t="shared" si="279"/>
        <v/>
      </c>
      <c r="AR763" s="66" t="str">
        <f t="shared" si="280"/>
        <v/>
      </c>
      <c r="AS763" s="66">
        <f t="shared" si="281"/>
        <v>0</v>
      </c>
      <c r="AT763" s="66" t="str">
        <f t="shared" si="282"/>
        <v/>
      </c>
    </row>
    <row r="764" spans="1:46" ht="25.4" customHeight="1" x14ac:dyDescent="0.2">
      <c r="A764" s="204">
        <f t="shared" si="261"/>
        <v>753</v>
      </c>
      <c r="B764" s="68" t="str">
        <f t="shared" si="262"/>
        <v/>
      </c>
      <c r="C764" s="32"/>
      <c r="D764" s="70" t="str">
        <f t="shared" si="263"/>
        <v/>
      </c>
      <c r="E764" s="70" t="str">
        <f t="shared" si="264"/>
        <v/>
      </c>
      <c r="F764" s="223"/>
      <c r="G764" s="185"/>
      <c r="H764" s="186"/>
      <c r="I764" s="186"/>
      <c r="J764" s="186"/>
      <c r="K764" s="62" t="str">
        <f t="shared" si="260"/>
        <v/>
      </c>
      <c r="L764" s="140" t="str">
        <f>IF(C764="","",VLOOKUP(C764,※編集不可※選択項目!$A$3:$B$5,2,0))</f>
        <v/>
      </c>
      <c r="M764" s="28"/>
      <c r="N764" s="29" t="str">
        <f>IF(P764="","",VLOOKUP(P764,※編集不可※選択項目!D:E,2,0))</f>
        <v/>
      </c>
      <c r="O764" s="30" t="str">
        <f>IF(N764="","",VLOOKUP(N764,※編集不可※選択項目!E:F,2,0))</f>
        <v/>
      </c>
      <c r="P764" s="27"/>
      <c r="Q764" s="27"/>
      <c r="R764" s="27"/>
      <c r="S764" s="31" t="str">
        <f t="shared" si="265"/>
        <v/>
      </c>
      <c r="T764" s="28"/>
      <c r="U764" s="135"/>
      <c r="V764" s="217"/>
      <c r="W764" s="225"/>
      <c r="X764" s="177"/>
      <c r="Y764" s="178"/>
      <c r="Z764" s="230" t="str">
        <f t="shared" si="266"/>
        <v/>
      </c>
      <c r="AA764" s="122"/>
      <c r="AB764" s="123"/>
      <c r="AC764" s="128"/>
      <c r="AD764" s="5">
        <f>IF($L764=※編集不可※選択項目!$B$5,IF(M764="",1,0),0)</f>
        <v>0</v>
      </c>
      <c r="AE764" s="5">
        <f t="shared" si="267"/>
        <v>0</v>
      </c>
      <c r="AF764" s="5">
        <f t="shared" si="268"/>
        <v>0</v>
      </c>
      <c r="AG764" s="5">
        <f t="shared" si="269"/>
        <v>0</v>
      </c>
      <c r="AH764" s="5">
        <f t="shared" si="270"/>
        <v>0</v>
      </c>
      <c r="AI764" s="74">
        <f t="shared" si="271"/>
        <v>0</v>
      </c>
      <c r="AJ764" s="75">
        <f t="shared" si="272"/>
        <v>0</v>
      </c>
      <c r="AK764" s="75">
        <f t="shared" si="273"/>
        <v>0</v>
      </c>
      <c r="AL764" s="75">
        <f t="shared" si="274"/>
        <v>0</v>
      </c>
      <c r="AM764" s="142" t="str">
        <f t="shared" si="275"/>
        <v/>
      </c>
      <c r="AN764" s="142" t="str">
        <f t="shared" si="276"/>
        <v/>
      </c>
      <c r="AO764" s="66" t="str">
        <f t="shared" si="277"/>
        <v/>
      </c>
      <c r="AP764" s="66" t="str">
        <f t="shared" si="278"/>
        <v/>
      </c>
      <c r="AQ764" s="66" t="str">
        <f t="shared" si="279"/>
        <v/>
      </c>
      <c r="AR764" s="66" t="str">
        <f t="shared" si="280"/>
        <v/>
      </c>
      <c r="AS764" s="66">
        <f t="shared" si="281"/>
        <v>0</v>
      </c>
      <c r="AT764" s="66" t="str">
        <f t="shared" si="282"/>
        <v/>
      </c>
    </row>
    <row r="765" spans="1:46" ht="25.4" customHeight="1" x14ac:dyDescent="0.2">
      <c r="A765" s="204">
        <f t="shared" si="261"/>
        <v>754</v>
      </c>
      <c r="B765" s="68" t="str">
        <f t="shared" si="262"/>
        <v/>
      </c>
      <c r="C765" s="32"/>
      <c r="D765" s="70" t="str">
        <f t="shared" si="263"/>
        <v/>
      </c>
      <c r="E765" s="70" t="str">
        <f t="shared" si="264"/>
        <v/>
      </c>
      <c r="F765" s="223"/>
      <c r="G765" s="185"/>
      <c r="H765" s="186"/>
      <c r="I765" s="186"/>
      <c r="J765" s="186"/>
      <c r="K765" s="62" t="str">
        <f t="shared" si="260"/>
        <v/>
      </c>
      <c r="L765" s="140" t="str">
        <f>IF(C765="","",VLOOKUP(C765,※編集不可※選択項目!$A$3:$B$5,2,0))</f>
        <v/>
      </c>
      <c r="M765" s="28"/>
      <c r="N765" s="29" t="str">
        <f>IF(P765="","",VLOOKUP(P765,※編集不可※選択項目!D:E,2,0))</f>
        <v/>
      </c>
      <c r="O765" s="30" t="str">
        <f>IF(N765="","",VLOOKUP(N765,※編集不可※選択項目!E:F,2,0))</f>
        <v/>
      </c>
      <c r="P765" s="27"/>
      <c r="Q765" s="27"/>
      <c r="R765" s="27"/>
      <c r="S765" s="31" t="str">
        <f t="shared" si="265"/>
        <v/>
      </c>
      <c r="T765" s="28"/>
      <c r="U765" s="135"/>
      <c r="V765" s="217"/>
      <c r="W765" s="225"/>
      <c r="X765" s="177"/>
      <c r="Y765" s="178"/>
      <c r="Z765" s="230" t="str">
        <f t="shared" si="266"/>
        <v/>
      </c>
      <c r="AA765" s="122"/>
      <c r="AB765" s="123"/>
      <c r="AC765" s="128"/>
      <c r="AD765" s="5">
        <f>IF($L765=※編集不可※選択項目!$B$5,IF(M765="",1,0),0)</f>
        <v>0</v>
      </c>
      <c r="AE765" s="5">
        <f t="shared" si="267"/>
        <v>0</v>
      </c>
      <c r="AF765" s="5">
        <f t="shared" si="268"/>
        <v>0</v>
      </c>
      <c r="AG765" s="5">
        <f t="shared" si="269"/>
        <v>0</v>
      </c>
      <c r="AH765" s="5">
        <f t="shared" si="270"/>
        <v>0</v>
      </c>
      <c r="AI765" s="74">
        <f t="shared" si="271"/>
        <v>0</v>
      </c>
      <c r="AJ765" s="75">
        <f t="shared" si="272"/>
        <v>0</v>
      </c>
      <c r="AK765" s="75">
        <f t="shared" si="273"/>
        <v>0</v>
      </c>
      <c r="AL765" s="75">
        <f t="shared" si="274"/>
        <v>0</v>
      </c>
      <c r="AM765" s="142" t="str">
        <f t="shared" si="275"/>
        <v/>
      </c>
      <c r="AN765" s="142" t="str">
        <f t="shared" si="276"/>
        <v/>
      </c>
      <c r="AO765" s="66" t="str">
        <f t="shared" si="277"/>
        <v/>
      </c>
      <c r="AP765" s="66" t="str">
        <f t="shared" si="278"/>
        <v/>
      </c>
      <c r="AQ765" s="66" t="str">
        <f t="shared" si="279"/>
        <v/>
      </c>
      <c r="AR765" s="66" t="str">
        <f t="shared" si="280"/>
        <v/>
      </c>
      <c r="AS765" s="66">
        <f t="shared" si="281"/>
        <v>0</v>
      </c>
      <c r="AT765" s="66" t="str">
        <f t="shared" si="282"/>
        <v/>
      </c>
    </row>
    <row r="766" spans="1:46" ht="25.4" customHeight="1" x14ac:dyDescent="0.2">
      <c r="A766" s="204">
        <f t="shared" si="261"/>
        <v>755</v>
      </c>
      <c r="B766" s="68" t="str">
        <f t="shared" si="262"/>
        <v/>
      </c>
      <c r="C766" s="32"/>
      <c r="D766" s="70" t="str">
        <f t="shared" si="263"/>
        <v/>
      </c>
      <c r="E766" s="70" t="str">
        <f t="shared" si="264"/>
        <v/>
      </c>
      <c r="F766" s="223"/>
      <c r="G766" s="185"/>
      <c r="H766" s="186"/>
      <c r="I766" s="186"/>
      <c r="J766" s="186"/>
      <c r="K766" s="62" t="str">
        <f t="shared" si="260"/>
        <v/>
      </c>
      <c r="L766" s="140" t="str">
        <f>IF(C766="","",VLOOKUP(C766,※編集不可※選択項目!$A$3:$B$5,2,0))</f>
        <v/>
      </c>
      <c r="M766" s="28"/>
      <c r="N766" s="29" t="str">
        <f>IF(P766="","",VLOOKUP(P766,※編集不可※選択項目!D:E,2,0))</f>
        <v/>
      </c>
      <c r="O766" s="30" t="str">
        <f>IF(N766="","",VLOOKUP(N766,※編集不可※選択項目!E:F,2,0))</f>
        <v/>
      </c>
      <c r="P766" s="27"/>
      <c r="Q766" s="27"/>
      <c r="R766" s="27"/>
      <c r="S766" s="31" t="str">
        <f t="shared" si="265"/>
        <v/>
      </c>
      <c r="T766" s="28"/>
      <c r="U766" s="135"/>
      <c r="V766" s="217"/>
      <c r="W766" s="225"/>
      <c r="X766" s="177"/>
      <c r="Y766" s="178"/>
      <c r="Z766" s="230" t="str">
        <f t="shared" si="266"/>
        <v/>
      </c>
      <c r="AA766" s="122"/>
      <c r="AB766" s="123"/>
      <c r="AC766" s="128"/>
      <c r="AD766" s="5">
        <f>IF($L766=※編集不可※選択項目!$B$5,IF(M766="",1,0),0)</f>
        <v>0</v>
      </c>
      <c r="AE766" s="5">
        <f t="shared" si="267"/>
        <v>0</v>
      </c>
      <c r="AF766" s="5">
        <f t="shared" si="268"/>
        <v>0</v>
      </c>
      <c r="AG766" s="5">
        <f t="shared" si="269"/>
        <v>0</v>
      </c>
      <c r="AH766" s="5">
        <f t="shared" si="270"/>
        <v>0</v>
      </c>
      <c r="AI766" s="74">
        <f t="shared" si="271"/>
        <v>0</v>
      </c>
      <c r="AJ766" s="75">
        <f t="shared" si="272"/>
        <v>0</v>
      </c>
      <c r="AK766" s="75">
        <f t="shared" si="273"/>
        <v>0</v>
      </c>
      <c r="AL766" s="75">
        <f t="shared" si="274"/>
        <v>0</v>
      </c>
      <c r="AM766" s="142" t="str">
        <f t="shared" si="275"/>
        <v/>
      </c>
      <c r="AN766" s="142" t="str">
        <f t="shared" si="276"/>
        <v/>
      </c>
      <c r="AO766" s="66" t="str">
        <f t="shared" si="277"/>
        <v/>
      </c>
      <c r="AP766" s="66" t="str">
        <f t="shared" si="278"/>
        <v/>
      </c>
      <c r="AQ766" s="66" t="str">
        <f t="shared" si="279"/>
        <v/>
      </c>
      <c r="AR766" s="66" t="str">
        <f t="shared" si="280"/>
        <v/>
      </c>
      <c r="AS766" s="66">
        <f t="shared" si="281"/>
        <v>0</v>
      </c>
      <c r="AT766" s="66" t="str">
        <f t="shared" si="282"/>
        <v/>
      </c>
    </row>
    <row r="767" spans="1:46" ht="25.4" customHeight="1" x14ac:dyDescent="0.2">
      <c r="A767" s="204">
        <f t="shared" si="261"/>
        <v>756</v>
      </c>
      <c r="B767" s="68" t="str">
        <f t="shared" si="262"/>
        <v/>
      </c>
      <c r="C767" s="32"/>
      <c r="D767" s="70" t="str">
        <f t="shared" si="263"/>
        <v/>
      </c>
      <c r="E767" s="70" t="str">
        <f t="shared" si="264"/>
        <v/>
      </c>
      <c r="F767" s="223"/>
      <c r="G767" s="185"/>
      <c r="H767" s="186"/>
      <c r="I767" s="186"/>
      <c r="J767" s="186"/>
      <c r="K767" s="62" t="str">
        <f t="shared" si="260"/>
        <v/>
      </c>
      <c r="L767" s="140" t="str">
        <f>IF(C767="","",VLOOKUP(C767,※編集不可※選択項目!$A$3:$B$5,2,0))</f>
        <v/>
      </c>
      <c r="M767" s="28"/>
      <c r="N767" s="29" t="str">
        <f>IF(P767="","",VLOOKUP(P767,※編集不可※選択項目!D:E,2,0))</f>
        <v/>
      </c>
      <c r="O767" s="30" t="str">
        <f>IF(N767="","",VLOOKUP(N767,※編集不可※選択項目!E:F,2,0))</f>
        <v/>
      </c>
      <c r="P767" s="27"/>
      <c r="Q767" s="27"/>
      <c r="R767" s="27"/>
      <c r="S767" s="31" t="str">
        <f t="shared" si="265"/>
        <v/>
      </c>
      <c r="T767" s="28"/>
      <c r="U767" s="135"/>
      <c r="V767" s="217"/>
      <c r="W767" s="225"/>
      <c r="X767" s="177"/>
      <c r="Y767" s="178"/>
      <c r="Z767" s="230" t="str">
        <f t="shared" si="266"/>
        <v/>
      </c>
      <c r="AA767" s="122"/>
      <c r="AB767" s="123"/>
      <c r="AC767" s="128"/>
      <c r="AD767" s="5">
        <f>IF($L767=※編集不可※選択項目!$B$5,IF(M767="",1,0),0)</f>
        <v>0</v>
      </c>
      <c r="AE767" s="5">
        <f t="shared" si="267"/>
        <v>0</v>
      </c>
      <c r="AF767" s="5">
        <f t="shared" si="268"/>
        <v>0</v>
      </c>
      <c r="AG767" s="5">
        <f t="shared" si="269"/>
        <v>0</v>
      </c>
      <c r="AH767" s="5">
        <f t="shared" si="270"/>
        <v>0</v>
      </c>
      <c r="AI767" s="74">
        <f t="shared" si="271"/>
        <v>0</v>
      </c>
      <c r="AJ767" s="75">
        <f t="shared" si="272"/>
        <v>0</v>
      </c>
      <c r="AK767" s="75">
        <f t="shared" si="273"/>
        <v>0</v>
      </c>
      <c r="AL767" s="75">
        <f t="shared" si="274"/>
        <v>0</v>
      </c>
      <c r="AM767" s="142" t="str">
        <f t="shared" si="275"/>
        <v/>
      </c>
      <c r="AN767" s="142" t="str">
        <f t="shared" si="276"/>
        <v/>
      </c>
      <c r="AO767" s="66" t="str">
        <f t="shared" si="277"/>
        <v/>
      </c>
      <c r="AP767" s="66" t="str">
        <f t="shared" si="278"/>
        <v/>
      </c>
      <c r="AQ767" s="66" t="str">
        <f t="shared" si="279"/>
        <v/>
      </c>
      <c r="AR767" s="66" t="str">
        <f t="shared" si="280"/>
        <v/>
      </c>
      <c r="AS767" s="66">
        <f t="shared" si="281"/>
        <v>0</v>
      </c>
      <c r="AT767" s="66" t="str">
        <f t="shared" si="282"/>
        <v/>
      </c>
    </row>
    <row r="768" spans="1:46" ht="25.4" customHeight="1" x14ac:dyDescent="0.2">
      <c r="A768" s="204">
        <f t="shared" si="261"/>
        <v>757</v>
      </c>
      <c r="B768" s="68" t="str">
        <f t="shared" si="262"/>
        <v/>
      </c>
      <c r="C768" s="32"/>
      <c r="D768" s="70" t="str">
        <f t="shared" si="263"/>
        <v/>
      </c>
      <c r="E768" s="70" t="str">
        <f t="shared" si="264"/>
        <v/>
      </c>
      <c r="F768" s="223"/>
      <c r="G768" s="185"/>
      <c r="H768" s="186"/>
      <c r="I768" s="186"/>
      <c r="J768" s="186"/>
      <c r="K768" s="62" t="str">
        <f t="shared" si="260"/>
        <v/>
      </c>
      <c r="L768" s="140" t="str">
        <f>IF(C768="","",VLOOKUP(C768,※編集不可※選択項目!$A$3:$B$5,2,0))</f>
        <v/>
      </c>
      <c r="M768" s="28"/>
      <c r="N768" s="29" t="str">
        <f>IF(P768="","",VLOOKUP(P768,※編集不可※選択項目!D:E,2,0))</f>
        <v/>
      </c>
      <c r="O768" s="30" t="str">
        <f>IF(N768="","",VLOOKUP(N768,※編集不可※選択項目!E:F,2,0))</f>
        <v/>
      </c>
      <c r="P768" s="27"/>
      <c r="Q768" s="27"/>
      <c r="R768" s="27"/>
      <c r="S768" s="31" t="str">
        <f t="shared" si="265"/>
        <v/>
      </c>
      <c r="T768" s="28"/>
      <c r="U768" s="135"/>
      <c r="V768" s="217"/>
      <c r="W768" s="225"/>
      <c r="X768" s="177"/>
      <c r="Y768" s="178"/>
      <c r="Z768" s="230" t="str">
        <f t="shared" si="266"/>
        <v/>
      </c>
      <c r="AA768" s="122"/>
      <c r="AB768" s="123"/>
      <c r="AC768" s="128"/>
      <c r="AD768" s="5">
        <f>IF($L768=※編集不可※選択項目!$B$5,IF(M768="",1,0),0)</f>
        <v>0</v>
      </c>
      <c r="AE768" s="5">
        <f t="shared" si="267"/>
        <v>0</v>
      </c>
      <c r="AF768" s="5">
        <f t="shared" si="268"/>
        <v>0</v>
      </c>
      <c r="AG768" s="5">
        <f t="shared" si="269"/>
        <v>0</v>
      </c>
      <c r="AH768" s="5">
        <f t="shared" si="270"/>
        <v>0</v>
      </c>
      <c r="AI768" s="74">
        <f t="shared" si="271"/>
        <v>0</v>
      </c>
      <c r="AJ768" s="75">
        <f t="shared" si="272"/>
        <v>0</v>
      </c>
      <c r="AK768" s="75">
        <f t="shared" si="273"/>
        <v>0</v>
      </c>
      <c r="AL768" s="75">
        <f t="shared" si="274"/>
        <v>0</v>
      </c>
      <c r="AM768" s="142" t="str">
        <f t="shared" si="275"/>
        <v/>
      </c>
      <c r="AN768" s="142" t="str">
        <f t="shared" si="276"/>
        <v/>
      </c>
      <c r="AO768" s="66" t="str">
        <f t="shared" si="277"/>
        <v/>
      </c>
      <c r="AP768" s="66" t="str">
        <f t="shared" si="278"/>
        <v/>
      </c>
      <c r="AQ768" s="66" t="str">
        <f t="shared" si="279"/>
        <v/>
      </c>
      <c r="AR768" s="66" t="str">
        <f t="shared" si="280"/>
        <v/>
      </c>
      <c r="AS768" s="66">
        <f t="shared" si="281"/>
        <v>0</v>
      </c>
      <c r="AT768" s="66" t="str">
        <f t="shared" si="282"/>
        <v/>
      </c>
    </row>
    <row r="769" spans="1:46" ht="25.4" customHeight="1" x14ac:dyDescent="0.2">
      <c r="A769" s="204">
        <f t="shared" si="261"/>
        <v>758</v>
      </c>
      <c r="B769" s="68" t="str">
        <f t="shared" si="262"/>
        <v/>
      </c>
      <c r="C769" s="32"/>
      <c r="D769" s="70" t="str">
        <f t="shared" si="263"/>
        <v/>
      </c>
      <c r="E769" s="70" t="str">
        <f t="shared" si="264"/>
        <v/>
      </c>
      <c r="F769" s="223"/>
      <c r="G769" s="185"/>
      <c r="H769" s="186"/>
      <c r="I769" s="186"/>
      <c r="J769" s="186"/>
      <c r="K769" s="62" t="str">
        <f t="shared" si="260"/>
        <v/>
      </c>
      <c r="L769" s="140" t="str">
        <f>IF(C769="","",VLOOKUP(C769,※編集不可※選択項目!$A$3:$B$5,2,0))</f>
        <v/>
      </c>
      <c r="M769" s="28"/>
      <c r="N769" s="29" t="str">
        <f>IF(P769="","",VLOOKUP(P769,※編集不可※選択項目!D:E,2,0))</f>
        <v/>
      </c>
      <c r="O769" s="30" t="str">
        <f>IF(N769="","",VLOOKUP(N769,※編集不可※選択項目!E:F,2,0))</f>
        <v/>
      </c>
      <c r="P769" s="27"/>
      <c r="Q769" s="27"/>
      <c r="R769" s="27"/>
      <c r="S769" s="31" t="str">
        <f t="shared" si="265"/>
        <v/>
      </c>
      <c r="T769" s="28"/>
      <c r="U769" s="135"/>
      <c r="V769" s="217"/>
      <c r="W769" s="225"/>
      <c r="X769" s="177"/>
      <c r="Y769" s="178"/>
      <c r="Z769" s="230" t="str">
        <f t="shared" si="266"/>
        <v/>
      </c>
      <c r="AA769" s="122"/>
      <c r="AB769" s="123"/>
      <c r="AC769" s="128"/>
      <c r="AD769" s="5">
        <f>IF($L769=※編集不可※選択項目!$B$5,IF(M769="",1,0),0)</f>
        <v>0</v>
      </c>
      <c r="AE769" s="5">
        <f t="shared" si="267"/>
        <v>0</v>
      </c>
      <c r="AF769" s="5">
        <f t="shared" si="268"/>
        <v>0</v>
      </c>
      <c r="AG769" s="5">
        <f t="shared" si="269"/>
        <v>0</v>
      </c>
      <c r="AH769" s="5">
        <f t="shared" si="270"/>
        <v>0</v>
      </c>
      <c r="AI769" s="74">
        <f t="shared" si="271"/>
        <v>0</v>
      </c>
      <c r="AJ769" s="75">
        <f t="shared" si="272"/>
        <v>0</v>
      </c>
      <c r="AK769" s="75">
        <f t="shared" si="273"/>
        <v>0</v>
      </c>
      <c r="AL769" s="75">
        <f t="shared" si="274"/>
        <v>0</v>
      </c>
      <c r="AM769" s="142" t="str">
        <f t="shared" si="275"/>
        <v/>
      </c>
      <c r="AN769" s="142" t="str">
        <f t="shared" si="276"/>
        <v/>
      </c>
      <c r="AO769" s="66" t="str">
        <f t="shared" si="277"/>
        <v/>
      </c>
      <c r="AP769" s="66" t="str">
        <f t="shared" si="278"/>
        <v/>
      </c>
      <c r="AQ769" s="66" t="str">
        <f t="shared" si="279"/>
        <v/>
      </c>
      <c r="AR769" s="66" t="str">
        <f t="shared" si="280"/>
        <v/>
      </c>
      <c r="AS769" s="66">
        <f t="shared" si="281"/>
        <v>0</v>
      </c>
      <c r="AT769" s="66" t="str">
        <f t="shared" si="282"/>
        <v/>
      </c>
    </row>
    <row r="770" spans="1:46" ht="25.4" customHeight="1" x14ac:dyDescent="0.2">
      <c r="A770" s="204">
        <f t="shared" si="261"/>
        <v>759</v>
      </c>
      <c r="B770" s="68" t="str">
        <f t="shared" si="262"/>
        <v/>
      </c>
      <c r="C770" s="32"/>
      <c r="D770" s="70" t="str">
        <f t="shared" si="263"/>
        <v/>
      </c>
      <c r="E770" s="70" t="str">
        <f t="shared" si="264"/>
        <v/>
      </c>
      <c r="F770" s="223"/>
      <c r="G770" s="185"/>
      <c r="H770" s="186"/>
      <c r="I770" s="186"/>
      <c r="J770" s="186"/>
      <c r="K770" s="62" t="str">
        <f t="shared" si="260"/>
        <v/>
      </c>
      <c r="L770" s="140" t="str">
        <f>IF(C770="","",VLOOKUP(C770,※編集不可※選択項目!$A$3:$B$5,2,0))</f>
        <v/>
      </c>
      <c r="M770" s="28"/>
      <c r="N770" s="29" t="str">
        <f>IF(P770="","",VLOOKUP(P770,※編集不可※選択項目!D:E,2,0))</f>
        <v/>
      </c>
      <c r="O770" s="30" t="str">
        <f>IF(N770="","",VLOOKUP(N770,※編集不可※選択項目!E:F,2,0))</f>
        <v/>
      </c>
      <c r="P770" s="27"/>
      <c r="Q770" s="27"/>
      <c r="R770" s="27"/>
      <c r="S770" s="31" t="str">
        <f t="shared" si="265"/>
        <v/>
      </c>
      <c r="T770" s="28"/>
      <c r="U770" s="135"/>
      <c r="V770" s="217"/>
      <c r="W770" s="225"/>
      <c r="X770" s="177"/>
      <c r="Y770" s="178"/>
      <c r="Z770" s="230" t="str">
        <f t="shared" si="266"/>
        <v/>
      </c>
      <c r="AA770" s="122"/>
      <c r="AB770" s="123"/>
      <c r="AC770" s="128"/>
      <c r="AD770" s="5">
        <f>IF($L770=※編集不可※選択項目!$B$5,IF(M770="",1,0),0)</f>
        <v>0</v>
      </c>
      <c r="AE770" s="5">
        <f t="shared" si="267"/>
        <v>0</v>
      </c>
      <c r="AF770" s="5">
        <f t="shared" si="268"/>
        <v>0</v>
      </c>
      <c r="AG770" s="5">
        <f t="shared" si="269"/>
        <v>0</v>
      </c>
      <c r="AH770" s="5">
        <f t="shared" si="270"/>
        <v>0</v>
      </c>
      <c r="AI770" s="74">
        <f t="shared" si="271"/>
        <v>0</v>
      </c>
      <c r="AJ770" s="75">
        <f t="shared" si="272"/>
        <v>0</v>
      </c>
      <c r="AK770" s="75">
        <f t="shared" si="273"/>
        <v>0</v>
      </c>
      <c r="AL770" s="75">
        <f t="shared" si="274"/>
        <v>0</v>
      </c>
      <c r="AM770" s="142" t="str">
        <f t="shared" si="275"/>
        <v/>
      </c>
      <c r="AN770" s="142" t="str">
        <f t="shared" si="276"/>
        <v/>
      </c>
      <c r="AO770" s="66" t="str">
        <f t="shared" si="277"/>
        <v/>
      </c>
      <c r="AP770" s="66" t="str">
        <f t="shared" si="278"/>
        <v/>
      </c>
      <c r="AQ770" s="66" t="str">
        <f t="shared" si="279"/>
        <v/>
      </c>
      <c r="AR770" s="66" t="str">
        <f t="shared" si="280"/>
        <v/>
      </c>
      <c r="AS770" s="66">
        <f t="shared" si="281"/>
        <v>0</v>
      </c>
      <c r="AT770" s="66" t="str">
        <f t="shared" si="282"/>
        <v/>
      </c>
    </row>
    <row r="771" spans="1:46" ht="25.4" customHeight="1" x14ac:dyDescent="0.2">
      <c r="A771" s="204">
        <f t="shared" si="261"/>
        <v>760</v>
      </c>
      <c r="B771" s="68" t="str">
        <f t="shared" si="262"/>
        <v/>
      </c>
      <c r="C771" s="32"/>
      <c r="D771" s="70" t="str">
        <f t="shared" si="263"/>
        <v/>
      </c>
      <c r="E771" s="70" t="str">
        <f t="shared" si="264"/>
        <v/>
      </c>
      <c r="F771" s="223"/>
      <c r="G771" s="185"/>
      <c r="H771" s="186"/>
      <c r="I771" s="186"/>
      <c r="J771" s="186"/>
      <c r="K771" s="62" t="str">
        <f t="shared" si="260"/>
        <v/>
      </c>
      <c r="L771" s="140" t="str">
        <f>IF(C771="","",VLOOKUP(C771,※編集不可※選択項目!$A$3:$B$5,2,0))</f>
        <v/>
      </c>
      <c r="M771" s="28"/>
      <c r="N771" s="29" t="str">
        <f>IF(P771="","",VLOOKUP(P771,※編集不可※選択項目!D:E,2,0))</f>
        <v/>
      </c>
      <c r="O771" s="30" t="str">
        <f>IF(N771="","",VLOOKUP(N771,※編集不可※選択項目!E:F,2,0))</f>
        <v/>
      </c>
      <c r="P771" s="27"/>
      <c r="Q771" s="27"/>
      <c r="R771" s="27"/>
      <c r="S771" s="31" t="str">
        <f t="shared" si="265"/>
        <v/>
      </c>
      <c r="T771" s="28"/>
      <c r="U771" s="135"/>
      <c r="V771" s="217"/>
      <c r="W771" s="225"/>
      <c r="X771" s="177"/>
      <c r="Y771" s="178"/>
      <c r="Z771" s="230" t="str">
        <f t="shared" si="266"/>
        <v/>
      </c>
      <c r="AA771" s="122"/>
      <c r="AB771" s="123"/>
      <c r="AC771" s="128"/>
      <c r="AD771" s="5">
        <f>IF($L771=※編集不可※選択項目!$B$5,IF(M771="",1,0),0)</f>
        <v>0</v>
      </c>
      <c r="AE771" s="5">
        <f t="shared" si="267"/>
        <v>0</v>
      </c>
      <c r="AF771" s="5">
        <f t="shared" si="268"/>
        <v>0</v>
      </c>
      <c r="AG771" s="5">
        <f t="shared" si="269"/>
        <v>0</v>
      </c>
      <c r="AH771" s="5">
        <f t="shared" si="270"/>
        <v>0</v>
      </c>
      <c r="AI771" s="74">
        <f t="shared" si="271"/>
        <v>0</v>
      </c>
      <c r="AJ771" s="75">
        <f t="shared" si="272"/>
        <v>0</v>
      </c>
      <c r="AK771" s="75">
        <f t="shared" si="273"/>
        <v>0</v>
      </c>
      <c r="AL771" s="75">
        <f t="shared" si="274"/>
        <v>0</v>
      </c>
      <c r="AM771" s="142" t="str">
        <f t="shared" si="275"/>
        <v/>
      </c>
      <c r="AN771" s="142" t="str">
        <f t="shared" si="276"/>
        <v/>
      </c>
      <c r="AO771" s="66" t="str">
        <f t="shared" si="277"/>
        <v/>
      </c>
      <c r="AP771" s="66" t="str">
        <f t="shared" si="278"/>
        <v/>
      </c>
      <c r="AQ771" s="66" t="str">
        <f t="shared" si="279"/>
        <v/>
      </c>
      <c r="AR771" s="66" t="str">
        <f t="shared" si="280"/>
        <v/>
      </c>
      <c r="AS771" s="66">
        <f t="shared" si="281"/>
        <v>0</v>
      </c>
      <c r="AT771" s="66" t="str">
        <f t="shared" si="282"/>
        <v/>
      </c>
    </row>
    <row r="772" spans="1:46" ht="25.4" customHeight="1" x14ac:dyDescent="0.2">
      <c r="A772" s="204">
        <f t="shared" si="261"/>
        <v>761</v>
      </c>
      <c r="B772" s="68" t="str">
        <f t="shared" si="262"/>
        <v/>
      </c>
      <c r="C772" s="32"/>
      <c r="D772" s="70" t="str">
        <f t="shared" si="263"/>
        <v/>
      </c>
      <c r="E772" s="70" t="str">
        <f t="shared" si="264"/>
        <v/>
      </c>
      <c r="F772" s="223"/>
      <c r="G772" s="185"/>
      <c r="H772" s="186"/>
      <c r="I772" s="186"/>
      <c r="J772" s="186"/>
      <c r="K772" s="62" t="str">
        <f t="shared" si="260"/>
        <v/>
      </c>
      <c r="L772" s="140" t="str">
        <f>IF(C772="","",VLOOKUP(C772,※編集不可※選択項目!$A$3:$B$5,2,0))</f>
        <v/>
      </c>
      <c r="M772" s="28"/>
      <c r="N772" s="29" t="str">
        <f>IF(P772="","",VLOOKUP(P772,※編集不可※選択項目!D:E,2,0))</f>
        <v/>
      </c>
      <c r="O772" s="30" t="str">
        <f>IF(N772="","",VLOOKUP(N772,※編集不可※選択項目!E:F,2,0))</f>
        <v/>
      </c>
      <c r="P772" s="27"/>
      <c r="Q772" s="27"/>
      <c r="R772" s="27"/>
      <c r="S772" s="31" t="str">
        <f t="shared" si="265"/>
        <v/>
      </c>
      <c r="T772" s="28"/>
      <c r="U772" s="135"/>
      <c r="V772" s="217"/>
      <c r="W772" s="225"/>
      <c r="X772" s="177"/>
      <c r="Y772" s="178"/>
      <c r="Z772" s="230" t="str">
        <f t="shared" si="266"/>
        <v/>
      </c>
      <c r="AA772" s="122"/>
      <c r="AB772" s="123"/>
      <c r="AC772" s="128"/>
      <c r="AD772" s="5">
        <f>IF($L772=※編集不可※選択項目!$B$5,IF(M772="",1,0),0)</f>
        <v>0</v>
      </c>
      <c r="AE772" s="5">
        <f t="shared" si="267"/>
        <v>0</v>
      </c>
      <c r="AF772" s="5">
        <f t="shared" si="268"/>
        <v>0</v>
      </c>
      <c r="AG772" s="5">
        <f t="shared" si="269"/>
        <v>0</v>
      </c>
      <c r="AH772" s="5">
        <f t="shared" si="270"/>
        <v>0</v>
      </c>
      <c r="AI772" s="74">
        <f t="shared" si="271"/>
        <v>0</v>
      </c>
      <c r="AJ772" s="75">
        <f t="shared" si="272"/>
        <v>0</v>
      </c>
      <c r="AK772" s="75">
        <f t="shared" si="273"/>
        <v>0</v>
      </c>
      <c r="AL772" s="75">
        <f t="shared" si="274"/>
        <v>0</v>
      </c>
      <c r="AM772" s="142" t="str">
        <f t="shared" si="275"/>
        <v/>
      </c>
      <c r="AN772" s="142" t="str">
        <f t="shared" si="276"/>
        <v/>
      </c>
      <c r="AO772" s="66" t="str">
        <f t="shared" si="277"/>
        <v/>
      </c>
      <c r="AP772" s="66" t="str">
        <f t="shared" si="278"/>
        <v/>
      </c>
      <c r="AQ772" s="66" t="str">
        <f t="shared" si="279"/>
        <v/>
      </c>
      <c r="AR772" s="66" t="str">
        <f t="shared" si="280"/>
        <v/>
      </c>
      <c r="AS772" s="66">
        <f t="shared" si="281"/>
        <v>0</v>
      </c>
      <c r="AT772" s="66" t="str">
        <f t="shared" si="282"/>
        <v/>
      </c>
    </row>
    <row r="773" spans="1:46" ht="25.4" customHeight="1" x14ac:dyDescent="0.2">
      <c r="A773" s="204">
        <f t="shared" si="261"/>
        <v>762</v>
      </c>
      <c r="B773" s="68" t="str">
        <f t="shared" si="262"/>
        <v/>
      </c>
      <c r="C773" s="32"/>
      <c r="D773" s="70" t="str">
        <f t="shared" si="263"/>
        <v/>
      </c>
      <c r="E773" s="70" t="str">
        <f t="shared" si="264"/>
        <v/>
      </c>
      <c r="F773" s="223"/>
      <c r="G773" s="185"/>
      <c r="H773" s="186"/>
      <c r="I773" s="186"/>
      <c r="J773" s="186"/>
      <c r="K773" s="62" t="str">
        <f t="shared" si="260"/>
        <v/>
      </c>
      <c r="L773" s="140" t="str">
        <f>IF(C773="","",VLOOKUP(C773,※編集不可※選択項目!$A$3:$B$5,2,0))</f>
        <v/>
      </c>
      <c r="M773" s="28"/>
      <c r="N773" s="29" t="str">
        <f>IF(P773="","",VLOOKUP(P773,※編集不可※選択項目!D:E,2,0))</f>
        <v/>
      </c>
      <c r="O773" s="30" t="str">
        <f>IF(N773="","",VLOOKUP(N773,※編集不可※選択項目!E:F,2,0))</f>
        <v/>
      </c>
      <c r="P773" s="27"/>
      <c r="Q773" s="27"/>
      <c r="R773" s="27"/>
      <c r="S773" s="31" t="str">
        <f t="shared" si="265"/>
        <v/>
      </c>
      <c r="T773" s="28"/>
      <c r="U773" s="135"/>
      <c r="V773" s="217"/>
      <c r="W773" s="225"/>
      <c r="X773" s="177"/>
      <c r="Y773" s="178"/>
      <c r="Z773" s="230" t="str">
        <f t="shared" si="266"/>
        <v/>
      </c>
      <c r="AA773" s="122"/>
      <c r="AB773" s="123"/>
      <c r="AC773" s="128"/>
      <c r="AD773" s="5">
        <f>IF($L773=※編集不可※選択項目!$B$5,IF(M773="",1,0),0)</f>
        <v>0</v>
      </c>
      <c r="AE773" s="5">
        <f t="shared" si="267"/>
        <v>0</v>
      </c>
      <c r="AF773" s="5">
        <f t="shared" si="268"/>
        <v>0</v>
      </c>
      <c r="AG773" s="5">
        <f t="shared" si="269"/>
        <v>0</v>
      </c>
      <c r="AH773" s="5">
        <f t="shared" si="270"/>
        <v>0</v>
      </c>
      <c r="AI773" s="74">
        <f t="shared" si="271"/>
        <v>0</v>
      </c>
      <c r="AJ773" s="75">
        <f t="shared" si="272"/>
        <v>0</v>
      </c>
      <c r="AK773" s="75">
        <f t="shared" si="273"/>
        <v>0</v>
      </c>
      <c r="AL773" s="75">
        <f t="shared" si="274"/>
        <v>0</v>
      </c>
      <c r="AM773" s="142" t="str">
        <f t="shared" si="275"/>
        <v/>
      </c>
      <c r="AN773" s="142" t="str">
        <f t="shared" si="276"/>
        <v/>
      </c>
      <c r="AO773" s="66" t="str">
        <f t="shared" si="277"/>
        <v/>
      </c>
      <c r="AP773" s="66" t="str">
        <f t="shared" si="278"/>
        <v/>
      </c>
      <c r="AQ773" s="66" t="str">
        <f t="shared" si="279"/>
        <v/>
      </c>
      <c r="AR773" s="66" t="str">
        <f t="shared" si="280"/>
        <v/>
      </c>
      <c r="AS773" s="66">
        <f t="shared" si="281"/>
        <v>0</v>
      </c>
      <c r="AT773" s="66" t="str">
        <f t="shared" si="282"/>
        <v/>
      </c>
    </row>
    <row r="774" spans="1:46" ht="25.4" customHeight="1" x14ac:dyDescent="0.2">
      <c r="A774" s="204">
        <f t="shared" si="261"/>
        <v>763</v>
      </c>
      <c r="B774" s="68" t="str">
        <f t="shared" si="262"/>
        <v/>
      </c>
      <c r="C774" s="32"/>
      <c r="D774" s="70" t="str">
        <f t="shared" si="263"/>
        <v/>
      </c>
      <c r="E774" s="70" t="str">
        <f t="shared" si="264"/>
        <v/>
      </c>
      <c r="F774" s="223"/>
      <c r="G774" s="185"/>
      <c r="H774" s="186"/>
      <c r="I774" s="186"/>
      <c r="J774" s="186"/>
      <c r="K774" s="62" t="str">
        <f t="shared" si="260"/>
        <v/>
      </c>
      <c r="L774" s="140" t="str">
        <f>IF(C774="","",VLOOKUP(C774,※編集不可※選択項目!$A$3:$B$5,2,0))</f>
        <v/>
      </c>
      <c r="M774" s="28"/>
      <c r="N774" s="29" t="str">
        <f>IF(P774="","",VLOOKUP(P774,※編集不可※選択項目!D:E,2,0))</f>
        <v/>
      </c>
      <c r="O774" s="30" t="str">
        <f>IF(N774="","",VLOOKUP(N774,※編集不可※選択項目!E:F,2,0))</f>
        <v/>
      </c>
      <c r="P774" s="27"/>
      <c r="Q774" s="27"/>
      <c r="R774" s="27"/>
      <c r="S774" s="31" t="str">
        <f t="shared" si="265"/>
        <v/>
      </c>
      <c r="T774" s="28"/>
      <c r="U774" s="135"/>
      <c r="V774" s="217"/>
      <c r="W774" s="225"/>
      <c r="X774" s="177"/>
      <c r="Y774" s="178"/>
      <c r="Z774" s="230" t="str">
        <f t="shared" si="266"/>
        <v/>
      </c>
      <c r="AA774" s="122"/>
      <c r="AB774" s="123"/>
      <c r="AC774" s="128"/>
      <c r="AD774" s="5">
        <f>IF($L774=※編集不可※選択項目!$B$5,IF(M774="",1,0),0)</f>
        <v>0</v>
      </c>
      <c r="AE774" s="5">
        <f t="shared" si="267"/>
        <v>0</v>
      </c>
      <c r="AF774" s="5">
        <f t="shared" si="268"/>
        <v>0</v>
      </c>
      <c r="AG774" s="5">
        <f t="shared" si="269"/>
        <v>0</v>
      </c>
      <c r="AH774" s="5">
        <f t="shared" si="270"/>
        <v>0</v>
      </c>
      <c r="AI774" s="74">
        <f t="shared" si="271"/>
        <v>0</v>
      </c>
      <c r="AJ774" s="75">
        <f t="shared" si="272"/>
        <v>0</v>
      </c>
      <c r="AK774" s="75">
        <f t="shared" si="273"/>
        <v>0</v>
      </c>
      <c r="AL774" s="75">
        <f t="shared" si="274"/>
        <v>0</v>
      </c>
      <c r="AM774" s="142" t="str">
        <f t="shared" si="275"/>
        <v/>
      </c>
      <c r="AN774" s="142" t="str">
        <f t="shared" si="276"/>
        <v/>
      </c>
      <c r="AO774" s="66" t="str">
        <f t="shared" si="277"/>
        <v/>
      </c>
      <c r="AP774" s="66" t="str">
        <f t="shared" si="278"/>
        <v/>
      </c>
      <c r="AQ774" s="66" t="str">
        <f t="shared" si="279"/>
        <v/>
      </c>
      <c r="AR774" s="66" t="str">
        <f t="shared" si="280"/>
        <v/>
      </c>
      <c r="AS774" s="66">
        <f t="shared" si="281"/>
        <v>0</v>
      </c>
      <c r="AT774" s="66" t="str">
        <f t="shared" si="282"/>
        <v/>
      </c>
    </row>
    <row r="775" spans="1:46" ht="25.4" customHeight="1" x14ac:dyDescent="0.2">
      <c r="A775" s="204">
        <f t="shared" si="261"/>
        <v>764</v>
      </c>
      <c r="B775" s="68" t="str">
        <f t="shared" si="262"/>
        <v/>
      </c>
      <c r="C775" s="32"/>
      <c r="D775" s="70" t="str">
        <f t="shared" si="263"/>
        <v/>
      </c>
      <c r="E775" s="70" t="str">
        <f t="shared" si="264"/>
        <v/>
      </c>
      <c r="F775" s="223"/>
      <c r="G775" s="185"/>
      <c r="H775" s="186"/>
      <c r="I775" s="186"/>
      <c r="J775" s="186"/>
      <c r="K775" s="62" t="str">
        <f t="shared" si="260"/>
        <v/>
      </c>
      <c r="L775" s="140" t="str">
        <f>IF(C775="","",VLOOKUP(C775,※編集不可※選択項目!$A$3:$B$5,2,0))</f>
        <v/>
      </c>
      <c r="M775" s="28"/>
      <c r="N775" s="29" t="str">
        <f>IF(P775="","",VLOOKUP(P775,※編集不可※選択項目!D:E,2,0))</f>
        <v/>
      </c>
      <c r="O775" s="30" t="str">
        <f>IF(N775="","",VLOOKUP(N775,※編集不可※選択項目!E:F,2,0))</f>
        <v/>
      </c>
      <c r="P775" s="27"/>
      <c r="Q775" s="27"/>
      <c r="R775" s="27"/>
      <c r="S775" s="31" t="str">
        <f t="shared" si="265"/>
        <v/>
      </c>
      <c r="T775" s="28"/>
      <c r="U775" s="135"/>
      <c r="V775" s="217"/>
      <c r="W775" s="225"/>
      <c r="X775" s="177"/>
      <c r="Y775" s="178"/>
      <c r="Z775" s="230" t="str">
        <f t="shared" si="266"/>
        <v/>
      </c>
      <c r="AA775" s="122"/>
      <c r="AB775" s="123"/>
      <c r="AC775" s="128"/>
      <c r="AD775" s="5">
        <f>IF($L775=※編集不可※選択項目!$B$5,IF(M775="",1,0),0)</f>
        <v>0</v>
      </c>
      <c r="AE775" s="5">
        <f t="shared" si="267"/>
        <v>0</v>
      </c>
      <c r="AF775" s="5">
        <f t="shared" si="268"/>
        <v>0</v>
      </c>
      <c r="AG775" s="5">
        <f t="shared" si="269"/>
        <v>0</v>
      </c>
      <c r="AH775" s="5">
        <f t="shared" si="270"/>
        <v>0</v>
      </c>
      <c r="AI775" s="74">
        <f t="shared" si="271"/>
        <v>0</v>
      </c>
      <c r="AJ775" s="75">
        <f t="shared" si="272"/>
        <v>0</v>
      </c>
      <c r="AK775" s="75">
        <f t="shared" si="273"/>
        <v>0</v>
      </c>
      <c r="AL775" s="75">
        <f t="shared" si="274"/>
        <v>0</v>
      </c>
      <c r="AM775" s="142" t="str">
        <f t="shared" si="275"/>
        <v/>
      </c>
      <c r="AN775" s="142" t="str">
        <f t="shared" si="276"/>
        <v/>
      </c>
      <c r="AO775" s="66" t="str">
        <f t="shared" si="277"/>
        <v/>
      </c>
      <c r="AP775" s="66" t="str">
        <f t="shared" si="278"/>
        <v/>
      </c>
      <c r="AQ775" s="66" t="str">
        <f t="shared" si="279"/>
        <v/>
      </c>
      <c r="AR775" s="66" t="str">
        <f t="shared" si="280"/>
        <v/>
      </c>
      <c r="AS775" s="66">
        <f t="shared" si="281"/>
        <v>0</v>
      </c>
      <c r="AT775" s="66" t="str">
        <f t="shared" si="282"/>
        <v/>
      </c>
    </row>
    <row r="776" spans="1:46" ht="25.4" customHeight="1" x14ac:dyDescent="0.2">
      <c r="A776" s="204">
        <f t="shared" si="261"/>
        <v>765</v>
      </c>
      <c r="B776" s="68" t="str">
        <f t="shared" si="262"/>
        <v/>
      </c>
      <c r="C776" s="32"/>
      <c r="D776" s="70" t="str">
        <f t="shared" si="263"/>
        <v/>
      </c>
      <c r="E776" s="70" t="str">
        <f t="shared" si="264"/>
        <v/>
      </c>
      <c r="F776" s="223"/>
      <c r="G776" s="185"/>
      <c r="H776" s="186"/>
      <c r="I776" s="186"/>
      <c r="J776" s="186"/>
      <c r="K776" s="62" t="str">
        <f t="shared" si="260"/>
        <v/>
      </c>
      <c r="L776" s="140" t="str">
        <f>IF(C776="","",VLOOKUP(C776,※編集不可※選択項目!$A$3:$B$5,2,0))</f>
        <v/>
      </c>
      <c r="M776" s="28"/>
      <c r="N776" s="29" t="str">
        <f>IF(P776="","",VLOOKUP(P776,※編集不可※選択項目!D:E,2,0))</f>
        <v/>
      </c>
      <c r="O776" s="30" t="str">
        <f>IF(N776="","",VLOOKUP(N776,※編集不可※選択項目!E:F,2,0))</f>
        <v/>
      </c>
      <c r="P776" s="27"/>
      <c r="Q776" s="27"/>
      <c r="R776" s="27"/>
      <c r="S776" s="31" t="str">
        <f t="shared" si="265"/>
        <v/>
      </c>
      <c r="T776" s="28"/>
      <c r="U776" s="135"/>
      <c r="V776" s="217"/>
      <c r="W776" s="225"/>
      <c r="X776" s="177"/>
      <c r="Y776" s="178"/>
      <c r="Z776" s="230" t="str">
        <f t="shared" si="266"/>
        <v/>
      </c>
      <c r="AA776" s="122"/>
      <c r="AB776" s="123"/>
      <c r="AC776" s="128"/>
      <c r="AD776" s="5">
        <f>IF($L776=※編集不可※選択項目!$B$5,IF(M776="",1,0),0)</f>
        <v>0</v>
      </c>
      <c r="AE776" s="5">
        <f t="shared" si="267"/>
        <v>0</v>
      </c>
      <c r="AF776" s="5">
        <f t="shared" si="268"/>
        <v>0</v>
      </c>
      <c r="AG776" s="5">
        <f t="shared" si="269"/>
        <v>0</v>
      </c>
      <c r="AH776" s="5">
        <f t="shared" si="270"/>
        <v>0</v>
      </c>
      <c r="AI776" s="74">
        <f t="shared" si="271"/>
        <v>0</v>
      </c>
      <c r="AJ776" s="75">
        <f t="shared" si="272"/>
        <v>0</v>
      </c>
      <c r="AK776" s="75">
        <f t="shared" si="273"/>
        <v>0</v>
      </c>
      <c r="AL776" s="75">
        <f t="shared" si="274"/>
        <v>0</v>
      </c>
      <c r="AM776" s="142" t="str">
        <f t="shared" si="275"/>
        <v/>
      </c>
      <c r="AN776" s="142" t="str">
        <f t="shared" si="276"/>
        <v/>
      </c>
      <c r="AO776" s="66" t="str">
        <f t="shared" si="277"/>
        <v/>
      </c>
      <c r="AP776" s="66" t="str">
        <f t="shared" si="278"/>
        <v/>
      </c>
      <c r="AQ776" s="66" t="str">
        <f t="shared" si="279"/>
        <v/>
      </c>
      <c r="AR776" s="66" t="str">
        <f t="shared" si="280"/>
        <v/>
      </c>
      <c r="AS776" s="66">
        <f t="shared" si="281"/>
        <v>0</v>
      </c>
      <c r="AT776" s="66" t="str">
        <f t="shared" si="282"/>
        <v/>
      </c>
    </row>
    <row r="777" spans="1:46" ht="25.4" customHeight="1" x14ac:dyDescent="0.2">
      <c r="A777" s="204">
        <f t="shared" si="261"/>
        <v>766</v>
      </c>
      <c r="B777" s="68" t="str">
        <f t="shared" si="262"/>
        <v/>
      </c>
      <c r="C777" s="32"/>
      <c r="D777" s="70" t="str">
        <f t="shared" si="263"/>
        <v/>
      </c>
      <c r="E777" s="70" t="str">
        <f t="shared" si="264"/>
        <v/>
      </c>
      <c r="F777" s="223"/>
      <c r="G777" s="185"/>
      <c r="H777" s="186"/>
      <c r="I777" s="186"/>
      <c r="J777" s="186"/>
      <c r="K777" s="62" t="str">
        <f t="shared" si="260"/>
        <v/>
      </c>
      <c r="L777" s="140" t="str">
        <f>IF(C777="","",VLOOKUP(C777,※編集不可※選択項目!$A$3:$B$5,2,0))</f>
        <v/>
      </c>
      <c r="M777" s="28"/>
      <c r="N777" s="29" t="str">
        <f>IF(P777="","",VLOOKUP(P777,※編集不可※選択項目!D:E,2,0))</f>
        <v/>
      </c>
      <c r="O777" s="30" t="str">
        <f>IF(N777="","",VLOOKUP(N777,※編集不可※選択項目!E:F,2,0))</f>
        <v/>
      </c>
      <c r="P777" s="27"/>
      <c r="Q777" s="27"/>
      <c r="R777" s="27"/>
      <c r="S777" s="31" t="str">
        <f t="shared" si="265"/>
        <v/>
      </c>
      <c r="T777" s="28"/>
      <c r="U777" s="135"/>
      <c r="V777" s="217"/>
      <c r="W777" s="225"/>
      <c r="X777" s="177"/>
      <c r="Y777" s="178"/>
      <c r="Z777" s="230" t="str">
        <f t="shared" si="266"/>
        <v/>
      </c>
      <c r="AA777" s="122"/>
      <c r="AB777" s="123"/>
      <c r="AC777" s="128"/>
      <c r="AD777" s="5">
        <f>IF($L777=※編集不可※選択項目!$B$5,IF(M777="",1,0),0)</f>
        <v>0</v>
      </c>
      <c r="AE777" s="5">
        <f t="shared" si="267"/>
        <v>0</v>
      </c>
      <c r="AF777" s="5">
        <f t="shared" si="268"/>
        <v>0</v>
      </c>
      <c r="AG777" s="5">
        <f t="shared" si="269"/>
        <v>0</v>
      </c>
      <c r="AH777" s="5">
        <f t="shared" si="270"/>
        <v>0</v>
      </c>
      <c r="AI777" s="74">
        <f t="shared" si="271"/>
        <v>0</v>
      </c>
      <c r="AJ777" s="75">
        <f t="shared" si="272"/>
        <v>0</v>
      </c>
      <c r="AK777" s="75">
        <f t="shared" si="273"/>
        <v>0</v>
      </c>
      <c r="AL777" s="75">
        <f t="shared" si="274"/>
        <v>0</v>
      </c>
      <c r="AM777" s="142" t="str">
        <f t="shared" si="275"/>
        <v/>
      </c>
      <c r="AN777" s="142" t="str">
        <f t="shared" si="276"/>
        <v/>
      </c>
      <c r="AO777" s="66" t="str">
        <f t="shared" si="277"/>
        <v/>
      </c>
      <c r="AP777" s="66" t="str">
        <f t="shared" si="278"/>
        <v/>
      </c>
      <c r="AQ777" s="66" t="str">
        <f t="shared" si="279"/>
        <v/>
      </c>
      <c r="AR777" s="66" t="str">
        <f t="shared" si="280"/>
        <v/>
      </c>
      <c r="AS777" s="66">
        <f t="shared" si="281"/>
        <v>0</v>
      </c>
      <c r="AT777" s="66" t="str">
        <f t="shared" si="282"/>
        <v/>
      </c>
    </row>
    <row r="778" spans="1:46" ht="25.4" customHeight="1" x14ac:dyDescent="0.2">
      <c r="A778" s="204">
        <f t="shared" si="261"/>
        <v>767</v>
      </c>
      <c r="B778" s="68" t="str">
        <f t="shared" si="262"/>
        <v/>
      </c>
      <c r="C778" s="32"/>
      <c r="D778" s="70" t="str">
        <f t="shared" si="263"/>
        <v/>
      </c>
      <c r="E778" s="70" t="str">
        <f t="shared" si="264"/>
        <v/>
      </c>
      <c r="F778" s="223"/>
      <c r="G778" s="185"/>
      <c r="H778" s="186"/>
      <c r="I778" s="186"/>
      <c r="J778" s="186"/>
      <c r="K778" s="62" t="str">
        <f t="shared" si="260"/>
        <v/>
      </c>
      <c r="L778" s="140" t="str">
        <f>IF(C778="","",VLOOKUP(C778,※編集不可※選択項目!$A$3:$B$5,2,0))</f>
        <v/>
      </c>
      <c r="M778" s="28"/>
      <c r="N778" s="29" t="str">
        <f>IF(P778="","",VLOOKUP(P778,※編集不可※選択項目!D:E,2,0))</f>
        <v/>
      </c>
      <c r="O778" s="30" t="str">
        <f>IF(N778="","",VLOOKUP(N778,※編集不可※選択項目!E:F,2,0))</f>
        <v/>
      </c>
      <c r="P778" s="27"/>
      <c r="Q778" s="27"/>
      <c r="R778" s="27"/>
      <c r="S778" s="31" t="str">
        <f t="shared" si="265"/>
        <v/>
      </c>
      <c r="T778" s="28"/>
      <c r="U778" s="135"/>
      <c r="V778" s="217"/>
      <c r="W778" s="225"/>
      <c r="X778" s="177"/>
      <c r="Y778" s="178"/>
      <c r="Z778" s="230" t="str">
        <f t="shared" si="266"/>
        <v/>
      </c>
      <c r="AA778" s="122"/>
      <c r="AB778" s="123"/>
      <c r="AC778" s="128"/>
      <c r="AD778" s="5">
        <f>IF($L778=※編集不可※選択項目!$B$5,IF(M778="",1,0),0)</f>
        <v>0</v>
      </c>
      <c r="AE778" s="5">
        <f t="shared" si="267"/>
        <v>0</v>
      </c>
      <c r="AF778" s="5">
        <f t="shared" si="268"/>
        <v>0</v>
      </c>
      <c r="AG778" s="5">
        <f t="shared" si="269"/>
        <v>0</v>
      </c>
      <c r="AH778" s="5">
        <f t="shared" si="270"/>
        <v>0</v>
      </c>
      <c r="AI778" s="74">
        <f t="shared" si="271"/>
        <v>0</v>
      </c>
      <c r="AJ778" s="75">
        <f t="shared" si="272"/>
        <v>0</v>
      </c>
      <c r="AK778" s="75">
        <f t="shared" si="273"/>
        <v>0</v>
      </c>
      <c r="AL778" s="75">
        <f t="shared" si="274"/>
        <v>0</v>
      </c>
      <c r="AM778" s="142" t="str">
        <f t="shared" si="275"/>
        <v/>
      </c>
      <c r="AN778" s="142" t="str">
        <f t="shared" si="276"/>
        <v/>
      </c>
      <c r="AO778" s="66" t="str">
        <f t="shared" si="277"/>
        <v/>
      </c>
      <c r="AP778" s="66" t="str">
        <f t="shared" si="278"/>
        <v/>
      </c>
      <c r="AQ778" s="66" t="str">
        <f t="shared" si="279"/>
        <v/>
      </c>
      <c r="AR778" s="66" t="str">
        <f t="shared" si="280"/>
        <v/>
      </c>
      <c r="AS778" s="66">
        <f t="shared" si="281"/>
        <v>0</v>
      </c>
      <c r="AT778" s="66" t="str">
        <f t="shared" si="282"/>
        <v/>
      </c>
    </row>
    <row r="779" spans="1:46" ht="25.4" customHeight="1" x14ac:dyDescent="0.2">
      <c r="A779" s="204">
        <f t="shared" si="261"/>
        <v>768</v>
      </c>
      <c r="B779" s="68" t="str">
        <f t="shared" si="262"/>
        <v/>
      </c>
      <c r="C779" s="32"/>
      <c r="D779" s="70" t="str">
        <f t="shared" si="263"/>
        <v/>
      </c>
      <c r="E779" s="70" t="str">
        <f t="shared" si="264"/>
        <v/>
      </c>
      <c r="F779" s="223"/>
      <c r="G779" s="185"/>
      <c r="H779" s="186"/>
      <c r="I779" s="186"/>
      <c r="J779" s="186"/>
      <c r="K779" s="62" t="str">
        <f t="shared" ref="K779:K842" si="283">IF(G779&lt;&gt;"",G779,IF(AT779&lt;&gt;"",AT779,""))</f>
        <v/>
      </c>
      <c r="L779" s="140" t="str">
        <f>IF(C779="","",VLOOKUP(C779,※編集不可※選択項目!$A$3:$B$5,2,0))</f>
        <v/>
      </c>
      <c r="M779" s="28"/>
      <c r="N779" s="29" t="str">
        <f>IF(P779="","",VLOOKUP(P779,※編集不可※選択項目!D:E,2,0))</f>
        <v/>
      </c>
      <c r="O779" s="30" t="str">
        <f>IF(N779="","",VLOOKUP(N779,※編集不可※選択項目!E:F,2,0))</f>
        <v/>
      </c>
      <c r="P779" s="27"/>
      <c r="Q779" s="27"/>
      <c r="R779" s="27"/>
      <c r="S779" s="31" t="str">
        <f t="shared" si="265"/>
        <v/>
      </c>
      <c r="T779" s="28"/>
      <c r="U779" s="135"/>
      <c r="V779" s="217"/>
      <c r="W779" s="225"/>
      <c r="X779" s="177"/>
      <c r="Y779" s="178"/>
      <c r="Z779" s="230" t="str">
        <f t="shared" si="266"/>
        <v/>
      </c>
      <c r="AA779" s="122"/>
      <c r="AB779" s="123"/>
      <c r="AC779" s="128"/>
      <c r="AD779" s="5">
        <f>IF($L779=※編集不可※選択項目!$B$5,IF(M779="",1,0),0)</f>
        <v>0</v>
      </c>
      <c r="AE779" s="5">
        <f t="shared" si="267"/>
        <v>0</v>
      </c>
      <c r="AF779" s="5">
        <f t="shared" si="268"/>
        <v>0</v>
      </c>
      <c r="AG779" s="5">
        <f t="shared" si="269"/>
        <v>0</v>
      </c>
      <c r="AH779" s="5">
        <f t="shared" si="270"/>
        <v>0</v>
      </c>
      <c r="AI779" s="74">
        <f t="shared" si="271"/>
        <v>0</v>
      </c>
      <c r="AJ779" s="75">
        <f t="shared" si="272"/>
        <v>0</v>
      </c>
      <c r="AK779" s="75">
        <f t="shared" si="273"/>
        <v>0</v>
      </c>
      <c r="AL779" s="75">
        <f t="shared" si="274"/>
        <v>0</v>
      </c>
      <c r="AM779" s="142" t="str">
        <f t="shared" si="275"/>
        <v/>
      </c>
      <c r="AN779" s="142" t="str">
        <f t="shared" si="276"/>
        <v/>
      </c>
      <c r="AO779" s="66" t="str">
        <f t="shared" si="277"/>
        <v/>
      </c>
      <c r="AP779" s="66" t="str">
        <f t="shared" si="278"/>
        <v/>
      </c>
      <c r="AQ779" s="66" t="str">
        <f t="shared" si="279"/>
        <v/>
      </c>
      <c r="AR779" s="66" t="str">
        <f t="shared" si="280"/>
        <v/>
      </c>
      <c r="AS779" s="66">
        <f t="shared" si="281"/>
        <v>0</v>
      </c>
      <c r="AT779" s="66" t="str">
        <f t="shared" si="282"/>
        <v/>
      </c>
    </row>
    <row r="780" spans="1:46" ht="25.4" customHeight="1" x14ac:dyDescent="0.2">
      <c r="A780" s="204">
        <f t="shared" ref="A780:A843" si="284">ROW()-11</f>
        <v>769</v>
      </c>
      <c r="B780" s="68" t="str">
        <f t="shared" si="262"/>
        <v/>
      </c>
      <c r="C780" s="32"/>
      <c r="D780" s="70" t="str">
        <f t="shared" si="263"/>
        <v/>
      </c>
      <c r="E780" s="70" t="str">
        <f t="shared" si="264"/>
        <v/>
      </c>
      <c r="F780" s="223"/>
      <c r="G780" s="185"/>
      <c r="H780" s="186"/>
      <c r="I780" s="186"/>
      <c r="J780" s="186"/>
      <c r="K780" s="62" t="str">
        <f t="shared" si="283"/>
        <v/>
      </c>
      <c r="L780" s="140" t="str">
        <f>IF(C780="","",VLOOKUP(C780,※編集不可※選択項目!$A$3:$B$5,2,0))</f>
        <v/>
      </c>
      <c r="M780" s="28"/>
      <c r="N780" s="29" t="str">
        <f>IF(P780="","",VLOOKUP(P780,※編集不可※選択項目!D:E,2,0))</f>
        <v/>
      </c>
      <c r="O780" s="30" t="str">
        <f>IF(N780="","",VLOOKUP(N780,※編集不可※選択項目!E:F,2,0))</f>
        <v/>
      </c>
      <c r="P780" s="27"/>
      <c r="Q780" s="27"/>
      <c r="R780" s="27"/>
      <c r="S780" s="31" t="str">
        <f t="shared" si="265"/>
        <v/>
      </c>
      <c r="T780" s="28"/>
      <c r="U780" s="135"/>
      <c r="V780" s="217"/>
      <c r="W780" s="225"/>
      <c r="X780" s="177"/>
      <c r="Y780" s="178"/>
      <c r="Z780" s="230" t="str">
        <f t="shared" si="266"/>
        <v/>
      </c>
      <c r="AA780" s="122"/>
      <c r="AB780" s="123"/>
      <c r="AC780" s="128"/>
      <c r="AD780" s="5">
        <f>IF($L780=※編集不可※選択項目!$B$5,IF(M780="",1,0),0)</f>
        <v>0</v>
      </c>
      <c r="AE780" s="5">
        <f t="shared" si="267"/>
        <v>0</v>
      </c>
      <c r="AF780" s="5">
        <f t="shared" si="268"/>
        <v>0</v>
      </c>
      <c r="AG780" s="5">
        <f t="shared" si="269"/>
        <v>0</v>
      </c>
      <c r="AH780" s="5">
        <f t="shared" si="270"/>
        <v>0</v>
      </c>
      <c r="AI780" s="74">
        <f t="shared" si="271"/>
        <v>0</v>
      </c>
      <c r="AJ780" s="75">
        <f t="shared" si="272"/>
        <v>0</v>
      </c>
      <c r="AK780" s="75">
        <f t="shared" si="273"/>
        <v>0</v>
      </c>
      <c r="AL780" s="75">
        <f t="shared" si="274"/>
        <v>0</v>
      </c>
      <c r="AM780" s="142" t="str">
        <f t="shared" si="275"/>
        <v/>
      </c>
      <c r="AN780" s="142" t="str">
        <f t="shared" si="276"/>
        <v/>
      </c>
      <c r="AO780" s="66" t="str">
        <f t="shared" si="277"/>
        <v/>
      </c>
      <c r="AP780" s="66" t="str">
        <f t="shared" si="278"/>
        <v/>
      </c>
      <c r="AQ780" s="66" t="str">
        <f t="shared" si="279"/>
        <v/>
      </c>
      <c r="AR780" s="66" t="str">
        <f t="shared" si="280"/>
        <v/>
      </c>
      <c r="AS780" s="66">
        <f t="shared" si="281"/>
        <v>0</v>
      </c>
      <c r="AT780" s="66" t="str">
        <f t="shared" si="282"/>
        <v/>
      </c>
    </row>
    <row r="781" spans="1:46" ht="25.4" customHeight="1" x14ac:dyDescent="0.2">
      <c r="A781" s="204">
        <f t="shared" si="284"/>
        <v>770</v>
      </c>
      <c r="B781" s="68" t="str">
        <f t="shared" ref="B781:B844" si="285">IF($C781="","",$C$1)</f>
        <v/>
      </c>
      <c r="C781" s="32"/>
      <c r="D781" s="70" t="str">
        <f t="shared" ref="D781:D844" si="286">IF($C$2="","",IF($B781&lt;&gt;"",$C$2,""))</f>
        <v/>
      </c>
      <c r="E781" s="70" t="str">
        <f t="shared" ref="E781:E844" si="287">IF($F$2="","",IF($B781&lt;&gt;"",$F$2,""))</f>
        <v/>
      </c>
      <c r="F781" s="223"/>
      <c r="G781" s="185"/>
      <c r="H781" s="186"/>
      <c r="I781" s="186"/>
      <c r="J781" s="186"/>
      <c r="K781" s="62" t="str">
        <f t="shared" si="283"/>
        <v/>
      </c>
      <c r="L781" s="140" t="str">
        <f>IF(C781="","",VLOOKUP(C781,※編集不可※選択項目!$A$3:$B$5,2,0))</f>
        <v/>
      </c>
      <c r="M781" s="28"/>
      <c r="N781" s="29" t="str">
        <f>IF(P781="","",VLOOKUP(P781,※編集不可※選択項目!D:E,2,0))</f>
        <v/>
      </c>
      <c r="O781" s="30" t="str">
        <f>IF(N781="","",VLOOKUP(N781,※編集不可※選択項目!E:F,2,0))</f>
        <v/>
      </c>
      <c r="P781" s="27"/>
      <c r="Q781" s="27"/>
      <c r="R781" s="27"/>
      <c r="S781" s="31" t="str">
        <f t="shared" ref="S781:S844" si="288">IF(OR(Q781="",R781=""),"",ROUNDDOWN(Q781/R781,1))</f>
        <v/>
      </c>
      <c r="T781" s="28"/>
      <c r="U781" s="135"/>
      <c r="V781" s="217"/>
      <c r="W781" s="225"/>
      <c r="X781" s="177"/>
      <c r="Y781" s="178"/>
      <c r="Z781" s="230" t="str">
        <f t="shared" ref="Z781:Z844" si="289">IF($B781="","",IF(AND($B781&lt;&gt;"",$C$3="あり"),1,0))</f>
        <v/>
      </c>
      <c r="AA781" s="122"/>
      <c r="AB781" s="123"/>
      <c r="AC781" s="128"/>
      <c r="AD781" s="5">
        <f>IF($L781=※編集不可※選択項目!$B$5,IF(M781="",1,0),0)</f>
        <v>0</v>
      </c>
      <c r="AE781" s="5">
        <f t="shared" ref="AE781:AE844" si="290">IF(AND(COUNTIF($G781:$J781,"*■*"),$V781=""),1,0)</f>
        <v>0</v>
      </c>
      <c r="AF781" s="5">
        <f t="shared" ref="AF781:AF844" si="291">IF(AND($C781&lt;&gt;"",G781=""),1,0)</f>
        <v>0</v>
      </c>
      <c r="AG781" s="5">
        <f t="shared" ref="AG781:AG844" si="292">IF(AND($C781&lt;&gt;"",H781="",I781=""),1,0)</f>
        <v>0</v>
      </c>
      <c r="AH781" s="5">
        <f t="shared" ref="AH781:AH844" si="293">IF(SUM(AF781:AG781)=2,1,0)</f>
        <v>0</v>
      </c>
      <c r="AI781" s="74">
        <f t="shared" ref="AI781:AI844" si="294">IF(AND($C781&lt;&gt;"",OR(F781="",P781="",Q781="",R781="",AD781=1,AE781=1,AH781=1)),1,0)</f>
        <v>0</v>
      </c>
      <c r="AJ781" s="75">
        <f t="shared" ref="AJ781:AJ844" si="295">IF(AM781="",0,COUNTIF($AM$12:$AM$2011,AM781))</f>
        <v>0</v>
      </c>
      <c r="AK781" s="75">
        <f t="shared" ref="AK781:AK844" si="296">IF(AN781="",0,COUNTIF($AN$12:$AN$2011,AN781))</f>
        <v>0</v>
      </c>
      <c r="AL781" s="75">
        <f t="shared" ref="AL781:AL844" si="297">IF($S781&lt;$O781,1,0)</f>
        <v>0</v>
      </c>
      <c r="AM781" s="142" t="str">
        <f t="shared" ref="AM781:AM844" si="298">IF(G781="","",C781&amp;G781)</f>
        <v/>
      </c>
      <c r="AN781" s="142" t="str">
        <f t="shared" ref="AN781:AN844" si="299">IF(COUNTA(H781:J781)=0,"",C781&amp;AT781)</f>
        <v/>
      </c>
      <c r="AO781" s="66" t="str">
        <f t="shared" ref="AO781:AO844" si="300">IF(H781="","","+"&amp;H781)</f>
        <v/>
      </c>
      <c r="AP781" s="66" t="str">
        <f t="shared" ref="AP781:AP844" si="301">IF(I781="","","+"&amp;I781)</f>
        <v/>
      </c>
      <c r="AQ781" s="66" t="str">
        <f t="shared" ref="AQ781:AQ844" si="302">IF(J781="","","+"&amp;J781)</f>
        <v/>
      </c>
      <c r="AR781" s="66" t="str">
        <f t="shared" ref="AR781:AR844" si="303">CONCATENATE(AO781,AP781,AQ781)</f>
        <v/>
      </c>
      <c r="AS781" s="66">
        <f t="shared" ref="AS781:AS844" si="304">LEN(AR781)</f>
        <v>0</v>
      </c>
      <c r="AT781" s="66" t="str">
        <f t="shared" ref="AT781:AT844" si="305">IF(AS781=0,"",RIGHT(AR781,AS781-1))</f>
        <v/>
      </c>
    </row>
    <row r="782" spans="1:46" ht="25.4" customHeight="1" x14ac:dyDescent="0.2">
      <c r="A782" s="204">
        <f t="shared" si="284"/>
        <v>771</v>
      </c>
      <c r="B782" s="68" t="str">
        <f t="shared" si="285"/>
        <v/>
      </c>
      <c r="C782" s="32"/>
      <c r="D782" s="70" t="str">
        <f t="shared" si="286"/>
        <v/>
      </c>
      <c r="E782" s="70" t="str">
        <f t="shared" si="287"/>
        <v/>
      </c>
      <c r="F782" s="223"/>
      <c r="G782" s="185"/>
      <c r="H782" s="186"/>
      <c r="I782" s="186"/>
      <c r="J782" s="186"/>
      <c r="K782" s="62" t="str">
        <f t="shared" si="283"/>
        <v/>
      </c>
      <c r="L782" s="140" t="str">
        <f>IF(C782="","",VLOOKUP(C782,※編集不可※選択項目!$A$3:$B$5,2,0))</f>
        <v/>
      </c>
      <c r="M782" s="28"/>
      <c r="N782" s="29" t="str">
        <f>IF(P782="","",VLOOKUP(P782,※編集不可※選択項目!D:E,2,0))</f>
        <v/>
      </c>
      <c r="O782" s="30" t="str">
        <f>IF(N782="","",VLOOKUP(N782,※編集不可※選択項目!E:F,2,0))</f>
        <v/>
      </c>
      <c r="P782" s="27"/>
      <c r="Q782" s="27"/>
      <c r="R782" s="27"/>
      <c r="S782" s="31" t="str">
        <f t="shared" si="288"/>
        <v/>
      </c>
      <c r="T782" s="28"/>
      <c r="U782" s="135"/>
      <c r="V782" s="217"/>
      <c r="W782" s="225"/>
      <c r="X782" s="177"/>
      <c r="Y782" s="178"/>
      <c r="Z782" s="230" t="str">
        <f t="shared" si="289"/>
        <v/>
      </c>
      <c r="AA782" s="122"/>
      <c r="AB782" s="123"/>
      <c r="AC782" s="128"/>
      <c r="AD782" s="5">
        <f>IF($L782=※編集不可※選択項目!$B$5,IF(M782="",1,0),0)</f>
        <v>0</v>
      </c>
      <c r="AE782" s="5">
        <f t="shared" si="290"/>
        <v>0</v>
      </c>
      <c r="AF782" s="5">
        <f t="shared" si="291"/>
        <v>0</v>
      </c>
      <c r="AG782" s="5">
        <f t="shared" si="292"/>
        <v>0</v>
      </c>
      <c r="AH782" s="5">
        <f t="shared" si="293"/>
        <v>0</v>
      </c>
      <c r="AI782" s="74">
        <f t="shared" si="294"/>
        <v>0</v>
      </c>
      <c r="AJ782" s="75">
        <f t="shared" si="295"/>
        <v>0</v>
      </c>
      <c r="AK782" s="75">
        <f t="shared" si="296"/>
        <v>0</v>
      </c>
      <c r="AL782" s="75">
        <f t="shared" si="297"/>
        <v>0</v>
      </c>
      <c r="AM782" s="142" t="str">
        <f t="shared" si="298"/>
        <v/>
      </c>
      <c r="AN782" s="142" t="str">
        <f t="shared" si="299"/>
        <v/>
      </c>
      <c r="AO782" s="66" t="str">
        <f t="shared" si="300"/>
        <v/>
      </c>
      <c r="AP782" s="66" t="str">
        <f t="shared" si="301"/>
        <v/>
      </c>
      <c r="AQ782" s="66" t="str">
        <f t="shared" si="302"/>
        <v/>
      </c>
      <c r="AR782" s="66" t="str">
        <f t="shared" si="303"/>
        <v/>
      </c>
      <c r="AS782" s="66">
        <f t="shared" si="304"/>
        <v>0</v>
      </c>
      <c r="AT782" s="66" t="str">
        <f t="shared" si="305"/>
        <v/>
      </c>
    </row>
    <row r="783" spans="1:46" ht="25.4" customHeight="1" x14ac:dyDescent="0.2">
      <c r="A783" s="204">
        <f t="shared" si="284"/>
        <v>772</v>
      </c>
      <c r="B783" s="68" t="str">
        <f t="shared" si="285"/>
        <v/>
      </c>
      <c r="C783" s="32"/>
      <c r="D783" s="70" t="str">
        <f t="shared" si="286"/>
        <v/>
      </c>
      <c r="E783" s="70" t="str">
        <f t="shared" si="287"/>
        <v/>
      </c>
      <c r="F783" s="223"/>
      <c r="G783" s="185"/>
      <c r="H783" s="186"/>
      <c r="I783" s="186"/>
      <c r="J783" s="186"/>
      <c r="K783" s="62" t="str">
        <f t="shared" si="283"/>
        <v/>
      </c>
      <c r="L783" s="140" t="str">
        <f>IF(C783="","",VLOOKUP(C783,※編集不可※選択項目!$A$3:$B$5,2,0))</f>
        <v/>
      </c>
      <c r="M783" s="28"/>
      <c r="N783" s="29" t="str">
        <f>IF(P783="","",VLOOKUP(P783,※編集不可※選択項目!D:E,2,0))</f>
        <v/>
      </c>
      <c r="O783" s="30" t="str">
        <f>IF(N783="","",VLOOKUP(N783,※編集不可※選択項目!E:F,2,0))</f>
        <v/>
      </c>
      <c r="P783" s="27"/>
      <c r="Q783" s="27"/>
      <c r="R783" s="27"/>
      <c r="S783" s="31" t="str">
        <f t="shared" si="288"/>
        <v/>
      </c>
      <c r="T783" s="28"/>
      <c r="U783" s="135"/>
      <c r="V783" s="217"/>
      <c r="W783" s="225"/>
      <c r="X783" s="177"/>
      <c r="Y783" s="178"/>
      <c r="Z783" s="230" t="str">
        <f t="shared" si="289"/>
        <v/>
      </c>
      <c r="AA783" s="122"/>
      <c r="AB783" s="123"/>
      <c r="AC783" s="128"/>
      <c r="AD783" s="5">
        <f>IF($L783=※編集不可※選択項目!$B$5,IF(M783="",1,0),0)</f>
        <v>0</v>
      </c>
      <c r="AE783" s="5">
        <f t="shared" si="290"/>
        <v>0</v>
      </c>
      <c r="AF783" s="5">
        <f t="shared" si="291"/>
        <v>0</v>
      </c>
      <c r="AG783" s="5">
        <f t="shared" si="292"/>
        <v>0</v>
      </c>
      <c r="AH783" s="5">
        <f t="shared" si="293"/>
        <v>0</v>
      </c>
      <c r="AI783" s="74">
        <f t="shared" si="294"/>
        <v>0</v>
      </c>
      <c r="AJ783" s="75">
        <f t="shared" si="295"/>
        <v>0</v>
      </c>
      <c r="AK783" s="75">
        <f t="shared" si="296"/>
        <v>0</v>
      </c>
      <c r="AL783" s="75">
        <f t="shared" si="297"/>
        <v>0</v>
      </c>
      <c r="AM783" s="142" t="str">
        <f t="shared" si="298"/>
        <v/>
      </c>
      <c r="AN783" s="142" t="str">
        <f t="shared" si="299"/>
        <v/>
      </c>
      <c r="AO783" s="66" t="str">
        <f t="shared" si="300"/>
        <v/>
      </c>
      <c r="AP783" s="66" t="str">
        <f t="shared" si="301"/>
        <v/>
      </c>
      <c r="AQ783" s="66" t="str">
        <f t="shared" si="302"/>
        <v/>
      </c>
      <c r="AR783" s="66" t="str">
        <f t="shared" si="303"/>
        <v/>
      </c>
      <c r="AS783" s="66">
        <f t="shared" si="304"/>
        <v>0</v>
      </c>
      <c r="AT783" s="66" t="str">
        <f t="shared" si="305"/>
        <v/>
      </c>
    </row>
    <row r="784" spans="1:46" ht="25.4" customHeight="1" x14ac:dyDescent="0.2">
      <c r="A784" s="204">
        <f t="shared" si="284"/>
        <v>773</v>
      </c>
      <c r="B784" s="68" t="str">
        <f t="shared" si="285"/>
        <v/>
      </c>
      <c r="C784" s="32"/>
      <c r="D784" s="70" t="str">
        <f t="shared" si="286"/>
        <v/>
      </c>
      <c r="E784" s="70" t="str">
        <f t="shared" si="287"/>
        <v/>
      </c>
      <c r="F784" s="223"/>
      <c r="G784" s="185"/>
      <c r="H784" s="186"/>
      <c r="I784" s="186"/>
      <c r="J784" s="186"/>
      <c r="K784" s="62" t="str">
        <f t="shared" si="283"/>
        <v/>
      </c>
      <c r="L784" s="140" t="str">
        <f>IF(C784="","",VLOOKUP(C784,※編集不可※選択項目!$A$3:$B$5,2,0))</f>
        <v/>
      </c>
      <c r="M784" s="28"/>
      <c r="N784" s="29" t="str">
        <f>IF(P784="","",VLOOKUP(P784,※編集不可※選択項目!D:E,2,0))</f>
        <v/>
      </c>
      <c r="O784" s="30" t="str">
        <f>IF(N784="","",VLOOKUP(N784,※編集不可※選択項目!E:F,2,0))</f>
        <v/>
      </c>
      <c r="P784" s="27"/>
      <c r="Q784" s="27"/>
      <c r="R784" s="27"/>
      <c r="S784" s="31" t="str">
        <f t="shared" si="288"/>
        <v/>
      </c>
      <c r="T784" s="28"/>
      <c r="U784" s="135"/>
      <c r="V784" s="217"/>
      <c r="W784" s="225"/>
      <c r="X784" s="177"/>
      <c r="Y784" s="178"/>
      <c r="Z784" s="230" t="str">
        <f t="shared" si="289"/>
        <v/>
      </c>
      <c r="AA784" s="122"/>
      <c r="AB784" s="123"/>
      <c r="AC784" s="128"/>
      <c r="AD784" s="5">
        <f>IF($L784=※編集不可※選択項目!$B$5,IF(M784="",1,0),0)</f>
        <v>0</v>
      </c>
      <c r="AE784" s="5">
        <f t="shared" si="290"/>
        <v>0</v>
      </c>
      <c r="AF784" s="5">
        <f t="shared" si="291"/>
        <v>0</v>
      </c>
      <c r="AG784" s="5">
        <f t="shared" si="292"/>
        <v>0</v>
      </c>
      <c r="AH784" s="5">
        <f t="shared" si="293"/>
        <v>0</v>
      </c>
      <c r="AI784" s="74">
        <f t="shared" si="294"/>
        <v>0</v>
      </c>
      <c r="AJ784" s="75">
        <f t="shared" si="295"/>
        <v>0</v>
      </c>
      <c r="AK784" s="75">
        <f t="shared" si="296"/>
        <v>0</v>
      </c>
      <c r="AL784" s="75">
        <f t="shared" si="297"/>
        <v>0</v>
      </c>
      <c r="AM784" s="142" t="str">
        <f t="shared" si="298"/>
        <v/>
      </c>
      <c r="AN784" s="142" t="str">
        <f t="shared" si="299"/>
        <v/>
      </c>
      <c r="AO784" s="66" t="str">
        <f t="shared" si="300"/>
        <v/>
      </c>
      <c r="AP784" s="66" t="str">
        <f t="shared" si="301"/>
        <v/>
      </c>
      <c r="AQ784" s="66" t="str">
        <f t="shared" si="302"/>
        <v/>
      </c>
      <c r="AR784" s="66" t="str">
        <f t="shared" si="303"/>
        <v/>
      </c>
      <c r="AS784" s="66">
        <f t="shared" si="304"/>
        <v>0</v>
      </c>
      <c r="AT784" s="66" t="str">
        <f t="shared" si="305"/>
        <v/>
      </c>
    </row>
    <row r="785" spans="1:46" ht="25.4" customHeight="1" x14ac:dyDescent="0.2">
      <c r="A785" s="204">
        <f t="shared" si="284"/>
        <v>774</v>
      </c>
      <c r="B785" s="68" t="str">
        <f t="shared" si="285"/>
        <v/>
      </c>
      <c r="C785" s="32"/>
      <c r="D785" s="70" t="str">
        <f t="shared" si="286"/>
        <v/>
      </c>
      <c r="E785" s="70" t="str">
        <f t="shared" si="287"/>
        <v/>
      </c>
      <c r="F785" s="223"/>
      <c r="G785" s="185"/>
      <c r="H785" s="186"/>
      <c r="I785" s="186"/>
      <c r="J785" s="186"/>
      <c r="K785" s="62" t="str">
        <f t="shared" si="283"/>
        <v/>
      </c>
      <c r="L785" s="140" t="str">
        <f>IF(C785="","",VLOOKUP(C785,※編集不可※選択項目!$A$3:$B$5,2,0))</f>
        <v/>
      </c>
      <c r="M785" s="28"/>
      <c r="N785" s="29" t="str">
        <f>IF(P785="","",VLOOKUP(P785,※編集不可※選択項目!D:E,2,0))</f>
        <v/>
      </c>
      <c r="O785" s="30" t="str">
        <f>IF(N785="","",VLOOKUP(N785,※編集不可※選択項目!E:F,2,0))</f>
        <v/>
      </c>
      <c r="P785" s="27"/>
      <c r="Q785" s="27"/>
      <c r="R785" s="27"/>
      <c r="S785" s="31" t="str">
        <f t="shared" si="288"/>
        <v/>
      </c>
      <c r="T785" s="28"/>
      <c r="U785" s="135"/>
      <c r="V785" s="217"/>
      <c r="W785" s="225"/>
      <c r="X785" s="177"/>
      <c r="Y785" s="178"/>
      <c r="Z785" s="230" t="str">
        <f t="shared" si="289"/>
        <v/>
      </c>
      <c r="AA785" s="122"/>
      <c r="AB785" s="123"/>
      <c r="AC785" s="128"/>
      <c r="AD785" s="5">
        <f>IF($L785=※編集不可※選択項目!$B$5,IF(M785="",1,0),0)</f>
        <v>0</v>
      </c>
      <c r="AE785" s="5">
        <f t="shared" si="290"/>
        <v>0</v>
      </c>
      <c r="AF785" s="5">
        <f t="shared" si="291"/>
        <v>0</v>
      </c>
      <c r="AG785" s="5">
        <f t="shared" si="292"/>
        <v>0</v>
      </c>
      <c r="AH785" s="5">
        <f t="shared" si="293"/>
        <v>0</v>
      </c>
      <c r="AI785" s="74">
        <f t="shared" si="294"/>
        <v>0</v>
      </c>
      <c r="AJ785" s="75">
        <f t="shared" si="295"/>
        <v>0</v>
      </c>
      <c r="AK785" s="75">
        <f t="shared" si="296"/>
        <v>0</v>
      </c>
      <c r="AL785" s="75">
        <f t="shared" si="297"/>
        <v>0</v>
      </c>
      <c r="AM785" s="142" t="str">
        <f t="shared" si="298"/>
        <v/>
      </c>
      <c r="AN785" s="142" t="str">
        <f t="shared" si="299"/>
        <v/>
      </c>
      <c r="AO785" s="66" t="str">
        <f t="shared" si="300"/>
        <v/>
      </c>
      <c r="AP785" s="66" t="str">
        <f t="shared" si="301"/>
        <v/>
      </c>
      <c r="AQ785" s="66" t="str">
        <f t="shared" si="302"/>
        <v/>
      </c>
      <c r="AR785" s="66" t="str">
        <f t="shared" si="303"/>
        <v/>
      </c>
      <c r="AS785" s="66">
        <f t="shared" si="304"/>
        <v>0</v>
      </c>
      <c r="AT785" s="66" t="str">
        <f t="shared" si="305"/>
        <v/>
      </c>
    </row>
    <row r="786" spans="1:46" ht="25.4" customHeight="1" x14ac:dyDescent="0.2">
      <c r="A786" s="204">
        <f t="shared" si="284"/>
        <v>775</v>
      </c>
      <c r="B786" s="68" t="str">
        <f t="shared" si="285"/>
        <v/>
      </c>
      <c r="C786" s="32"/>
      <c r="D786" s="70" t="str">
        <f t="shared" si="286"/>
        <v/>
      </c>
      <c r="E786" s="70" t="str">
        <f t="shared" si="287"/>
        <v/>
      </c>
      <c r="F786" s="223"/>
      <c r="G786" s="185"/>
      <c r="H786" s="186"/>
      <c r="I786" s="186"/>
      <c r="J786" s="186"/>
      <c r="K786" s="62" t="str">
        <f t="shared" si="283"/>
        <v/>
      </c>
      <c r="L786" s="140" t="str">
        <f>IF(C786="","",VLOOKUP(C786,※編集不可※選択項目!$A$3:$B$5,2,0))</f>
        <v/>
      </c>
      <c r="M786" s="28"/>
      <c r="N786" s="29" t="str">
        <f>IF(P786="","",VLOOKUP(P786,※編集不可※選択項目!D:E,2,0))</f>
        <v/>
      </c>
      <c r="O786" s="30" t="str">
        <f>IF(N786="","",VLOOKUP(N786,※編集不可※選択項目!E:F,2,0))</f>
        <v/>
      </c>
      <c r="P786" s="27"/>
      <c r="Q786" s="27"/>
      <c r="R786" s="27"/>
      <c r="S786" s="31" t="str">
        <f t="shared" si="288"/>
        <v/>
      </c>
      <c r="T786" s="28"/>
      <c r="U786" s="135"/>
      <c r="V786" s="217"/>
      <c r="W786" s="225"/>
      <c r="X786" s="177"/>
      <c r="Y786" s="178"/>
      <c r="Z786" s="230" t="str">
        <f t="shared" si="289"/>
        <v/>
      </c>
      <c r="AA786" s="122"/>
      <c r="AB786" s="123"/>
      <c r="AC786" s="128"/>
      <c r="AD786" s="5">
        <f>IF($L786=※編集不可※選択項目!$B$5,IF(M786="",1,0),0)</f>
        <v>0</v>
      </c>
      <c r="AE786" s="5">
        <f t="shared" si="290"/>
        <v>0</v>
      </c>
      <c r="AF786" s="5">
        <f t="shared" si="291"/>
        <v>0</v>
      </c>
      <c r="AG786" s="5">
        <f t="shared" si="292"/>
        <v>0</v>
      </c>
      <c r="AH786" s="5">
        <f t="shared" si="293"/>
        <v>0</v>
      </c>
      <c r="AI786" s="74">
        <f t="shared" si="294"/>
        <v>0</v>
      </c>
      <c r="AJ786" s="75">
        <f t="shared" si="295"/>
        <v>0</v>
      </c>
      <c r="AK786" s="75">
        <f t="shared" si="296"/>
        <v>0</v>
      </c>
      <c r="AL786" s="75">
        <f t="shared" si="297"/>
        <v>0</v>
      </c>
      <c r="AM786" s="142" t="str">
        <f t="shared" si="298"/>
        <v/>
      </c>
      <c r="AN786" s="142" t="str">
        <f t="shared" si="299"/>
        <v/>
      </c>
      <c r="AO786" s="66" t="str">
        <f t="shared" si="300"/>
        <v/>
      </c>
      <c r="AP786" s="66" t="str">
        <f t="shared" si="301"/>
        <v/>
      </c>
      <c r="AQ786" s="66" t="str">
        <f t="shared" si="302"/>
        <v/>
      </c>
      <c r="AR786" s="66" t="str">
        <f t="shared" si="303"/>
        <v/>
      </c>
      <c r="AS786" s="66">
        <f t="shared" si="304"/>
        <v>0</v>
      </c>
      <c r="AT786" s="66" t="str">
        <f t="shared" si="305"/>
        <v/>
      </c>
    </row>
    <row r="787" spans="1:46" ht="25.4" customHeight="1" x14ac:dyDescent="0.2">
      <c r="A787" s="204">
        <f t="shared" si="284"/>
        <v>776</v>
      </c>
      <c r="B787" s="68" t="str">
        <f t="shared" si="285"/>
        <v/>
      </c>
      <c r="C787" s="32"/>
      <c r="D787" s="70" t="str">
        <f t="shared" si="286"/>
        <v/>
      </c>
      <c r="E787" s="70" t="str">
        <f t="shared" si="287"/>
        <v/>
      </c>
      <c r="F787" s="223"/>
      <c r="G787" s="185"/>
      <c r="H787" s="186"/>
      <c r="I787" s="186"/>
      <c r="J787" s="186"/>
      <c r="K787" s="62" t="str">
        <f t="shared" si="283"/>
        <v/>
      </c>
      <c r="L787" s="140" t="str">
        <f>IF(C787="","",VLOOKUP(C787,※編集不可※選択項目!$A$3:$B$5,2,0))</f>
        <v/>
      </c>
      <c r="M787" s="28"/>
      <c r="N787" s="29" t="str">
        <f>IF(P787="","",VLOOKUP(P787,※編集不可※選択項目!D:E,2,0))</f>
        <v/>
      </c>
      <c r="O787" s="30" t="str">
        <f>IF(N787="","",VLOOKUP(N787,※編集不可※選択項目!E:F,2,0))</f>
        <v/>
      </c>
      <c r="P787" s="27"/>
      <c r="Q787" s="27"/>
      <c r="R787" s="27"/>
      <c r="S787" s="31" t="str">
        <f t="shared" si="288"/>
        <v/>
      </c>
      <c r="T787" s="28"/>
      <c r="U787" s="135"/>
      <c r="V787" s="217"/>
      <c r="W787" s="225"/>
      <c r="X787" s="177"/>
      <c r="Y787" s="178"/>
      <c r="Z787" s="230" t="str">
        <f t="shared" si="289"/>
        <v/>
      </c>
      <c r="AA787" s="122"/>
      <c r="AB787" s="123"/>
      <c r="AC787" s="128"/>
      <c r="AD787" s="5">
        <f>IF($L787=※編集不可※選択項目!$B$5,IF(M787="",1,0),0)</f>
        <v>0</v>
      </c>
      <c r="AE787" s="5">
        <f t="shared" si="290"/>
        <v>0</v>
      </c>
      <c r="AF787" s="5">
        <f t="shared" si="291"/>
        <v>0</v>
      </c>
      <c r="AG787" s="5">
        <f t="shared" si="292"/>
        <v>0</v>
      </c>
      <c r="AH787" s="5">
        <f t="shared" si="293"/>
        <v>0</v>
      </c>
      <c r="AI787" s="74">
        <f t="shared" si="294"/>
        <v>0</v>
      </c>
      <c r="AJ787" s="75">
        <f t="shared" si="295"/>
        <v>0</v>
      </c>
      <c r="AK787" s="75">
        <f t="shared" si="296"/>
        <v>0</v>
      </c>
      <c r="AL787" s="75">
        <f t="shared" si="297"/>
        <v>0</v>
      </c>
      <c r="AM787" s="142" t="str">
        <f t="shared" si="298"/>
        <v/>
      </c>
      <c r="AN787" s="142" t="str">
        <f t="shared" si="299"/>
        <v/>
      </c>
      <c r="AO787" s="66" t="str">
        <f t="shared" si="300"/>
        <v/>
      </c>
      <c r="AP787" s="66" t="str">
        <f t="shared" si="301"/>
        <v/>
      </c>
      <c r="AQ787" s="66" t="str">
        <f t="shared" si="302"/>
        <v/>
      </c>
      <c r="AR787" s="66" t="str">
        <f t="shared" si="303"/>
        <v/>
      </c>
      <c r="AS787" s="66">
        <f t="shared" si="304"/>
        <v>0</v>
      </c>
      <c r="AT787" s="66" t="str">
        <f t="shared" si="305"/>
        <v/>
      </c>
    </row>
    <row r="788" spans="1:46" ht="25.4" customHeight="1" x14ac:dyDescent="0.2">
      <c r="A788" s="204">
        <f t="shared" si="284"/>
        <v>777</v>
      </c>
      <c r="B788" s="68" t="str">
        <f t="shared" si="285"/>
        <v/>
      </c>
      <c r="C788" s="32"/>
      <c r="D788" s="70" t="str">
        <f t="shared" si="286"/>
        <v/>
      </c>
      <c r="E788" s="70" t="str">
        <f t="shared" si="287"/>
        <v/>
      </c>
      <c r="F788" s="223"/>
      <c r="G788" s="185"/>
      <c r="H788" s="186"/>
      <c r="I788" s="186"/>
      <c r="J788" s="186"/>
      <c r="K788" s="62" t="str">
        <f t="shared" si="283"/>
        <v/>
      </c>
      <c r="L788" s="140" t="str">
        <f>IF(C788="","",VLOOKUP(C788,※編集不可※選択項目!$A$3:$B$5,2,0))</f>
        <v/>
      </c>
      <c r="M788" s="28"/>
      <c r="N788" s="29" t="str">
        <f>IF(P788="","",VLOOKUP(P788,※編集不可※選択項目!D:E,2,0))</f>
        <v/>
      </c>
      <c r="O788" s="30" t="str">
        <f>IF(N788="","",VLOOKUP(N788,※編集不可※選択項目!E:F,2,0))</f>
        <v/>
      </c>
      <c r="P788" s="27"/>
      <c r="Q788" s="27"/>
      <c r="R788" s="27"/>
      <c r="S788" s="31" t="str">
        <f t="shared" si="288"/>
        <v/>
      </c>
      <c r="T788" s="28"/>
      <c r="U788" s="135"/>
      <c r="V788" s="217"/>
      <c r="W788" s="225"/>
      <c r="X788" s="177"/>
      <c r="Y788" s="178"/>
      <c r="Z788" s="230" t="str">
        <f t="shared" si="289"/>
        <v/>
      </c>
      <c r="AA788" s="122"/>
      <c r="AB788" s="123"/>
      <c r="AC788" s="128"/>
      <c r="AD788" s="5">
        <f>IF($L788=※編集不可※選択項目!$B$5,IF(M788="",1,0),0)</f>
        <v>0</v>
      </c>
      <c r="AE788" s="5">
        <f t="shared" si="290"/>
        <v>0</v>
      </c>
      <c r="AF788" s="5">
        <f t="shared" si="291"/>
        <v>0</v>
      </c>
      <c r="AG788" s="5">
        <f t="shared" si="292"/>
        <v>0</v>
      </c>
      <c r="AH788" s="5">
        <f t="shared" si="293"/>
        <v>0</v>
      </c>
      <c r="AI788" s="74">
        <f t="shared" si="294"/>
        <v>0</v>
      </c>
      <c r="AJ788" s="75">
        <f t="shared" si="295"/>
        <v>0</v>
      </c>
      <c r="AK788" s="75">
        <f t="shared" si="296"/>
        <v>0</v>
      </c>
      <c r="AL788" s="75">
        <f t="shared" si="297"/>
        <v>0</v>
      </c>
      <c r="AM788" s="142" t="str">
        <f t="shared" si="298"/>
        <v/>
      </c>
      <c r="AN788" s="142" t="str">
        <f t="shared" si="299"/>
        <v/>
      </c>
      <c r="AO788" s="66" t="str">
        <f t="shared" si="300"/>
        <v/>
      </c>
      <c r="AP788" s="66" t="str">
        <f t="shared" si="301"/>
        <v/>
      </c>
      <c r="AQ788" s="66" t="str">
        <f t="shared" si="302"/>
        <v/>
      </c>
      <c r="AR788" s="66" t="str">
        <f t="shared" si="303"/>
        <v/>
      </c>
      <c r="AS788" s="66">
        <f t="shared" si="304"/>
        <v>0</v>
      </c>
      <c r="AT788" s="66" t="str">
        <f t="shared" si="305"/>
        <v/>
      </c>
    </row>
    <row r="789" spans="1:46" ht="25.4" customHeight="1" x14ac:dyDescent="0.2">
      <c r="A789" s="204">
        <f t="shared" si="284"/>
        <v>778</v>
      </c>
      <c r="B789" s="68" t="str">
        <f t="shared" si="285"/>
        <v/>
      </c>
      <c r="C789" s="32"/>
      <c r="D789" s="70" t="str">
        <f t="shared" si="286"/>
        <v/>
      </c>
      <c r="E789" s="70" t="str">
        <f t="shared" si="287"/>
        <v/>
      </c>
      <c r="F789" s="223"/>
      <c r="G789" s="185"/>
      <c r="H789" s="186"/>
      <c r="I789" s="186"/>
      <c r="J789" s="186"/>
      <c r="K789" s="62" t="str">
        <f t="shared" si="283"/>
        <v/>
      </c>
      <c r="L789" s="140" t="str">
        <f>IF(C789="","",VLOOKUP(C789,※編集不可※選択項目!$A$3:$B$5,2,0))</f>
        <v/>
      </c>
      <c r="M789" s="28"/>
      <c r="N789" s="29" t="str">
        <f>IF(P789="","",VLOOKUP(P789,※編集不可※選択項目!D:E,2,0))</f>
        <v/>
      </c>
      <c r="O789" s="30" t="str">
        <f>IF(N789="","",VLOOKUP(N789,※編集不可※選択項目!E:F,2,0))</f>
        <v/>
      </c>
      <c r="P789" s="27"/>
      <c r="Q789" s="27"/>
      <c r="R789" s="27"/>
      <c r="S789" s="31" t="str">
        <f t="shared" si="288"/>
        <v/>
      </c>
      <c r="T789" s="28"/>
      <c r="U789" s="135"/>
      <c r="V789" s="217"/>
      <c r="W789" s="225"/>
      <c r="X789" s="177"/>
      <c r="Y789" s="178"/>
      <c r="Z789" s="230" t="str">
        <f t="shared" si="289"/>
        <v/>
      </c>
      <c r="AA789" s="122"/>
      <c r="AB789" s="123"/>
      <c r="AC789" s="128"/>
      <c r="AD789" s="5">
        <f>IF($L789=※編集不可※選択項目!$B$5,IF(M789="",1,0),0)</f>
        <v>0</v>
      </c>
      <c r="AE789" s="5">
        <f t="shared" si="290"/>
        <v>0</v>
      </c>
      <c r="AF789" s="5">
        <f t="shared" si="291"/>
        <v>0</v>
      </c>
      <c r="AG789" s="5">
        <f t="shared" si="292"/>
        <v>0</v>
      </c>
      <c r="AH789" s="5">
        <f t="shared" si="293"/>
        <v>0</v>
      </c>
      <c r="AI789" s="74">
        <f t="shared" si="294"/>
        <v>0</v>
      </c>
      <c r="AJ789" s="75">
        <f t="shared" si="295"/>
        <v>0</v>
      </c>
      <c r="AK789" s="75">
        <f t="shared" si="296"/>
        <v>0</v>
      </c>
      <c r="AL789" s="75">
        <f t="shared" si="297"/>
        <v>0</v>
      </c>
      <c r="AM789" s="142" t="str">
        <f t="shared" si="298"/>
        <v/>
      </c>
      <c r="AN789" s="142" t="str">
        <f t="shared" si="299"/>
        <v/>
      </c>
      <c r="AO789" s="66" t="str">
        <f t="shared" si="300"/>
        <v/>
      </c>
      <c r="AP789" s="66" t="str">
        <f t="shared" si="301"/>
        <v/>
      </c>
      <c r="AQ789" s="66" t="str">
        <f t="shared" si="302"/>
        <v/>
      </c>
      <c r="AR789" s="66" t="str">
        <f t="shared" si="303"/>
        <v/>
      </c>
      <c r="AS789" s="66">
        <f t="shared" si="304"/>
        <v>0</v>
      </c>
      <c r="AT789" s="66" t="str">
        <f t="shared" si="305"/>
        <v/>
      </c>
    </row>
    <row r="790" spans="1:46" ht="25.4" customHeight="1" x14ac:dyDescent="0.2">
      <c r="A790" s="204">
        <f t="shared" si="284"/>
        <v>779</v>
      </c>
      <c r="B790" s="68" t="str">
        <f t="shared" si="285"/>
        <v/>
      </c>
      <c r="C790" s="32"/>
      <c r="D790" s="70" t="str">
        <f t="shared" si="286"/>
        <v/>
      </c>
      <c r="E790" s="70" t="str">
        <f t="shared" si="287"/>
        <v/>
      </c>
      <c r="F790" s="223"/>
      <c r="G790" s="185"/>
      <c r="H790" s="186"/>
      <c r="I790" s="186"/>
      <c r="J790" s="186"/>
      <c r="K790" s="62" t="str">
        <f t="shared" si="283"/>
        <v/>
      </c>
      <c r="L790" s="140" t="str">
        <f>IF(C790="","",VLOOKUP(C790,※編集不可※選択項目!$A$3:$B$5,2,0))</f>
        <v/>
      </c>
      <c r="M790" s="28"/>
      <c r="N790" s="29" t="str">
        <f>IF(P790="","",VLOOKUP(P790,※編集不可※選択項目!D:E,2,0))</f>
        <v/>
      </c>
      <c r="O790" s="30" t="str">
        <f>IF(N790="","",VLOOKUP(N790,※編集不可※選択項目!E:F,2,0))</f>
        <v/>
      </c>
      <c r="P790" s="27"/>
      <c r="Q790" s="27"/>
      <c r="R790" s="27"/>
      <c r="S790" s="31" t="str">
        <f t="shared" si="288"/>
        <v/>
      </c>
      <c r="T790" s="28"/>
      <c r="U790" s="135"/>
      <c r="V790" s="217"/>
      <c r="W790" s="225"/>
      <c r="X790" s="177"/>
      <c r="Y790" s="178"/>
      <c r="Z790" s="230" t="str">
        <f t="shared" si="289"/>
        <v/>
      </c>
      <c r="AA790" s="122"/>
      <c r="AB790" s="123"/>
      <c r="AC790" s="128"/>
      <c r="AD790" s="5">
        <f>IF($L790=※編集不可※選択項目!$B$5,IF(M790="",1,0),0)</f>
        <v>0</v>
      </c>
      <c r="AE790" s="5">
        <f t="shared" si="290"/>
        <v>0</v>
      </c>
      <c r="AF790" s="5">
        <f t="shared" si="291"/>
        <v>0</v>
      </c>
      <c r="AG790" s="5">
        <f t="shared" si="292"/>
        <v>0</v>
      </c>
      <c r="AH790" s="5">
        <f t="shared" si="293"/>
        <v>0</v>
      </c>
      <c r="AI790" s="74">
        <f t="shared" si="294"/>
        <v>0</v>
      </c>
      <c r="AJ790" s="75">
        <f t="shared" si="295"/>
        <v>0</v>
      </c>
      <c r="AK790" s="75">
        <f t="shared" si="296"/>
        <v>0</v>
      </c>
      <c r="AL790" s="75">
        <f t="shared" si="297"/>
        <v>0</v>
      </c>
      <c r="AM790" s="142" t="str">
        <f t="shared" si="298"/>
        <v/>
      </c>
      <c r="AN790" s="142" t="str">
        <f t="shared" si="299"/>
        <v/>
      </c>
      <c r="AO790" s="66" t="str">
        <f t="shared" si="300"/>
        <v/>
      </c>
      <c r="AP790" s="66" t="str">
        <f t="shared" si="301"/>
        <v/>
      </c>
      <c r="AQ790" s="66" t="str">
        <f t="shared" si="302"/>
        <v/>
      </c>
      <c r="AR790" s="66" t="str">
        <f t="shared" si="303"/>
        <v/>
      </c>
      <c r="AS790" s="66">
        <f t="shared" si="304"/>
        <v>0</v>
      </c>
      <c r="AT790" s="66" t="str">
        <f t="shared" si="305"/>
        <v/>
      </c>
    </row>
    <row r="791" spans="1:46" ht="25.4" customHeight="1" x14ac:dyDescent="0.2">
      <c r="A791" s="204">
        <f t="shared" si="284"/>
        <v>780</v>
      </c>
      <c r="B791" s="68" t="str">
        <f t="shared" si="285"/>
        <v/>
      </c>
      <c r="C791" s="32"/>
      <c r="D791" s="70" t="str">
        <f t="shared" si="286"/>
        <v/>
      </c>
      <c r="E791" s="70" t="str">
        <f t="shared" si="287"/>
        <v/>
      </c>
      <c r="F791" s="223"/>
      <c r="G791" s="185"/>
      <c r="H791" s="186"/>
      <c r="I791" s="186"/>
      <c r="J791" s="186"/>
      <c r="K791" s="62" t="str">
        <f t="shared" si="283"/>
        <v/>
      </c>
      <c r="L791" s="140" t="str">
        <f>IF(C791="","",VLOOKUP(C791,※編集不可※選択項目!$A$3:$B$5,2,0))</f>
        <v/>
      </c>
      <c r="M791" s="28"/>
      <c r="N791" s="29" t="str">
        <f>IF(P791="","",VLOOKUP(P791,※編集不可※選択項目!D:E,2,0))</f>
        <v/>
      </c>
      <c r="O791" s="30" t="str">
        <f>IF(N791="","",VLOOKUP(N791,※編集不可※選択項目!E:F,2,0))</f>
        <v/>
      </c>
      <c r="P791" s="27"/>
      <c r="Q791" s="27"/>
      <c r="R791" s="27"/>
      <c r="S791" s="31" t="str">
        <f t="shared" si="288"/>
        <v/>
      </c>
      <c r="T791" s="28"/>
      <c r="U791" s="135"/>
      <c r="V791" s="217"/>
      <c r="W791" s="225"/>
      <c r="X791" s="177"/>
      <c r="Y791" s="178"/>
      <c r="Z791" s="230" t="str">
        <f t="shared" si="289"/>
        <v/>
      </c>
      <c r="AA791" s="122"/>
      <c r="AB791" s="123"/>
      <c r="AC791" s="128"/>
      <c r="AD791" s="5">
        <f>IF($L791=※編集不可※選択項目!$B$5,IF(M791="",1,0),0)</f>
        <v>0</v>
      </c>
      <c r="AE791" s="5">
        <f t="shared" si="290"/>
        <v>0</v>
      </c>
      <c r="AF791" s="5">
        <f t="shared" si="291"/>
        <v>0</v>
      </c>
      <c r="AG791" s="5">
        <f t="shared" si="292"/>
        <v>0</v>
      </c>
      <c r="AH791" s="5">
        <f t="shared" si="293"/>
        <v>0</v>
      </c>
      <c r="AI791" s="74">
        <f t="shared" si="294"/>
        <v>0</v>
      </c>
      <c r="AJ791" s="75">
        <f t="shared" si="295"/>
        <v>0</v>
      </c>
      <c r="AK791" s="75">
        <f t="shared" si="296"/>
        <v>0</v>
      </c>
      <c r="AL791" s="75">
        <f t="shared" si="297"/>
        <v>0</v>
      </c>
      <c r="AM791" s="142" t="str">
        <f t="shared" si="298"/>
        <v/>
      </c>
      <c r="AN791" s="142" t="str">
        <f t="shared" si="299"/>
        <v/>
      </c>
      <c r="AO791" s="66" t="str">
        <f t="shared" si="300"/>
        <v/>
      </c>
      <c r="AP791" s="66" t="str">
        <f t="shared" si="301"/>
        <v/>
      </c>
      <c r="AQ791" s="66" t="str">
        <f t="shared" si="302"/>
        <v/>
      </c>
      <c r="AR791" s="66" t="str">
        <f t="shared" si="303"/>
        <v/>
      </c>
      <c r="AS791" s="66">
        <f t="shared" si="304"/>
        <v>0</v>
      </c>
      <c r="AT791" s="66" t="str">
        <f t="shared" si="305"/>
        <v/>
      </c>
    </row>
    <row r="792" spans="1:46" ht="25.4" customHeight="1" x14ac:dyDescent="0.2">
      <c r="A792" s="204">
        <f t="shared" si="284"/>
        <v>781</v>
      </c>
      <c r="B792" s="68" t="str">
        <f t="shared" si="285"/>
        <v/>
      </c>
      <c r="C792" s="32"/>
      <c r="D792" s="70" t="str">
        <f t="shared" si="286"/>
        <v/>
      </c>
      <c r="E792" s="70" t="str">
        <f t="shared" si="287"/>
        <v/>
      </c>
      <c r="F792" s="223"/>
      <c r="G792" s="185"/>
      <c r="H792" s="186"/>
      <c r="I792" s="186"/>
      <c r="J792" s="186"/>
      <c r="K792" s="62" t="str">
        <f t="shared" si="283"/>
        <v/>
      </c>
      <c r="L792" s="140" t="str">
        <f>IF(C792="","",VLOOKUP(C792,※編集不可※選択項目!$A$3:$B$5,2,0))</f>
        <v/>
      </c>
      <c r="M792" s="28"/>
      <c r="N792" s="29" t="str">
        <f>IF(P792="","",VLOOKUP(P792,※編集不可※選択項目!D:E,2,0))</f>
        <v/>
      </c>
      <c r="O792" s="30" t="str">
        <f>IF(N792="","",VLOOKUP(N792,※編集不可※選択項目!E:F,2,0))</f>
        <v/>
      </c>
      <c r="P792" s="27"/>
      <c r="Q792" s="27"/>
      <c r="R792" s="27"/>
      <c r="S792" s="31" t="str">
        <f t="shared" si="288"/>
        <v/>
      </c>
      <c r="T792" s="28"/>
      <c r="U792" s="135"/>
      <c r="V792" s="217"/>
      <c r="W792" s="225"/>
      <c r="X792" s="177"/>
      <c r="Y792" s="178"/>
      <c r="Z792" s="230" t="str">
        <f t="shared" si="289"/>
        <v/>
      </c>
      <c r="AA792" s="122"/>
      <c r="AB792" s="123"/>
      <c r="AC792" s="128"/>
      <c r="AD792" s="5">
        <f>IF($L792=※編集不可※選択項目!$B$5,IF(M792="",1,0),0)</f>
        <v>0</v>
      </c>
      <c r="AE792" s="5">
        <f t="shared" si="290"/>
        <v>0</v>
      </c>
      <c r="AF792" s="5">
        <f t="shared" si="291"/>
        <v>0</v>
      </c>
      <c r="AG792" s="5">
        <f t="shared" si="292"/>
        <v>0</v>
      </c>
      <c r="AH792" s="5">
        <f t="shared" si="293"/>
        <v>0</v>
      </c>
      <c r="AI792" s="74">
        <f t="shared" si="294"/>
        <v>0</v>
      </c>
      <c r="AJ792" s="75">
        <f t="shared" si="295"/>
        <v>0</v>
      </c>
      <c r="AK792" s="75">
        <f t="shared" si="296"/>
        <v>0</v>
      </c>
      <c r="AL792" s="75">
        <f t="shared" si="297"/>
        <v>0</v>
      </c>
      <c r="AM792" s="142" t="str">
        <f t="shared" si="298"/>
        <v/>
      </c>
      <c r="AN792" s="142" t="str">
        <f t="shared" si="299"/>
        <v/>
      </c>
      <c r="AO792" s="66" t="str">
        <f t="shared" si="300"/>
        <v/>
      </c>
      <c r="AP792" s="66" t="str">
        <f t="shared" si="301"/>
        <v/>
      </c>
      <c r="AQ792" s="66" t="str">
        <f t="shared" si="302"/>
        <v/>
      </c>
      <c r="AR792" s="66" t="str">
        <f t="shared" si="303"/>
        <v/>
      </c>
      <c r="AS792" s="66">
        <f t="shared" si="304"/>
        <v>0</v>
      </c>
      <c r="AT792" s="66" t="str">
        <f t="shared" si="305"/>
        <v/>
      </c>
    </row>
    <row r="793" spans="1:46" ht="25.4" customHeight="1" x14ac:dyDescent="0.2">
      <c r="A793" s="204">
        <f t="shared" si="284"/>
        <v>782</v>
      </c>
      <c r="B793" s="68" t="str">
        <f t="shared" si="285"/>
        <v/>
      </c>
      <c r="C793" s="32"/>
      <c r="D793" s="70" t="str">
        <f t="shared" si="286"/>
        <v/>
      </c>
      <c r="E793" s="70" t="str">
        <f t="shared" si="287"/>
        <v/>
      </c>
      <c r="F793" s="223"/>
      <c r="G793" s="185"/>
      <c r="H793" s="186"/>
      <c r="I793" s="186"/>
      <c r="J793" s="186"/>
      <c r="K793" s="62" t="str">
        <f t="shared" si="283"/>
        <v/>
      </c>
      <c r="L793" s="140" t="str">
        <f>IF(C793="","",VLOOKUP(C793,※編集不可※選択項目!$A$3:$B$5,2,0))</f>
        <v/>
      </c>
      <c r="M793" s="28"/>
      <c r="N793" s="29" t="str">
        <f>IF(P793="","",VLOOKUP(P793,※編集不可※選択項目!D:E,2,0))</f>
        <v/>
      </c>
      <c r="O793" s="30" t="str">
        <f>IF(N793="","",VLOOKUP(N793,※編集不可※選択項目!E:F,2,0))</f>
        <v/>
      </c>
      <c r="P793" s="27"/>
      <c r="Q793" s="27"/>
      <c r="R793" s="27"/>
      <c r="S793" s="31" t="str">
        <f t="shared" si="288"/>
        <v/>
      </c>
      <c r="T793" s="28"/>
      <c r="U793" s="135"/>
      <c r="V793" s="217"/>
      <c r="W793" s="225"/>
      <c r="X793" s="177"/>
      <c r="Y793" s="178"/>
      <c r="Z793" s="230" t="str">
        <f t="shared" si="289"/>
        <v/>
      </c>
      <c r="AA793" s="122"/>
      <c r="AB793" s="123"/>
      <c r="AC793" s="128"/>
      <c r="AD793" s="5">
        <f>IF($L793=※編集不可※選択項目!$B$5,IF(M793="",1,0),0)</f>
        <v>0</v>
      </c>
      <c r="AE793" s="5">
        <f t="shared" si="290"/>
        <v>0</v>
      </c>
      <c r="AF793" s="5">
        <f t="shared" si="291"/>
        <v>0</v>
      </c>
      <c r="AG793" s="5">
        <f t="shared" si="292"/>
        <v>0</v>
      </c>
      <c r="AH793" s="5">
        <f t="shared" si="293"/>
        <v>0</v>
      </c>
      <c r="AI793" s="74">
        <f t="shared" si="294"/>
        <v>0</v>
      </c>
      <c r="AJ793" s="75">
        <f t="shared" si="295"/>
        <v>0</v>
      </c>
      <c r="AK793" s="75">
        <f t="shared" si="296"/>
        <v>0</v>
      </c>
      <c r="AL793" s="75">
        <f t="shared" si="297"/>
        <v>0</v>
      </c>
      <c r="AM793" s="142" t="str">
        <f t="shared" si="298"/>
        <v/>
      </c>
      <c r="AN793" s="142" t="str">
        <f t="shared" si="299"/>
        <v/>
      </c>
      <c r="AO793" s="66" t="str">
        <f t="shared" si="300"/>
        <v/>
      </c>
      <c r="AP793" s="66" t="str">
        <f t="shared" si="301"/>
        <v/>
      </c>
      <c r="AQ793" s="66" t="str">
        <f t="shared" si="302"/>
        <v/>
      </c>
      <c r="AR793" s="66" t="str">
        <f t="shared" si="303"/>
        <v/>
      </c>
      <c r="AS793" s="66">
        <f t="shared" si="304"/>
        <v>0</v>
      </c>
      <c r="AT793" s="66" t="str">
        <f t="shared" si="305"/>
        <v/>
      </c>
    </row>
    <row r="794" spans="1:46" ht="25.4" customHeight="1" x14ac:dyDescent="0.2">
      <c r="A794" s="204">
        <f t="shared" si="284"/>
        <v>783</v>
      </c>
      <c r="B794" s="68" t="str">
        <f t="shared" si="285"/>
        <v/>
      </c>
      <c r="C794" s="32"/>
      <c r="D794" s="70" t="str">
        <f t="shared" si="286"/>
        <v/>
      </c>
      <c r="E794" s="70" t="str">
        <f t="shared" si="287"/>
        <v/>
      </c>
      <c r="F794" s="223"/>
      <c r="G794" s="185"/>
      <c r="H794" s="186"/>
      <c r="I794" s="186"/>
      <c r="J794" s="186"/>
      <c r="K794" s="62" t="str">
        <f t="shared" si="283"/>
        <v/>
      </c>
      <c r="L794" s="140" t="str">
        <f>IF(C794="","",VLOOKUP(C794,※編集不可※選択項目!$A$3:$B$5,2,0))</f>
        <v/>
      </c>
      <c r="M794" s="28"/>
      <c r="N794" s="29" t="str">
        <f>IF(P794="","",VLOOKUP(P794,※編集不可※選択項目!D:E,2,0))</f>
        <v/>
      </c>
      <c r="O794" s="30" t="str">
        <f>IF(N794="","",VLOOKUP(N794,※編集不可※選択項目!E:F,2,0))</f>
        <v/>
      </c>
      <c r="P794" s="27"/>
      <c r="Q794" s="27"/>
      <c r="R794" s="27"/>
      <c r="S794" s="31" t="str">
        <f t="shared" si="288"/>
        <v/>
      </c>
      <c r="T794" s="28"/>
      <c r="U794" s="135"/>
      <c r="V794" s="217"/>
      <c r="W794" s="225"/>
      <c r="X794" s="177"/>
      <c r="Y794" s="178"/>
      <c r="Z794" s="230" t="str">
        <f t="shared" si="289"/>
        <v/>
      </c>
      <c r="AA794" s="122"/>
      <c r="AB794" s="123"/>
      <c r="AC794" s="128"/>
      <c r="AD794" s="5">
        <f>IF($L794=※編集不可※選択項目!$B$5,IF(M794="",1,0),0)</f>
        <v>0</v>
      </c>
      <c r="AE794" s="5">
        <f t="shared" si="290"/>
        <v>0</v>
      </c>
      <c r="AF794" s="5">
        <f t="shared" si="291"/>
        <v>0</v>
      </c>
      <c r="AG794" s="5">
        <f t="shared" si="292"/>
        <v>0</v>
      </c>
      <c r="AH794" s="5">
        <f t="shared" si="293"/>
        <v>0</v>
      </c>
      <c r="AI794" s="74">
        <f t="shared" si="294"/>
        <v>0</v>
      </c>
      <c r="AJ794" s="75">
        <f t="shared" si="295"/>
        <v>0</v>
      </c>
      <c r="AK794" s="75">
        <f t="shared" si="296"/>
        <v>0</v>
      </c>
      <c r="AL794" s="75">
        <f t="shared" si="297"/>
        <v>0</v>
      </c>
      <c r="AM794" s="142" t="str">
        <f t="shared" si="298"/>
        <v/>
      </c>
      <c r="AN794" s="142" t="str">
        <f t="shared" si="299"/>
        <v/>
      </c>
      <c r="AO794" s="66" t="str">
        <f t="shared" si="300"/>
        <v/>
      </c>
      <c r="AP794" s="66" t="str">
        <f t="shared" si="301"/>
        <v/>
      </c>
      <c r="AQ794" s="66" t="str">
        <f t="shared" si="302"/>
        <v/>
      </c>
      <c r="AR794" s="66" t="str">
        <f t="shared" si="303"/>
        <v/>
      </c>
      <c r="AS794" s="66">
        <f t="shared" si="304"/>
        <v>0</v>
      </c>
      <c r="AT794" s="66" t="str">
        <f t="shared" si="305"/>
        <v/>
      </c>
    </row>
    <row r="795" spans="1:46" ht="25.4" customHeight="1" x14ac:dyDescent="0.2">
      <c r="A795" s="204">
        <f t="shared" si="284"/>
        <v>784</v>
      </c>
      <c r="B795" s="68" t="str">
        <f t="shared" si="285"/>
        <v/>
      </c>
      <c r="C795" s="32"/>
      <c r="D795" s="70" t="str">
        <f t="shared" si="286"/>
        <v/>
      </c>
      <c r="E795" s="70" t="str">
        <f t="shared" si="287"/>
        <v/>
      </c>
      <c r="F795" s="223"/>
      <c r="G795" s="185"/>
      <c r="H795" s="186"/>
      <c r="I795" s="186"/>
      <c r="J795" s="186"/>
      <c r="K795" s="62" t="str">
        <f t="shared" si="283"/>
        <v/>
      </c>
      <c r="L795" s="140" t="str">
        <f>IF(C795="","",VLOOKUP(C795,※編集不可※選択項目!$A$3:$B$5,2,0))</f>
        <v/>
      </c>
      <c r="M795" s="28"/>
      <c r="N795" s="29" t="str">
        <f>IF(P795="","",VLOOKUP(P795,※編集不可※選択項目!D:E,2,0))</f>
        <v/>
      </c>
      <c r="O795" s="30" t="str">
        <f>IF(N795="","",VLOOKUP(N795,※編集不可※選択項目!E:F,2,0))</f>
        <v/>
      </c>
      <c r="P795" s="27"/>
      <c r="Q795" s="27"/>
      <c r="R795" s="27"/>
      <c r="S795" s="31" t="str">
        <f t="shared" si="288"/>
        <v/>
      </c>
      <c r="T795" s="28"/>
      <c r="U795" s="135"/>
      <c r="V795" s="217"/>
      <c r="W795" s="225"/>
      <c r="X795" s="177"/>
      <c r="Y795" s="178"/>
      <c r="Z795" s="230" t="str">
        <f t="shared" si="289"/>
        <v/>
      </c>
      <c r="AA795" s="122"/>
      <c r="AB795" s="123"/>
      <c r="AC795" s="128"/>
      <c r="AD795" s="5">
        <f>IF($L795=※編集不可※選択項目!$B$5,IF(M795="",1,0),0)</f>
        <v>0</v>
      </c>
      <c r="AE795" s="5">
        <f t="shared" si="290"/>
        <v>0</v>
      </c>
      <c r="AF795" s="5">
        <f t="shared" si="291"/>
        <v>0</v>
      </c>
      <c r="AG795" s="5">
        <f t="shared" si="292"/>
        <v>0</v>
      </c>
      <c r="AH795" s="5">
        <f t="shared" si="293"/>
        <v>0</v>
      </c>
      <c r="AI795" s="74">
        <f t="shared" si="294"/>
        <v>0</v>
      </c>
      <c r="AJ795" s="75">
        <f t="shared" si="295"/>
        <v>0</v>
      </c>
      <c r="AK795" s="75">
        <f t="shared" si="296"/>
        <v>0</v>
      </c>
      <c r="AL795" s="75">
        <f t="shared" si="297"/>
        <v>0</v>
      </c>
      <c r="AM795" s="142" t="str">
        <f t="shared" si="298"/>
        <v/>
      </c>
      <c r="AN795" s="142" t="str">
        <f t="shared" si="299"/>
        <v/>
      </c>
      <c r="AO795" s="66" t="str">
        <f t="shared" si="300"/>
        <v/>
      </c>
      <c r="AP795" s="66" t="str">
        <f t="shared" si="301"/>
        <v/>
      </c>
      <c r="AQ795" s="66" t="str">
        <f t="shared" si="302"/>
        <v/>
      </c>
      <c r="AR795" s="66" t="str">
        <f t="shared" si="303"/>
        <v/>
      </c>
      <c r="AS795" s="66">
        <f t="shared" si="304"/>
        <v>0</v>
      </c>
      <c r="AT795" s="66" t="str">
        <f t="shared" si="305"/>
        <v/>
      </c>
    </row>
    <row r="796" spans="1:46" ht="25.4" customHeight="1" x14ac:dyDescent="0.2">
      <c r="A796" s="204">
        <f t="shared" si="284"/>
        <v>785</v>
      </c>
      <c r="B796" s="68" t="str">
        <f t="shared" si="285"/>
        <v/>
      </c>
      <c r="C796" s="32"/>
      <c r="D796" s="70" t="str">
        <f t="shared" si="286"/>
        <v/>
      </c>
      <c r="E796" s="70" t="str">
        <f t="shared" si="287"/>
        <v/>
      </c>
      <c r="F796" s="223"/>
      <c r="G796" s="185"/>
      <c r="H796" s="186"/>
      <c r="I796" s="186"/>
      <c r="J796" s="186"/>
      <c r="K796" s="62" t="str">
        <f t="shared" si="283"/>
        <v/>
      </c>
      <c r="L796" s="140" t="str">
        <f>IF(C796="","",VLOOKUP(C796,※編集不可※選択項目!$A$3:$B$5,2,0))</f>
        <v/>
      </c>
      <c r="M796" s="28"/>
      <c r="N796" s="29" t="str">
        <f>IF(P796="","",VLOOKUP(P796,※編集不可※選択項目!D:E,2,0))</f>
        <v/>
      </c>
      <c r="O796" s="30" t="str">
        <f>IF(N796="","",VLOOKUP(N796,※編集不可※選択項目!E:F,2,0))</f>
        <v/>
      </c>
      <c r="P796" s="27"/>
      <c r="Q796" s="27"/>
      <c r="R796" s="27"/>
      <c r="S796" s="31" t="str">
        <f t="shared" si="288"/>
        <v/>
      </c>
      <c r="T796" s="28"/>
      <c r="U796" s="135"/>
      <c r="V796" s="217"/>
      <c r="W796" s="225"/>
      <c r="X796" s="177"/>
      <c r="Y796" s="178"/>
      <c r="Z796" s="230" t="str">
        <f t="shared" si="289"/>
        <v/>
      </c>
      <c r="AA796" s="122"/>
      <c r="AB796" s="123"/>
      <c r="AC796" s="128"/>
      <c r="AD796" s="5">
        <f>IF($L796=※編集不可※選択項目!$B$5,IF(M796="",1,0),0)</f>
        <v>0</v>
      </c>
      <c r="AE796" s="5">
        <f t="shared" si="290"/>
        <v>0</v>
      </c>
      <c r="AF796" s="5">
        <f t="shared" si="291"/>
        <v>0</v>
      </c>
      <c r="AG796" s="5">
        <f t="shared" si="292"/>
        <v>0</v>
      </c>
      <c r="AH796" s="5">
        <f t="shared" si="293"/>
        <v>0</v>
      </c>
      <c r="AI796" s="74">
        <f t="shared" si="294"/>
        <v>0</v>
      </c>
      <c r="AJ796" s="75">
        <f t="shared" si="295"/>
        <v>0</v>
      </c>
      <c r="AK796" s="75">
        <f t="shared" si="296"/>
        <v>0</v>
      </c>
      <c r="AL796" s="75">
        <f t="shared" si="297"/>
        <v>0</v>
      </c>
      <c r="AM796" s="142" t="str">
        <f t="shared" si="298"/>
        <v/>
      </c>
      <c r="AN796" s="142" t="str">
        <f t="shared" si="299"/>
        <v/>
      </c>
      <c r="AO796" s="66" t="str">
        <f t="shared" si="300"/>
        <v/>
      </c>
      <c r="AP796" s="66" t="str">
        <f t="shared" si="301"/>
        <v/>
      </c>
      <c r="AQ796" s="66" t="str">
        <f t="shared" si="302"/>
        <v/>
      </c>
      <c r="AR796" s="66" t="str">
        <f t="shared" si="303"/>
        <v/>
      </c>
      <c r="AS796" s="66">
        <f t="shared" si="304"/>
        <v>0</v>
      </c>
      <c r="AT796" s="66" t="str">
        <f t="shared" si="305"/>
        <v/>
      </c>
    </row>
    <row r="797" spans="1:46" ht="25.4" customHeight="1" x14ac:dyDescent="0.2">
      <c r="A797" s="204">
        <f t="shared" si="284"/>
        <v>786</v>
      </c>
      <c r="B797" s="68" t="str">
        <f t="shared" si="285"/>
        <v/>
      </c>
      <c r="C797" s="32"/>
      <c r="D797" s="70" t="str">
        <f t="shared" si="286"/>
        <v/>
      </c>
      <c r="E797" s="70" t="str">
        <f t="shared" si="287"/>
        <v/>
      </c>
      <c r="F797" s="223"/>
      <c r="G797" s="185"/>
      <c r="H797" s="186"/>
      <c r="I797" s="186"/>
      <c r="J797" s="186"/>
      <c r="K797" s="62" t="str">
        <f t="shared" si="283"/>
        <v/>
      </c>
      <c r="L797" s="140" t="str">
        <f>IF(C797="","",VLOOKUP(C797,※編集不可※選択項目!$A$3:$B$5,2,0))</f>
        <v/>
      </c>
      <c r="M797" s="28"/>
      <c r="N797" s="29" t="str">
        <f>IF(P797="","",VLOOKUP(P797,※編集不可※選択項目!D:E,2,0))</f>
        <v/>
      </c>
      <c r="O797" s="30" t="str">
        <f>IF(N797="","",VLOOKUP(N797,※編集不可※選択項目!E:F,2,0))</f>
        <v/>
      </c>
      <c r="P797" s="27"/>
      <c r="Q797" s="27"/>
      <c r="R797" s="27"/>
      <c r="S797" s="31" t="str">
        <f t="shared" si="288"/>
        <v/>
      </c>
      <c r="T797" s="28"/>
      <c r="U797" s="135"/>
      <c r="V797" s="217"/>
      <c r="W797" s="225"/>
      <c r="X797" s="177"/>
      <c r="Y797" s="178"/>
      <c r="Z797" s="230" t="str">
        <f t="shared" si="289"/>
        <v/>
      </c>
      <c r="AA797" s="122"/>
      <c r="AB797" s="123"/>
      <c r="AC797" s="128"/>
      <c r="AD797" s="5">
        <f>IF($L797=※編集不可※選択項目!$B$5,IF(M797="",1,0),0)</f>
        <v>0</v>
      </c>
      <c r="AE797" s="5">
        <f t="shared" si="290"/>
        <v>0</v>
      </c>
      <c r="AF797" s="5">
        <f t="shared" si="291"/>
        <v>0</v>
      </c>
      <c r="AG797" s="5">
        <f t="shared" si="292"/>
        <v>0</v>
      </c>
      <c r="AH797" s="5">
        <f t="shared" si="293"/>
        <v>0</v>
      </c>
      <c r="AI797" s="74">
        <f t="shared" si="294"/>
        <v>0</v>
      </c>
      <c r="AJ797" s="75">
        <f t="shared" si="295"/>
        <v>0</v>
      </c>
      <c r="AK797" s="75">
        <f t="shared" si="296"/>
        <v>0</v>
      </c>
      <c r="AL797" s="75">
        <f t="shared" si="297"/>
        <v>0</v>
      </c>
      <c r="AM797" s="142" t="str">
        <f t="shared" si="298"/>
        <v/>
      </c>
      <c r="AN797" s="142" t="str">
        <f t="shared" si="299"/>
        <v/>
      </c>
      <c r="AO797" s="66" t="str">
        <f t="shared" si="300"/>
        <v/>
      </c>
      <c r="AP797" s="66" t="str">
        <f t="shared" si="301"/>
        <v/>
      </c>
      <c r="AQ797" s="66" t="str">
        <f t="shared" si="302"/>
        <v/>
      </c>
      <c r="AR797" s="66" t="str">
        <f t="shared" si="303"/>
        <v/>
      </c>
      <c r="AS797" s="66">
        <f t="shared" si="304"/>
        <v>0</v>
      </c>
      <c r="AT797" s="66" t="str">
        <f t="shared" si="305"/>
        <v/>
      </c>
    </row>
    <row r="798" spans="1:46" ht="25.4" customHeight="1" x14ac:dyDescent="0.2">
      <c r="A798" s="204">
        <f t="shared" si="284"/>
        <v>787</v>
      </c>
      <c r="B798" s="68" t="str">
        <f t="shared" si="285"/>
        <v/>
      </c>
      <c r="C798" s="32"/>
      <c r="D798" s="70" t="str">
        <f t="shared" si="286"/>
        <v/>
      </c>
      <c r="E798" s="70" t="str">
        <f t="shared" si="287"/>
        <v/>
      </c>
      <c r="F798" s="223"/>
      <c r="G798" s="185"/>
      <c r="H798" s="186"/>
      <c r="I798" s="186"/>
      <c r="J798" s="186"/>
      <c r="K798" s="62" t="str">
        <f t="shared" si="283"/>
        <v/>
      </c>
      <c r="L798" s="140" t="str">
        <f>IF(C798="","",VLOOKUP(C798,※編集不可※選択項目!$A$3:$B$5,2,0))</f>
        <v/>
      </c>
      <c r="M798" s="28"/>
      <c r="N798" s="29" t="str">
        <f>IF(P798="","",VLOOKUP(P798,※編集不可※選択項目!D:E,2,0))</f>
        <v/>
      </c>
      <c r="O798" s="30" t="str">
        <f>IF(N798="","",VLOOKUP(N798,※編集不可※選択項目!E:F,2,0))</f>
        <v/>
      </c>
      <c r="P798" s="27"/>
      <c r="Q798" s="27"/>
      <c r="R798" s="27"/>
      <c r="S798" s="31" t="str">
        <f t="shared" si="288"/>
        <v/>
      </c>
      <c r="T798" s="28"/>
      <c r="U798" s="135"/>
      <c r="V798" s="217"/>
      <c r="W798" s="225"/>
      <c r="X798" s="177"/>
      <c r="Y798" s="178"/>
      <c r="Z798" s="230" t="str">
        <f t="shared" si="289"/>
        <v/>
      </c>
      <c r="AA798" s="122"/>
      <c r="AB798" s="123"/>
      <c r="AC798" s="128"/>
      <c r="AD798" s="5">
        <f>IF($L798=※編集不可※選択項目!$B$5,IF(M798="",1,0),0)</f>
        <v>0</v>
      </c>
      <c r="AE798" s="5">
        <f t="shared" si="290"/>
        <v>0</v>
      </c>
      <c r="AF798" s="5">
        <f t="shared" si="291"/>
        <v>0</v>
      </c>
      <c r="AG798" s="5">
        <f t="shared" si="292"/>
        <v>0</v>
      </c>
      <c r="AH798" s="5">
        <f t="shared" si="293"/>
        <v>0</v>
      </c>
      <c r="AI798" s="74">
        <f t="shared" si="294"/>
        <v>0</v>
      </c>
      <c r="AJ798" s="75">
        <f t="shared" si="295"/>
        <v>0</v>
      </c>
      <c r="AK798" s="75">
        <f t="shared" si="296"/>
        <v>0</v>
      </c>
      <c r="AL798" s="75">
        <f t="shared" si="297"/>
        <v>0</v>
      </c>
      <c r="AM798" s="142" t="str">
        <f t="shared" si="298"/>
        <v/>
      </c>
      <c r="AN798" s="142" t="str">
        <f t="shared" si="299"/>
        <v/>
      </c>
      <c r="AO798" s="66" t="str">
        <f t="shared" si="300"/>
        <v/>
      </c>
      <c r="AP798" s="66" t="str">
        <f t="shared" si="301"/>
        <v/>
      </c>
      <c r="AQ798" s="66" t="str">
        <f t="shared" si="302"/>
        <v/>
      </c>
      <c r="AR798" s="66" t="str">
        <f t="shared" si="303"/>
        <v/>
      </c>
      <c r="AS798" s="66">
        <f t="shared" si="304"/>
        <v>0</v>
      </c>
      <c r="AT798" s="66" t="str">
        <f t="shared" si="305"/>
        <v/>
      </c>
    </row>
    <row r="799" spans="1:46" ht="25.4" customHeight="1" x14ac:dyDescent="0.2">
      <c r="A799" s="204">
        <f t="shared" si="284"/>
        <v>788</v>
      </c>
      <c r="B799" s="68" t="str">
        <f t="shared" si="285"/>
        <v/>
      </c>
      <c r="C799" s="32"/>
      <c r="D799" s="70" t="str">
        <f t="shared" si="286"/>
        <v/>
      </c>
      <c r="E799" s="70" t="str">
        <f t="shared" si="287"/>
        <v/>
      </c>
      <c r="F799" s="223"/>
      <c r="G799" s="185"/>
      <c r="H799" s="186"/>
      <c r="I799" s="186"/>
      <c r="J799" s="186"/>
      <c r="K799" s="62" t="str">
        <f t="shared" si="283"/>
        <v/>
      </c>
      <c r="L799" s="140" t="str">
        <f>IF(C799="","",VLOOKUP(C799,※編集不可※選択項目!$A$3:$B$5,2,0))</f>
        <v/>
      </c>
      <c r="M799" s="28"/>
      <c r="N799" s="29" t="str">
        <f>IF(P799="","",VLOOKUP(P799,※編集不可※選択項目!D:E,2,0))</f>
        <v/>
      </c>
      <c r="O799" s="30" t="str">
        <f>IF(N799="","",VLOOKUP(N799,※編集不可※選択項目!E:F,2,0))</f>
        <v/>
      </c>
      <c r="P799" s="27"/>
      <c r="Q799" s="27"/>
      <c r="R799" s="27"/>
      <c r="S799" s="31" t="str">
        <f t="shared" si="288"/>
        <v/>
      </c>
      <c r="T799" s="28"/>
      <c r="U799" s="135"/>
      <c r="V799" s="217"/>
      <c r="W799" s="225"/>
      <c r="X799" s="177"/>
      <c r="Y799" s="178"/>
      <c r="Z799" s="230" t="str">
        <f t="shared" si="289"/>
        <v/>
      </c>
      <c r="AA799" s="122"/>
      <c r="AB799" s="123"/>
      <c r="AC799" s="128"/>
      <c r="AD799" s="5">
        <f>IF($L799=※編集不可※選択項目!$B$5,IF(M799="",1,0),0)</f>
        <v>0</v>
      </c>
      <c r="AE799" s="5">
        <f t="shared" si="290"/>
        <v>0</v>
      </c>
      <c r="AF799" s="5">
        <f t="shared" si="291"/>
        <v>0</v>
      </c>
      <c r="AG799" s="5">
        <f t="shared" si="292"/>
        <v>0</v>
      </c>
      <c r="AH799" s="5">
        <f t="shared" si="293"/>
        <v>0</v>
      </c>
      <c r="AI799" s="74">
        <f t="shared" si="294"/>
        <v>0</v>
      </c>
      <c r="AJ799" s="75">
        <f t="shared" si="295"/>
        <v>0</v>
      </c>
      <c r="AK799" s="75">
        <f t="shared" si="296"/>
        <v>0</v>
      </c>
      <c r="AL799" s="75">
        <f t="shared" si="297"/>
        <v>0</v>
      </c>
      <c r="AM799" s="142" t="str">
        <f t="shared" si="298"/>
        <v/>
      </c>
      <c r="AN799" s="142" t="str">
        <f t="shared" si="299"/>
        <v/>
      </c>
      <c r="AO799" s="66" t="str">
        <f t="shared" si="300"/>
        <v/>
      </c>
      <c r="AP799" s="66" t="str">
        <f t="shared" si="301"/>
        <v/>
      </c>
      <c r="AQ799" s="66" t="str">
        <f t="shared" si="302"/>
        <v/>
      </c>
      <c r="AR799" s="66" t="str">
        <f t="shared" si="303"/>
        <v/>
      </c>
      <c r="AS799" s="66">
        <f t="shared" si="304"/>
        <v>0</v>
      </c>
      <c r="AT799" s="66" t="str">
        <f t="shared" si="305"/>
        <v/>
      </c>
    </row>
    <row r="800" spans="1:46" ht="25.4" customHeight="1" x14ac:dyDescent="0.2">
      <c r="A800" s="204">
        <f t="shared" si="284"/>
        <v>789</v>
      </c>
      <c r="B800" s="68" t="str">
        <f t="shared" si="285"/>
        <v/>
      </c>
      <c r="C800" s="32"/>
      <c r="D800" s="70" t="str">
        <f t="shared" si="286"/>
        <v/>
      </c>
      <c r="E800" s="70" t="str">
        <f t="shared" si="287"/>
        <v/>
      </c>
      <c r="F800" s="223"/>
      <c r="G800" s="185"/>
      <c r="H800" s="186"/>
      <c r="I800" s="186"/>
      <c r="J800" s="186"/>
      <c r="K800" s="62" t="str">
        <f t="shared" si="283"/>
        <v/>
      </c>
      <c r="L800" s="140" t="str">
        <f>IF(C800="","",VLOOKUP(C800,※編集不可※選択項目!$A$3:$B$5,2,0))</f>
        <v/>
      </c>
      <c r="M800" s="28"/>
      <c r="N800" s="29" t="str">
        <f>IF(P800="","",VLOOKUP(P800,※編集不可※選択項目!D:E,2,0))</f>
        <v/>
      </c>
      <c r="O800" s="30" t="str">
        <f>IF(N800="","",VLOOKUP(N800,※編集不可※選択項目!E:F,2,0))</f>
        <v/>
      </c>
      <c r="P800" s="27"/>
      <c r="Q800" s="27"/>
      <c r="R800" s="27"/>
      <c r="S800" s="31" t="str">
        <f t="shared" si="288"/>
        <v/>
      </c>
      <c r="T800" s="28"/>
      <c r="U800" s="135"/>
      <c r="V800" s="217"/>
      <c r="W800" s="225"/>
      <c r="X800" s="177"/>
      <c r="Y800" s="178"/>
      <c r="Z800" s="230" t="str">
        <f t="shared" si="289"/>
        <v/>
      </c>
      <c r="AA800" s="122"/>
      <c r="AB800" s="123"/>
      <c r="AC800" s="128"/>
      <c r="AD800" s="5">
        <f>IF($L800=※編集不可※選択項目!$B$5,IF(M800="",1,0),0)</f>
        <v>0</v>
      </c>
      <c r="AE800" s="5">
        <f t="shared" si="290"/>
        <v>0</v>
      </c>
      <c r="AF800" s="5">
        <f t="shared" si="291"/>
        <v>0</v>
      </c>
      <c r="AG800" s="5">
        <f t="shared" si="292"/>
        <v>0</v>
      </c>
      <c r="AH800" s="5">
        <f t="shared" si="293"/>
        <v>0</v>
      </c>
      <c r="AI800" s="74">
        <f t="shared" si="294"/>
        <v>0</v>
      </c>
      <c r="AJ800" s="75">
        <f t="shared" si="295"/>
        <v>0</v>
      </c>
      <c r="AK800" s="75">
        <f t="shared" si="296"/>
        <v>0</v>
      </c>
      <c r="AL800" s="75">
        <f t="shared" si="297"/>
        <v>0</v>
      </c>
      <c r="AM800" s="142" t="str">
        <f t="shared" si="298"/>
        <v/>
      </c>
      <c r="AN800" s="142" t="str">
        <f t="shared" si="299"/>
        <v/>
      </c>
      <c r="AO800" s="66" t="str">
        <f t="shared" si="300"/>
        <v/>
      </c>
      <c r="AP800" s="66" t="str">
        <f t="shared" si="301"/>
        <v/>
      </c>
      <c r="AQ800" s="66" t="str">
        <f t="shared" si="302"/>
        <v/>
      </c>
      <c r="AR800" s="66" t="str">
        <f t="shared" si="303"/>
        <v/>
      </c>
      <c r="AS800" s="66">
        <f t="shared" si="304"/>
        <v>0</v>
      </c>
      <c r="AT800" s="66" t="str">
        <f t="shared" si="305"/>
        <v/>
      </c>
    </row>
    <row r="801" spans="1:46" ht="25.4" customHeight="1" x14ac:dyDescent="0.2">
      <c r="A801" s="204">
        <f t="shared" si="284"/>
        <v>790</v>
      </c>
      <c r="B801" s="68" t="str">
        <f t="shared" si="285"/>
        <v/>
      </c>
      <c r="C801" s="32"/>
      <c r="D801" s="70" t="str">
        <f t="shared" si="286"/>
        <v/>
      </c>
      <c r="E801" s="70" t="str">
        <f t="shared" si="287"/>
        <v/>
      </c>
      <c r="F801" s="223"/>
      <c r="G801" s="185"/>
      <c r="H801" s="186"/>
      <c r="I801" s="186"/>
      <c r="J801" s="186"/>
      <c r="K801" s="62" t="str">
        <f t="shared" si="283"/>
        <v/>
      </c>
      <c r="L801" s="140" t="str">
        <f>IF(C801="","",VLOOKUP(C801,※編集不可※選択項目!$A$3:$B$5,2,0))</f>
        <v/>
      </c>
      <c r="M801" s="28"/>
      <c r="N801" s="29" t="str">
        <f>IF(P801="","",VLOOKUP(P801,※編集不可※選択項目!D:E,2,0))</f>
        <v/>
      </c>
      <c r="O801" s="30" t="str">
        <f>IF(N801="","",VLOOKUP(N801,※編集不可※選択項目!E:F,2,0))</f>
        <v/>
      </c>
      <c r="P801" s="27"/>
      <c r="Q801" s="27"/>
      <c r="R801" s="27"/>
      <c r="S801" s="31" t="str">
        <f t="shared" si="288"/>
        <v/>
      </c>
      <c r="T801" s="28"/>
      <c r="U801" s="135"/>
      <c r="V801" s="217"/>
      <c r="W801" s="225"/>
      <c r="X801" s="177"/>
      <c r="Y801" s="178"/>
      <c r="Z801" s="230" t="str">
        <f t="shared" si="289"/>
        <v/>
      </c>
      <c r="AA801" s="122"/>
      <c r="AB801" s="123"/>
      <c r="AC801" s="128"/>
      <c r="AD801" s="5">
        <f>IF($L801=※編集不可※選択項目!$B$5,IF(M801="",1,0),0)</f>
        <v>0</v>
      </c>
      <c r="AE801" s="5">
        <f t="shared" si="290"/>
        <v>0</v>
      </c>
      <c r="AF801" s="5">
        <f t="shared" si="291"/>
        <v>0</v>
      </c>
      <c r="AG801" s="5">
        <f t="shared" si="292"/>
        <v>0</v>
      </c>
      <c r="AH801" s="5">
        <f t="shared" si="293"/>
        <v>0</v>
      </c>
      <c r="AI801" s="74">
        <f t="shared" si="294"/>
        <v>0</v>
      </c>
      <c r="AJ801" s="75">
        <f t="shared" si="295"/>
        <v>0</v>
      </c>
      <c r="AK801" s="75">
        <f t="shared" si="296"/>
        <v>0</v>
      </c>
      <c r="AL801" s="75">
        <f t="shared" si="297"/>
        <v>0</v>
      </c>
      <c r="AM801" s="142" t="str">
        <f t="shared" si="298"/>
        <v/>
      </c>
      <c r="AN801" s="142" t="str">
        <f t="shared" si="299"/>
        <v/>
      </c>
      <c r="AO801" s="66" t="str">
        <f t="shared" si="300"/>
        <v/>
      </c>
      <c r="AP801" s="66" t="str">
        <f t="shared" si="301"/>
        <v/>
      </c>
      <c r="AQ801" s="66" t="str">
        <f t="shared" si="302"/>
        <v/>
      </c>
      <c r="AR801" s="66" t="str">
        <f t="shared" si="303"/>
        <v/>
      </c>
      <c r="AS801" s="66">
        <f t="shared" si="304"/>
        <v>0</v>
      </c>
      <c r="AT801" s="66" t="str">
        <f t="shared" si="305"/>
        <v/>
      </c>
    </row>
    <row r="802" spans="1:46" ht="25.4" customHeight="1" x14ac:dyDescent="0.2">
      <c r="A802" s="204">
        <f t="shared" si="284"/>
        <v>791</v>
      </c>
      <c r="B802" s="68" t="str">
        <f t="shared" si="285"/>
        <v/>
      </c>
      <c r="C802" s="32"/>
      <c r="D802" s="70" t="str">
        <f t="shared" si="286"/>
        <v/>
      </c>
      <c r="E802" s="70" t="str">
        <f t="shared" si="287"/>
        <v/>
      </c>
      <c r="F802" s="223"/>
      <c r="G802" s="185"/>
      <c r="H802" s="186"/>
      <c r="I802" s="186"/>
      <c r="J802" s="186"/>
      <c r="K802" s="62" t="str">
        <f t="shared" si="283"/>
        <v/>
      </c>
      <c r="L802" s="140" t="str">
        <f>IF(C802="","",VLOOKUP(C802,※編集不可※選択項目!$A$3:$B$5,2,0))</f>
        <v/>
      </c>
      <c r="M802" s="28"/>
      <c r="N802" s="29" t="str">
        <f>IF(P802="","",VLOOKUP(P802,※編集不可※選択項目!D:E,2,0))</f>
        <v/>
      </c>
      <c r="O802" s="30" t="str">
        <f>IF(N802="","",VLOOKUP(N802,※編集不可※選択項目!E:F,2,0))</f>
        <v/>
      </c>
      <c r="P802" s="27"/>
      <c r="Q802" s="27"/>
      <c r="R802" s="27"/>
      <c r="S802" s="31" t="str">
        <f t="shared" si="288"/>
        <v/>
      </c>
      <c r="T802" s="28"/>
      <c r="U802" s="135"/>
      <c r="V802" s="217"/>
      <c r="W802" s="225"/>
      <c r="X802" s="177"/>
      <c r="Y802" s="178"/>
      <c r="Z802" s="230" t="str">
        <f t="shared" si="289"/>
        <v/>
      </c>
      <c r="AA802" s="122"/>
      <c r="AB802" s="123"/>
      <c r="AC802" s="128"/>
      <c r="AD802" s="5">
        <f>IF($L802=※編集不可※選択項目!$B$5,IF(M802="",1,0),0)</f>
        <v>0</v>
      </c>
      <c r="AE802" s="5">
        <f t="shared" si="290"/>
        <v>0</v>
      </c>
      <c r="AF802" s="5">
        <f t="shared" si="291"/>
        <v>0</v>
      </c>
      <c r="AG802" s="5">
        <f t="shared" si="292"/>
        <v>0</v>
      </c>
      <c r="AH802" s="5">
        <f t="shared" si="293"/>
        <v>0</v>
      </c>
      <c r="AI802" s="74">
        <f t="shared" si="294"/>
        <v>0</v>
      </c>
      <c r="AJ802" s="75">
        <f t="shared" si="295"/>
        <v>0</v>
      </c>
      <c r="AK802" s="75">
        <f t="shared" si="296"/>
        <v>0</v>
      </c>
      <c r="AL802" s="75">
        <f t="shared" si="297"/>
        <v>0</v>
      </c>
      <c r="AM802" s="142" t="str">
        <f t="shared" si="298"/>
        <v/>
      </c>
      <c r="AN802" s="142" t="str">
        <f t="shared" si="299"/>
        <v/>
      </c>
      <c r="AO802" s="66" t="str">
        <f t="shared" si="300"/>
        <v/>
      </c>
      <c r="AP802" s="66" t="str">
        <f t="shared" si="301"/>
        <v/>
      </c>
      <c r="AQ802" s="66" t="str">
        <f t="shared" si="302"/>
        <v/>
      </c>
      <c r="AR802" s="66" t="str">
        <f t="shared" si="303"/>
        <v/>
      </c>
      <c r="AS802" s="66">
        <f t="shared" si="304"/>
        <v>0</v>
      </c>
      <c r="AT802" s="66" t="str">
        <f t="shared" si="305"/>
        <v/>
      </c>
    </row>
    <row r="803" spans="1:46" ht="25.4" customHeight="1" x14ac:dyDescent="0.2">
      <c r="A803" s="204">
        <f t="shared" si="284"/>
        <v>792</v>
      </c>
      <c r="B803" s="68" t="str">
        <f t="shared" si="285"/>
        <v/>
      </c>
      <c r="C803" s="32"/>
      <c r="D803" s="70" t="str">
        <f t="shared" si="286"/>
        <v/>
      </c>
      <c r="E803" s="70" t="str">
        <f t="shared" si="287"/>
        <v/>
      </c>
      <c r="F803" s="223"/>
      <c r="G803" s="185"/>
      <c r="H803" s="186"/>
      <c r="I803" s="186"/>
      <c r="J803" s="186"/>
      <c r="K803" s="62" t="str">
        <f t="shared" si="283"/>
        <v/>
      </c>
      <c r="L803" s="140" t="str">
        <f>IF(C803="","",VLOOKUP(C803,※編集不可※選択項目!$A$3:$B$5,2,0))</f>
        <v/>
      </c>
      <c r="M803" s="28"/>
      <c r="N803" s="29" t="str">
        <f>IF(P803="","",VLOOKUP(P803,※編集不可※選択項目!D:E,2,0))</f>
        <v/>
      </c>
      <c r="O803" s="30" t="str">
        <f>IF(N803="","",VLOOKUP(N803,※編集不可※選択項目!E:F,2,0))</f>
        <v/>
      </c>
      <c r="P803" s="27"/>
      <c r="Q803" s="27"/>
      <c r="R803" s="27"/>
      <c r="S803" s="31" t="str">
        <f t="shared" si="288"/>
        <v/>
      </c>
      <c r="T803" s="28"/>
      <c r="U803" s="135"/>
      <c r="V803" s="217"/>
      <c r="W803" s="225"/>
      <c r="X803" s="177"/>
      <c r="Y803" s="178"/>
      <c r="Z803" s="230" t="str">
        <f t="shared" si="289"/>
        <v/>
      </c>
      <c r="AA803" s="122"/>
      <c r="AB803" s="123"/>
      <c r="AC803" s="128"/>
      <c r="AD803" s="5">
        <f>IF($L803=※編集不可※選択項目!$B$5,IF(M803="",1,0),0)</f>
        <v>0</v>
      </c>
      <c r="AE803" s="5">
        <f t="shared" si="290"/>
        <v>0</v>
      </c>
      <c r="AF803" s="5">
        <f t="shared" si="291"/>
        <v>0</v>
      </c>
      <c r="AG803" s="5">
        <f t="shared" si="292"/>
        <v>0</v>
      </c>
      <c r="AH803" s="5">
        <f t="shared" si="293"/>
        <v>0</v>
      </c>
      <c r="AI803" s="74">
        <f t="shared" si="294"/>
        <v>0</v>
      </c>
      <c r="AJ803" s="75">
        <f t="shared" si="295"/>
        <v>0</v>
      </c>
      <c r="AK803" s="75">
        <f t="shared" si="296"/>
        <v>0</v>
      </c>
      <c r="AL803" s="75">
        <f t="shared" si="297"/>
        <v>0</v>
      </c>
      <c r="AM803" s="142" t="str">
        <f t="shared" si="298"/>
        <v/>
      </c>
      <c r="AN803" s="142" t="str">
        <f t="shared" si="299"/>
        <v/>
      </c>
      <c r="AO803" s="66" t="str">
        <f t="shared" si="300"/>
        <v/>
      </c>
      <c r="AP803" s="66" t="str">
        <f t="shared" si="301"/>
        <v/>
      </c>
      <c r="AQ803" s="66" t="str">
        <f t="shared" si="302"/>
        <v/>
      </c>
      <c r="AR803" s="66" t="str">
        <f t="shared" si="303"/>
        <v/>
      </c>
      <c r="AS803" s="66">
        <f t="shared" si="304"/>
        <v>0</v>
      </c>
      <c r="AT803" s="66" t="str">
        <f t="shared" si="305"/>
        <v/>
      </c>
    </row>
    <row r="804" spans="1:46" ht="25.4" customHeight="1" x14ac:dyDescent="0.2">
      <c r="A804" s="204">
        <f t="shared" si="284"/>
        <v>793</v>
      </c>
      <c r="B804" s="68" t="str">
        <f t="shared" si="285"/>
        <v/>
      </c>
      <c r="C804" s="32"/>
      <c r="D804" s="70" t="str">
        <f t="shared" si="286"/>
        <v/>
      </c>
      <c r="E804" s="70" t="str">
        <f t="shared" si="287"/>
        <v/>
      </c>
      <c r="F804" s="223"/>
      <c r="G804" s="185"/>
      <c r="H804" s="186"/>
      <c r="I804" s="186"/>
      <c r="J804" s="186"/>
      <c r="K804" s="62" t="str">
        <f t="shared" si="283"/>
        <v/>
      </c>
      <c r="L804" s="140" t="str">
        <f>IF(C804="","",VLOOKUP(C804,※編集不可※選択項目!$A$3:$B$5,2,0))</f>
        <v/>
      </c>
      <c r="M804" s="28"/>
      <c r="N804" s="29" t="str">
        <f>IF(P804="","",VLOOKUP(P804,※編集不可※選択項目!D:E,2,0))</f>
        <v/>
      </c>
      <c r="O804" s="30" t="str">
        <f>IF(N804="","",VLOOKUP(N804,※編集不可※選択項目!E:F,2,0))</f>
        <v/>
      </c>
      <c r="P804" s="27"/>
      <c r="Q804" s="27"/>
      <c r="R804" s="27"/>
      <c r="S804" s="31" t="str">
        <f t="shared" si="288"/>
        <v/>
      </c>
      <c r="T804" s="28"/>
      <c r="U804" s="135"/>
      <c r="V804" s="217"/>
      <c r="W804" s="225"/>
      <c r="X804" s="177"/>
      <c r="Y804" s="178"/>
      <c r="Z804" s="230" t="str">
        <f t="shared" si="289"/>
        <v/>
      </c>
      <c r="AA804" s="122"/>
      <c r="AB804" s="123"/>
      <c r="AC804" s="128"/>
      <c r="AD804" s="5">
        <f>IF($L804=※編集不可※選択項目!$B$5,IF(M804="",1,0),0)</f>
        <v>0</v>
      </c>
      <c r="AE804" s="5">
        <f t="shared" si="290"/>
        <v>0</v>
      </c>
      <c r="AF804" s="5">
        <f t="shared" si="291"/>
        <v>0</v>
      </c>
      <c r="AG804" s="5">
        <f t="shared" si="292"/>
        <v>0</v>
      </c>
      <c r="AH804" s="5">
        <f t="shared" si="293"/>
        <v>0</v>
      </c>
      <c r="AI804" s="74">
        <f t="shared" si="294"/>
        <v>0</v>
      </c>
      <c r="AJ804" s="75">
        <f t="shared" si="295"/>
        <v>0</v>
      </c>
      <c r="AK804" s="75">
        <f t="shared" si="296"/>
        <v>0</v>
      </c>
      <c r="AL804" s="75">
        <f t="shared" si="297"/>
        <v>0</v>
      </c>
      <c r="AM804" s="142" t="str">
        <f t="shared" si="298"/>
        <v/>
      </c>
      <c r="AN804" s="142" t="str">
        <f t="shared" si="299"/>
        <v/>
      </c>
      <c r="AO804" s="66" t="str">
        <f t="shared" si="300"/>
        <v/>
      </c>
      <c r="AP804" s="66" t="str">
        <f t="shared" si="301"/>
        <v/>
      </c>
      <c r="AQ804" s="66" t="str">
        <f t="shared" si="302"/>
        <v/>
      </c>
      <c r="AR804" s="66" t="str">
        <f t="shared" si="303"/>
        <v/>
      </c>
      <c r="AS804" s="66">
        <f t="shared" si="304"/>
        <v>0</v>
      </c>
      <c r="AT804" s="66" t="str">
        <f t="shared" si="305"/>
        <v/>
      </c>
    </row>
    <row r="805" spans="1:46" ht="25.4" customHeight="1" x14ac:dyDescent="0.2">
      <c r="A805" s="204">
        <f t="shared" si="284"/>
        <v>794</v>
      </c>
      <c r="B805" s="68" t="str">
        <f t="shared" si="285"/>
        <v/>
      </c>
      <c r="C805" s="32"/>
      <c r="D805" s="70" t="str">
        <f t="shared" si="286"/>
        <v/>
      </c>
      <c r="E805" s="70" t="str">
        <f t="shared" si="287"/>
        <v/>
      </c>
      <c r="F805" s="223"/>
      <c r="G805" s="185"/>
      <c r="H805" s="186"/>
      <c r="I805" s="186"/>
      <c r="J805" s="186"/>
      <c r="K805" s="62" t="str">
        <f t="shared" si="283"/>
        <v/>
      </c>
      <c r="L805" s="140" t="str">
        <f>IF(C805="","",VLOOKUP(C805,※編集不可※選択項目!$A$3:$B$5,2,0))</f>
        <v/>
      </c>
      <c r="M805" s="28"/>
      <c r="N805" s="29" t="str">
        <f>IF(P805="","",VLOOKUP(P805,※編集不可※選択項目!D:E,2,0))</f>
        <v/>
      </c>
      <c r="O805" s="30" t="str">
        <f>IF(N805="","",VLOOKUP(N805,※編集不可※選択項目!E:F,2,0))</f>
        <v/>
      </c>
      <c r="P805" s="27"/>
      <c r="Q805" s="27"/>
      <c r="R805" s="27"/>
      <c r="S805" s="31" t="str">
        <f t="shared" si="288"/>
        <v/>
      </c>
      <c r="T805" s="28"/>
      <c r="U805" s="135"/>
      <c r="V805" s="217"/>
      <c r="W805" s="225"/>
      <c r="X805" s="177"/>
      <c r="Y805" s="178"/>
      <c r="Z805" s="230" t="str">
        <f t="shared" si="289"/>
        <v/>
      </c>
      <c r="AA805" s="122"/>
      <c r="AB805" s="123"/>
      <c r="AC805" s="128"/>
      <c r="AD805" s="5">
        <f>IF($L805=※編集不可※選択項目!$B$5,IF(M805="",1,0),0)</f>
        <v>0</v>
      </c>
      <c r="AE805" s="5">
        <f t="shared" si="290"/>
        <v>0</v>
      </c>
      <c r="AF805" s="5">
        <f t="shared" si="291"/>
        <v>0</v>
      </c>
      <c r="AG805" s="5">
        <f t="shared" si="292"/>
        <v>0</v>
      </c>
      <c r="AH805" s="5">
        <f t="shared" si="293"/>
        <v>0</v>
      </c>
      <c r="AI805" s="74">
        <f t="shared" si="294"/>
        <v>0</v>
      </c>
      <c r="AJ805" s="75">
        <f t="shared" si="295"/>
        <v>0</v>
      </c>
      <c r="AK805" s="75">
        <f t="shared" si="296"/>
        <v>0</v>
      </c>
      <c r="AL805" s="75">
        <f t="shared" si="297"/>
        <v>0</v>
      </c>
      <c r="AM805" s="142" t="str">
        <f t="shared" si="298"/>
        <v/>
      </c>
      <c r="AN805" s="142" t="str">
        <f t="shared" si="299"/>
        <v/>
      </c>
      <c r="AO805" s="66" t="str">
        <f t="shared" si="300"/>
        <v/>
      </c>
      <c r="AP805" s="66" t="str">
        <f t="shared" si="301"/>
        <v/>
      </c>
      <c r="AQ805" s="66" t="str">
        <f t="shared" si="302"/>
        <v/>
      </c>
      <c r="AR805" s="66" t="str">
        <f t="shared" si="303"/>
        <v/>
      </c>
      <c r="AS805" s="66">
        <f t="shared" si="304"/>
        <v>0</v>
      </c>
      <c r="AT805" s="66" t="str">
        <f t="shared" si="305"/>
        <v/>
      </c>
    </row>
    <row r="806" spans="1:46" ht="25.4" customHeight="1" x14ac:dyDescent="0.2">
      <c r="A806" s="204">
        <f t="shared" si="284"/>
        <v>795</v>
      </c>
      <c r="B806" s="68" t="str">
        <f t="shared" si="285"/>
        <v/>
      </c>
      <c r="C806" s="32"/>
      <c r="D806" s="70" t="str">
        <f t="shared" si="286"/>
        <v/>
      </c>
      <c r="E806" s="70" t="str">
        <f t="shared" si="287"/>
        <v/>
      </c>
      <c r="F806" s="223"/>
      <c r="G806" s="185"/>
      <c r="H806" s="186"/>
      <c r="I806" s="186"/>
      <c r="J806" s="186"/>
      <c r="K806" s="62" t="str">
        <f t="shared" si="283"/>
        <v/>
      </c>
      <c r="L806" s="140" t="str">
        <f>IF(C806="","",VLOOKUP(C806,※編集不可※選択項目!$A$3:$B$5,2,0))</f>
        <v/>
      </c>
      <c r="M806" s="28"/>
      <c r="N806" s="29" t="str">
        <f>IF(P806="","",VLOOKUP(P806,※編集不可※選択項目!D:E,2,0))</f>
        <v/>
      </c>
      <c r="O806" s="30" t="str">
        <f>IF(N806="","",VLOOKUP(N806,※編集不可※選択項目!E:F,2,0))</f>
        <v/>
      </c>
      <c r="P806" s="27"/>
      <c r="Q806" s="27"/>
      <c r="R806" s="27"/>
      <c r="S806" s="31" t="str">
        <f t="shared" si="288"/>
        <v/>
      </c>
      <c r="T806" s="28"/>
      <c r="U806" s="135"/>
      <c r="V806" s="217"/>
      <c r="W806" s="225"/>
      <c r="X806" s="177"/>
      <c r="Y806" s="178"/>
      <c r="Z806" s="230" t="str">
        <f t="shared" si="289"/>
        <v/>
      </c>
      <c r="AA806" s="122"/>
      <c r="AB806" s="123"/>
      <c r="AC806" s="128"/>
      <c r="AD806" s="5">
        <f>IF($L806=※編集不可※選択項目!$B$5,IF(M806="",1,0),0)</f>
        <v>0</v>
      </c>
      <c r="AE806" s="5">
        <f t="shared" si="290"/>
        <v>0</v>
      </c>
      <c r="AF806" s="5">
        <f t="shared" si="291"/>
        <v>0</v>
      </c>
      <c r="AG806" s="5">
        <f t="shared" si="292"/>
        <v>0</v>
      </c>
      <c r="AH806" s="5">
        <f t="shared" si="293"/>
        <v>0</v>
      </c>
      <c r="AI806" s="74">
        <f t="shared" si="294"/>
        <v>0</v>
      </c>
      <c r="AJ806" s="75">
        <f t="shared" si="295"/>
        <v>0</v>
      </c>
      <c r="AK806" s="75">
        <f t="shared" si="296"/>
        <v>0</v>
      </c>
      <c r="AL806" s="75">
        <f t="shared" si="297"/>
        <v>0</v>
      </c>
      <c r="AM806" s="142" t="str">
        <f t="shared" si="298"/>
        <v/>
      </c>
      <c r="AN806" s="142" t="str">
        <f t="shared" si="299"/>
        <v/>
      </c>
      <c r="AO806" s="66" t="str">
        <f t="shared" si="300"/>
        <v/>
      </c>
      <c r="AP806" s="66" t="str">
        <f t="shared" si="301"/>
        <v/>
      </c>
      <c r="AQ806" s="66" t="str">
        <f t="shared" si="302"/>
        <v/>
      </c>
      <c r="AR806" s="66" t="str">
        <f t="shared" si="303"/>
        <v/>
      </c>
      <c r="AS806" s="66">
        <f t="shared" si="304"/>
        <v>0</v>
      </c>
      <c r="AT806" s="66" t="str">
        <f t="shared" si="305"/>
        <v/>
      </c>
    </row>
    <row r="807" spans="1:46" ht="25.4" customHeight="1" x14ac:dyDescent="0.2">
      <c r="A807" s="204">
        <f t="shared" si="284"/>
        <v>796</v>
      </c>
      <c r="B807" s="68" t="str">
        <f t="shared" si="285"/>
        <v/>
      </c>
      <c r="C807" s="32"/>
      <c r="D807" s="70" t="str">
        <f t="shared" si="286"/>
        <v/>
      </c>
      <c r="E807" s="70" t="str">
        <f t="shared" si="287"/>
        <v/>
      </c>
      <c r="F807" s="223"/>
      <c r="G807" s="185"/>
      <c r="H807" s="186"/>
      <c r="I807" s="186"/>
      <c r="J807" s="186"/>
      <c r="K807" s="62" t="str">
        <f t="shared" si="283"/>
        <v/>
      </c>
      <c r="L807" s="140" t="str">
        <f>IF(C807="","",VLOOKUP(C807,※編集不可※選択項目!$A$3:$B$5,2,0))</f>
        <v/>
      </c>
      <c r="M807" s="28"/>
      <c r="N807" s="29" t="str">
        <f>IF(P807="","",VLOOKUP(P807,※編集不可※選択項目!D:E,2,0))</f>
        <v/>
      </c>
      <c r="O807" s="30" t="str">
        <f>IF(N807="","",VLOOKUP(N807,※編集不可※選択項目!E:F,2,0))</f>
        <v/>
      </c>
      <c r="P807" s="27"/>
      <c r="Q807" s="27"/>
      <c r="R807" s="27"/>
      <c r="S807" s="31" t="str">
        <f t="shared" si="288"/>
        <v/>
      </c>
      <c r="T807" s="28"/>
      <c r="U807" s="135"/>
      <c r="V807" s="217"/>
      <c r="W807" s="225"/>
      <c r="X807" s="177"/>
      <c r="Y807" s="178"/>
      <c r="Z807" s="230" t="str">
        <f t="shared" si="289"/>
        <v/>
      </c>
      <c r="AA807" s="122"/>
      <c r="AB807" s="123"/>
      <c r="AC807" s="128"/>
      <c r="AD807" s="5">
        <f>IF($L807=※編集不可※選択項目!$B$5,IF(M807="",1,0),0)</f>
        <v>0</v>
      </c>
      <c r="AE807" s="5">
        <f t="shared" si="290"/>
        <v>0</v>
      </c>
      <c r="AF807" s="5">
        <f t="shared" si="291"/>
        <v>0</v>
      </c>
      <c r="AG807" s="5">
        <f t="shared" si="292"/>
        <v>0</v>
      </c>
      <c r="AH807" s="5">
        <f t="shared" si="293"/>
        <v>0</v>
      </c>
      <c r="AI807" s="74">
        <f t="shared" si="294"/>
        <v>0</v>
      </c>
      <c r="AJ807" s="75">
        <f t="shared" si="295"/>
        <v>0</v>
      </c>
      <c r="AK807" s="75">
        <f t="shared" si="296"/>
        <v>0</v>
      </c>
      <c r="AL807" s="75">
        <f t="shared" si="297"/>
        <v>0</v>
      </c>
      <c r="AM807" s="142" t="str">
        <f t="shared" si="298"/>
        <v/>
      </c>
      <c r="AN807" s="142" t="str">
        <f t="shared" si="299"/>
        <v/>
      </c>
      <c r="AO807" s="66" t="str">
        <f t="shared" si="300"/>
        <v/>
      </c>
      <c r="AP807" s="66" t="str">
        <f t="shared" si="301"/>
        <v/>
      </c>
      <c r="AQ807" s="66" t="str">
        <f t="shared" si="302"/>
        <v/>
      </c>
      <c r="AR807" s="66" t="str">
        <f t="shared" si="303"/>
        <v/>
      </c>
      <c r="AS807" s="66">
        <f t="shared" si="304"/>
        <v>0</v>
      </c>
      <c r="AT807" s="66" t="str">
        <f t="shared" si="305"/>
        <v/>
      </c>
    </row>
    <row r="808" spans="1:46" ht="25.4" customHeight="1" x14ac:dyDescent="0.2">
      <c r="A808" s="204">
        <f t="shared" si="284"/>
        <v>797</v>
      </c>
      <c r="B808" s="68" t="str">
        <f t="shared" si="285"/>
        <v/>
      </c>
      <c r="C808" s="32"/>
      <c r="D808" s="70" t="str">
        <f t="shared" si="286"/>
        <v/>
      </c>
      <c r="E808" s="70" t="str">
        <f t="shared" si="287"/>
        <v/>
      </c>
      <c r="F808" s="223"/>
      <c r="G808" s="185"/>
      <c r="H808" s="186"/>
      <c r="I808" s="186"/>
      <c r="J808" s="186"/>
      <c r="K808" s="62" t="str">
        <f t="shared" si="283"/>
        <v/>
      </c>
      <c r="L808" s="140" t="str">
        <f>IF(C808="","",VLOOKUP(C808,※編集不可※選択項目!$A$3:$B$5,2,0))</f>
        <v/>
      </c>
      <c r="M808" s="28"/>
      <c r="N808" s="29" t="str">
        <f>IF(P808="","",VLOOKUP(P808,※編集不可※選択項目!D:E,2,0))</f>
        <v/>
      </c>
      <c r="O808" s="30" t="str">
        <f>IF(N808="","",VLOOKUP(N808,※編集不可※選択項目!E:F,2,0))</f>
        <v/>
      </c>
      <c r="P808" s="27"/>
      <c r="Q808" s="27"/>
      <c r="R808" s="27"/>
      <c r="S808" s="31" t="str">
        <f t="shared" si="288"/>
        <v/>
      </c>
      <c r="T808" s="28"/>
      <c r="U808" s="135"/>
      <c r="V808" s="217"/>
      <c r="W808" s="225"/>
      <c r="X808" s="177"/>
      <c r="Y808" s="178"/>
      <c r="Z808" s="230" t="str">
        <f t="shared" si="289"/>
        <v/>
      </c>
      <c r="AA808" s="122"/>
      <c r="AB808" s="123"/>
      <c r="AC808" s="128"/>
      <c r="AD808" s="5">
        <f>IF($L808=※編集不可※選択項目!$B$5,IF(M808="",1,0),0)</f>
        <v>0</v>
      </c>
      <c r="AE808" s="5">
        <f t="shared" si="290"/>
        <v>0</v>
      </c>
      <c r="AF808" s="5">
        <f t="shared" si="291"/>
        <v>0</v>
      </c>
      <c r="AG808" s="5">
        <f t="shared" si="292"/>
        <v>0</v>
      </c>
      <c r="AH808" s="5">
        <f t="shared" si="293"/>
        <v>0</v>
      </c>
      <c r="AI808" s="74">
        <f t="shared" si="294"/>
        <v>0</v>
      </c>
      <c r="AJ808" s="75">
        <f t="shared" si="295"/>
        <v>0</v>
      </c>
      <c r="AK808" s="75">
        <f t="shared" si="296"/>
        <v>0</v>
      </c>
      <c r="AL808" s="75">
        <f t="shared" si="297"/>
        <v>0</v>
      </c>
      <c r="AM808" s="142" t="str">
        <f t="shared" si="298"/>
        <v/>
      </c>
      <c r="AN808" s="142" t="str">
        <f t="shared" si="299"/>
        <v/>
      </c>
      <c r="AO808" s="66" t="str">
        <f t="shared" si="300"/>
        <v/>
      </c>
      <c r="AP808" s="66" t="str">
        <f t="shared" si="301"/>
        <v/>
      </c>
      <c r="AQ808" s="66" t="str">
        <f t="shared" si="302"/>
        <v/>
      </c>
      <c r="AR808" s="66" t="str">
        <f t="shared" si="303"/>
        <v/>
      </c>
      <c r="AS808" s="66">
        <f t="shared" si="304"/>
        <v>0</v>
      </c>
      <c r="AT808" s="66" t="str">
        <f t="shared" si="305"/>
        <v/>
      </c>
    </row>
    <row r="809" spans="1:46" ht="25.4" customHeight="1" x14ac:dyDescent="0.2">
      <c r="A809" s="204">
        <f t="shared" si="284"/>
        <v>798</v>
      </c>
      <c r="B809" s="68" t="str">
        <f t="shared" si="285"/>
        <v/>
      </c>
      <c r="C809" s="32"/>
      <c r="D809" s="70" t="str">
        <f t="shared" si="286"/>
        <v/>
      </c>
      <c r="E809" s="70" t="str">
        <f t="shared" si="287"/>
        <v/>
      </c>
      <c r="F809" s="223"/>
      <c r="G809" s="185"/>
      <c r="H809" s="186"/>
      <c r="I809" s="186"/>
      <c r="J809" s="186"/>
      <c r="K809" s="62" t="str">
        <f t="shared" si="283"/>
        <v/>
      </c>
      <c r="L809" s="140" t="str">
        <f>IF(C809="","",VLOOKUP(C809,※編集不可※選択項目!$A$3:$B$5,2,0))</f>
        <v/>
      </c>
      <c r="M809" s="28"/>
      <c r="N809" s="29" t="str">
        <f>IF(P809="","",VLOOKUP(P809,※編集不可※選択項目!D:E,2,0))</f>
        <v/>
      </c>
      <c r="O809" s="30" t="str">
        <f>IF(N809="","",VLOOKUP(N809,※編集不可※選択項目!E:F,2,0))</f>
        <v/>
      </c>
      <c r="P809" s="27"/>
      <c r="Q809" s="27"/>
      <c r="R809" s="27"/>
      <c r="S809" s="31" t="str">
        <f t="shared" si="288"/>
        <v/>
      </c>
      <c r="T809" s="28"/>
      <c r="U809" s="135"/>
      <c r="V809" s="217"/>
      <c r="W809" s="225"/>
      <c r="X809" s="177"/>
      <c r="Y809" s="178"/>
      <c r="Z809" s="230" t="str">
        <f t="shared" si="289"/>
        <v/>
      </c>
      <c r="AA809" s="122"/>
      <c r="AB809" s="123"/>
      <c r="AC809" s="128"/>
      <c r="AD809" s="5">
        <f>IF($L809=※編集不可※選択項目!$B$5,IF(M809="",1,0),0)</f>
        <v>0</v>
      </c>
      <c r="AE809" s="5">
        <f t="shared" si="290"/>
        <v>0</v>
      </c>
      <c r="AF809" s="5">
        <f t="shared" si="291"/>
        <v>0</v>
      </c>
      <c r="AG809" s="5">
        <f t="shared" si="292"/>
        <v>0</v>
      </c>
      <c r="AH809" s="5">
        <f t="shared" si="293"/>
        <v>0</v>
      </c>
      <c r="AI809" s="74">
        <f t="shared" si="294"/>
        <v>0</v>
      </c>
      <c r="AJ809" s="75">
        <f t="shared" si="295"/>
        <v>0</v>
      </c>
      <c r="AK809" s="75">
        <f t="shared" si="296"/>
        <v>0</v>
      </c>
      <c r="AL809" s="75">
        <f t="shared" si="297"/>
        <v>0</v>
      </c>
      <c r="AM809" s="142" t="str">
        <f t="shared" si="298"/>
        <v/>
      </c>
      <c r="AN809" s="142" t="str">
        <f t="shared" si="299"/>
        <v/>
      </c>
      <c r="AO809" s="66" t="str">
        <f t="shared" si="300"/>
        <v/>
      </c>
      <c r="AP809" s="66" t="str">
        <f t="shared" si="301"/>
        <v/>
      </c>
      <c r="AQ809" s="66" t="str">
        <f t="shared" si="302"/>
        <v/>
      </c>
      <c r="AR809" s="66" t="str">
        <f t="shared" si="303"/>
        <v/>
      </c>
      <c r="AS809" s="66">
        <f t="shared" si="304"/>
        <v>0</v>
      </c>
      <c r="AT809" s="66" t="str">
        <f t="shared" si="305"/>
        <v/>
      </c>
    </row>
    <row r="810" spans="1:46" ht="25.4" customHeight="1" x14ac:dyDescent="0.2">
      <c r="A810" s="204">
        <f t="shared" si="284"/>
        <v>799</v>
      </c>
      <c r="B810" s="68" t="str">
        <f t="shared" si="285"/>
        <v/>
      </c>
      <c r="C810" s="32"/>
      <c r="D810" s="70" t="str">
        <f t="shared" si="286"/>
        <v/>
      </c>
      <c r="E810" s="70" t="str">
        <f t="shared" si="287"/>
        <v/>
      </c>
      <c r="F810" s="223"/>
      <c r="G810" s="185"/>
      <c r="H810" s="186"/>
      <c r="I810" s="186"/>
      <c r="J810" s="186"/>
      <c r="K810" s="62" t="str">
        <f t="shared" si="283"/>
        <v/>
      </c>
      <c r="L810" s="140" t="str">
        <f>IF(C810="","",VLOOKUP(C810,※編集不可※選択項目!$A$3:$B$5,2,0))</f>
        <v/>
      </c>
      <c r="M810" s="28"/>
      <c r="N810" s="29" t="str">
        <f>IF(P810="","",VLOOKUP(P810,※編集不可※選択項目!D:E,2,0))</f>
        <v/>
      </c>
      <c r="O810" s="30" t="str">
        <f>IF(N810="","",VLOOKUP(N810,※編集不可※選択項目!E:F,2,0))</f>
        <v/>
      </c>
      <c r="P810" s="27"/>
      <c r="Q810" s="27"/>
      <c r="R810" s="27"/>
      <c r="S810" s="31" t="str">
        <f t="shared" si="288"/>
        <v/>
      </c>
      <c r="T810" s="28"/>
      <c r="U810" s="135"/>
      <c r="V810" s="217"/>
      <c r="W810" s="225"/>
      <c r="X810" s="177"/>
      <c r="Y810" s="178"/>
      <c r="Z810" s="230" t="str">
        <f t="shared" si="289"/>
        <v/>
      </c>
      <c r="AA810" s="122"/>
      <c r="AB810" s="123"/>
      <c r="AC810" s="128"/>
      <c r="AD810" s="5">
        <f>IF($L810=※編集不可※選択項目!$B$5,IF(M810="",1,0),0)</f>
        <v>0</v>
      </c>
      <c r="AE810" s="5">
        <f t="shared" si="290"/>
        <v>0</v>
      </c>
      <c r="AF810" s="5">
        <f t="shared" si="291"/>
        <v>0</v>
      </c>
      <c r="AG810" s="5">
        <f t="shared" si="292"/>
        <v>0</v>
      </c>
      <c r="AH810" s="5">
        <f t="shared" si="293"/>
        <v>0</v>
      </c>
      <c r="AI810" s="74">
        <f t="shared" si="294"/>
        <v>0</v>
      </c>
      <c r="AJ810" s="75">
        <f t="shared" si="295"/>
        <v>0</v>
      </c>
      <c r="AK810" s="75">
        <f t="shared" si="296"/>
        <v>0</v>
      </c>
      <c r="AL810" s="75">
        <f t="shared" si="297"/>
        <v>0</v>
      </c>
      <c r="AM810" s="142" t="str">
        <f t="shared" si="298"/>
        <v/>
      </c>
      <c r="AN810" s="142" t="str">
        <f t="shared" si="299"/>
        <v/>
      </c>
      <c r="AO810" s="66" t="str">
        <f t="shared" si="300"/>
        <v/>
      </c>
      <c r="AP810" s="66" t="str">
        <f t="shared" si="301"/>
        <v/>
      </c>
      <c r="AQ810" s="66" t="str">
        <f t="shared" si="302"/>
        <v/>
      </c>
      <c r="AR810" s="66" t="str">
        <f t="shared" si="303"/>
        <v/>
      </c>
      <c r="AS810" s="66">
        <f t="shared" si="304"/>
        <v>0</v>
      </c>
      <c r="AT810" s="66" t="str">
        <f t="shared" si="305"/>
        <v/>
      </c>
    </row>
    <row r="811" spans="1:46" ht="25.4" customHeight="1" x14ac:dyDescent="0.2">
      <c r="A811" s="204">
        <f t="shared" si="284"/>
        <v>800</v>
      </c>
      <c r="B811" s="68" t="str">
        <f t="shared" si="285"/>
        <v/>
      </c>
      <c r="C811" s="32"/>
      <c r="D811" s="70" t="str">
        <f t="shared" si="286"/>
        <v/>
      </c>
      <c r="E811" s="70" t="str">
        <f t="shared" si="287"/>
        <v/>
      </c>
      <c r="F811" s="223"/>
      <c r="G811" s="185"/>
      <c r="H811" s="186"/>
      <c r="I811" s="186"/>
      <c r="J811" s="186"/>
      <c r="K811" s="62" t="str">
        <f t="shared" si="283"/>
        <v/>
      </c>
      <c r="L811" s="140" t="str">
        <f>IF(C811="","",VLOOKUP(C811,※編集不可※選択項目!$A$3:$B$5,2,0))</f>
        <v/>
      </c>
      <c r="M811" s="28"/>
      <c r="N811" s="29" t="str">
        <f>IF(P811="","",VLOOKUP(P811,※編集不可※選択項目!D:E,2,0))</f>
        <v/>
      </c>
      <c r="O811" s="30" t="str">
        <f>IF(N811="","",VLOOKUP(N811,※編集不可※選択項目!E:F,2,0))</f>
        <v/>
      </c>
      <c r="P811" s="27"/>
      <c r="Q811" s="27"/>
      <c r="R811" s="27"/>
      <c r="S811" s="31" t="str">
        <f t="shared" si="288"/>
        <v/>
      </c>
      <c r="T811" s="28"/>
      <c r="U811" s="135"/>
      <c r="V811" s="217"/>
      <c r="W811" s="225"/>
      <c r="X811" s="177"/>
      <c r="Y811" s="178"/>
      <c r="Z811" s="230" t="str">
        <f t="shared" si="289"/>
        <v/>
      </c>
      <c r="AA811" s="122"/>
      <c r="AB811" s="123"/>
      <c r="AC811" s="128"/>
      <c r="AD811" s="5">
        <f>IF($L811=※編集不可※選択項目!$B$5,IF(M811="",1,0),0)</f>
        <v>0</v>
      </c>
      <c r="AE811" s="5">
        <f t="shared" si="290"/>
        <v>0</v>
      </c>
      <c r="AF811" s="5">
        <f t="shared" si="291"/>
        <v>0</v>
      </c>
      <c r="AG811" s="5">
        <f t="shared" si="292"/>
        <v>0</v>
      </c>
      <c r="AH811" s="5">
        <f t="shared" si="293"/>
        <v>0</v>
      </c>
      <c r="AI811" s="74">
        <f t="shared" si="294"/>
        <v>0</v>
      </c>
      <c r="AJ811" s="75">
        <f t="shared" si="295"/>
        <v>0</v>
      </c>
      <c r="AK811" s="75">
        <f t="shared" si="296"/>
        <v>0</v>
      </c>
      <c r="AL811" s="75">
        <f t="shared" si="297"/>
        <v>0</v>
      </c>
      <c r="AM811" s="142" t="str">
        <f t="shared" si="298"/>
        <v/>
      </c>
      <c r="AN811" s="142" t="str">
        <f t="shared" si="299"/>
        <v/>
      </c>
      <c r="AO811" s="66" t="str">
        <f t="shared" si="300"/>
        <v/>
      </c>
      <c r="AP811" s="66" t="str">
        <f t="shared" si="301"/>
        <v/>
      </c>
      <c r="AQ811" s="66" t="str">
        <f t="shared" si="302"/>
        <v/>
      </c>
      <c r="AR811" s="66" t="str">
        <f t="shared" si="303"/>
        <v/>
      </c>
      <c r="AS811" s="66">
        <f t="shared" si="304"/>
        <v>0</v>
      </c>
      <c r="AT811" s="66" t="str">
        <f t="shared" si="305"/>
        <v/>
      </c>
    </row>
    <row r="812" spans="1:46" ht="25.4" customHeight="1" x14ac:dyDescent="0.2">
      <c r="A812" s="204">
        <f t="shared" si="284"/>
        <v>801</v>
      </c>
      <c r="B812" s="68" t="str">
        <f t="shared" si="285"/>
        <v/>
      </c>
      <c r="C812" s="32"/>
      <c r="D812" s="70" t="str">
        <f t="shared" si="286"/>
        <v/>
      </c>
      <c r="E812" s="70" t="str">
        <f t="shared" si="287"/>
        <v/>
      </c>
      <c r="F812" s="223"/>
      <c r="G812" s="185"/>
      <c r="H812" s="186"/>
      <c r="I812" s="186"/>
      <c r="J812" s="186"/>
      <c r="K812" s="62" t="str">
        <f t="shared" si="283"/>
        <v/>
      </c>
      <c r="L812" s="140" t="str">
        <f>IF(C812="","",VLOOKUP(C812,※編集不可※選択項目!$A$3:$B$5,2,0))</f>
        <v/>
      </c>
      <c r="M812" s="28"/>
      <c r="N812" s="29" t="str">
        <f>IF(P812="","",VLOOKUP(P812,※編集不可※選択項目!D:E,2,0))</f>
        <v/>
      </c>
      <c r="O812" s="30" t="str">
        <f>IF(N812="","",VLOOKUP(N812,※編集不可※選択項目!E:F,2,0))</f>
        <v/>
      </c>
      <c r="P812" s="27"/>
      <c r="Q812" s="27"/>
      <c r="R812" s="27"/>
      <c r="S812" s="31" t="str">
        <f t="shared" si="288"/>
        <v/>
      </c>
      <c r="T812" s="28"/>
      <c r="U812" s="135"/>
      <c r="V812" s="217"/>
      <c r="W812" s="225"/>
      <c r="X812" s="177"/>
      <c r="Y812" s="178"/>
      <c r="Z812" s="230" t="str">
        <f t="shared" si="289"/>
        <v/>
      </c>
      <c r="AA812" s="122"/>
      <c r="AB812" s="123"/>
      <c r="AC812" s="128"/>
      <c r="AD812" s="5">
        <f>IF($L812=※編集不可※選択項目!$B$5,IF(M812="",1,0),0)</f>
        <v>0</v>
      </c>
      <c r="AE812" s="5">
        <f t="shared" si="290"/>
        <v>0</v>
      </c>
      <c r="AF812" s="5">
        <f t="shared" si="291"/>
        <v>0</v>
      </c>
      <c r="AG812" s="5">
        <f t="shared" si="292"/>
        <v>0</v>
      </c>
      <c r="AH812" s="5">
        <f t="shared" si="293"/>
        <v>0</v>
      </c>
      <c r="AI812" s="74">
        <f t="shared" si="294"/>
        <v>0</v>
      </c>
      <c r="AJ812" s="75">
        <f t="shared" si="295"/>
        <v>0</v>
      </c>
      <c r="AK812" s="75">
        <f t="shared" si="296"/>
        <v>0</v>
      </c>
      <c r="AL812" s="75">
        <f t="shared" si="297"/>
        <v>0</v>
      </c>
      <c r="AM812" s="142" t="str">
        <f t="shared" si="298"/>
        <v/>
      </c>
      <c r="AN812" s="142" t="str">
        <f t="shared" si="299"/>
        <v/>
      </c>
      <c r="AO812" s="66" t="str">
        <f t="shared" si="300"/>
        <v/>
      </c>
      <c r="AP812" s="66" t="str">
        <f t="shared" si="301"/>
        <v/>
      </c>
      <c r="AQ812" s="66" t="str">
        <f t="shared" si="302"/>
        <v/>
      </c>
      <c r="AR812" s="66" t="str">
        <f t="shared" si="303"/>
        <v/>
      </c>
      <c r="AS812" s="66">
        <f t="shared" si="304"/>
        <v>0</v>
      </c>
      <c r="AT812" s="66" t="str">
        <f t="shared" si="305"/>
        <v/>
      </c>
    </row>
    <row r="813" spans="1:46" ht="25.4" customHeight="1" x14ac:dyDescent="0.2">
      <c r="A813" s="204">
        <f t="shared" si="284"/>
        <v>802</v>
      </c>
      <c r="B813" s="68" t="str">
        <f t="shared" si="285"/>
        <v/>
      </c>
      <c r="C813" s="32"/>
      <c r="D813" s="70" t="str">
        <f t="shared" si="286"/>
        <v/>
      </c>
      <c r="E813" s="70" t="str">
        <f t="shared" si="287"/>
        <v/>
      </c>
      <c r="F813" s="223"/>
      <c r="G813" s="185"/>
      <c r="H813" s="186"/>
      <c r="I813" s="186"/>
      <c r="J813" s="186"/>
      <c r="K813" s="62" t="str">
        <f t="shared" si="283"/>
        <v/>
      </c>
      <c r="L813" s="140" t="str">
        <f>IF(C813="","",VLOOKUP(C813,※編集不可※選択項目!$A$3:$B$5,2,0))</f>
        <v/>
      </c>
      <c r="M813" s="28"/>
      <c r="N813" s="29" t="str">
        <f>IF(P813="","",VLOOKUP(P813,※編集不可※選択項目!D:E,2,0))</f>
        <v/>
      </c>
      <c r="O813" s="30" t="str">
        <f>IF(N813="","",VLOOKUP(N813,※編集不可※選択項目!E:F,2,0))</f>
        <v/>
      </c>
      <c r="P813" s="27"/>
      <c r="Q813" s="27"/>
      <c r="R813" s="27"/>
      <c r="S813" s="31" t="str">
        <f t="shared" si="288"/>
        <v/>
      </c>
      <c r="T813" s="28"/>
      <c r="U813" s="135"/>
      <c r="V813" s="217"/>
      <c r="W813" s="225"/>
      <c r="X813" s="177"/>
      <c r="Y813" s="178"/>
      <c r="Z813" s="230" t="str">
        <f t="shared" si="289"/>
        <v/>
      </c>
      <c r="AA813" s="122"/>
      <c r="AB813" s="123"/>
      <c r="AC813" s="128"/>
      <c r="AD813" s="5">
        <f>IF($L813=※編集不可※選択項目!$B$5,IF(M813="",1,0),0)</f>
        <v>0</v>
      </c>
      <c r="AE813" s="5">
        <f t="shared" si="290"/>
        <v>0</v>
      </c>
      <c r="AF813" s="5">
        <f t="shared" si="291"/>
        <v>0</v>
      </c>
      <c r="AG813" s="5">
        <f t="shared" si="292"/>
        <v>0</v>
      </c>
      <c r="AH813" s="5">
        <f t="shared" si="293"/>
        <v>0</v>
      </c>
      <c r="AI813" s="74">
        <f t="shared" si="294"/>
        <v>0</v>
      </c>
      <c r="AJ813" s="75">
        <f t="shared" si="295"/>
        <v>0</v>
      </c>
      <c r="AK813" s="75">
        <f t="shared" si="296"/>
        <v>0</v>
      </c>
      <c r="AL813" s="75">
        <f t="shared" si="297"/>
        <v>0</v>
      </c>
      <c r="AM813" s="142" t="str">
        <f t="shared" si="298"/>
        <v/>
      </c>
      <c r="AN813" s="142" t="str">
        <f t="shared" si="299"/>
        <v/>
      </c>
      <c r="AO813" s="66" t="str">
        <f t="shared" si="300"/>
        <v/>
      </c>
      <c r="AP813" s="66" t="str">
        <f t="shared" si="301"/>
        <v/>
      </c>
      <c r="AQ813" s="66" t="str">
        <f t="shared" si="302"/>
        <v/>
      </c>
      <c r="AR813" s="66" t="str">
        <f t="shared" si="303"/>
        <v/>
      </c>
      <c r="AS813" s="66">
        <f t="shared" si="304"/>
        <v>0</v>
      </c>
      <c r="AT813" s="66" t="str">
        <f t="shared" si="305"/>
        <v/>
      </c>
    </row>
    <row r="814" spans="1:46" ht="25.4" customHeight="1" x14ac:dyDescent="0.2">
      <c r="A814" s="204">
        <f t="shared" si="284"/>
        <v>803</v>
      </c>
      <c r="B814" s="68" t="str">
        <f t="shared" si="285"/>
        <v/>
      </c>
      <c r="C814" s="32"/>
      <c r="D814" s="70" t="str">
        <f t="shared" si="286"/>
        <v/>
      </c>
      <c r="E814" s="70" t="str">
        <f t="shared" si="287"/>
        <v/>
      </c>
      <c r="F814" s="223"/>
      <c r="G814" s="185"/>
      <c r="H814" s="186"/>
      <c r="I814" s="186"/>
      <c r="J814" s="186"/>
      <c r="K814" s="62" t="str">
        <f t="shared" si="283"/>
        <v/>
      </c>
      <c r="L814" s="140" t="str">
        <f>IF(C814="","",VLOOKUP(C814,※編集不可※選択項目!$A$3:$B$5,2,0))</f>
        <v/>
      </c>
      <c r="M814" s="28"/>
      <c r="N814" s="29" t="str">
        <f>IF(P814="","",VLOOKUP(P814,※編集不可※選択項目!D:E,2,0))</f>
        <v/>
      </c>
      <c r="O814" s="30" t="str">
        <f>IF(N814="","",VLOOKUP(N814,※編集不可※選択項目!E:F,2,0))</f>
        <v/>
      </c>
      <c r="P814" s="27"/>
      <c r="Q814" s="27"/>
      <c r="R814" s="27"/>
      <c r="S814" s="31" t="str">
        <f t="shared" si="288"/>
        <v/>
      </c>
      <c r="T814" s="28"/>
      <c r="U814" s="135"/>
      <c r="V814" s="217"/>
      <c r="W814" s="225"/>
      <c r="X814" s="177"/>
      <c r="Y814" s="178"/>
      <c r="Z814" s="230" t="str">
        <f t="shared" si="289"/>
        <v/>
      </c>
      <c r="AA814" s="122"/>
      <c r="AB814" s="123"/>
      <c r="AC814" s="128"/>
      <c r="AD814" s="5">
        <f>IF($L814=※編集不可※選択項目!$B$5,IF(M814="",1,0),0)</f>
        <v>0</v>
      </c>
      <c r="AE814" s="5">
        <f t="shared" si="290"/>
        <v>0</v>
      </c>
      <c r="AF814" s="5">
        <f t="shared" si="291"/>
        <v>0</v>
      </c>
      <c r="AG814" s="5">
        <f t="shared" si="292"/>
        <v>0</v>
      </c>
      <c r="AH814" s="5">
        <f t="shared" si="293"/>
        <v>0</v>
      </c>
      <c r="AI814" s="74">
        <f t="shared" si="294"/>
        <v>0</v>
      </c>
      <c r="AJ814" s="75">
        <f t="shared" si="295"/>
        <v>0</v>
      </c>
      <c r="AK814" s="75">
        <f t="shared" si="296"/>
        <v>0</v>
      </c>
      <c r="AL814" s="75">
        <f t="shared" si="297"/>
        <v>0</v>
      </c>
      <c r="AM814" s="142" t="str">
        <f t="shared" si="298"/>
        <v/>
      </c>
      <c r="AN814" s="142" t="str">
        <f t="shared" si="299"/>
        <v/>
      </c>
      <c r="AO814" s="66" t="str">
        <f t="shared" si="300"/>
        <v/>
      </c>
      <c r="AP814" s="66" t="str">
        <f t="shared" si="301"/>
        <v/>
      </c>
      <c r="AQ814" s="66" t="str">
        <f t="shared" si="302"/>
        <v/>
      </c>
      <c r="AR814" s="66" t="str">
        <f t="shared" si="303"/>
        <v/>
      </c>
      <c r="AS814" s="66">
        <f t="shared" si="304"/>
        <v>0</v>
      </c>
      <c r="AT814" s="66" t="str">
        <f t="shared" si="305"/>
        <v/>
      </c>
    </row>
    <row r="815" spans="1:46" ht="25.4" customHeight="1" x14ac:dyDescent="0.2">
      <c r="A815" s="204">
        <f t="shared" si="284"/>
        <v>804</v>
      </c>
      <c r="B815" s="68" t="str">
        <f t="shared" si="285"/>
        <v/>
      </c>
      <c r="C815" s="32"/>
      <c r="D815" s="70" t="str">
        <f t="shared" si="286"/>
        <v/>
      </c>
      <c r="E815" s="70" t="str">
        <f t="shared" si="287"/>
        <v/>
      </c>
      <c r="F815" s="223"/>
      <c r="G815" s="185"/>
      <c r="H815" s="186"/>
      <c r="I815" s="186"/>
      <c r="J815" s="186"/>
      <c r="K815" s="62" t="str">
        <f t="shared" si="283"/>
        <v/>
      </c>
      <c r="L815" s="140" t="str">
        <f>IF(C815="","",VLOOKUP(C815,※編集不可※選択項目!$A$3:$B$5,2,0))</f>
        <v/>
      </c>
      <c r="M815" s="28"/>
      <c r="N815" s="29" t="str">
        <f>IF(P815="","",VLOOKUP(P815,※編集不可※選択項目!D:E,2,0))</f>
        <v/>
      </c>
      <c r="O815" s="30" t="str">
        <f>IF(N815="","",VLOOKUP(N815,※編集不可※選択項目!E:F,2,0))</f>
        <v/>
      </c>
      <c r="P815" s="27"/>
      <c r="Q815" s="27"/>
      <c r="R815" s="27"/>
      <c r="S815" s="31" t="str">
        <f t="shared" si="288"/>
        <v/>
      </c>
      <c r="T815" s="28"/>
      <c r="U815" s="135"/>
      <c r="V815" s="217"/>
      <c r="W815" s="225"/>
      <c r="X815" s="177"/>
      <c r="Y815" s="178"/>
      <c r="Z815" s="230" t="str">
        <f t="shared" si="289"/>
        <v/>
      </c>
      <c r="AA815" s="122"/>
      <c r="AB815" s="123"/>
      <c r="AC815" s="128"/>
      <c r="AD815" s="5">
        <f>IF($L815=※編集不可※選択項目!$B$5,IF(M815="",1,0),0)</f>
        <v>0</v>
      </c>
      <c r="AE815" s="5">
        <f t="shared" si="290"/>
        <v>0</v>
      </c>
      <c r="AF815" s="5">
        <f t="shared" si="291"/>
        <v>0</v>
      </c>
      <c r="AG815" s="5">
        <f t="shared" si="292"/>
        <v>0</v>
      </c>
      <c r="AH815" s="5">
        <f t="shared" si="293"/>
        <v>0</v>
      </c>
      <c r="AI815" s="74">
        <f t="shared" si="294"/>
        <v>0</v>
      </c>
      <c r="AJ815" s="75">
        <f t="shared" si="295"/>
        <v>0</v>
      </c>
      <c r="AK815" s="75">
        <f t="shared" si="296"/>
        <v>0</v>
      </c>
      <c r="AL815" s="75">
        <f t="shared" si="297"/>
        <v>0</v>
      </c>
      <c r="AM815" s="142" t="str">
        <f t="shared" si="298"/>
        <v/>
      </c>
      <c r="AN815" s="142" t="str">
        <f t="shared" si="299"/>
        <v/>
      </c>
      <c r="AO815" s="66" t="str">
        <f t="shared" si="300"/>
        <v/>
      </c>
      <c r="AP815" s="66" t="str">
        <f t="shared" si="301"/>
        <v/>
      </c>
      <c r="AQ815" s="66" t="str">
        <f t="shared" si="302"/>
        <v/>
      </c>
      <c r="AR815" s="66" t="str">
        <f t="shared" si="303"/>
        <v/>
      </c>
      <c r="AS815" s="66">
        <f t="shared" si="304"/>
        <v>0</v>
      </c>
      <c r="AT815" s="66" t="str">
        <f t="shared" si="305"/>
        <v/>
      </c>
    </row>
    <row r="816" spans="1:46" ht="25.4" customHeight="1" x14ac:dyDescent="0.2">
      <c r="A816" s="204">
        <f t="shared" si="284"/>
        <v>805</v>
      </c>
      <c r="B816" s="68" t="str">
        <f t="shared" si="285"/>
        <v/>
      </c>
      <c r="C816" s="32"/>
      <c r="D816" s="70" t="str">
        <f t="shared" si="286"/>
        <v/>
      </c>
      <c r="E816" s="70" t="str">
        <f t="shared" si="287"/>
        <v/>
      </c>
      <c r="F816" s="223"/>
      <c r="G816" s="185"/>
      <c r="H816" s="186"/>
      <c r="I816" s="186"/>
      <c r="J816" s="186"/>
      <c r="K816" s="62" t="str">
        <f t="shared" si="283"/>
        <v/>
      </c>
      <c r="L816" s="140" t="str">
        <f>IF(C816="","",VLOOKUP(C816,※編集不可※選択項目!$A$3:$B$5,2,0))</f>
        <v/>
      </c>
      <c r="M816" s="28"/>
      <c r="N816" s="29" t="str">
        <f>IF(P816="","",VLOOKUP(P816,※編集不可※選択項目!D:E,2,0))</f>
        <v/>
      </c>
      <c r="O816" s="30" t="str">
        <f>IF(N816="","",VLOOKUP(N816,※編集不可※選択項目!E:F,2,0))</f>
        <v/>
      </c>
      <c r="P816" s="27"/>
      <c r="Q816" s="27"/>
      <c r="R816" s="27"/>
      <c r="S816" s="31" t="str">
        <f t="shared" si="288"/>
        <v/>
      </c>
      <c r="T816" s="28"/>
      <c r="U816" s="135"/>
      <c r="V816" s="217"/>
      <c r="W816" s="225"/>
      <c r="X816" s="177"/>
      <c r="Y816" s="178"/>
      <c r="Z816" s="230" t="str">
        <f t="shared" si="289"/>
        <v/>
      </c>
      <c r="AA816" s="122"/>
      <c r="AB816" s="123"/>
      <c r="AC816" s="128"/>
      <c r="AD816" s="5">
        <f>IF($L816=※編集不可※選択項目!$B$5,IF(M816="",1,0),0)</f>
        <v>0</v>
      </c>
      <c r="AE816" s="5">
        <f t="shared" si="290"/>
        <v>0</v>
      </c>
      <c r="AF816" s="5">
        <f t="shared" si="291"/>
        <v>0</v>
      </c>
      <c r="AG816" s="5">
        <f t="shared" si="292"/>
        <v>0</v>
      </c>
      <c r="AH816" s="5">
        <f t="shared" si="293"/>
        <v>0</v>
      </c>
      <c r="AI816" s="74">
        <f t="shared" si="294"/>
        <v>0</v>
      </c>
      <c r="AJ816" s="75">
        <f t="shared" si="295"/>
        <v>0</v>
      </c>
      <c r="AK816" s="75">
        <f t="shared" si="296"/>
        <v>0</v>
      </c>
      <c r="AL816" s="75">
        <f t="shared" si="297"/>
        <v>0</v>
      </c>
      <c r="AM816" s="142" t="str">
        <f t="shared" si="298"/>
        <v/>
      </c>
      <c r="AN816" s="142" t="str">
        <f t="shared" si="299"/>
        <v/>
      </c>
      <c r="AO816" s="66" t="str">
        <f t="shared" si="300"/>
        <v/>
      </c>
      <c r="AP816" s="66" t="str">
        <f t="shared" si="301"/>
        <v/>
      </c>
      <c r="AQ816" s="66" t="str">
        <f t="shared" si="302"/>
        <v/>
      </c>
      <c r="AR816" s="66" t="str">
        <f t="shared" si="303"/>
        <v/>
      </c>
      <c r="AS816" s="66">
        <f t="shared" si="304"/>
        <v>0</v>
      </c>
      <c r="AT816" s="66" t="str">
        <f t="shared" si="305"/>
        <v/>
      </c>
    </row>
    <row r="817" spans="1:46" ht="25.4" customHeight="1" x14ac:dyDescent="0.2">
      <c r="A817" s="204">
        <f t="shared" si="284"/>
        <v>806</v>
      </c>
      <c r="B817" s="68" t="str">
        <f t="shared" si="285"/>
        <v/>
      </c>
      <c r="C817" s="32"/>
      <c r="D817" s="70" t="str">
        <f t="shared" si="286"/>
        <v/>
      </c>
      <c r="E817" s="70" t="str">
        <f t="shared" si="287"/>
        <v/>
      </c>
      <c r="F817" s="223"/>
      <c r="G817" s="185"/>
      <c r="H817" s="186"/>
      <c r="I817" s="186"/>
      <c r="J817" s="186"/>
      <c r="K817" s="62" t="str">
        <f t="shared" si="283"/>
        <v/>
      </c>
      <c r="L817" s="140" t="str">
        <f>IF(C817="","",VLOOKUP(C817,※編集不可※選択項目!$A$3:$B$5,2,0))</f>
        <v/>
      </c>
      <c r="M817" s="28"/>
      <c r="N817" s="29" t="str">
        <f>IF(P817="","",VLOOKUP(P817,※編集不可※選択項目!D:E,2,0))</f>
        <v/>
      </c>
      <c r="O817" s="30" t="str">
        <f>IF(N817="","",VLOOKUP(N817,※編集不可※選択項目!E:F,2,0))</f>
        <v/>
      </c>
      <c r="P817" s="27"/>
      <c r="Q817" s="27"/>
      <c r="R817" s="27"/>
      <c r="S817" s="31" t="str">
        <f t="shared" si="288"/>
        <v/>
      </c>
      <c r="T817" s="28"/>
      <c r="U817" s="135"/>
      <c r="V817" s="217"/>
      <c r="W817" s="225"/>
      <c r="X817" s="177"/>
      <c r="Y817" s="178"/>
      <c r="Z817" s="230" t="str">
        <f t="shared" si="289"/>
        <v/>
      </c>
      <c r="AA817" s="122"/>
      <c r="AB817" s="123"/>
      <c r="AC817" s="128"/>
      <c r="AD817" s="5">
        <f>IF($L817=※編集不可※選択項目!$B$5,IF(M817="",1,0),0)</f>
        <v>0</v>
      </c>
      <c r="AE817" s="5">
        <f t="shared" si="290"/>
        <v>0</v>
      </c>
      <c r="AF817" s="5">
        <f t="shared" si="291"/>
        <v>0</v>
      </c>
      <c r="AG817" s="5">
        <f t="shared" si="292"/>
        <v>0</v>
      </c>
      <c r="AH817" s="5">
        <f t="shared" si="293"/>
        <v>0</v>
      </c>
      <c r="AI817" s="74">
        <f t="shared" si="294"/>
        <v>0</v>
      </c>
      <c r="AJ817" s="75">
        <f t="shared" si="295"/>
        <v>0</v>
      </c>
      <c r="AK817" s="75">
        <f t="shared" si="296"/>
        <v>0</v>
      </c>
      <c r="AL817" s="75">
        <f t="shared" si="297"/>
        <v>0</v>
      </c>
      <c r="AM817" s="142" t="str">
        <f t="shared" si="298"/>
        <v/>
      </c>
      <c r="AN817" s="142" t="str">
        <f t="shared" si="299"/>
        <v/>
      </c>
      <c r="AO817" s="66" t="str">
        <f t="shared" si="300"/>
        <v/>
      </c>
      <c r="AP817" s="66" t="str">
        <f t="shared" si="301"/>
        <v/>
      </c>
      <c r="AQ817" s="66" t="str">
        <f t="shared" si="302"/>
        <v/>
      </c>
      <c r="AR817" s="66" t="str">
        <f t="shared" si="303"/>
        <v/>
      </c>
      <c r="AS817" s="66">
        <f t="shared" si="304"/>
        <v>0</v>
      </c>
      <c r="AT817" s="66" t="str">
        <f t="shared" si="305"/>
        <v/>
      </c>
    </row>
    <row r="818" spans="1:46" ht="25.4" customHeight="1" x14ac:dyDescent="0.2">
      <c r="A818" s="204">
        <f t="shared" si="284"/>
        <v>807</v>
      </c>
      <c r="B818" s="68" t="str">
        <f t="shared" si="285"/>
        <v/>
      </c>
      <c r="C818" s="32"/>
      <c r="D818" s="70" t="str">
        <f t="shared" si="286"/>
        <v/>
      </c>
      <c r="E818" s="70" t="str">
        <f t="shared" si="287"/>
        <v/>
      </c>
      <c r="F818" s="223"/>
      <c r="G818" s="185"/>
      <c r="H818" s="186"/>
      <c r="I818" s="186"/>
      <c r="J818" s="186"/>
      <c r="K818" s="62" t="str">
        <f t="shared" si="283"/>
        <v/>
      </c>
      <c r="L818" s="140" t="str">
        <f>IF(C818="","",VLOOKUP(C818,※編集不可※選択項目!$A$3:$B$5,2,0))</f>
        <v/>
      </c>
      <c r="M818" s="28"/>
      <c r="N818" s="29" t="str">
        <f>IF(P818="","",VLOOKUP(P818,※編集不可※選択項目!D:E,2,0))</f>
        <v/>
      </c>
      <c r="O818" s="30" t="str">
        <f>IF(N818="","",VLOOKUP(N818,※編集不可※選択項目!E:F,2,0))</f>
        <v/>
      </c>
      <c r="P818" s="27"/>
      <c r="Q818" s="27"/>
      <c r="R818" s="27"/>
      <c r="S818" s="31" t="str">
        <f t="shared" si="288"/>
        <v/>
      </c>
      <c r="T818" s="28"/>
      <c r="U818" s="135"/>
      <c r="V818" s="217"/>
      <c r="W818" s="225"/>
      <c r="X818" s="177"/>
      <c r="Y818" s="178"/>
      <c r="Z818" s="230" t="str">
        <f t="shared" si="289"/>
        <v/>
      </c>
      <c r="AA818" s="122"/>
      <c r="AB818" s="123"/>
      <c r="AC818" s="128"/>
      <c r="AD818" s="5">
        <f>IF($L818=※編集不可※選択項目!$B$5,IF(M818="",1,0),0)</f>
        <v>0</v>
      </c>
      <c r="AE818" s="5">
        <f t="shared" si="290"/>
        <v>0</v>
      </c>
      <c r="AF818" s="5">
        <f t="shared" si="291"/>
        <v>0</v>
      </c>
      <c r="AG818" s="5">
        <f t="shared" si="292"/>
        <v>0</v>
      </c>
      <c r="AH818" s="5">
        <f t="shared" si="293"/>
        <v>0</v>
      </c>
      <c r="AI818" s="74">
        <f t="shared" si="294"/>
        <v>0</v>
      </c>
      <c r="AJ818" s="75">
        <f t="shared" si="295"/>
        <v>0</v>
      </c>
      <c r="AK818" s="75">
        <f t="shared" si="296"/>
        <v>0</v>
      </c>
      <c r="AL818" s="75">
        <f t="shared" si="297"/>
        <v>0</v>
      </c>
      <c r="AM818" s="142" t="str">
        <f t="shared" si="298"/>
        <v/>
      </c>
      <c r="AN818" s="142" t="str">
        <f t="shared" si="299"/>
        <v/>
      </c>
      <c r="AO818" s="66" t="str">
        <f t="shared" si="300"/>
        <v/>
      </c>
      <c r="AP818" s="66" t="str">
        <f t="shared" si="301"/>
        <v/>
      </c>
      <c r="AQ818" s="66" t="str">
        <f t="shared" si="302"/>
        <v/>
      </c>
      <c r="AR818" s="66" t="str">
        <f t="shared" si="303"/>
        <v/>
      </c>
      <c r="AS818" s="66">
        <f t="shared" si="304"/>
        <v>0</v>
      </c>
      <c r="AT818" s="66" t="str">
        <f t="shared" si="305"/>
        <v/>
      </c>
    </row>
    <row r="819" spans="1:46" ht="25.4" customHeight="1" x14ac:dyDescent="0.2">
      <c r="A819" s="204">
        <f t="shared" si="284"/>
        <v>808</v>
      </c>
      <c r="B819" s="68" t="str">
        <f t="shared" si="285"/>
        <v/>
      </c>
      <c r="C819" s="32"/>
      <c r="D819" s="70" t="str">
        <f t="shared" si="286"/>
        <v/>
      </c>
      <c r="E819" s="70" t="str">
        <f t="shared" si="287"/>
        <v/>
      </c>
      <c r="F819" s="223"/>
      <c r="G819" s="185"/>
      <c r="H819" s="186"/>
      <c r="I819" s="186"/>
      <c r="J819" s="186"/>
      <c r="K819" s="62" t="str">
        <f t="shared" si="283"/>
        <v/>
      </c>
      <c r="L819" s="140" t="str">
        <f>IF(C819="","",VLOOKUP(C819,※編集不可※選択項目!$A$3:$B$5,2,0))</f>
        <v/>
      </c>
      <c r="M819" s="28"/>
      <c r="N819" s="29" t="str">
        <f>IF(P819="","",VLOOKUP(P819,※編集不可※選択項目!D:E,2,0))</f>
        <v/>
      </c>
      <c r="O819" s="30" t="str">
        <f>IF(N819="","",VLOOKUP(N819,※編集不可※選択項目!E:F,2,0))</f>
        <v/>
      </c>
      <c r="P819" s="27"/>
      <c r="Q819" s="27"/>
      <c r="R819" s="27"/>
      <c r="S819" s="31" t="str">
        <f t="shared" si="288"/>
        <v/>
      </c>
      <c r="T819" s="28"/>
      <c r="U819" s="135"/>
      <c r="V819" s="217"/>
      <c r="W819" s="225"/>
      <c r="X819" s="177"/>
      <c r="Y819" s="178"/>
      <c r="Z819" s="230" t="str">
        <f t="shared" si="289"/>
        <v/>
      </c>
      <c r="AA819" s="122"/>
      <c r="AB819" s="123"/>
      <c r="AC819" s="128"/>
      <c r="AD819" s="5">
        <f>IF($L819=※編集不可※選択項目!$B$5,IF(M819="",1,0),0)</f>
        <v>0</v>
      </c>
      <c r="AE819" s="5">
        <f t="shared" si="290"/>
        <v>0</v>
      </c>
      <c r="AF819" s="5">
        <f t="shared" si="291"/>
        <v>0</v>
      </c>
      <c r="AG819" s="5">
        <f t="shared" si="292"/>
        <v>0</v>
      </c>
      <c r="AH819" s="5">
        <f t="shared" si="293"/>
        <v>0</v>
      </c>
      <c r="AI819" s="74">
        <f t="shared" si="294"/>
        <v>0</v>
      </c>
      <c r="AJ819" s="75">
        <f t="shared" si="295"/>
        <v>0</v>
      </c>
      <c r="AK819" s="75">
        <f t="shared" si="296"/>
        <v>0</v>
      </c>
      <c r="AL819" s="75">
        <f t="shared" si="297"/>
        <v>0</v>
      </c>
      <c r="AM819" s="142" t="str">
        <f t="shared" si="298"/>
        <v/>
      </c>
      <c r="AN819" s="142" t="str">
        <f t="shared" si="299"/>
        <v/>
      </c>
      <c r="AO819" s="66" t="str">
        <f t="shared" si="300"/>
        <v/>
      </c>
      <c r="AP819" s="66" t="str">
        <f t="shared" si="301"/>
        <v/>
      </c>
      <c r="AQ819" s="66" t="str">
        <f t="shared" si="302"/>
        <v/>
      </c>
      <c r="AR819" s="66" t="str">
        <f t="shared" si="303"/>
        <v/>
      </c>
      <c r="AS819" s="66">
        <f t="shared" si="304"/>
        <v>0</v>
      </c>
      <c r="AT819" s="66" t="str">
        <f t="shared" si="305"/>
        <v/>
      </c>
    </row>
    <row r="820" spans="1:46" ht="25.4" customHeight="1" x14ac:dyDescent="0.2">
      <c r="A820" s="204">
        <f t="shared" si="284"/>
        <v>809</v>
      </c>
      <c r="B820" s="68" t="str">
        <f t="shared" si="285"/>
        <v/>
      </c>
      <c r="C820" s="32"/>
      <c r="D820" s="70" t="str">
        <f t="shared" si="286"/>
        <v/>
      </c>
      <c r="E820" s="70" t="str">
        <f t="shared" si="287"/>
        <v/>
      </c>
      <c r="F820" s="223"/>
      <c r="G820" s="185"/>
      <c r="H820" s="186"/>
      <c r="I820" s="186"/>
      <c r="J820" s="186"/>
      <c r="K820" s="62" t="str">
        <f t="shared" si="283"/>
        <v/>
      </c>
      <c r="L820" s="140" t="str">
        <f>IF(C820="","",VLOOKUP(C820,※編集不可※選択項目!$A$3:$B$5,2,0))</f>
        <v/>
      </c>
      <c r="M820" s="28"/>
      <c r="N820" s="29" t="str">
        <f>IF(P820="","",VLOOKUP(P820,※編集不可※選択項目!D:E,2,0))</f>
        <v/>
      </c>
      <c r="O820" s="30" t="str">
        <f>IF(N820="","",VLOOKUP(N820,※編集不可※選択項目!E:F,2,0))</f>
        <v/>
      </c>
      <c r="P820" s="27"/>
      <c r="Q820" s="27"/>
      <c r="R820" s="27"/>
      <c r="S820" s="31" t="str">
        <f t="shared" si="288"/>
        <v/>
      </c>
      <c r="T820" s="28"/>
      <c r="U820" s="135"/>
      <c r="V820" s="217"/>
      <c r="W820" s="225"/>
      <c r="X820" s="177"/>
      <c r="Y820" s="178"/>
      <c r="Z820" s="230" t="str">
        <f t="shared" si="289"/>
        <v/>
      </c>
      <c r="AA820" s="122"/>
      <c r="AB820" s="123"/>
      <c r="AC820" s="128"/>
      <c r="AD820" s="5">
        <f>IF($L820=※編集不可※選択項目!$B$5,IF(M820="",1,0),0)</f>
        <v>0</v>
      </c>
      <c r="AE820" s="5">
        <f t="shared" si="290"/>
        <v>0</v>
      </c>
      <c r="AF820" s="5">
        <f t="shared" si="291"/>
        <v>0</v>
      </c>
      <c r="AG820" s="5">
        <f t="shared" si="292"/>
        <v>0</v>
      </c>
      <c r="AH820" s="5">
        <f t="shared" si="293"/>
        <v>0</v>
      </c>
      <c r="AI820" s="74">
        <f t="shared" si="294"/>
        <v>0</v>
      </c>
      <c r="AJ820" s="75">
        <f t="shared" si="295"/>
        <v>0</v>
      </c>
      <c r="AK820" s="75">
        <f t="shared" si="296"/>
        <v>0</v>
      </c>
      <c r="AL820" s="75">
        <f t="shared" si="297"/>
        <v>0</v>
      </c>
      <c r="AM820" s="142" t="str">
        <f t="shared" si="298"/>
        <v/>
      </c>
      <c r="AN820" s="142" t="str">
        <f t="shared" si="299"/>
        <v/>
      </c>
      <c r="AO820" s="66" t="str">
        <f t="shared" si="300"/>
        <v/>
      </c>
      <c r="AP820" s="66" t="str">
        <f t="shared" si="301"/>
        <v/>
      </c>
      <c r="AQ820" s="66" t="str">
        <f t="shared" si="302"/>
        <v/>
      </c>
      <c r="AR820" s="66" t="str">
        <f t="shared" si="303"/>
        <v/>
      </c>
      <c r="AS820" s="66">
        <f t="shared" si="304"/>
        <v>0</v>
      </c>
      <c r="AT820" s="66" t="str">
        <f t="shared" si="305"/>
        <v/>
      </c>
    </row>
    <row r="821" spans="1:46" ht="25.4" customHeight="1" x14ac:dyDescent="0.2">
      <c r="A821" s="204">
        <f t="shared" si="284"/>
        <v>810</v>
      </c>
      <c r="B821" s="68" t="str">
        <f t="shared" si="285"/>
        <v/>
      </c>
      <c r="C821" s="32"/>
      <c r="D821" s="70" t="str">
        <f t="shared" si="286"/>
        <v/>
      </c>
      <c r="E821" s="70" t="str">
        <f t="shared" si="287"/>
        <v/>
      </c>
      <c r="F821" s="223"/>
      <c r="G821" s="185"/>
      <c r="H821" s="186"/>
      <c r="I821" s="186"/>
      <c r="J821" s="186"/>
      <c r="K821" s="62" t="str">
        <f t="shared" si="283"/>
        <v/>
      </c>
      <c r="L821" s="140" t="str">
        <f>IF(C821="","",VLOOKUP(C821,※編集不可※選択項目!$A$3:$B$5,2,0))</f>
        <v/>
      </c>
      <c r="M821" s="28"/>
      <c r="N821" s="29" t="str">
        <f>IF(P821="","",VLOOKUP(P821,※編集不可※選択項目!D:E,2,0))</f>
        <v/>
      </c>
      <c r="O821" s="30" t="str">
        <f>IF(N821="","",VLOOKUP(N821,※編集不可※選択項目!E:F,2,0))</f>
        <v/>
      </c>
      <c r="P821" s="27"/>
      <c r="Q821" s="27"/>
      <c r="R821" s="27"/>
      <c r="S821" s="31" t="str">
        <f t="shared" si="288"/>
        <v/>
      </c>
      <c r="T821" s="28"/>
      <c r="U821" s="135"/>
      <c r="V821" s="217"/>
      <c r="W821" s="225"/>
      <c r="X821" s="177"/>
      <c r="Y821" s="178"/>
      <c r="Z821" s="230" t="str">
        <f t="shared" si="289"/>
        <v/>
      </c>
      <c r="AA821" s="122"/>
      <c r="AB821" s="123"/>
      <c r="AC821" s="128"/>
      <c r="AD821" s="5">
        <f>IF($L821=※編集不可※選択項目!$B$5,IF(M821="",1,0),0)</f>
        <v>0</v>
      </c>
      <c r="AE821" s="5">
        <f t="shared" si="290"/>
        <v>0</v>
      </c>
      <c r="AF821" s="5">
        <f t="shared" si="291"/>
        <v>0</v>
      </c>
      <c r="AG821" s="5">
        <f t="shared" si="292"/>
        <v>0</v>
      </c>
      <c r="AH821" s="5">
        <f t="shared" si="293"/>
        <v>0</v>
      </c>
      <c r="AI821" s="74">
        <f t="shared" si="294"/>
        <v>0</v>
      </c>
      <c r="AJ821" s="75">
        <f t="shared" si="295"/>
        <v>0</v>
      </c>
      <c r="AK821" s="75">
        <f t="shared" si="296"/>
        <v>0</v>
      </c>
      <c r="AL821" s="75">
        <f t="shared" si="297"/>
        <v>0</v>
      </c>
      <c r="AM821" s="142" t="str">
        <f t="shared" si="298"/>
        <v/>
      </c>
      <c r="AN821" s="142" t="str">
        <f t="shared" si="299"/>
        <v/>
      </c>
      <c r="AO821" s="66" t="str">
        <f t="shared" si="300"/>
        <v/>
      </c>
      <c r="AP821" s="66" t="str">
        <f t="shared" si="301"/>
        <v/>
      </c>
      <c r="AQ821" s="66" t="str">
        <f t="shared" si="302"/>
        <v/>
      </c>
      <c r="AR821" s="66" t="str">
        <f t="shared" si="303"/>
        <v/>
      </c>
      <c r="AS821" s="66">
        <f t="shared" si="304"/>
        <v>0</v>
      </c>
      <c r="AT821" s="66" t="str">
        <f t="shared" si="305"/>
        <v/>
      </c>
    </row>
    <row r="822" spans="1:46" ht="25.4" customHeight="1" x14ac:dyDescent="0.2">
      <c r="A822" s="204">
        <f t="shared" si="284"/>
        <v>811</v>
      </c>
      <c r="B822" s="68" t="str">
        <f t="shared" si="285"/>
        <v/>
      </c>
      <c r="C822" s="32"/>
      <c r="D822" s="70" t="str">
        <f t="shared" si="286"/>
        <v/>
      </c>
      <c r="E822" s="70" t="str">
        <f t="shared" si="287"/>
        <v/>
      </c>
      <c r="F822" s="223"/>
      <c r="G822" s="185"/>
      <c r="H822" s="186"/>
      <c r="I822" s="186"/>
      <c r="J822" s="186"/>
      <c r="K822" s="62" t="str">
        <f t="shared" si="283"/>
        <v/>
      </c>
      <c r="L822" s="140" t="str">
        <f>IF(C822="","",VLOOKUP(C822,※編集不可※選択項目!$A$3:$B$5,2,0))</f>
        <v/>
      </c>
      <c r="M822" s="28"/>
      <c r="N822" s="29" t="str">
        <f>IF(P822="","",VLOOKUP(P822,※編集不可※選択項目!D:E,2,0))</f>
        <v/>
      </c>
      <c r="O822" s="30" t="str">
        <f>IF(N822="","",VLOOKUP(N822,※編集不可※選択項目!E:F,2,0))</f>
        <v/>
      </c>
      <c r="P822" s="27"/>
      <c r="Q822" s="27"/>
      <c r="R822" s="27"/>
      <c r="S822" s="31" t="str">
        <f t="shared" si="288"/>
        <v/>
      </c>
      <c r="T822" s="28"/>
      <c r="U822" s="135"/>
      <c r="V822" s="217"/>
      <c r="W822" s="225"/>
      <c r="X822" s="177"/>
      <c r="Y822" s="178"/>
      <c r="Z822" s="230" t="str">
        <f t="shared" si="289"/>
        <v/>
      </c>
      <c r="AA822" s="122"/>
      <c r="AB822" s="123"/>
      <c r="AC822" s="128"/>
      <c r="AD822" s="5">
        <f>IF($L822=※編集不可※選択項目!$B$5,IF(M822="",1,0),0)</f>
        <v>0</v>
      </c>
      <c r="AE822" s="5">
        <f t="shared" si="290"/>
        <v>0</v>
      </c>
      <c r="AF822" s="5">
        <f t="shared" si="291"/>
        <v>0</v>
      </c>
      <c r="AG822" s="5">
        <f t="shared" si="292"/>
        <v>0</v>
      </c>
      <c r="AH822" s="5">
        <f t="shared" si="293"/>
        <v>0</v>
      </c>
      <c r="AI822" s="74">
        <f t="shared" si="294"/>
        <v>0</v>
      </c>
      <c r="AJ822" s="75">
        <f t="shared" si="295"/>
        <v>0</v>
      </c>
      <c r="AK822" s="75">
        <f t="shared" si="296"/>
        <v>0</v>
      </c>
      <c r="AL822" s="75">
        <f t="shared" si="297"/>
        <v>0</v>
      </c>
      <c r="AM822" s="142" t="str">
        <f t="shared" si="298"/>
        <v/>
      </c>
      <c r="AN822" s="142" t="str">
        <f t="shared" si="299"/>
        <v/>
      </c>
      <c r="AO822" s="66" t="str">
        <f t="shared" si="300"/>
        <v/>
      </c>
      <c r="AP822" s="66" t="str">
        <f t="shared" si="301"/>
        <v/>
      </c>
      <c r="AQ822" s="66" t="str">
        <f t="shared" si="302"/>
        <v/>
      </c>
      <c r="AR822" s="66" t="str">
        <f t="shared" si="303"/>
        <v/>
      </c>
      <c r="AS822" s="66">
        <f t="shared" si="304"/>
        <v>0</v>
      </c>
      <c r="AT822" s="66" t="str">
        <f t="shared" si="305"/>
        <v/>
      </c>
    </row>
    <row r="823" spans="1:46" ht="25.4" customHeight="1" x14ac:dyDescent="0.2">
      <c r="A823" s="204">
        <f t="shared" si="284"/>
        <v>812</v>
      </c>
      <c r="B823" s="68" t="str">
        <f t="shared" si="285"/>
        <v/>
      </c>
      <c r="C823" s="32"/>
      <c r="D823" s="70" t="str">
        <f t="shared" si="286"/>
        <v/>
      </c>
      <c r="E823" s="70" t="str">
        <f t="shared" si="287"/>
        <v/>
      </c>
      <c r="F823" s="223"/>
      <c r="G823" s="185"/>
      <c r="H823" s="186"/>
      <c r="I823" s="186"/>
      <c r="J823" s="186"/>
      <c r="K823" s="62" t="str">
        <f t="shared" si="283"/>
        <v/>
      </c>
      <c r="L823" s="140" t="str">
        <f>IF(C823="","",VLOOKUP(C823,※編集不可※選択項目!$A$3:$B$5,2,0))</f>
        <v/>
      </c>
      <c r="M823" s="28"/>
      <c r="N823" s="29" t="str">
        <f>IF(P823="","",VLOOKUP(P823,※編集不可※選択項目!D:E,2,0))</f>
        <v/>
      </c>
      <c r="O823" s="30" t="str">
        <f>IF(N823="","",VLOOKUP(N823,※編集不可※選択項目!E:F,2,0))</f>
        <v/>
      </c>
      <c r="P823" s="27"/>
      <c r="Q823" s="27"/>
      <c r="R823" s="27"/>
      <c r="S823" s="31" t="str">
        <f t="shared" si="288"/>
        <v/>
      </c>
      <c r="T823" s="28"/>
      <c r="U823" s="135"/>
      <c r="V823" s="217"/>
      <c r="W823" s="225"/>
      <c r="X823" s="177"/>
      <c r="Y823" s="178"/>
      <c r="Z823" s="230" t="str">
        <f t="shared" si="289"/>
        <v/>
      </c>
      <c r="AA823" s="122"/>
      <c r="AB823" s="123"/>
      <c r="AC823" s="128"/>
      <c r="AD823" s="5">
        <f>IF($L823=※編集不可※選択項目!$B$5,IF(M823="",1,0),0)</f>
        <v>0</v>
      </c>
      <c r="AE823" s="5">
        <f t="shared" si="290"/>
        <v>0</v>
      </c>
      <c r="AF823" s="5">
        <f t="shared" si="291"/>
        <v>0</v>
      </c>
      <c r="AG823" s="5">
        <f t="shared" si="292"/>
        <v>0</v>
      </c>
      <c r="AH823" s="5">
        <f t="shared" si="293"/>
        <v>0</v>
      </c>
      <c r="AI823" s="74">
        <f t="shared" si="294"/>
        <v>0</v>
      </c>
      <c r="AJ823" s="75">
        <f t="shared" si="295"/>
        <v>0</v>
      </c>
      <c r="AK823" s="75">
        <f t="shared" si="296"/>
        <v>0</v>
      </c>
      <c r="AL823" s="75">
        <f t="shared" si="297"/>
        <v>0</v>
      </c>
      <c r="AM823" s="142" t="str">
        <f t="shared" si="298"/>
        <v/>
      </c>
      <c r="AN823" s="142" t="str">
        <f t="shared" si="299"/>
        <v/>
      </c>
      <c r="AO823" s="66" t="str">
        <f t="shared" si="300"/>
        <v/>
      </c>
      <c r="AP823" s="66" t="str">
        <f t="shared" si="301"/>
        <v/>
      </c>
      <c r="AQ823" s="66" t="str">
        <f t="shared" si="302"/>
        <v/>
      </c>
      <c r="AR823" s="66" t="str">
        <f t="shared" si="303"/>
        <v/>
      </c>
      <c r="AS823" s="66">
        <f t="shared" si="304"/>
        <v>0</v>
      </c>
      <c r="AT823" s="66" t="str">
        <f t="shared" si="305"/>
        <v/>
      </c>
    </row>
    <row r="824" spans="1:46" ht="25.4" customHeight="1" x14ac:dyDescent="0.2">
      <c r="A824" s="204">
        <f t="shared" si="284"/>
        <v>813</v>
      </c>
      <c r="B824" s="68" t="str">
        <f t="shared" si="285"/>
        <v/>
      </c>
      <c r="C824" s="32"/>
      <c r="D824" s="70" t="str">
        <f t="shared" si="286"/>
        <v/>
      </c>
      <c r="E824" s="70" t="str">
        <f t="shared" si="287"/>
        <v/>
      </c>
      <c r="F824" s="223"/>
      <c r="G824" s="185"/>
      <c r="H824" s="186"/>
      <c r="I824" s="186"/>
      <c r="J824" s="186"/>
      <c r="K824" s="62" t="str">
        <f t="shared" si="283"/>
        <v/>
      </c>
      <c r="L824" s="140" t="str">
        <f>IF(C824="","",VLOOKUP(C824,※編集不可※選択項目!$A$3:$B$5,2,0))</f>
        <v/>
      </c>
      <c r="M824" s="28"/>
      <c r="N824" s="29" t="str">
        <f>IF(P824="","",VLOOKUP(P824,※編集不可※選択項目!D:E,2,0))</f>
        <v/>
      </c>
      <c r="O824" s="30" t="str">
        <f>IF(N824="","",VLOOKUP(N824,※編集不可※選択項目!E:F,2,0))</f>
        <v/>
      </c>
      <c r="P824" s="27"/>
      <c r="Q824" s="27"/>
      <c r="R824" s="27"/>
      <c r="S824" s="31" t="str">
        <f t="shared" si="288"/>
        <v/>
      </c>
      <c r="T824" s="28"/>
      <c r="U824" s="135"/>
      <c r="V824" s="217"/>
      <c r="W824" s="225"/>
      <c r="X824" s="177"/>
      <c r="Y824" s="178"/>
      <c r="Z824" s="230" t="str">
        <f t="shared" si="289"/>
        <v/>
      </c>
      <c r="AA824" s="122"/>
      <c r="AB824" s="123"/>
      <c r="AC824" s="128"/>
      <c r="AD824" s="5">
        <f>IF($L824=※編集不可※選択項目!$B$5,IF(M824="",1,0),0)</f>
        <v>0</v>
      </c>
      <c r="AE824" s="5">
        <f t="shared" si="290"/>
        <v>0</v>
      </c>
      <c r="AF824" s="5">
        <f t="shared" si="291"/>
        <v>0</v>
      </c>
      <c r="AG824" s="5">
        <f t="shared" si="292"/>
        <v>0</v>
      </c>
      <c r="AH824" s="5">
        <f t="shared" si="293"/>
        <v>0</v>
      </c>
      <c r="AI824" s="74">
        <f t="shared" si="294"/>
        <v>0</v>
      </c>
      <c r="AJ824" s="75">
        <f t="shared" si="295"/>
        <v>0</v>
      </c>
      <c r="AK824" s="75">
        <f t="shared" si="296"/>
        <v>0</v>
      </c>
      <c r="AL824" s="75">
        <f t="shared" si="297"/>
        <v>0</v>
      </c>
      <c r="AM824" s="142" t="str">
        <f t="shared" si="298"/>
        <v/>
      </c>
      <c r="AN824" s="142" t="str">
        <f t="shared" si="299"/>
        <v/>
      </c>
      <c r="AO824" s="66" t="str">
        <f t="shared" si="300"/>
        <v/>
      </c>
      <c r="AP824" s="66" t="str">
        <f t="shared" si="301"/>
        <v/>
      </c>
      <c r="AQ824" s="66" t="str">
        <f t="shared" si="302"/>
        <v/>
      </c>
      <c r="AR824" s="66" t="str">
        <f t="shared" si="303"/>
        <v/>
      </c>
      <c r="AS824" s="66">
        <f t="shared" si="304"/>
        <v>0</v>
      </c>
      <c r="AT824" s="66" t="str">
        <f t="shared" si="305"/>
        <v/>
      </c>
    </row>
    <row r="825" spans="1:46" ht="25.4" customHeight="1" x14ac:dyDescent="0.2">
      <c r="A825" s="204">
        <f t="shared" si="284"/>
        <v>814</v>
      </c>
      <c r="B825" s="68" t="str">
        <f t="shared" si="285"/>
        <v/>
      </c>
      <c r="C825" s="32"/>
      <c r="D825" s="70" t="str">
        <f t="shared" si="286"/>
        <v/>
      </c>
      <c r="E825" s="70" t="str">
        <f t="shared" si="287"/>
        <v/>
      </c>
      <c r="F825" s="223"/>
      <c r="G825" s="185"/>
      <c r="H825" s="186"/>
      <c r="I825" s="186"/>
      <c r="J825" s="186"/>
      <c r="K825" s="62" t="str">
        <f t="shared" si="283"/>
        <v/>
      </c>
      <c r="L825" s="140" t="str">
        <f>IF(C825="","",VLOOKUP(C825,※編集不可※選択項目!$A$3:$B$5,2,0))</f>
        <v/>
      </c>
      <c r="M825" s="28"/>
      <c r="N825" s="29" t="str">
        <f>IF(P825="","",VLOOKUP(P825,※編集不可※選択項目!D:E,2,0))</f>
        <v/>
      </c>
      <c r="O825" s="30" t="str">
        <f>IF(N825="","",VLOOKUP(N825,※編集不可※選択項目!E:F,2,0))</f>
        <v/>
      </c>
      <c r="P825" s="27"/>
      <c r="Q825" s="27"/>
      <c r="R825" s="27"/>
      <c r="S825" s="31" t="str">
        <f t="shared" si="288"/>
        <v/>
      </c>
      <c r="T825" s="28"/>
      <c r="U825" s="135"/>
      <c r="V825" s="217"/>
      <c r="W825" s="225"/>
      <c r="X825" s="177"/>
      <c r="Y825" s="178"/>
      <c r="Z825" s="230" t="str">
        <f t="shared" si="289"/>
        <v/>
      </c>
      <c r="AA825" s="122"/>
      <c r="AB825" s="123"/>
      <c r="AC825" s="128"/>
      <c r="AD825" s="5">
        <f>IF($L825=※編集不可※選択項目!$B$5,IF(M825="",1,0),0)</f>
        <v>0</v>
      </c>
      <c r="AE825" s="5">
        <f t="shared" si="290"/>
        <v>0</v>
      </c>
      <c r="AF825" s="5">
        <f t="shared" si="291"/>
        <v>0</v>
      </c>
      <c r="AG825" s="5">
        <f t="shared" si="292"/>
        <v>0</v>
      </c>
      <c r="AH825" s="5">
        <f t="shared" si="293"/>
        <v>0</v>
      </c>
      <c r="AI825" s="74">
        <f t="shared" si="294"/>
        <v>0</v>
      </c>
      <c r="AJ825" s="75">
        <f t="shared" si="295"/>
        <v>0</v>
      </c>
      <c r="AK825" s="75">
        <f t="shared" si="296"/>
        <v>0</v>
      </c>
      <c r="AL825" s="75">
        <f t="shared" si="297"/>
        <v>0</v>
      </c>
      <c r="AM825" s="142" t="str">
        <f t="shared" si="298"/>
        <v/>
      </c>
      <c r="AN825" s="142" t="str">
        <f t="shared" si="299"/>
        <v/>
      </c>
      <c r="AO825" s="66" t="str">
        <f t="shared" si="300"/>
        <v/>
      </c>
      <c r="AP825" s="66" t="str">
        <f t="shared" si="301"/>
        <v/>
      </c>
      <c r="AQ825" s="66" t="str">
        <f t="shared" si="302"/>
        <v/>
      </c>
      <c r="AR825" s="66" t="str">
        <f t="shared" si="303"/>
        <v/>
      </c>
      <c r="AS825" s="66">
        <f t="shared" si="304"/>
        <v>0</v>
      </c>
      <c r="AT825" s="66" t="str">
        <f t="shared" si="305"/>
        <v/>
      </c>
    </row>
    <row r="826" spans="1:46" ht="25.4" customHeight="1" x14ac:dyDescent="0.2">
      <c r="A826" s="204">
        <f t="shared" si="284"/>
        <v>815</v>
      </c>
      <c r="B826" s="68" t="str">
        <f t="shared" si="285"/>
        <v/>
      </c>
      <c r="C826" s="32"/>
      <c r="D826" s="70" t="str">
        <f t="shared" si="286"/>
        <v/>
      </c>
      <c r="E826" s="70" t="str">
        <f t="shared" si="287"/>
        <v/>
      </c>
      <c r="F826" s="223"/>
      <c r="G826" s="185"/>
      <c r="H826" s="186"/>
      <c r="I826" s="186"/>
      <c r="J826" s="186"/>
      <c r="K826" s="62" t="str">
        <f t="shared" si="283"/>
        <v/>
      </c>
      <c r="L826" s="140" t="str">
        <f>IF(C826="","",VLOOKUP(C826,※編集不可※選択項目!$A$3:$B$5,2,0))</f>
        <v/>
      </c>
      <c r="M826" s="28"/>
      <c r="N826" s="29" t="str">
        <f>IF(P826="","",VLOOKUP(P826,※編集不可※選択項目!D:E,2,0))</f>
        <v/>
      </c>
      <c r="O826" s="30" t="str">
        <f>IF(N826="","",VLOOKUP(N826,※編集不可※選択項目!E:F,2,0))</f>
        <v/>
      </c>
      <c r="P826" s="27"/>
      <c r="Q826" s="27"/>
      <c r="R826" s="27"/>
      <c r="S826" s="31" t="str">
        <f t="shared" si="288"/>
        <v/>
      </c>
      <c r="T826" s="28"/>
      <c r="U826" s="135"/>
      <c r="V826" s="217"/>
      <c r="W826" s="225"/>
      <c r="X826" s="177"/>
      <c r="Y826" s="178"/>
      <c r="Z826" s="230" t="str">
        <f t="shared" si="289"/>
        <v/>
      </c>
      <c r="AA826" s="122"/>
      <c r="AB826" s="123"/>
      <c r="AC826" s="128"/>
      <c r="AD826" s="5">
        <f>IF($L826=※編集不可※選択項目!$B$5,IF(M826="",1,0),0)</f>
        <v>0</v>
      </c>
      <c r="AE826" s="5">
        <f t="shared" si="290"/>
        <v>0</v>
      </c>
      <c r="AF826" s="5">
        <f t="shared" si="291"/>
        <v>0</v>
      </c>
      <c r="AG826" s="5">
        <f t="shared" si="292"/>
        <v>0</v>
      </c>
      <c r="AH826" s="5">
        <f t="shared" si="293"/>
        <v>0</v>
      </c>
      <c r="AI826" s="74">
        <f t="shared" si="294"/>
        <v>0</v>
      </c>
      <c r="AJ826" s="75">
        <f t="shared" si="295"/>
        <v>0</v>
      </c>
      <c r="AK826" s="75">
        <f t="shared" si="296"/>
        <v>0</v>
      </c>
      <c r="AL826" s="75">
        <f t="shared" si="297"/>
        <v>0</v>
      </c>
      <c r="AM826" s="142" t="str">
        <f t="shared" si="298"/>
        <v/>
      </c>
      <c r="AN826" s="142" t="str">
        <f t="shared" si="299"/>
        <v/>
      </c>
      <c r="AO826" s="66" t="str">
        <f t="shared" si="300"/>
        <v/>
      </c>
      <c r="AP826" s="66" t="str">
        <f t="shared" si="301"/>
        <v/>
      </c>
      <c r="AQ826" s="66" t="str">
        <f t="shared" si="302"/>
        <v/>
      </c>
      <c r="AR826" s="66" t="str">
        <f t="shared" si="303"/>
        <v/>
      </c>
      <c r="AS826" s="66">
        <f t="shared" si="304"/>
        <v>0</v>
      </c>
      <c r="AT826" s="66" t="str">
        <f t="shared" si="305"/>
        <v/>
      </c>
    </row>
    <row r="827" spans="1:46" ht="25.4" customHeight="1" x14ac:dyDescent="0.2">
      <c r="A827" s="204">
        <f t="shared" si="284"/>
        <v>816</v>
      </c>
      <c r="B827" s="68" t="str">
        <f t="shared" si="285"/>
        <v/>
      </c>
      <c r="C827" s="32"/>
      <c r="D827" s="70" t="str">
        <f t="shared" si="286"/>
        <v/>
      </c>
      <c r="E827" s="70" t="str">
        <f t="shared" si="287"/>
        <v/>
      </c>
      <c r="F827" s="223"/>
      <c r="G827" s="185"/>
      <c r="H827" s="186"/>
      <c r="I827" s="186"/>
      <c r="J827" s="186"/>
      <c r="K827" s="62" t="str">
        <f t="shared" si="283"/>
        <v/>
      </c>
      <c r="L827" s="140" t="str">
        <f>IF(C827="","",VLOOKUP(C827,※編集不可※選択項目!$A$3:$B$5,2,0))</f>
        <v/>
      </c>
      <c r="M827" s="28"/>
      <c r="N827" s="29" t="str">
        <f>IF(P827="","",VLOOKUP(P827,※編集不可※選択項目!D:E,2,0))</f>
        <v/>
      </c>
      <c r="O827" s="30" t="str">
        <f>IF(N827="","",VLOOKUP(N827,※編集不可※選択項目!E:F,2,0))</f>
        <v/>
      </c>
      <c r="P827" s="27"/>
      <c r="Q827" s="27"/>
      <c r="R827" s="27"/>
      <c r="S827" s="31" t="str">
        <f t="shared" si="288"/>
        <v/>
      </c>
      <c r="T827" s="28"/>
      <c r="U827" s="135"/>
      <c r="V827" s="217"/>
      <c r="W827" s="225"/>
      <c r="X827" s="177"/>
      <c r="Y827" s="178"/>
      <c r="Z827" s="230" t="str">
        <f t="shared" si="289"/>
        <v/>
      </c>
      <c r="AA827" s="122"/>
      <c r="AB827" s="123"/>
      <c r="AC827" s="128"/>
      <c r="AD827" s="5">
        <f>IF($L827=※編集不可※選択項目!$B$5,IF(M827="",1,0),0)</f>
        <v>0</v>
      </c>
      <c r="AE827" s="5">
        <f t="shared" si="290"/>
        <v>0</v>
      </c>
      <c r="AF827" s="5">
        <f t="shared" si="291"/>
        <v>0</v>
      </c>
      <c r="AG827" s="5">
        <f t="shared" si="292"/>
        <v>0</v>
      </c>
      <c r="AH827" s="5">
        <f t="shared" si="293"/>
        <v>0</v>
      </c>
      <c r="AI827" s="74">
        <f t="shared" si="294"/>
        <v>0</v>
      </c>
      <c r="AJ827" s="75">
        <f t="shared" si="295"/>
        <v>0</v>
      </c>
      <c r="AK827" s="75">
        <f t="shared" si="296"/>
        <v>0</v>
      </c>
      <c r="AL827" s="75">
        <f t="shared" si="297"/>
        <v>0</v>
      </c>
      <c r="AM827" s="142" t="str">
        <f t="shared" si="298"/>
        <v/>
      </c>
      <c r="AN827" s="142" t="str">
        <f t="shared" si="299"/>
        <v/>
      </c>
      <c r="AO827" s="66" t="str">
        <f t="shared" si="300"/>
        <v/>
      </c>
      <c r="AP827" s="66" t="str">
        <f t="shared" si="301"/>
        <v/>
      </c>
      <c r="AQ827" s="66" t="str">
        <f t="shared" si="302"/>
        <v/>
      </c>
      <c r="AR827" s="66" t="str">
        <f t="shared" si="303"/>
        <v/>
      </c>
      <c r="AS827" s="66">
        <f t="shared" si="304"/>
        <v>0</v>
      </c>
      <c r="AT827" s="66" t="str">
        <f t="shared" si="305"/>
        <v/>
      </c>
    </row>
    <row r="828" spans="1:46" ht="25.4" customHeight="1" x14ac:dyDescent="0.2">
      <c r="A828" s="204">
        <f t="shared" si="284"/>
        <v>817</v>
      </c>
      <c r="B828" s="68" t="str">
        <f t="shared" si="285"/>
        <v/>
      </c>
      <c r="C828" s="32"/>
      <c r="D828" s="70" t="str">
        <f t="shared" si="286"/>
        <v/>
      </c>
      <c r="E828" s="70" t="str">
        <f t="shared" si="287"/>
        <v/>
      </c>
      <c r="F828" s="223"/>
      <c r="G828" s="185"/>
      <c r="H828" s="186"/>
      <c r="I828" s="186"/>
      <c r="J828" s="186"/>
      <c r="K828" s="62" t="str">
        <f t="shared" si="283"/>
        <v/>
      </c>
      <c r="L828" s="140" t="str">
        <f>IF(C828="","",VLOOKUP(C828,※編集不可※選択項目!$A$3:$B$5,2,0))</f>
        <v/>
      </c>
      <c r="M828" s="28"/>
      <c r="N828" s="29" t="str">
        <f>IF(P828="","",VLOOKUP(P828,※編集不可※選択項目!D:E,2,0))</f>
        <v/>
      </c>
      <c r="O828" s="30" t="str">
        <f>IF(N828="","",VLOOKUP(N828,※編集不可※選択項目!E:F,2,0))</f>
        <v/>
      </c>
      <c r="P828" s="27"/>
      <c r="Q828" s="27"/>
      <c r="R828" s="27"/>
      <c r="S828" s="31" t="str">
        <f t="shared" si="288"/>
        <v/>
      </c>
      <c r="T828" s="28"/>
      <c r="U828" s="135"/>
      <c r="V828" s="217"/>
      <c r="W828" s="225"/>
      <c r="X828" s="177"/>
      <c r="Y828" s="178"/>
      <c r="Z828" s="230" t="str">
        <f t="shared" si="289"/>
        <v/>
      </c>
      <c r="AA828" s="122"/>
      <c r="AB828" s="123"/>
      <c r="AC828" s="128"/>
      <c r="AD828" s="5">
        <f>IF($L828=※編集不可※選択項目!$B$5,IF(M828="",1,0),0)</f>
        <v>0</v>
      </c>
      <c r="AE828" s="5">
        <f t="shared" si="290"/>
        <v>0</v>
      </c>
      <c r="AF828" s="5">
        <f t="shared" si="291"/>
        <v>0</v>
      </c>
      <c r="AG828" s="5">
        <f t="shared" si="292"/>
        <v>0</v>
      </c>
      <c r="AH828" s="5">
        <f t="shared" si="293"/>
        <v>0</v>
      </c>
      <c r="AI828" s="74">
        <f t="shared" si="294"/>
        <v>0</v>
      </c>
      <c r="AJ828" s="75">
        <f t="shared" si="295"/>
        <v>0</v>
      </c>
      <c r="AK828" s="75">
        <f t="shared" si="296"/>
        <v>0</v>
      </c>
      <c r="AL828" s="75">
        <f t="shared" si="297"/>
        <v>0</v>
      </c>
      <c r="AM828" s="142" t="str">
        <f t="shared" si="298"/>
        <v/>
      </c>
      <c r="AN828" s="142" t="str">
        <f t="shared" si="299"/>
        <v/>
      </c>
      <c r="AO828" s="66" t="str">
        <f t="shared" si="300"/>
        <v/>
      </c>
      <c r="AP828" s="66" t="str">
        <f t="shared" si="301"/>
        <v/>
      </c>
      <c r="AQ828" s="66" t="str">
        <f t="shared" si="302"/>
        <v/>
      </c>
      <c r="AR828" s="66" t="str">
        <f t="shared" si="303"/>
        <v/>
      </c>
      <c r="AS828" s="66">
        <f t="shared" si="304"/>
        <v>0</v>
      </c>
      <c r="AT828" s="66" t="str">
        <f t="shared" si="305"/>
        <v/>
      </c>
    </row>
    <row r="829" spans="1:46" ht="25.4" customHeight="1" x14ac:dyDescent="0.2">
      <c r="A829" s="204">
        <f t="shared" si="284"/>
        <v>818</v>
      </c>
      <c r="B829" s="68" t="str">
        <f t="shared" si="285"/>
        <v/>
      </c>
      <c r="C829" s="32"/>
      <c r="D829" s="70" t="str">
        <f t="shared" si="286"/>
        <v/>
      </c>
      <c r="E829" s="70" t="str">
        <f t="shared" si="287"/>
        <v/>
      </c>
      <c r="F829" s="223"/>
      <c r="G829" s="185"/>
      <c r="H829" s="186"/>
      <c r="I829" s="186"/>
      <c r="J829" s="186"/>
      <c r="K829" s="62" t="str">
        <f t="shared" si="283"/>
        <v/>
      </c>
      <c r="L829" s="140" t="str">
        <f>IF(C829="","",VLOOKUP(C829,※編集不可※選択項目!$A$3:$B$5,2,0))</f>
        <v/>
      </c>
      <c r="M829" s="28"/>
      <c r="N829" s="29" t="str">
        <f>IF(P829="","",VLOOKUP(P829,※編集不可※選択項目!D:E,2,0))</f>
        <v/>
      </c>
      <c r="O829" s="30" t="str">
        <f>IF(N829="","",VLOOKUP(N829,※編集不可※選択項目!E:F,2,0))</f>
        <v/>
      </c>
      <c r="P829" s="27"/>
      <c r="Q829" s="27"/>
      <c r="R829" s="27"/>
      <c r="S829" s="31" t="str">
        <f t="shared" si="288"/>
        <v/>
      </c>
      <c r="T829" s="28"/>
      <c r="U829" s="135"/>
      <c r="V829" s="217"/>
      <c r="W829" s="225"/>
      <c r="X829" s="177"/>
      <c r="Y829" s="178"/>
      <c r="Z829" s="230" t="str">
        <f t="shared" si="289"/>
        <v/>
      </c>
      <c r="AA829" s="122"/>
      <c r="AB829" s="123"/>
      <c r="AC829" s="128"/>
      <c r="AD829" s="5">
        <f>IF($L829=※編集不可※選択項目!$B$5,IF(M829="",1,0),0)</f>
        <v>0</v>
      </c>
      <c r="AE829" s="5">
        <f t="shared" si="290"/>
        <v>0</v>
      </c>
      <c r="AF829" s="5">
        <f t="shared" si="291"/>
        <v>0</v>
      </c>
      <c r="AG829" s="5">
        <f t="shared" si="292"/>
        <v>0</v>
      </c>
      <c r="AH829" s="5">
        <f t="shared" si="293"/>
        <v>0</v>
      </c>
      <c r="AI829" s="74">
        <f t="shared" si="294"/>
        <v>0</v>
      </c>
      <c r="AJ829" s="75">
        <f t="shared" si="295"/>
        <v>0</v>
      </c>
      <c r="AK829" s="75">
        <f t="shared" si="296"/>
        <v>0</v>
      </c>
      <c r="AL829" s="75">
        <f t="shared" si="297"/>
        <v>0</v>
      </c>
      <c r="AM829" s="142" t="str">
        <f t="shared" si="298"/>
        <v/>
      </c>
      <c r="AN829" s="142" t="str">
        <f t="shared" si="299"/>
        <v/>
      </c>
      <c r="AO829" s="66" t="str">
        <f t="shared" si="300"/>
        <v/>
      </c>
      <c r="AP829" s="66" t="str">
        <f t="shared" si="301"/>
        <v/>
      </c>
      <c r="AQ829" s="66" t="str">
        <f t="shared" si="302"/>
        <v/>
      </c>
      <c r="AR829" s="66" t="str">
        <f t="shared" si="303"/>
        <v/>
      </c>
      <c r="AS829" s="66">
        <f t="shared" si="304"/>
        <v>0</v>
      </c>
      <c r="AT829" s="66" t="str">
        <f t="shared" si="305"/>
        <v/>
      </c>
    </row>
    <row r="830" spans="1:46" ht="25.4" customHeight="1" x14ac:dyDescent="0.2">
      <c r="A830" s="204">
        <f t="shared" si="284"/>
        <v>819</v>
      </c>
      <c r="B830" s="68" t="str">
        <f t="shared" si="285"/>
        <v/>
      </c>
      <c r="C830" s="32"/>
      <c r="D830" s="70" t="str">
        <f t="shared" si="286"/>
        <v/>
      </c>
      <c r="E830" s="70" t="str">
        <f t="shared" si="287"/>
        <v/>
      </c>
      <c r="F830" s="223"/>
      <c r="G830" s="185"/>
      <c r="H830" s="186"/>
      <c r="I830" s="186"/>
      <c r="J830" s="186"/>
      <c r="K830" s="62" t="str">
        <f t="shared" si="283"/>
        <v/>
      </c>
      <c r="L830" s="140" t="str">
        <f>IF(C830="","",VLOOKUP(C830,※編集不可※選択項目!$A$3:$B$5,2,0))</f>
        <v/>
      </c>
      <c r="M830" s="28"/>
      <c r="N830" s="29" t="str">
        <f>IF(P830="","",VLOOKUP(P830,※編集不可※選択項目!D:E,2,0))</f>
        <v/>
      </c>
      <c r="O830" s="30" t="str">
        <f>IF(N830="","",VLOOKUP(N830,※編集不可※選択項目!E:F,2,0))</f>
        <v/>
      </c>
      <c r="P830" s="27"/>
      <c r="Q830" s="27"/>
      <c r="R830" s="27"/>
      <c r="S830" s="31" t="str">
        <f t="shared" si="288"/>
        <v/>
      </c>
      <c r="T830" s="28"/>
      <c r="U830" s="135"/>
      <c r="V830" s="217"/>
      <c r="W830" s="225"/>
      <c r="X830" s="177"/>
      <c r="Y830" s="178"/>
      <c r="Z830" s="230" t="str">
        <f t="shared" si="289"/>
        <v/>
      </c>
      <c r="AA830" s="122"/>
      <c r="AB830" s="123"/>
      <c r="AC830" s="128"/>
      <c r="AD830" s="5">
        <f>IF($L830=※編集不可※選択項目!$B$5,IF(M830="",1,0),0)</f>
        <v>0</v>
      </c>
      <c r="AE830" s="5">
        <f t="shared" si="290"/>
        <v>0</v>
      </c>
      <c r="AF830" s="5">
        <f t="shared" si="291"/>
        <v>0</v>
      </c>
      <c r="AG830" s="5">
        <f t="shared" si="292"/>
        <v>0</v>
      </c>
      <c r="AH830" s="5">
        <f t="shared" si="293"/>
        <v>0</v>
      </c>
      <c r="AI830" s="74">
        <f t="shared" si="294"/>
        <v>0</v>
      </c>
      <c r="AJ830" s="75">
        <f t="shared" si="295"/>
        <v>0</v>
      </c>
      <c r="AK830" s="75">
        <f t="shared" si="296"/>
        <v>0</v>
      </c>
      <c r="AL830" s="75">
        <f t="shared" si="297"/>
        <v>0</v>
      </c>
      <c r="AM830" s="142" t="str">
        <f t="shared" si="298"/>
        <v/>
      </c>
      <c r="AN830" s="142" t="str">
        <f t="shared" si="299"/>
        <v/>
      </c>
      <c r="AO830" s="66" t="str">
        <f t="shared" si="300"/>
        <v/>
      </c>
      <c r="AP830" s="66" t="str">
        <f t="shared" si="301"/>
        <v/>
      </c>
      <c r="AQ830" s="66" t="str">
        <f t="shared" si="302"/>
        <v/>
      </c>
      <c r="AR830" s="66" t="str">
        <f t="shared" si="303"/>
        <v/>
      </c>
      <c r="AS830" s="66">
        <f t="shared" si="304"/>
        <v>0</v>
      </c>
      <c r="AT830" s="66" t="str">
        <f t="shared" si="305"/>
        <v/>
      </c>
    </row>
    <row r="831" spans="1:46" ht="25.4" customHeight="1" x14ac:dyDescent="0.2">
      <c r="A831" s="204">
        <f t="shared" si="284"/>
        <v>820</v>
      </c>
      <c r="B831" s="68" t="str">
        <f t="shared" si="285"/>
        <v/>
      </c>
      <c r="C831" s="32"/>
      <c r="D831" s="70" t="str">
        <f t="shared" si="286"/>
        <v/>
      </c>
      <c r="E831" s="70" t="str">
        <f t="shared" si="287"/>
        <v/>
      </c>
      <c r="F831" s="223"/>
      <c r="G831" s="185"/>
      <c r="H831" s="186"/>
      <c r="I831" s="186"/>
      <c r="J831" s="186"/>
      <c r="K831" s="62" t="str">
        <f t="shared" si="283"/>
        <v/>
      </c>
      <c r="L831" s="140" t="str">
        <f>IF(C831="","",VLOOKUP(C831,※編集不可※選択項目!$A$3:$B$5,2,0))</f>
        <v/>
      </c>
      <c r="M831" s="28"/>
      <c r="N831" s="29" t="str">
        <f>IF(P831="","",VLOOKUP(P831,※編集不可※選択項目!D:E,2,0))</f>
        <v/>
      </c>
      <c r="O831" s="30" t="str">
        <f>IF(N831="","",VLOOKUP(N831,※編集不可※選択項目!E:F,2,0))</f>
        <v/>
      </c>
      <c r="P831" s="27"/>
      <c r="Q831" s="27"/>
      <c r="R831" s="27"/>
      <c r="S831" s="31" t="str">
        <f t="shared" si="288"/>
        <v/>
      </c>
      <c r="T831" s="28"/>
      <c r="U831" s="135"/>
      <c r="V831" s="217"/>
      <c r="W831" s="225"/>
      <c r="X831" s="177"/>
      <c r="Y831" s="178"/>
      <c r="Z831" s="230" t="str">
        <f t="shared" si="289"/>
        <v/>
      </c>
      <c r="AA831" s="122"/>
      <c r="AB831" s="123"/>
      <c r="AC831" s="128"/>
      <c r="AD831" s="5">
        <f>IF($L831=※編集不可※選択項目!$B$5,IF(M831="",1,0),0)</f>
        <v>0</v>
      </c>
      <c r="AE831" s="5">
        <f t="shared" si="290"/>
        <v>0</v>
      </c>
      <c r="AF831" s="5">
        <f t="shared" si="291"/>
        <v>0</v>
      </c>
      <c r="AG831" s="5">
        <f t="shared" si="292"/>
        <v>0</v>
      </c>
      <c r="AH831" s="5">
        <f t="shared" si="293"/>
        <v>0</v>
      </c>
      <c r="AI831" s="74">
        <f t="shared" si="294"/>
        <v>0</v>
      </c>
      <c r="AJ831" s="75">
        <f t="shared" si="295"/>
        <v>0</v>
      </c>
      <c r="AK831" s="75">
        <f t="shared" si="296"/>
        <v>0</v>
      </c>
      <c r="AL831" s="75">
        <f t="shared" si="297"/>
        <v>0</v>
      </c>
      <c r="AM831" s="142" t="str">
        <f t="shared" si="298"/>
        <v/>
      </c>
      <c r="AN831" s="142" t="str">
        <f t="shared" si="299"/>
        <v/>
      </c>
      <c r="AO831" s="66" t="str">
        <f t="shared" si="300"/>
        <v/>
      </c>
      <c r="AP831" s="66" t="str">
        <f t="shared" si="301"/>
        <v/>
      </c>
      <c r="AQ831" s="66" t="str">
        <f t="shared" si="302"/>
        <v/>
      </c>
      <c r="AR831" s="66" t="str">
        <f t="shared" si="303"/>
        <v/>
      </c>
      <c r="AS831" s="66">
        <f t="shared" si="304"/>
        <v>0</v>
      </c>
      <c r="AT831" s="66" t="str">
        <f t="shared" si="305"/>
        <v/>
      </c>
    </row>
    <row r="832" spans="1:46" ht="25.4" customHeight="1" x14ac:dyDescent="0.2">
      <c r="A832" s="204">
        <f t="shared" si="284"/>
        <v>821</v>
      </c>
      <c r="B832" s="68" t="str">
        <f t="shared" si="285"/>
        <v/>
      </c>
      <c r="C832" s="32"/>
      <c r="D832" s="70" t="str">
        <f t="shared" si="286"/>
        <v/>
      </c>
      <c r="E832" s="70" t="str">
        <f t="shared" si="287"/>
        <v/>
      </c>
      <c r="F832" s="223"/>
      <c r="G832" s="185"/>
      <c r="H832" s="186"/>
      <c r="I832" s="186"/>
      <c r="J832" s="186"/>
      <c r="K832" s="62" t="str">
        <f t="shared" si="283"/>
        <v/>
      </c>
      <c r="L832" s="140" t="str">
        <f>IF(C832="","",VLOOKUP(C832,※編集不可※選択項目!$A$3:$B$5,2,0))</f>
        <v/>
      </c>
      <c r="M832" s="28"/>
      <c r="N832" s="29" t="str">
        <f>IF(P832="","",VLOOKUP(P832,※編集不可※選択項目!D:E,2,0))</f>
        <v/>
      </c>
      <c r="O832" s="30" t="str">
        <f>IF(N832="","",VLOOKUP(N832,※編集不可※選択項目!E:F,2,0))</f>
        <v/>
      </c>
      <c r="P832" s="27"/>
      <c r="Q832" s="27"/>
      <c r="R832" s="27"/>
      <c r="S832" s="31" t="str">
        <f t="shared" si="288"/>
        <v/>
      </c>
      <c r="T832" s="28"/>
      <c r="U832" s="135"/>
      <c r="V832" s="217"/>
      <c r="W832" s="225"/>
      <c r="X832" s="177"/>
      <c r="Y832" s="178"/>
      <c r="Z832" s="230" t="str">
        <f t="shared" si="289"/>
        <v/>
      </c>
      <c r="AA832" s="122"/>
      <c r="AB832" s="123"/>
      <c r="AC832" s="128"/>
      <c r="AD832" s="5">
        <f>IF($L832=※編集不可※選択項目!$B$5,IF(M832="",1,0),0)</f>
        <v>0</v>
      </c>
      <c r="AE832" s="5">
        <f t="shared" si="290"/>
        <v>0</v>
      </c>
      <c r="AF832" s="5">
        <f t="shared" si="291"/>
        <v>0</v>
      </c>
      <c r="AG832" s="5">
        <f t="shared" si="292"/>
        <v>0</v>
      </c>
      <c r="AH832" s="5">
        <f t="shared" si="293"/>
        <v>0</v>
      </c>
      <c r="AI832" s="74">
        <f t="shared" si="294"/>
        <v>0</v>
      </c>
      <c r="AJ832" s="75">
        <f t="shared" si="295"/>
        <v>0</v>
      </c>
      <c r="AK832" s="75">
        <f t="shared" si="296"/>
        <v>0</v>
      </c>
      <c r="AL832" s="75">
        <f t="shared" si="297"/>
        <v>0</v>
      </c>
      <c r="AM832" s="142" t="str">
        <f t="shared" si="298"/>
        <v/>
      </c>
      <c r="AN832" s="142" t="str">
        <f t="shared" si="299"/>
        <v/>
      </c>
      <c r="AO832" s="66" t="str">
        <f t="shared" si="300"/>
        <v/>
      </c>
      <c r="AP832" s="66" t="str">
        <f t="shared" si="301"/>
        <v/>
      </c>
      <c r="AQ832" s="66" t="str">
        <f t="shared" si="302"/>
        <v/>
      </c>
      <c r="AR832" s="66" t="str">
        <f t="shared" si="303"/>
        <v/>
      </c>
      <c r="AS832" s="66">
        <f t="shared" si="304"/>
        <v>0</v>
      </c>
      <c r="AT832" s="66" t="str">
        <f t="shared" si="305"/>
        <v/>
      </c>
    </row>
    <row r="833" spans="1:46" ht="25.4" customHeight="1" x14ac:dyDescent="0.2">
      <c r="A833" s="204">
        <f t="shared" si="284"/>
        <v>822</v>
      </c>
      <c r="B833" s="68" t="str">
        <f t="shared" si="285"/>
        <v/>
      </c>
      <c r="C833" s="32"/>
      <c r="D833" s="70" t="str">
        <f t="shared" si="286"/>
        <v/>
      </c>
      <c r="E833" s="70" t="str">
        <f t="shared" si="287"/>
        <v/>
      </c>
      <c r="F833" s="223"/>
      <c r="G833" s="185"/>
      <c r="H833" s="186"/>
      <c r="I833" s="186"/>
      <c r="J833" s="186"/>
      <c r="K833" s="62" t="str">
        <f t="shared" si="283"/>
        <v/>
      </c>
      <c r="L833" s="140" t="str">
        <f>IF(C833="","",VLOOKUP(C833,※編集不可※選択項目!$A$3:$B$5,2,0))</f>
        <v/>
      </c>
      <c r="M833" s="28"/>
      <c r="N833" s="29" t="str">
        <f>IF(P833="","",VLOOKUP(P833,※編集不可※選択項目!D:E,2,0))</f>
        <v/>
      </c>
      <c r="O833" s="30" t="str">
        <f>IF(N833="","",VLOOKUP(N833,※編集不可※選択項目!E:F,2,0))</f>
        <v/>
      </c>
      <c r="P833" s="27"/>
      <c r="Q833" s="27"/>
      <c r="R833" s="27"/>
      <c r="S833" s="31" t="str">
        <f t="shared" si="288"/>
        <v/>
      </c>
      <c r="T833" s="28"/>
      <c r="U833" s="135"/>
      <c r="V833" s="217"/>
      <c r="W833" s="225"/>
      <c r="X833" s="177"/>
      <c r="Y833" s="178"/>
      <c r="Z833" s="230" t="str">
        <f t="shared" si="289"/>
        <v/>
      </c>
      <c r="AA833" s="122"/>
      <c r="AB833" s="123"/>
      <c r="AC833" s="128"/>
      <c r="AD833" s="5">
        <f>IF($L833=※編集不可※選択項目!$B$5,IF(M833="",1,0),0)</f>
        <v>0</v>
      </c>
      <c r="AE833" s="5">
        <f t="shared" si="290"/>
        <v>0</v>
      </c>
      <c r="AF833" s="5">
        <f t="shared" si="291"/>
        <v>0</v>
      </c>
      <c r="AG833" s="5">
        <f t="shared" si="292"/>
        <v>0</v>
      </c>
      <c r="AH833" s="5">
        <f t="shared" si="293"/>
        <v>0</v>
      </c>
      <c r="AI833" s="74">
        <f t="shared" si="294"/>
        <v>0</v>
      </c>
      <c r="AJ833" s="75">
        <f t="shared" si="295"/>
        <v>0</v>
      </c>
      <c r="AK833" s="75">
        <f t="shared" si="296"/>
        <v>0</v>
      </c>
      <c r="AL833" s="75">
        <f t="shared" si="297"/>
        <v>0</v>
      </c>
      <c r="AM833" s="142" t="str">
        <f t="shared" si="298"/>
        <v/>
      </c>
      <c r="AN833" s="142" t="str">
        <f t="shared" si="299"/>
        <v/>
      </c>
      <c r="AO833" s="66" t="str">
        <f t="shared" si="300"/>
        <v/>
      </c>
      <c r="AP833" s="66" t="str">
        <f t="shared" si="301"/>
        <v/>
      </c>
      <c r="AQ833" s="66" t="str">
        <f t="shared" si="302"/>
        <v/>
      </c>
      <c r="AR833" s="66" t="str">
        <f t="shared" si="303"/>
        <v/>
      </c>
      <c r="AS833" s="66">
        <f t="shared" si="304"/>
        <v>0</v>
      </c>
      <c r="AT833" s="66" t="str">
        <f t="shared" si="305"/>
        <v/>
      </c>
    </row>
    <row r="834" spans="1:46" ht="25.4" customHeight="1" x14ac:dyDescent="0.2">
      <c r="A834" s="204">
        <f t="shared" si="284"/>
        <v>823</v>
      </c>
      <c r="B834" s="68" t="str">
        <f t="shared" si="285"/>
        <v/>
      </c>
      <c r="C834" s="32"/>
      <c r="D834" s="70" t="str">
        <f t="shared" si="286"/>
        <v/>
      </c>
      <c r="E834" s="70" t="str">
        <f t="shared" si="287"/>
        <v/>
      </c>
      <c r="F834" s="223"/>
      <c r="G834" s="185"/>
      <c r="H834" s="186"/>
      <c r="I834" s="186"/>
      <c r="J834" s="186"/>
      <c r="K834" s="62" t="str">
        <f t="shared" si="283"/>
        <v/>
      </c>
      <c r="L834" s="140" t="str">
        <f>IF(C834="","",VLOOKUP(C834,※編集不可※選択項目!$A$3:$B$5,2,0))</f>
        <v/>
      </c>
      <c r="M834" s="28"/>
      <c r="N834" s="29" t="str">
        <f>IF(P834="","",VLOOKUP(P834,※編集不可※選択項目!D:E,2,0))</f>
        <v/>
      </c>
      <c r="O834" s="30" t="str">
        <f>IF(N834="","",VLOOKUP(N834,※編集不可※選択項目!E:F,2,0))</f>
        <v/>
      </c>
      <c r="P834" s="27"/>
      <c r="Q834" s="27"/>
      <c r="R834" s="27"/>
      <c r="S834" s="31" t="str">
        <f t="shared" si="288"/>
        <v/>
      </c>
      <c r="T834" s="28"/>
      <c r="U834" s="135"/>
      <c r="V834" s="217"/>
      <c r="W834" s="225"/>
      <c r="X834" s="177"/>
      <c r="Y834" s="178"/>
      <c r="Z834" s="230" t="str">
        <f t="shared" si="289"/>
        <v/>
      </c>
      <c r="AA834" s="122"/>
      <c r="AB834" s="123"/>
      <c r="AC834" s="128"/>
      <c r="AD834" s="5">
        <f>IF($L834=※編集不可※選択項目!$B$5,IF(M834="",1,0),0)</f>
        <v>0</v>
      </c>
      <c r="AE834" s="5">
        <f t="shared" si="290"/>
        <v>0</v>
      </c>
      <c r="AF834" s="5">
        <f t="shared" si="291"/>
        <v>0</v>
      </c>
      <c r="AG834" s="5">
        <f t="shared" si="292"/>
        <v>0</v>
      </c>
      <c r="AH834" s="5">
        <f t="shared" si="293"/>
        <v>0</v>
      </c>
      <c r="AI834" s="74">
        <f t="shared" si="294"/>
        <v>0</v>
      </c>
      <c r="AJ834" s="75">
        <f t="shared" si="295"/>
        <v>0</v>
      </c>
      <c r="AK834" s="75">
        <f t="shared" si="296"/>
        <v>0</v>
      </c>
      <c r="AL834" s="75">
        <f t="shared" si="297"/>
        <v>0</v>
      </c>
      <c r="AM834" s="142" t="str">
        <f t="shared" si="298"/>
        <v/>
      </c>
      <c r="AN834" s="142" t="str">
        <f t="shared" si="299"/>
        <v/>
      </c>
      <c r="AO834" s="66" t="str">
        <f t="shared" si="300"/>
        <v/>
      </c>
      <c r="AP834" s="66" t="str">
        <f t="shared" si="301"/>
        <v/>
      </c>
      <c r="AQ834" s="66" t="str">
        <f t="shared" si="302"/>
        <v/>
      </c>
      <c r="AR834" s="66" t="str">
        <f t="shared" si="303"/>
        <v/>
      </c>
      <c r="AS834" s="66">
        <f t="shared" si="304"/>
        <v>0</v>
      </c>
      <c r="AT834" s="66" t="str">
        <f t="shared" si="305"/>
        <v/>
      </c>
    </row>
    <row r="835" spans="1:46" ht="25.4" customHeight="1" x14ac:dyDescent="0.2">
      <c r="A835" s="204">
        <f t="shared" si="284"/>
        <v>824</v>
      </c>
      <c r="B835" s="68" t="str">
        <f t="shared" si="285"/>
        <v/>
      </c>
      <c r="C835" s="32"/>
      <c r="D835" s="70" t="str">
        <f t="shared" si="286"/>
        <v/>
      </c>
      <c r="E835" s="70" t="str">
        <f t="shared" si="287"/>
        <v/>
      </c>
      <c r="F835" s="223"/>
      <c r="G835" s="185"/>
      <c r="H835" s="186"/>
      <c r="I835" s="186"/>
      <c r="J835" s="186"/>
      <c r="K835" s="62" t="str">
        <f t="shared" si="283"/>
        <v/>
      </c>
      <c r="L835" s="140" t="str">
        <f>IF(C835="","",VLOOKUP(C835,※編集不可※選択項目!$A$3:$B$5,2,0))</f>
        <v/>
      </c>
      <c r="M835" s="28"/>
      <c r="N835" s="29" t="str">
        <f>IF(P835="","",VLOOKUP(P835,※編集不可※選択項目!D:E,2,0))</f>
        <v/>
      </c>
      <c r="O835" s="30" t="str">
        <f>IF(N835="","",VLOOKUP(N835,※編集不可※選択項目!E:F,2,0))</f>
        <v/>
      </c>
      <c r="P835" s="27"/>
      <c r="Q835" s="27"/>
      <c r="R835" s="27"/>
      <c r="S835" s="31" t="str">
        <f t="shared" si="288"/>
        <v/>
      </c>
      <c r="T835" s="28"/>
      <c r="U835" s="135"/>
      <c r="V835" s="217"/>
      <c r="W835" s="225"/>
      <c r="X835" s="177"/>
      <c r="Y835" s="178"/>
      <c r="Z835" s="230" t="str">
        <f t="shared" si="289"/>
        <v/>
      </c>
      <c r="AA835" s="122"/>
      <c r="AB835" s="123"/>
      <c r="AC835" s="128"/>
      <c r="AD835" s="5">
        <f>IF($L835=※編集不可※選択項目!$B$5,IF(M835="",1,0),0)</f>
        <v>0</v>
      </c>
      <c r="AE835" s="5">
        <f t="shared" si="290"/>
        <v>0</v>
      </c>
      <c r="AF835" s="5">
        <f t="shared" si="291"/>
        <v>0</v>
      </c>
      <c r="AG835" s="5">
        <f t="shared" si="292"/>
        <v>0</v>
      </c>
      <c r="AH835" s="5">
        <f t="shared" si="293"/>
        <v>0</v>
      </c>
      <c r="AI835" s="74">
        <f t="shared" si="294"/>
        <v>0</v>
      </c>
      <c r="AJ835" s="75">
        <f t="shared" si="295"/>
        <v>0</v>
      </c>
      <c r="AK835" s="75">
        <f t="shared" si="296"/>
        <v>0</v>
      </c>
      <c r="AL835" s="75">
        <f t="shared" si="297"/>
        <v>0</v>
      </c>
      <c r="AM835" s="142" t="str">
        <f t="shared" si="298"/>
        <v/>
      </c>
      <c r="AN835" s="142" t="str">
        <f t="shared" si="299"/>
        <v/>
      </c>
      <c r="AO835" s="66" t="str">
        <f t="shared" si="300"/>
        <v/>
      </c>
      <c r="AP835" s="66" t="str">
        <f t="shared" si="301"/>
        <v/>
      </c>
      <c r="AQ835" s="66" t="str">
        <f t="shared" si="302"/>
        <v/>
      </c>
      <c r="AR835" s="66" t="str">
        <f t="shared" si="303"/>
        <v/>
      </c>
      <c r="AS835" s="66">
        <f t="shared" si="304"/>
        <v>0</v>
      </c>
      <c r="AT835" s="66" t="str">
        <f t="shared" si="305"/>
        <v/>
      </c>
    </row>
    <row r="836" spans="1:46" ht="25.4" customHeight="1" x14ac:dyDescent="0.2">
      <c r="A836" s="204">
        <f t="shared" si="284"/>
        <v>825</v>
      </c>
      <c r="B836" s="68" t="str">
        <f t="shared" si="285"/>
        <v/>
      </c>
      <c r="C836" s="32"/>
      <c r="D836" s="70" t="str">
        <f t="shared" si="286"/>
        <v/>
      </c>
      <c r="E836" s="70" t="str">
        <f t="shared" si="287"/>
        <v/>
      </c>
      <c r="F836" s="223"/>
      <c r="G836" s="185"/>
      <c r="H836" s="186"/>
      <c r="I836" s="186"/>
      <c r="J836" s="186"/>
      <c r="K836" s="62" t="str">
        <f t="shared" si="283"/>
        <v/>
      </c>
      <c r="L836" s="140" t="str">
        <f>IF(C836="","",VLOOKUP(C836,※編集不可※選択項目!$A$3:$B$5,2,0))</f>
        <v/>
      </c>
      <c r="M836" s="28"/>
      <c r="N836" s="29" t="str">
        <f>IF(P836="","",VLOOKUP(P836,※編集不可※選択項目!D:E,2,0))</f>
        <v/>
      </c>
      <c r="O836" s="30" t="str">
        <f>IF(N836="","",VLOOKUP(N836,※編集不可※選択項目!E:F,2,0))</f>
        <v/>
      </c>
      <c r="P836" s="27"/>
      <c r="Q836" s="27"/>
      <c r="R836" s="27"/>
      <c r="S836" s="31" t="str">
        <f t="shared" si="288"/>
        <v/>
      </c>
      <c r="T836" s="28"/>
      <c r="U836" s="135"/>
      <c r="V836" s="217"/>
      <c r="W836" s="225"/>
      <c r="X836" s="177"/>
      <c r="Y836" s="178"/>
      <c r="Z836" s="230" t="str">
        <f t="shared" si="289"/>
        <v/>
      </c>
      <c r="AA836" s="122"/>
      <c r="AB836" s="123"/>
      <c r="AC836" s="128"/>
      <c r="AD836" s="5">
        <f>IF($L836=※編集不可※選択項目!$B$5,IF(M836="",1,0),0)</f>
        <v>0</v>
      </c>
      <c r="AE836" s="5">
        <f t="shared" si="290"/>
        <v>0</v>
      </c>
      <c r="AF836" s="5">
        <f t="shared" si="291"/>
        <v>0</v>
      </c>
      <c r="AG836" s="5">
        <f t="shared" si="292"/>
        <v>0</v>
      </c>
      <c r="AH836" s="5">
        <f t="shared" si="293"/>
        <v>0</v>
      </c>
      <c r="AI836" s="74">
        <f t="shared" si="294"/>
        <v>0</v>
      </c>
      <c r="AJ836" s="75">
        <f t="shared" si="295"/>
        <v>0</v>
      </c>
      <c r="AK836" s="75">
        <f t="shared" si="296"/>
        <v>0</v>
      </c>
      <c r="AL836" s="75">
        <f t="shared" si="297"/>
        <v>0</v>
      </c>
      <c r="AM836" s="142" t="str">
        <f t="shared" si="298"/>
        <v/>
      </c>
      <c r="AN836" s="142" t="str">
        <f t="shared" si="299"/>
        <v/>
      </c>
      <c r="AO836" s="66" t="str">
        <f t="shared" si="300"/>
        <v/>
      </c>
      <c r="AP836" s="66" t="str">
        <f t="shared" si="301"/>
        <v/>
      </c>
      <c r="AQ836" s="66" t="str">
        <f t="shared" si="302"/>
        <v/>
      </c>
      <c r="AR836" s="66" t="str">
        <f t="shared" si="303"/>
        <v/>
      </c>
      <c r="AS836" s="66">
        <f t="shared" si="304"/>
        <v>0</v>
      </c>
      <c r="AT836" s="66" t="str">
        <f t="shared" si="305"/>
        <v/>
      </c>
    </row>
    <row r="837" spans="1:46" ht="25.4" customHeight="1" x14ac:dyDescent="0.2">
      <c r="A837" s="204">
        <f t="shared" si="284"/>
        <v>826</v>
      </c>
      <c r="B837" s="68" t="str">
        <f t="shared" si="285"/>
        <v/>
      </c>
      <c r="C837" s="32"/>
      <c r="D837" s="70" t="str">
        <f t="shared" si="286"/>
        <v/>
      </c>
      <c r="E837" s="70" t="str">
        <f t="shared" si="287"/>
        <v/>
      </c>
      <c r="F837" s="223"/>
      <c r="G837" s="185"/>
      <c r="H837" s="186"/>
      <c r="I837" s="186"/>
      <c r="J837" s="186"/>
      <c r="K837" s="62" t="str">
        <f t="shared" si="283"/>
        <v/>
      </c>
      <c r="L837" s="140" t="str">
        <f>IF(C837="","",VLOOKUP(C837,※編集不可※選択項目!$A$3:$B$5,2,0))</f>
        <v/>
      </c>
      <c r="M837" s="28"/>
      <c r="N837" s="29" t="str">
        <f>IF(P837="","",VLOOKUP(P837,※編集不可※選択項目!D:E,2,0))</f>
        <v/>
      </c>
      <c r="O837" s="30" t="str">
        <f>IF(N837="","",VLOOKUP(N837,※編集不可※選択項目!E:F,2,0))</f>
        <v/>
      </c>
      <c r="P837" s="27"/>
      <c r="Q837" s="27"/>
      <c r="R837" s="27"/>
      <c r="S837" s="31" t="str">
        <f t="shared" si="288"/>
        <v/>
      </c>
      <c r="T837" s="28"/>
      <c r="U837" s="135"/>
      <c r="V837" s="217"/>
      <c r="W837" s="225"/>
      <c r="X837" s="177"/>
      <c r="Y837" s="178"/>
      <c r="Z837" s="230" t="str">
        <f t="shared" si="289"/>
        <v/>
      </c>
      <c r="AA837" s="122"/>
      <c r="AB837" s="123"/>
      <c r="AC837" s="128"/>
      <c r="AD837" s="5">
        <f>IF($L837=※編集不可※選択項目!$B$5,IF(M837="",1,0),0)</f>
        <v>0</v>
      </c>
      <c r="AE837" s="5">
        <f t="shared" si="290"/>
        <v>0</v>
      </c>
      <c r="AF837" s="5">
        <f t="shared" si="291"/>
        <v>0</v>
      </c>
      <c r="AG837" s="5">
        <f t="shared" si="292"/>
        <v>0</v>
      </c>
      <c r="AH837" s="5">
        <f t="shared" si="293"/>
        <v>0</v>
      </c>
      <c r="AI837" s="74">
        <f t="shared" si="294"/>
        <v>0</v>
      </c>
      <c r="AJ837" s="75">
        <f t="shared" si="295"/>
        <v>0</v>
      </c>
      <c r="AK837" s="75">
        <f t="shared" si="296"/>
        <v>0</v>
      </c>
      <c r="AL837" s="75">
        <f t="shared" si="297"/>
        <v>0</v>
      </c>
      <c r="AM837" s="142" t="str">
        <f t="shared" si="298"/>
        <v/>
      </c>
      <c r="AN837" s="142" t="str">
        <f t="shared" si="299"/>
        <v/>
      </c>
      <c r="AO837" s="66" t="str">
        <f t="shared" si="300"/>
        <v/>
      </c>
      <c r="AP837" s="66" t="str">
        <f t="shared" si="301"/>
        <v/>
      </c>
      <c r="AQ837" s="66" t="str">
        <f t="shared" si="302"/>
        <v/>
      </c>
      <c r="AR837" s="66" t="str">
        <f t="shared" si="303"/>
        <v/>
      </c>
      <c r="AS837" s="66">
        <f t="shared" si="304"/>
        <v>0</v>
      </c>
      <c r="AT837" s="66" t="str">
        <f t="shared" si="305"/>
        <v/>
      </c>
    </row>
    <row r="838" spans="1:46" ht="25.4" customHeight="1" x14ac:dyDescent="0.2">
      <c r="A838" s="204">
        <f t="shared" si="284"/>
        <v>827</v>
      </c>
      <c r="B838" s="68" t="str">
        <f t="shared" si="285"/>
        <v/>
      </c>
      <c r="C838" s="32"/>
      <c r="D838" s="70" t="str">
        <f t="shared" si="286"/>
        <v/>
      </c>
      <c r="E838" s="70" t="str">
        <f t="shared" si="287"/>
        <v/>
      </c>
      <c r="F838" s="223"/>
      <c r="G838" s="185"/>
      <c r="H838" s="186"/>
      <c r="I838" s="186"/>
      <c r="J838" s="186"/>
      <c r="K838" s="62" t="str">
        <f t="shared" si="283"/>
        <v/>
      </c>
      <c r="L838" s="140" t="str">
        <f>IF(C838="","",VLOOKUP(C838,※編集不可※選択項目!$A$3:$B$5,2,0))</f>
        <v/>
      </c>
      <c r="M838" s="28"/>
      <c r="N838" s="29" t="str">
        <f>IF(P838="","",VLOOKUP(P838,※編集不可※選択項目!D:E,2,0))</f>
        <v/>
      </c>
      <c r="O838" s="30" t="str">
        <f>IF(N838="","",VLOOKUP(N838,※編集不可※選択項目!E:F,2,0))</f>
        <v/>
      </c>
      <c r="P838" s="27"/>
      <c r="Q838" s="27"/>
      <c r="R838" s="27"/>
      <c r="S838" s="31" t="str">
        <f t="shared" si="288"/>
        <v/>
      </c>
      <c r="T838" s="28"/>
      <c r="U838" s="135"/>
      <c r="V838" s="217"/>
      <c r="W838" s="225"/>
      <c r="X838" s="177"/>
      <c r="Y838" s="178"/>
      <c r="Z838" s="230" t="str">
        <f t="shared" si="289"/>
        <v/>
      </c>
      <c r="AA838" s="122"/>
      <c r="AB838" s="123"/>
      <c r="AC838" s="128"/>
      <c r="AD838" s="5">
        <f>IF($L838=※編集不可※選択項目!$B$5,IF(M838="",1,0),0)</f>
        <v>0</v>
      </c>
      <c r="AE838" s="5">
        <f t="shared" si="290"/>
        <v>0</v>
      </c>
      <c r="AF838" s="5">
        <f t="shared" si="291"/>
        <v>0</v>
      </c>
      <c r="AG838" s="5">
        <f t="shared" si="292"/>
        <v>0</v>
      </c>
      <c r="AH838" s="5">
        <f t="shared" si="293"/>
        <v>0</v>
      </c>
      <c r="AI838" s="74">
        <f t="shared" si="294"/>
        <v>0</v>
      </c>
      <c r="AJ838" s="75">
        <f t="shared" si="295"/>
        <v>0</v>
      </c>
      <c r="AK838" s="75">
        <f t="shared" si="296"/>
        <v>0</v>
      </c>
      <c r="AL838" s="75">
        <f t="shared" si="297"/>
        <v>0</v>
      </c>
      <c r="AM838" s="142" t="str">
        <f t="shared" si="298"/>
        <v/>
      </c>
      <c r="AN838" s="142" t="str">
        <f t="shared" si="299"/>
        <v/>
      </c>
      <c r="AO838" s="66" t="str">
        <f t="shared" si="300"/>
        <v/>
      </c>
      <c r="AP838" s="66" t="str">
        <f t="shared" si="301"/>
        <v/>
      </c>
      <c r="AQ838" s="66" t="str">
        <f t="shared" si="302"/>
        <v/>
      </c>
      <c r="AR838" s="66" t="str">
        <f t="shared" si="303"/>
        <v/>
      </c>
      <c r="AS838" s="66">
        <f t="shared" si="304"/>
        <v>0</v>
      </c>
      <c r="AT838" s="66" t="str">
        <f t="shared" si="305"/>
        <v/>
      </c>
    </row>
    <row r="839" spans="1:46" ht="25.4" customHeight="1" x14ac:dyDescent="0.2">
      <c r="A839" s="204">
        <f t="shared" si="284"/>
        <v>828</v>
      </c>
      <c r="B839" s="68" t="str">
        <f t="shared" si="285"/>
        <v/>
      </c>
      <c r="C839" s="32"/>
      <c r="D839" s="70" t="str">
        <f t="shared" si="286"/>
        <v/>
      </c>
      <c r="E839" s="70" t="str">
        <f t="shared" si="287"/>
        <v/>
      </c>
      <c r="F839" s="223"/>
      <c r="G839" s="185"/>
      <c r="H839" s="186"/>
      <c r="I839" s="186"/>
      <c r="J839" s="186"/>
      <c r="K839" s="62" t="str">
        <f t="shared" si="283"/>
        <v/>
      </c>
      <c r="L839" s="140" t="str">
        <f>IF(C839="","",VLOOKUP(C839,※編集不可※選択項目!$A$3:$B$5,2,0))</f>
        <v/>
      </c>
      <c r="M839" s="28"/>
      <c r="N839" s="29" t="str">
        <f>IF(P839="","",VLOOKUP(P839,※編集不可※選択項目!D:E,2,0))</f>
        <v/>
      </c>
      <c r="O839" s="30" t="str">
        <f>IF(N839="","",VLOOKUP(N839,※編集不可※選択項目!E:F,2,0))</f>
        <v/>
      </c>
      <c r="P839" s="27"/>
      <c r="Q839" s="27"/>
      <c r="R839" s="27"/>
      <c r="S839" s="31" t="str">
        <f t="shared" si="288"/>
        <v/>
      </c>
      <c r="T839" s="28"/>
      <c r="U839" s="135"/>
      <c r="V839" s="217"/>
      <c r="W839" s="225"/>
      <c r="X839" s="177"/>
      <c r="Y839" s="178"/>
      <c r="Z839" s="230" t="str">
        <f t="shared" si="289"/>
        <v/>
      </c>
      <c r="AA839" s="122"/>
      <c r="AB839" s="123"/>
      <c r="AC839" s="128"/>
      <c r="AD839" s="5">
        <f>IF($L839=※編集不可※選択項目!$B$5,IF(M839="",1,0),0)</f>
        <v>0</v>
      </c>
      <c r="AE839" s="5">
        <f t="shared" si="290"/>
        <v>0</v>
      </c>
      <c r="AF839" s="5">
        <f t="shared" si="291"/>
        <v>0</v>
      </c>
      <c r="AG839" s="5">
        <f t="shared" si="292"/>
        <v>0</v>
      </c>
      <c r="AH839" s="5">
        <f t="shared" si="293"/>
        <v>0</v>
      </c>
      <c r="AI839" s="74">
        <f t="shared" si="294"/>
        <v>0</v>
      </c>
      <c r="AJ839" s="75">
        <f t="shared" si="295"/>
        <v>0</v>
      </c>
      <c r="AK839" s="75">
        <f t="shared" si="296"/>
        <v>0</v>
      </c>
      <c r="AL839" s="75">
        <f t="shared" si="297"/>
        <v>0</v>
      </c>
      <c r="AM839" s="142" t="str">
        <f t="shared" si="298"/>
        <v/>
      </c>
      <c r="AN839" s="142" t="str">
        <f t="shared" si="299"/>
        <v/>
      </c>
      <c r="AO839" s="66" t="str">
        <f t="shared" si="300"/>
        <v/>
      </c>
      <c r="AP839" s="66" t="str">
        <f t="shared" si="301"/>
        <v/>
      </c>
      <c r="AQ839" s="66" t="str">
        <f t="shared" si="302"/>
        <v/>
      </c>
      <c r="AR839" s="66" t="str">
        <f t="shared" si="303"/>
        <v/>
      </c>
      <c r="AS839" s="66">
        <f t="shared" si="304"/>
        <v>0</v>
      </c>
      <c r="AT839" s="66" t="str">
        <f t="shared" si="305"/>
        <v/>
      </c>
    </row>
    <row r="840" spans="1:46" ht="25.4" customHeight="1" x14ac:dyDescent="0.2">
      <c r="A840" s="204">
        <f t="shared" si="284"/>
        <v>829</v>
      </c>
      <c r="B840" s="68" t="str">
        <f t="shared" si="285"/>
        <v/>
      </c>
      <c r="C840" s="32"/>
      <c r="D840" s="70" t="str">
        <f t="shared" si="286"/>
        <v/>
      </c>
      <c r="E840" s="70" t="str">
        <f t="shared" si="287"/>
        <v/>
      </c>
      <c r="F840" s="223"/>
      <c r="G840" s="185"/>
      <c r="H840" s="186"/>
      <c r="I840" s="186"/>
      <c r="J840" s="186"/>
      <c r="K840" s="62" t="str">
        <f t="shared" si="283"/>
        <v/>
      </c>
      <c r="L840" s="140" t="str">
        <f>IF(C840="","",VLOOKUP(C840,※編集不可※選択項目!$A$3:$B$5,2,0))</f>
        <v/>
      </c>
      <c r="M840" s="28"/>
      <c r="N840" s="29" t="str">
        <f>IF(P840="","",VLOOKUP(P840,※編集不可※選択項目!D:E,2,0))</f>
        <v/>
      </c>
      <c r="O840" s="30" t="str">
        <f>IF(N840="","",VLOOKUP(N840,※編集不可※選択項目!E:F,2,0))</f>
        <v/>
      </c>
      <c r="P840" s="27"/>
      <c r="Q840" s="27"/>
      <c r="R840" s="27"/>
      <c r="S840" s="31" t="str">
        <f t="shared" si="288"/>
        <v/>
      </c>
      <c r="T840" s="28"/>
      <c r="U840" s="135"/>
      <c r="V840" s="217"/>
      <c r="W840" s="225"/>
      <c r="X840" s="177"/>
      <c r="Y840" s="178"/>
      <c r="Z840" s="230" t="str">
        <f t="shared" si="289"/>
        <v/>
      </c>
      <c r="AA840" s="122"/>
      <c r="AB840" s="123"/>
      <c r="AC840" s="128"/>
      <c r="AD840" s="5">
        <f>IF($L840=※編集不可※選択項目!$B$5,IF(M840="",1,0),0)</f>
        <v>0</v>
      </c>
      <c r="AE840" s="5">
        <f t="shared" si="290"/>
        <v>0</v>
      </c>
      <c r="AF840" s="5">
        <f t="shared" si="291"/>
        <v>0</v>
      </c>
      <c r="AG840" s="5">
        <f t="shared" si="292"/>
        <v>0</v>
      </c>
      <c r="AH840" s="5">
        <f t="shared" si="293"/>
        <v>0</v>
      </c>
      <c r="AI840" s="74">
        <f t="shared" si="294"/>
        <v>0</v>
      </c>
      <c r="AJ840" s="75">
        <f t="shared" si="295"/>
        <v>0</v>
      </c>
      <c r="AK840" s="75">
        <f t="shared" si="296"/>
        <v>0</v>
      </c>
      <c r="AL840" s="75">
        <f t="shared" si="297"/>
        <v>0</v>
      </c>
      <c r="AM840" s="142" t="str">
        <f t="shared" si="298"/>
        <v/>
      </c>
      <c r="AN840" s="142" t="str">
        <f t="shared" si="299"/>
        <v/>
      </c>
      <c r="AO840" s="66" t="str">
        <f t="shared" si="300"/>
        <v/>
      </c>
      <c r="AP840" s="66" t="str">
        <f t="shared" si="301"/>
        <v/>
      </c>
      <c r="AQ840" s="66" t="str">
        <f t="shared" si="302"/>
        <v/>
      </c>
      <c r="AR840" s="66" t="str">
        <f t="shared" si="303"/>
        <v/>
      </c>
      <c r="AS840" s="66">
        <f t="shared" si="304"/>
        <v>0</v>
      </c>
      <c r="AT840" s="66" t="str">
        <f t="shared" si="305"/>
        <v/>
      </c>
    </row>
    <row r="841" spans="1:46" ht="25.4" customHeight="1" x14ac:dyDescent="0.2">
      <c r="A841" s="204">
        <f t="shared" si="284"/>
        <v>830</v>
      </c>
      <c r="B841" s="68" t="str">
        <f t="shared" si="285"/>
        <v/>
      </c>
      <c r="C841" s="32"/>
      <c r="D841" s="70" t="str">
        <f t="shared" si="286"/>
        <v/>
      </c>
      <c r="E841" s="70" t="str">
        <f t="shared" si="287"/>
        <v/>
      </c>
      <c r="F841" s="223"/>
      <c r="G841" s="185"/>
      <c r="H841" s="186"/>
      <c r="I841" s="186"/>
      <c r="J841" s="186"/>
      <c r="K841" s="62" t="str">
        <f t="shared" si="283"/>
        <v/>
      </c>
      <c r="L841" s="140" t="str">
        <f>IF(C841="","",VLOOKUP(C841,※編集不可※選択項目!$A$3:$B$5,2,0))</f>
        <v/>
      </c>
      <c r="M841" s="28"/>
      <c r="N841" s="29" t="str">
        <f>IF(P841="","",VLOOKUP(P841,※編集不可※選択項目!D:E,2,0))</f>
        <v/>
      </c>
      <c r="O841" s="30" t="str">
        <f>IF(N841="","",VLOOKUP(N841,※編集不可※選択項目!E:F,2,0))</f>
        <v/>
      </c>
      <c r="P841" s="27"/>
      <c r="Q841" s="27"/>
      <c r="R841" s="27"/>
      <c r="S841" s="31" t="str">
        <f t="shared" si="288"/>
        <v/>
      </c>
      <c r="T841" s="28"/>
      <c r="U841" s="135"/>
      <c r="V841" s="217"/>
      <c r="W841" s="225"/>
      <c r="X841" s="177"/>
      <c r="Y841" s="178"/>
      <c r="Z841" s="230" t="str">
        <f t="shared" si="289"/>
        <v/>
      </c>
      <c r="AA841" s="122"/>
      <c r="AB841" s="123"/>
      <c r="AC841" s="128"/>
      <c r="AD841" s="5">
        <f>IF($L841=※編集不可※選択項目!$B$5,IF(M841="",1,0),0)</f>
        <v>0</v>
      </c>
      <c r="AE841" s="5">
        <f t="shared" si="290"/>
        <v>0</v>
      </c>
      <c r="AF841" s="5">
        <f t="shared" si="291"/>
        <v>0</v>
      </c>
      <c r="AG841" s="5">
        <f t="shared" si="292"/>
        <v>0</v>
      </c>
      <c r="AH841" s="5">
        <f t="shared" si="293"/>
        <v>0</v>
      </c>
      <c r="AI841" s="74">
        <f t="shared" si="294"/>
        <v>0</v>
      </c>
      <c r="AJ841" s="75">
        <f t="shared" si="295"/>
        <v>0</v>
      </c>
      <c r="AK841" s="75">
        <f t="shared" si="296"/>
        <v>0</v>
      </c>
      <c r="AL841" s="75">
        <f t="shared" si="297"/>
        <v>0</v>
      </c>
      <c r="AM841" s="142" t="str">
        <f t="shared" si="298"/>
        <v/>
      </c>
      <c r="AN841" s="142" t="str">
        <f t="shared" si="299"/>
        <v/>
      </c>
      <c r="AO841" s="66" t="str">
        <f t="shared" si="300"/>
        <v/>
      </c>
      <c r="AP841" s="66" t="str">
        <f t="shared" si="301"/>
        <v/>
      </c>
      <c r="AQ841" s="66" t="str">
        <f t="shared" si="302"/>
        <v/>
      </c>
      <c r="AR841" s="66" t="str">
        <f t="shared" si="303"/>
        <v/>
      </c>
      <c r="AS841" s="66">
        <f t="shared" si="304"/>
        <v>0</v>
      </c>
      <c r="AT841" s="66" t="str">
        <f t="shared" si="305"/>
        <v/>
      </c>
    </row>
    <row r="842" spans="1:46" ht="25.4" customHeight="1" x14ac:dyDescent="0.2">
      <c r="A842" s="204">
        <f t="shared" si="284"/>
        <v>831</v>
      </c>
      <c r="B842" s="68" t="str">
        <f t="shared" si="285"/>
        <v/>
      </c>
      <c r="C842" s="32"/>
      <c r="D842" s="70" t="str">
        <f t="shared" si="286"/>
        <v/>
      </c>
      <c r="E842" s="70" t="str">
        <f t="shared" si="287"/>
        <v/>
      </c>
      <c r="F842" s="223"/>
      <c r="G842" s="185"/>
      <c r="H842" s="186"/>
      <c r="I842" s="186"/>
      <c r="J842" s="186"/>
      <c r="K842" s="62" t="str">
        <f t="shared" si="283"/>
        <v/>
      </c>
      <c r="L842" s="140" t="str">
        <f>IF(C842="","",VLOOKUP(C842,※編集不可※選択項目!$A$3:$B$5,2,0))</f>
        <v/>
      </c>
      <c r="M842" s="28"/>
      <c r="N842" s="29" t="str">
        <f>IF(P842="","",VLOOKUP(P842,※編集不可※選択項目!D:E,2,0))</f>
        <v/>
      </c>
      <c r="O842" s="30" t="str">
        <f>IF(N842="","",VLOOKUP(N842,※編集不可※選択項目!E:F,2,0))</f>
        <v/>
      </c>
      <c r="P842" s="27"/>
      <c r="Q842" s="27"/>
      <c r="R842" s="27"/>
      <c r="S842" s="31" t="str">
        <f t="shared" si="288"/>
        <v/>
      </c>
      <c r="T842" s="28"/>
      <c r="U842" s="135"/>
      <c r="V842" s="217"/>
      <c r="W842" s="225"/>
      <c r="X842" s="177"/>
      <c r="Y842" s="178"/>
      <c r="Z842" s="230" t="str">
        <f t="shared" si="289"/>
        <v/>
      </c>
      <c r="AA842" s="122"/>
      <c r="AB842" s="123"/>
      <c r="AC842" s="128"/>
      <c r="AD842" s="5">
        <f>IF($L842=※編集不可※選択項目!$B$5,IF(M842="",1,0),0)</f>
        <v>0</v>
      </c>
      <c r="AE842" s="5">
        <f t="shared" si="290"/>
        <v>0</v>
      </c>
      <c r="AF842" s="5">
        <f t="shared" si="291"/>
        <v>0</v>
      </c>
      <c r="AG842" s="5">
        <f t="shared" si="292"/>
        <v>0</v>
      </c>
      <c r="AH842" s="5">
        <f t="shared" si="293"/>
        <v>0</v>
      </c>
      <c r="AI842" s="74">
        <f t="shared" si="294"/>
        <v>0</v>
      </c>
      <c r="AJ842" s="75">
        <f t="shared" si="295"/>
        <v>0</v>
      </c>
      <c r="AK842" s="75">
        <f t="shared" si="296"/>
        <v>0</v>
      </c>
      <c r="AL842" s="75">
        <f t="shared" si="297"/>
        <v>0</v>
      </c>
      <c r="AM842" s="142" t="str">
        <f t="shared" si="298"/>
        <v/>
      </c>
      <c r="AN842" s="142" t="str">
        <f t="shared" si="299"/>
        <v/>
      </c>
      <c r="AO842" s="66" t="str">
        <f t="shared" si="300"/>
        <v/>
      </c>
      <c r="AP842" s="66" t="str">
        <f t="shared" si="301"/>
        <v/>
      </c>
      <c r="AQ842" s="66" t="str">
        <f t="shared" si="302"/>
        <v/>
      </c>
      <c r="AR842" s="66" t="str">
        <f t="shared" si="303"/>
        <v/>
      </c>
      <c r="AS842" s="66">
        <f t="shared" si="304"/>
        <v>0</v>
      </c>
      <c r="AT842" s="66" t="str">
        <f t="shared" si="305"/>
        <v/>
      </c>
    </row>
    <row r="843" spans="1:46" ht="25.4" customHeight="1" x14ac:dyDescent="0.2">
      <c r="A843" s="204">
        <f t="shared" si="284"/>
        <v>832</v>
      </c>
      <c r="B843" s="68" t="str">
        <f t="shared" si="285"/>
        <v/>
      </c>
      <c r="C843" s="32"/>
      <c r="D843" s="70" t="str">
        <f t="shared" si="286"/>
        <v/>
      </c>
      <c r="E843" s="70" t="str">
        <f t="shared" si="287"/>
        <v/>
      </c>
      <c r="F843" s="223"/>
      <c r="G843" s="185"/>
      <c r="H843" s="186"/>
      <c r="I843" s="186"/>
      <c r="J843" s="186"/>
      <c r="K843" s="62" t="str">
        <f t="shared" ref="K843:K906" si="306">IF(G843&lt;&gt;"",G843,IF(AT843&lt;&gt;"",AT843,""))</f>
        <v/>
      </c>
      <c r="L843" s="140" t="str">
        <f>IF(C843="","",VLOOKUP(C843,※編集不可※選択項目!$A$3:$B$5,2,0))</f>
        <v/>
      </c>
      <c r="M843" s="28"/>
      <c r="N843" s="29" t="str">
        <f>IF(P843="","",VLOOKUP(P843,※編集不可※選択項目!D:E,2,0))</f>
        <v/>
      </c>
      <c r="O843" s="30" t="str">
        <f>IF(N843="","",VLOOKUP(N843,※編集不可※選択項目!E:F,2,0))</f>
        <v/>
      </c>
      <c r="P843" s="27"/>
      <c r="Q843" s="27"/>
      <c r="R843" s="27"/>
      <c r="S843" s="31" t="str">
        <f t="shared" si="288"/>
        <v/>
      </c>
      <c r="T843" s="28"/>
      <c r="U843" s="135"/>
      <c r="V843" s="217"/>
      <c r="W843" s="225"/>
      <c r="X843" s="177"/>
      <c r="Y843" s="178"/>
      <c r="Z843" s="230" t="str">
        <f t="shared" si="289"/>
        <v/>
      </c>
      <c r="AA843" s="122"/>
      <c r="AB843" s="123"/>
      <c r="AC843" s="128"/>
      <c r="AD843" s="5">
        <f>IF($L843=※編集不可※選択項目!$B$5,IF(M843="",1,0),0)</f>
        <v>0</v>
      </c>
      <c r="AE843" s="5">
        <f t="shared" si="290"/>
        <v>0</v>
      </c>
      <c r="AF843" s="5">
        <f t="shared" si="291"/>
        <v>0</v>
      </c>
      <c r="AG843" s="5">
        <f t="shared" si="292"/>
        <v>0</v>
      </c>
      <c r="AH843" s="5">
        <f t="shared" si="293"/>
        <v>0</v>
      </c>
      <c r="AI843" s="74">
        <f t="shared" si="294"/>
        <v>0</v>
      </c>
      <c r="AJ843" s="75">
        <f t="shared" si="295"/>
        <v>0</v>
      </c>
      <c r="AK843" s="75">
        <f t="shared" si="296"/>
        <v>0</v>
      </c>
      <c r="AL843" s="75">
        <f t="shared" si="297"/>
        <v>0</v>
      </c>
      <c r="AM843" s="142" t="str">
        <f t="shared" si="298"/>
        <v/>
      </c>
      <c r="AN843" s="142" t="str">
        <f t="shared" si="299"/>
        <v/>
      </c>
      <c r="AO843" s="66" t="str">
        <f t="shared" si="300"/>
        <v/>
      </c>
      <c r="AP843" s="66" t="str">
        <f t="shared" si="301"/>
        <v/>
      </c>
      <c r="AQ843" s="66" t="str">
        <f t="shared" si="302"/>
        <v/>
      </c>
      <c r="AR843" s="66" t="str">
        <f t="shared" si="303"/>
        <v/>
      </c>
      <c r="AS843" s="66">
        <f t="shared" si="304"/>
        <v>0</v>
      </c>
      <c r="AT843" s="66" t="str">
        <f t="shared" si="305"/>
        <v/>
      </c>
    </row>
    <row r="844" spans="1:46" ht="25.4" customHeight="1" x14ac:dyDescent="0.2">
      <c r="A844" s="204">
        <f t="shared" ref="A844:A907" si="307">ROW()-11</f>
        <v>833</v>
      </c>
      <c r="B844" s="68" t="str">
        <f t="shared" si="285"/>
        <v/>
      </c>
      <c r="C844" s="32"/>
      <c r="D844" s="70" t="str">
        <f t="shared" si="286"/>
        <v/>
      </c>
      <c r="E844" s="70" t="str">
        <f t="shared" si="287"/>
        <v/>
      </c>
      <c r="F844" s="223"/>
      <c r="G844" s="185"/>
      <c r="H844" s="186"/>
      <c r="I844" s="186"/>
      <c r="J844" s="186"/>
      <c r="K844" s="62" t="str">
        <f t="shared" si="306"/>
        <v/>
      </c>
      <c r="L844" s="140" t="str">
        <f>IF(C844="","",VLOOKUP(C844,※編集不可※選択項目!$A$3:$B$5,2,0))</f>
        <v/>
      </c>
      <c r="M844" s="28"/>
      <c r="N844" s="29" t="str">
        <f>IF(P844="","",VLOOKUP(P844,※編集不可※選択項目!D:E,2,0))</f>
        <v/>
      </c>
      <c r="O844" s="30" t="str">
        <f>IF(N844="","",VLOOKUP(N844,※編集不可※選択項目!E:F,2,0))</f>
        <v/>
      </c>
      <c r="P844" s="27"/>
      <c r="Q844" s="27"/>
      <c r="R844" s="27"/>
      <c r="S844" s="31" t="str">
        <f t="shared" si="288"/>
        <v/>
      </c>
      <c r="T844" s="28"/>
      <c r="U844" s="135"/>
      <c r="V844" s="217"/>
      <c r="W844" s="225"/>
      <c r="X844" s="177"/>
      <c r="Y844" s="178"/>
      <c r="Z844" s="230" t="str">
        <f t="shared" si="289"/>
        <v/>
      </c>
      <c r="AA844" s="122"/>
      <c r="AB844" s="123"/>
      <c r="AC844" s="128"/>
      <c r="AD844" s="5">
        <f>IF($L844=※編集不可※選択項目!$B$5,IF(M844="",1,0),0)</f>
        <v>0</v>
      </c>
      <c r="AE844" s="5">
        <f t="shared" si="290"/>
        <v>0</v>
      </c>
      <c r="AF844" s="5">
        <f t="shared" si="291"/>
        <v>0</v>
      </c>
      <c r="AG844" s="5">
        <f t="shared" si="292"/>
        <v>0</v>
      </c>
      <c r="AH844" s="5">
        <f t="shared" si="293"/>
        <v>0</v>
      </c>
      <c r="AI844" s="74">
        <f t="shared" si="294"/>
        <v>0</v>
      </c>
      <c r="AJ844" s="75">
        <f t="shared" si="295"/>
        <v>0</v>
      </c>
      <c r="AK844" s="75">
        <f t="shared" si="296"/>
        <v>0</v>
      </c>
      <c r="AL844" s="75">
        <f t="shared" si="297"/>
        <v>0</v>
      </c>
      <c r="AM844" s="142" t="str">
        <f t="shared" si="298"/>
        <v/>
      </c>
      <c r="AN844" s="142" t="str">
        <f t="shared" si="299"/>
        <v/>
      </c>
      <c r="AO844" s="66" t="str">
        <f t="shared" si="300"/>
        <v/>
      </c>
      <c r="AP844" s="66" t="str">
        <f t="shared" si="301"/>
        <v/>
      </c>
      <c r="AQ844" s="66" t="str">
        <f t="shared" si="302"/>
        <v/>
      </c>
      <c r="AR844" s="66" t="str">
        <f t="shared" si="303"/>
        <v/>
      </c>
      <c r="AS844" s="66">
        <f t="shared" si="304"/>
        <v>0</v>
      </c>
      <c r="AT844" s="66" t="str">
        <f t="shared" si="305"/>
        <v/>
      </c>
    </row>
    <row r="845" spans="1:46" ht="25.4" customHeight="1" x14ac:dyDescent="0.2">
      <c r="A845" s="204">
        <f t="shared" si="307"/>
        <v>834</v>
      </c>
      <c r="B845" s="68" t="str">
        <f t="shared" ref="B845:B908" si="308">IF($C845="","",$C$1)</f>
        <v/>
      </c>
      <c r="C845" s="32"/>
      <c r="D845" s="70" t="str">
        <f t="shared" ref="D845:D908" si="309">IF($C$2="","",IF($B845&lt;&gt;"",$C$2,""))</f>
        <v/>
      </c>
      <c r="E845" s="70" t="str">
        <f t="shared" ref="E845:E908" si="310">IF($F$2="","",IF($B845&lt;&gt;"",$F$2,""))</f>
        <v/>
      </c>
      <c r="F845" s="223"/>
      <c r="G845" s="185"/>
      <c r="H845" s="186"/>
      <c r="I845" s="186"/>
      <c r="J845" s="186"/>
      <c r="K845" s="62" t="str">
        <f t="shared" si="306"/>
        <v/>
      </c>
      <c r="L845" s="140" t="str">
        <f>IF(C845="","",VLOOKUP(C845,※編集不可※選択項目!$A$3:$B$5,2,0))</f>
        <v/>
      </c>
      <c r="M845" s="28"/>
      <c r="N845" s="29" t="str">
        <f>IF(P845="","",VLOOKUP(P845,※編集不可※選択項目!D:E,2,0))</f>
        <v/>
      </c>
      <c r="O845" s="30" t="str">
        <f>IF(N845="","",VLOOKUP(N845,※編集不可※選択項目!E:F,2,0))</f>
        <v/>
      </c>
      <c r="P845" s="27"/>
      <c r="Q845" s="27"/>
      <c r="R845" s="27"/>
      <c r="S845" s="31" t="str">
        <f t="shared" ref="S845:S908" si="311">IF(OR(Q845="",R845=""),"",ROUNDDOWN(Q845/R845,1))</f>
        <v/>
      </c>
      <c r="T845" s="28"/>
      <c r="U845" s="135"/>
      <c r="V845" s="217"/>
      <c r="W845" s="225"/>
      <c r="X845" s="177"/>
      <c r="Y845" s="178"/>
      <c r="Z845" s="230" t="str">
        <f t="shared" ref="Z845:Z908" si="312">IF($B845="","",IF(AND($B845&lt;&gt;"",$C$3="あり"),1,0))</f>
        <v/>
      </c>
      <c r="AA845" s="122"/>
      <c r="AB845" s="123"/>
      <c r="AC845" s="128"/>
      <c r="AD845" s="5">
        <f>IF($L845=※編集不可※選択項目!$B$5,IF(M845="",1,0),0)</f>
        <v>0</v>
      </c>
      <c r="AE845" s="5">
        <f t="shared" ref="AE845:AE908" si="313">IF(AND(COUNTIF($G845:$J845,"*■*"),$V845=""),1,0)</f>
        <v>0</v>
      </c>
      <c r="AF845" s="5">
        <f t="shared" ref="AF845:AF908" si="314">IF(AND($C845&lt;&gt;"",G845=""),1,0)</f>
        <v>0</v>
      </c>
      <c r="AG845" s="5">
        <f t="shared" ref="AG845:AG908" si="315">IF(AND($C845&lt;&gt;"",H845="",I845=""),1,0)</f>
        <v>0</v>
      </c>
      <c r="AH845" s="5">
        <f t="shared" ref="AH845:AH908" si="316">IF(SUM(AF845:AG845)=2,1,0)</f>
        <v>0</v>
      </c>
      <c r="AI845" s="74">
        <f t="shared" ref="AI845:AI908" si="317">IF(AND($C845&lt;&gt;"",OR(F845="",P845="",Q845="",R845="",AD845=1,AE845=1,AH845=1)),1,0)</f>
        <v>0</v>
      </c>
      <c r="AJ845" s="75">
        <f t="shared" ref="AJ845:AJ908" si="318">IF(AM845="",0,COUNTIF($AM$12:$AM$2011,AM845))</f>
        <v>0</v>
      </c>
      <c r="AK845" s="75">
        <f t="shared" ref="AK845:AK908" si="319">IF(AN845="",0,COUNTIF($AN$12:$AN$2011,AN845))</f>
        <v>0</v>
      </c>
      <c r="AL845" s="75">
        <f t="shared" ref="AL845:AL908" si="320">IF($S845&lt;$O845,1,0)</f>
        <v>0</v>
      </c>
      <c r="AM845" s="142" t="str">
        <f t="shared" ref="AM845:AM908" si="321">IF(G845="","",C845&amp;G845)</f>
        <v/>
      </c>
      <c r="AN845" s="142" t="str">
        <f t="shared" ref="AN845:AN908" si="322">IF(COUNTA(H845:J845)=0,"",C845&amp;AT845)</f>
        <v/>
      </c>
      <c r="AO845" s="66" t="str">
        <f t="shared" ref="AO845:AO908" si="323">IF(H845="","","+"&amp;H845)</f>
        <v/>
      </c>
      <c r="AP845" s="66" t="str">
        <f t="shared" ref="AP845:AP908" si="324">IF(I845="","","+"&amp;I845)</f>
        <v/>
      </c>
      <c r="AQ845" s="66" t="str">
        <f t="shared" ref="AQ845:AQ908" si="325">IF(J845="","","+"&amp;J845)</f>
        <v/>
      </c>
      <c r="AR845" s="66" t="str">
        <f t="shared" ref="AR845:AR908" si="326">CONCATENATE(AO845,AP845,AQ845)</f>
        <v/>
      </c>
      <c r="AS845" s="66">
        <f t="shared" ref="AS845:AS908" si="327">LEN(AR845)</f>
        <v>0</v>
      </c>
      <c r="AT845" s="66" t="str">
        <f t="shared" ref="AT845:AT908" si="328">IF(AS845=0,"",RIGHT(AR845,AS845-1))</f>
        <v/>
      </c>
    </row>
    <row r="846" spans="1:46" ht="25.4" customHeight="1" x14ac:dyDescent="0.2">
      <c r="A846" s="204">
        <f t="shared" si="307"/>
        <v>835</v>
      </c>
      <c r="B846" s="68" t="str">
        <f t="shared" si="308"/>
        <v/>
      </c>
      <c r="C846" s="32"/>
      <c r="D846" s="70" t="str">
        <f t="shared" si="309"/>
        <v/>
      </c>
      <c r="E846" s="70" t="str">
        <f t="shared" si="310"/>
        <v/>
      </c>
      <c r="F846" s="223"/>
      <c r="G846" s="185"/>
      <c r="H846" s="186"/>
      <c r="I846" s="186"/>
      <c r="J846" s="186"/>
      <c r="K846" s="62" t="str">
        <f t="shared" si="306"/>
        <v/>
      </c>
      <c r="L846" s="140" t="str">
        <f>IF(C846="","",VLOOKUP(C846,※編集不可※選択項目!$A$3:$B$5,2,0))</f>
        <v/>
      </c>
      <c r="M846" s="28"/>
      <c r="N846" s="29" t="str">
        <f>IF(P846="","",VLOOKUP(P846,※編集不可※選択項目!D:E,2,0))</f>
        <v/>
      </c>
      <c r="O846" s="30" t="str">
        <f>IF(N846="","",VLOOKUP(N846,※編集不可※選択項目!E:F,2,0))</f>
        <v/>
      </c>
      <c r="P846" s="27"/>
      <c r="Q846" s="27"/>
      <c r="R846" s="27"/>
      <c r="S846" s="31" t="str">
        <f t="shared" si="311"/>
        <v/>
      </c>
      <c r="T846" s="28"/>
      <c r="U846" s="135"/>
      <c r="V846" s="217"/>
      <c r="W846" s="225"/>
      <c r="X846" s="177"/>
      <c r="Y846" s="178"/>
      <c r="Z846" s="230" t="str">
        <f t="shared" si="312"/>
        <v/>
      </c>
      <c r="AA846" s="122"/>
      <c r="AB846" s="123"/>
      <c r="AC846" s="128"/>
      <c r="AD846" s="5">
        <f>IF($L846=※編集不可※選択項目!$B$5,IF(M846="",1,0),0)</f>
        <v>0</v>
      </c>
      <c r="AE846" s="5">
        <f t="shared" si="313"/>
        <v>0</v>
      </c>
      <c r="AF846" s="5">
        <f t="shared" si="314"/>
        <v>0</v>
      </c>
      <c r="AG846" s="5">
        <f t="shared" si="315"/>
        <v>0</v>
      </c>
      <c r="AH846" s="5">
        <f t="shared" si="316"/>
        <v>0</v>
      </c>
      <c r="AI846" s="74">
        <f t="shared" si="317"/>
        <v>0</v>
      </c>
      <c r="AJ846" s="75">
        <f t="shared" si="318"/>
        <v>0</v>
      </c>
      <c r="AK846" s="75">
        <f t="shared" si="319"/>
        <v>0</v>
      </c>
      <c r="AL846" s="75">
        <f t="shared" si="320"/>
        <v>0</v>
      </c>
      <c r="AM846" s="142" t="str">
        <f t="shared" si="321"/>
        <v/>
      </c>
      <c r="AN846" s="142" t="str">
        <f t="shared" si="322"/>
        <v/>
      </c>
      <c r="AO846" s="66" t="str">
        <f t="shared" si="323"/>
        <v/>
      </c>
      <c r="AP846" s="66" t="str">
        <f t="shared" si="324"/>
        <v/>
      </c>
      <c r="AQ846" s="66" t="str">
        <f t="shared" si="325"/>
        <v/>
      </c>
      <c r="AR846" s="66" t="str">
        <f t="shared" si="326"/>
        <v/>
      </c>
      <c r="AS846" s="66">
        <f t="shared" si="327"/>
        <v>0</v>
      </c>
      <c r="AT846" s="66" t="str">
        <f t="shared" si="328"/>
        <v/>
      </c>
    </row>
    <row r="847" spans="1:46" ht="25.4" customHeight="1" x14ac:dyDescent="0.2">
      <c r="A847" s="204">
        <f t="shared" si="307"/>
        <v>836</v>
      </c>
      <c r="B847" s="68" t="str">
        <f t="shared" si="308"/>
        <v/>
      </c>
      <c r="C847" s="32"/>
      <c r="D847" s="70" t="str">
        <f t="shared" si="309"/>
        <v/>
      </c>
      <c r="E847" s="70" t="str">
        <f t="shared" si="310"/>
        <v/>
      </c>
      <c r="F847" s="223"/>
      <c r="G847" s="185"/>
      <c r="H847" s="186"/>
      <c r="I847" s="186"/>
      <c r="J847" s="186"/>
      <c r="K847" s="62" t="str">
        <f t="shared" si="306"/>
        <v/>
      </c>
      <c r="L847" s="140" t="str">
        <f>IF(C847="","",VLOOKUP(C847,※編集不可※選択項目!$A$3:$B$5,2,0))</f>
        <v/>
      </c>
      <c r="M847" s="28"/>
      <c r="N847" s="29" t="str">
        <f>IF(P847="","",VLOOKUP(P847,※編集不可※選択項目!D:E,2,0))</f>
        <v/>
      </c>
      <c r="O847" s="30" t="str">
        <f>IF(N847="","",VLOOKUP(N847,※編集不可※選択項目!E:F,2,0))</f>
        <v/>
      </c>
      <c r="P847" s="27"/>
      <c r="Q847" s="27"/>
      <c r="R847" s="27"/>
      <c r="S847" s="31" t="str">
        <f t="shared" si="311"/>
        <v/>
      </c>
      <c r="T847" s="28"/>
      <c r="U847" s="135"/>
      <c r="V847" s="217"/>
      <c r="W847" s="225"/>
      <c r="X847" s="177"/>
      <c r="Y847" s="178"/>
      <c r="Z847" s="230" t="str">
        <f t="shared" si="312"/>
        <v/>
      </c>
      <c r="AA847" s="122"/>
      <c r="AB847" s="123"/>
      <c r="AC847" s="128"/>
      <c r="AD847" s="5">
        <f>IF($L847=※編集不可※選択項目!$B$5,IF(M847="",1,0),0)</f>
        <v>0</v>
      </c>
      <c r="AE847" s="5">
        <f t="shared" si="313"/>
        <v>0</v>
      </c>
      <c r="AF847" s="5">
        <f t="shared" si="314"/>
        <v>0</v>
      </c>
      <c r="AG847" s="5">
        <f t="shared" si="315"/>
        <v>0</v>
      </c>
      <c r="AH847" s="5">
        <f t="shared" si="316"/>
        <v>0</v>
      </c>
      <c r="AI847" s="74">
        <f t="shared" si="317"/>
        <v>0</v>
      </c>
      <c r="AJ847" s="75">
        <f t="shared" si="318"/>
        <v>0</v>
      </c>
      <c r="AK847" s="75">
        <f t="shared" si="319"/>
        <v>0</v>
      </c>
      <c r="AL847" s="75">
        <f t="shared" si="320"/>
        <v>0</v>
      </c>
      <c r="AM847" s="142" t="str">
        <f t="shared" si="321"/>
        <v/>
      </c>
      <c r="AN847" s="142" t="str">
        <f t="shared" si="322"/>
        <v/>
      </c>
      <c r="AO847" s="66" t="str">
        <f t="shared" si="323"/>
        <v/>
      </c>
      <c r="AP847" s="66" t="str">
        <f t="shared" si="324"/>
        <v/>
      </c>
      <c r="AQ847" s="66" t="str">
        <f t="shared" si="325"/>
        <v/>
      </c>
      <c r="AR847" s="66" t="str">
        <f t="shared" si="326"/>
        <v/>
      </c>
      <c r="AS847" s="66">
        <f t="shared" si="327"/>
        <v>0</v>
      </c>
      <c r="AT847" s="66" t="str">
        <f t="shared" si="328"/>
        <v/>
      </c>
    </row>
    <row r="848" spans="1:46" ht="25.4" customHeight="1" x14ac:dyDescent="0.2">
      <c r="A848" s="204">
        <f t="shared" si="307"/>
        <v>837</v>
      </c>
      <c r="B848" s="68" t="str">
        <f t="shared" si="308"/>
        <v/>
      </c>
      <c r="C848" s="32"/>
      <c r="D848" s="70" t="str">
        <f t="shared" si="309"/>
        <v/>
      </c>
      <c r="E848" s="70" t="str">
        <f t="shared" si="310"/>
        <v/>
      </c>
      <c r="F848" s="223"/>
      <c r="G848" s="185"/>
      <c r="H848" s="186"/>
      <c r="I848" s="186"/>
      <c r="J848" s="186"/>
      <c r="K848" s="62" t="str">
        <f t="shared" si="306"/>
        <v/>
      </c>
      <c r="L848" s="140" t="str">
        <f>IF(C848="","",VLOOKUP(C848,※編集不可※選択項目!$A$3:$B$5,2,0))</f>
        <v/>
      </c>
      <c r="M848" s="28"/>
      <c r="N848" s="29" t="str">
        <f>IF(P848="","",VLOOKUP(P848,※編集不可※選択項目!D:E,2,0))</f>
        <v/>
      </c>
      <c r="O848" s="30" t="str">
        <f>IF(N848="","",VLOOKUP(N848,※編集不可※選択項目!E:F,2,0))</f>
        <v/>
      </c>
      <c r="P848" s="27"/>
      <c r="Q848" s="27"/>
      <c r="R848" s="27"/>
      <c r="S848" s="31" t="str">
        <f t="shared" si="311"/>
        <v/>
      </c>
      <c r="T848" s="28"/>
      <c r="U848" s="135"/>
      <c r="V848" s="217"/>
      <c r="W848" s="225"/>
      <c r="X848" s="177"/>
      <c r="Y848" s="178"/>
      <c r="Z848" s="230" t="str">
        <f t="shared" si="312"/>
        <v/>
      </c>
      <c r="AA848" s="122"/>
      <c r="AB848" s="123"/>
      <c r="AC848" s="128"/>
      <c r="AD848" s="5">
        <f>IF($L848=※編集不可※選択項目!$B$5,IF(M848="",1,0),0)</f>
        <v>0</v>
      </c>
      <c r="AE848" s="5">
        <f t="shared" si="313"/>
        <v>0</v>
      </c>
      <c r="AF848" s="5">
        <f t="shared" si="314"/>
        <v>0</v>
      </c>
      <c r="AG848" s="5">
        <f t="shared" si="315"/>
        <v>0</v>
      </c>
      <c r="AH848" s="5">
        <f t="shared" si="316"/>
        <v>0</v>
      </c>
      <c r="AI848" s="74">
        <f t="shared" si="317"/>
        <v>0</v>
      </c>
      <c r="AJ848" s="75">
        <f t="shared" si="318"/>
        <v>0</v>
      </c>
      <c r="AK848" s="75">
        <f t="shared" si="319"/>
        <v>0</v>
      </c>
      <c r="AL848" s="75">
        <f t="shared" si="320"/>
        <v>0</v>
      </c>
      <c r="AM848" s="142" t="str">
        <f t="shared" si="321"/>
        <v/>
      </c>
      <c r="AN848" s="142" t="str">
        <f t="shared" si="322"/>
        <v/>
      </c>
      <c r="AO848" s="66" t="str">
        <f t="shared" si="323"/>
        <v/>
      </c>
      <c r="AP848" s="66" t="str">
        <f t="shared" si="324"/>
        <v/>
      </c>
      <c r="AQ848" s="66" t="str">
        <f t="shared" si="325"/>
        <v/>
      </c>
      <c r="AR848" s="66" t="str">
        <f t="shared" si="326"/>
        <v/>
      </c>
      <c r="AS848" s="66">
        <f t="shared" si="327"/>
        <v>0</v>
      </c>
      <c r="AT848" s="66" t="str">
        <f t="shared" si="328"/>
        <v/>
      </c>
    </row>
    <row r="849" spans="1:46" ht="25.4" customHeight="1" x14ac:dyDescent="0.2">
      <c r="A849" s="204">
        <f t="shared" si="307"/>
        <v>838</v>
      </c>
      <c r="B849" s="68" t="str">
        <f t="shared" si="308"/>
        <v/>
      </c>
      <c r="C849" s="32"/>
      <c r="D849" s="70" t="str">
        <f t="shared" si="309"/>
        <v/>
      </c>
      <c r="E849" s="70" t="str">
        <f t="shared" si="310"/>
        <v/>
      </c>
      <c r="F849" s="223"/>
      <c r="G849" s="185"/>
      <c r="H849" s="186"/>
      <c r="I849" s="186"/>
      <c r="J849" s="186"/>
      <c r="K849" s="62" t="str">
        <f t="shared" si="306"/>
        <v/>
      </c>
      <c r="L849" s="140" t="str">
        <f>IF(C849="","",VLOOKUP(C849,※編集不可※選択項目!$A$3:$B$5,2,0))</f>
        <v/>
      </c>
      <c r="M849" s="28"/>
      <c r="N849" s="29" t="str">
        <f>IF(P849="","",VLOOKUP(P849,※編集不可※選択項目!D:E,2,0))</f>
        <v/>
      </c>
      <c r="O849" s="30" t="str">
        <f>IF(N849="","",VLOOKUP(N849,※編集不可※選択項目!E:F,2,0))</f>
        <v/>
      </c>
      <c r="P849" s="27"/>
      <c r="Q849" s="27"/>
      <c r="R849" s="27"/>
      <c r="S849" s="31" t="str">
        <f t="shared" si="311"/>
        <v/>
      </c>
      <c r="T849" s="28"/>
      <c r="U849" s="135"/>
      <c r="V849" s="217"/>
      <c r="W849" s="225"/>
      <c r="X849" s="177"/>
      <c r="Y849" s="178"/>
      <c r="Z849" s="230" t="str">
        <f t="shared" si="312"/>
        <v/>
      </c>
      <c r="AA849" s="122"/>
      <c r="AB849" s="123"/>
      <c r="AC849" s="128"/>
      <c r="AD849" s="5">
        <f>IF($L849=※編集不可※選択項目!$B$5,IF(M849="",1,0),0)</f>
        <v>0</v>
      </c>
      <c r="AE849" s="5">
        <f t="shared" si="313"/>
        <v>0</v>
      </c>
      <c r="AF849" s="5">
        <f t="shared" si="314"/>
        <v>0</v>
      </c>
      <c r="AG849" s="5">
        <f t="shared" si="315"/>
        <v>0</v>
      </c>
      <c r="AH849" s="5">
        <f t="shared" si="316"/>
        <v>0</v>
      </c>
      <c r="AI849" s="74">
        <f t="shared" si="317"/>
        <v>0</v>
      </c>
      <c r="AJ849" s="75">
        <f t="shared" si="318"/>
        <v>0</v>
      </c>
      <c r="AK849" s="75">
        <f t="shared" si="319"/>
        <v>0</v>
      </c>
      <c r="AL849" s="75">
        <f t="shared" si="320"/>
        <v>0</v>
      </c>
      <c r="AM849" s="142" t="str">
        <f t="shared" si="321"/>
        <v/>
      </c>
      <c r="AN849" s="142" t="str">
        <f t="shared" si="322"/>
        <v/>
      </c>
      <c r="AO849" s="66" t="str">
        <f t="shared" si="323"/>
        <v/>
      </c>
      <c r="AP849" s="66" t="str">
        <f t="shared" si="324"/>
        <v/>
      </c>
      <c r="AQ849" s="66" t="str">
        <f t="shared" si="325"/>
        <v/>
      </c>
      <c r="AR849" s="66" t="str">
        <f t="shared" si="326"/>
        <v/>
      </c>
      <c r="AS849" s="66">
        <f t="shared" si="327"/>
        <v>0</v>
      </c>
      <c r="AT849" s="66" t="str">
        <f t="shared" si="328"/>
        <v/>
      </c>
    </row>
    <row r="850" spans="1:46" ht="25.4" customHeight="1" x14ac:dyDescent="0.2">
      <c r="A850" s="204">
        <f t="shared" si="307"/>
        <v>839</v>
      </c>
      <c r="B850" s="68" t="str">
        <f t="shared" si="308"/>
        <v/>
      </c>
      <c r="C850" s="32"/>
      <c r="D850" s="70" t="str">
        <f t="shared" si="309"/>
        <v/>
      </c>
      <c r="E850" s="70" t="str">
        <f t="shared" si="310"/>
        <v/>
      </c>
      <c r="F850" s="223"/>
      <c r="G850" s="185"/>
      <c r="H850" s="186"/>
      <c r="I850" s="186"/>
      <c r="J850" s="186"/>
      <c r="K850" s="62" t="str">
        <f t="shared" si="306"/>
        <v/>
      </c>
      <c r="L850" s="140" t="str">
        <f>IF(C850="","",VLOOKUP(C850,※編集不可※選択項目!$A$3:$B$5,2,0))</f>
        <v/>
      </c>
      <c r="M850" s="28"/>
      <c r="N850" s="29" t="str">
        <f>IF(P850="","",VLOOKUP(P850,※編集不可※選択項目!D:E,2,0))</f>
        <v/>
      </c>
      <c r="O850" s="30" t="str">
        <f>IF(N850="","",VLOOKUP(N850,※編集不可※選択項目!E:F,2,0))</f>
        <v/>
      </c>
      <c r="P850" s="27"/>
      <c r="Q850" s="27"/>
      <c r="R850" s="27"/>
      <c r="S850" s="31" t="str">
        <f t="shared" si="311"/>
        <v/>
      </c>
      <c r="T850" s="28"/>
      <c r="U850" s="135"/>
      <c r="V850" s="217"/>
      <c r="W850" s="225"/>
      <c r="X850" s="177"/>
      <c r="Y850" s="178"/>
      <c r="Z850" s="230" t="str">
        <f t="shared" si="312"/>
        <v/>
      </c>
      <c r="AA850" s="122"/>
      <c r="AB850" s="123"/>
      <c r="AC850" s="128"/>
      <c r="AD850" s="5">
        <f>IF($L850=※編集不可※選択項目!$B$5,IF(M850="",1,0),0)</f>
        <v>0</v>
      </c>
      <c r="AE850" s="5">
        <f t="shared" si="313"/>
        <v>0</v>
      </c>
      <c r="AF850" s="5">
        <f t="shared" si="314"/>
        <v>0</v>
      </c>
      <c r="AG850" s="5">
        <f t="shared" si="315"/>
        <v>0</v>
      </c>
      <c r="AH850" s="5">
        <f t="shared" si="316"/>
        <v>0</v>
      </c>
      <c r="AI850" s="74">
        <f t="shared" si="317"/>
        <v>0</v>
      </c>
      <c r="AJ850" s="75">
        <f t="shared" si="318"/>
        <v>0</v>
      </c>
      <c r="AK850" s="75">
        <f t="shared" si="319"/>
        <v>0</v>
      </c>
      <c r="AL850" s="75">
        <f t="shared" si="320"/>
        <v>0</v>
      </c>
      <c r="AM850" s="142" t="str">
        <f t="shared" si="321"/>
        <v/>
      </c>
      <c r="AN850" s="142" t="str">
        <f t="shared" si="322"/>
        <v/>
      </c>
      <c r="AO850" s="66" t="str">
        <f t="shared" si="323"/>
        <v/>
      </c>
      <c r="AP850" s="66" t="str">
        <f t="shared" si="324"/>
        <v/>
      </c>
      <c r="AQ850" s="66" t="str">
        <f t="shared" si="325"/>
        <v/>
      </c>
      <c r="AR850" s="66" t="str">
        <f t="shared" si="326"/>
        <v/>
      </c>
      <c r="AS850" s="66">
        <f t="shared" si="327"/>
        <v>0</v>
      </c>
      <c r="AT850" s="66" t="str">
        <f t="shared" si="328"/>
        <v/>
      </c>
    </row>
    <row r="851" spans="1:46" ht="25.4" customHeight="1" x14ac:dyDescent="0.2">
      <c r="A851" s="204">
        <f t="shared" si="307"/>
        <v>840</v>
      </c>
      <c r="B851" s="68" t="str">
        <f t="shared" si="308"/>
        <v/>
      </c>
      <c r="C851" s="32"/>
      <c r="D851" s="70" t="str">
        <f t="shared" si="309"/>
        <v/>
      </c>
      <c r="E851" s="70" t="str">
        <f t="shared" si="310"/>
        <v/>
      </c>
      <c r="F851" s="223"/>
      <c r="G851" s="185"/>
      <c r="H851" s="186"/>
      <c r="I851" s="186"/>
      <c r="J851" s="186"/>
      <c r="K851" s="62" t="str">
        <f t="shared" si="306"/>
        <v/>
      </c>
      <c r="L851" s="140" t="str">
        <f>IF(C851="","",VLOOKUP(C851,※編集不可※選択項目!$A$3:$B$5,2,0))</f>
        <v/>
      </c>
      <c r="M851" s="28"/>
      <c r="N851" s="29" t="str">
        <f>IF(P851="","",VLOOKUP(P851,※編集不可※選択項目!D:E,2,0))</f>
        <v/>
      </c>
      <c r="O851" s="30" t="str">
        <f>IF(N851="","",VLOOKUP(N851,※編集不可※選択項目!E:F,2,0))</f>
        <v/>
      </c>
      <c r="P851" s="27"/>
      <c r="Q851" s="27"/>
      <c r="R851" s="27"/>
      <c r="S851" s="31" t="str">
        <f t="shared" si="311"/>
        <v/>
      </c>
      <c r="T851" s="28"/>
      <c r="U851" s="135"/>
      <c r="V851" s="217"/>
      <c r="W851" s="225"/>
      <c r="X851" s="177"/>
      <c r="Y851" s="178"/>
      <c r="Z851" s="230" t="str">
        <f t="shared" si="312"/>
        <v/>
      </c>
      <c r="AA851" s="122"/>
      <c r="AB851" s="123"/>
      <c r="AC851" s="128"/>
      <c r="AD851" s="5">
        <f>IF($L851=※編集不可※選択項目!$B$5,IF(M851="",1,0),0)</f>
        <v>0</v>
      </c>
      <c r="AE851" s="5">
        <f t="shared" si="313"/>
        <v>0</v>
      </c>
      <c r="AF851" s="5">
        <f t="shared" si="314"/>
        <v>0</v>
      </c>
      <c r="AG851" s="5">
        <f t="shared" si="315"/>
        <v>0</v>
      </c>
      <c r="AH851" s="5">
        <f t="shared" si="316"/>
        <v>0</v>
      </c>
      <c r="AI851" s="74">
        <f t="shared" si="317"/>
        <v>0</v>
      </c>
      <c r="AJ851" s="75">
        <f t="shared" si="318"/>
        <v>0</v>
      </c>
      <c r="AK851" s="75">
        <f t="shared" si="319"/>
        <v>0</v>
      </c>
      <c r="AL851" s="75">
        <f t="shared" si="320"/>
        <v>0</v>
      </c>
      <c r="AM851" s="142" t="str">
        <f t="shared" si="321"/>
        <v/>
      </c>
      <c r="AN851" s="142" t="str">
        <f t="shared" si="322"/>
        <v/>
      </c>
      <c r="AO851" s="66" t="str">
        <f t="shared" si="323"/>
        <v/>
      </c>
      <c r="AP851" s="66" t="str">
        <f t="shared" si="324"/>
        <v/>
      </c>
      <c r="AQ851" s="66" t="str">
        <f t="shared" si="325"/>
        <v/>
      </c>
      <c r="AR851" s="66" t="str">
        <f t="shared" si="326"/>
        <v/>
      </c>
      <c r="AS851" s="66">
        <f t="shared" si="327"/>
        <v>0</v>
      </c>
      <c r="AT851" s="66" t="str">
        <f t="shared" si="328"/>
        <v/>
      </c>
    </row>
    <row r="852" spans="1:46" ht="25.4" customHeight="1" x14ac:dyDescent="0.2">
      <c r="A852" s="204">
        <f t="shared" si="307"/>
        <v>841</v>
      </c>
      <c r="B852" s="68" t="str">
        <f t="shared" si="308"/>
        <v/>
      </c>
      <c r="C852" s="32"/>
      <c r="D852" s="70" t="str">
        <f t="shared" si="309"/>
        <v/>
      </c>
      <c r="E852" s="70" t="str">
        <f t="shared" si="310"/>
        <v/>
      </c>
      <c r="F852" s="223"/>
      <c r="G852" s="185"/>
      <c r="H852" s="186"/>
      <c r="I852" s="186"/>
      <c r="J852" s="186"/>
      <c r="K852" s="62" t="str">
        <f t="shared" si="306"/>
        <v/>
      </c>
      <c r="L852" s="140" t="str">
        <f>IF(C852="","",VLOOKUP(C852,※編集不可※選択項目!$A$3:$B$5,2,0))</f>
        <v/>
      </c>
      <c r="M852" s="28"/>
      <c r="N852" s="29" t="str">
        <f>IF(P852="","",VLOOKUP(P852,※編集不可※選択項目!D:E,2,0))</f>
        <v/>
      </c>
      <c r="O852" s="30" t="str">
        <f>IF(N852="","",VLOOKUP(N852,※編集不可※選択項目!E:F,2,0))</f>
        <v/>
      </c>
      <c r="P852" s="27"/>
      <c r="Q852" s="27"/>
      <c r="R852" s="27"/>
      <c r="S852" s="31" t="str">
        <f t="shared" si="311"/>
        <v/>
      </c>
      <c r="T852" s="28"/>
      <c r="U852" s="135"/>
      <c r="V852" s="217"/>
      <c r="W852" s="225"/>
      <c r="X852" s="177"/>
      <c r="Y852" s="178"/>
      <c r="Z852" s="230" t="str">
        <f t="shared" si="312"/>
        <v/>
      </c>
      <c r="AA852" s="122"/>
      <c r="AB852" s="123"/>
      <c r="AC852" s="128"/>
      <c r="AD852" s="5">
        <f>IF($L852=※編集不可※選択項目!$B$5,IF(M852="",1,0),0)</f>
        <v>0</v>
      </c>
      <c r="AE852" s="5">
        <f t="shared" si="313"/>
        <v>0</v>
      </c>
      <c r="AF852" s="5">
        <f t="shared" si="314"/>
        <v>0</v>
      </c>
      <c r="AG852" s="5">
        <f t="shared" si="315"/>
        <v>0</v>
      </c>
      <c r="AH852" s="5">
        <f t="shared" si="316"/>
        <v>0</v>
      </c>
      <c r="AI852" s="74">
        <f t="shared" si="317"/>
        <v>0</v>
      </c>
      <c r="AJ852" s="75">
        <f t="shared" si="318"/>
        <v>0</v>
      </c>
      <c r="AK852" s="75">
        <f t="shared" si="319"/>
        <v>0</v>
      </c>
      <c r="AL852" s="75">
        <f t="shared" si="320"/>
        <v>0</v>
      </c>
      <c r="AM852" s="142" t="str">
        <f t="shared" si="321"/>
        <v/>
      </c>
      <c r="AN852" s="142" t="str">
        <f t="shared" si="322"/>
        <v/>
      </c>
      <c r="AO852" s="66" t="str">
        <f t="shared" si="323"/>
        <v/>
      </c>
      <c r="AP852" s="66" t="str">
        <f t="shared" si="324"/>
        <v/>
      </c>
      <c r="AQ852" s="66" t="str">
        <f t="shared" si="325"/>
        <v/>
      </c>
      <c r="AR852" s="66" t="str">
        <f t="shared" si="326"/>
        <v/>
      </c>
      <c r="AS852" s="66">
        <f t="shared" si="327"/>
        <v>0</v>
      </c>
      <c r="AT852" s="66" t="str">
        <f t="shared" si="328"/>
        <v/>
      </c>
    </row>
    <row r="853" spans="1:46" ht="25.4" customHeight="1" x14ac:dyDescent="0.2">
      <c r="A853" s="204">
        <f t="shared" si="307"/>
        <v>842</v>
      </c>
      <c r="B853" s="68" t="str">
        <f t="shared" si="308"/>
        <v/>
      </c>
      <c r="C853" s="32"/>
      <c r="D853" s="70" t="str">
        <f t="shared" si="309"/>
        <v/>
      </c>
      <c r="E853" s="70" t="str">
        <f t="shared" si="310"/>
        <v/>
      </c>
      <c r="F853" s="223"/>
      <c r="G853" s="185"/>
      <c r="H853" s="186"/>
      <c r="I853" s="186"/>
      <c r="J853" s="186"/>
      <c r="K853" s="62" t="str">
        <f t="shared" si="306"/>
        <v/>
      </c>
      <c r="L853" s="140" t="str">
        <f>IF(C853="","",VLOOKUP(C853,※編集不可※選択項目!$A$3:$B$5,2,0))</f>
        <v/>
      </c>
      <c r="M853" s="28"/>
      <c r="N853" s="29" t="str">
        <f>IF(P853="","",VLOOKUP(P853,※編集不可※選択項目!D:E,2,0))</f>
        <v/>
      </c>
      <c r="O853" s="30" t="str">
        <f>IF(N853="","",VLOOKUP(N853,※編集不可※選択項目!E:F,2,0))</f>
        <v/>
      </c>
      <c r="P853" s="27"/>
      <c r="Q853" s="27"/>
      <c r="R853" s="27"/>
      <c r="S853" s="31" t="str">
        <f t="shared" si="311"/>
        <v/>
      </c>
      <c r="T853" s="28"/>
      <c r="U853" s="135"/>
      <c r="V853" s="217"/>
      <c r="W853" s="225"/>
      <c r="X853" s="177"/>
      <c r="Y853" s="178"/>
      <c r="Z853" s="230" t="str">
        <f t="shared" si="312"/>
        <v/>
      </c>
      <c r="AA853" s="122"/>
      <c r="AB853" s="123"/>
      <c r="AC853" s="128"/>
      <c r="AD853" s="5">
        <f>IF($L853=※編集不可※選択項目!$B$5,IF(M853="",1,0),0)</f>
        <v>0</v>
      </c>
      <c r="AE853" s="5">
        <f t="shared" si="313"/>
        <v>0</v>
      </c>
      <c r="AF853" s="5">
        <f t="shared" si="314"/>
        <v>0</v>
      </c>
      <c r="AG853" s="5">
        <f t="shared" si="315"/>
        <v>0</v>
      </c>
      <c r="AH853" s="5">
        <f t="shared" si="316"/>
        <v>0</v>
      </c>
      <c r="AI853" s="74">
        <f t="shared" si="317"/>
        <v>0</v>
      </c>
      <c r="AJ853" s="75">
        <f t="shared" si="318"/>
        <v>0</v>
      </c>
      <c r="AK853" s="75">
        <f t="shared" si="319"/>
        <v>0</v>
      </c>
      <c r="AL853" s="75">
        <f t="shared" si="320"/>
        <v>0</v>
      </c>
      <c r="AM853" s="142" t="str">
        <f t="shared" si="321"/>
        <v/>
      </c>
      <c r="AN853" s="142" t="str">
        <f t="shared" si="322"/>
        <v/>
      </c>
      <c r="AO853" s="66" t="str">
        <f t="shared" si="323"/>
        <v/>
      </c>
      <c r="AP853" s="66" t="str">
        <f t="shared" si="324"/>
        <v/>
      </c>
      <c r="AQ853" s="66" t="str">
        <f t="shared" si="325"/>
        <v/>
      </c>
      <c r="AR853" s="66" t="str">
        <f t="shared" si="326"/>
        <v/>
      </c>
      <c r="AS853" s="66">
        <f t="shared" si="327"/>
        <v>0</v>
      </c>
      <c r="AT853" s="66" t="str">
        <f t="shared" si="328"/>
        <v/>
      </c>
    </row>
    <row r="854" spans="1:46" ht="25.4" customHeight="1" x14ac:dyDescent="0.2">
      <c r="A854" s="204">
        <f t="shared" si="307"/>
        <v>843</v>
      </c>
      <c r="B854" s="68" t="str">
        <f t="shared" si="308"/>
        <v/>
      </c>
      <c r="C854" s="32"/>
      <c r="D854" s="70" t="str">
        <f t="shared" si="309"/>
        <v/>
      </c>
      <c r="E854" s="70" t="str">
        <f t="shared" si="310"/>
        <v/>
      </c>
      <c r="F854" s="223"/>
      <c r="G854" s="185"/>
      <c r="H854" s="186"/>
      <c r="I854" s="186"/>
      <c r="J854" s="186"/>
      <c r="K854" s="62" t="str">
        <f t="shared" si="306"/>
        <v/>
      </c>
      <c r="L854" s="140" t="str">
        <f>IF(C854="","",VLOOKUP(C854,※編集不可※選択項目!$A$3:$B$5,2,0))</f>
        <v/>
      </c>
      <c r="M854" s="28"/>
      <c r="N854" s="29" t="str">
        <f>IF(P854="","",VLOOKUP(P854,※編集不可※選択項目!D:E,2,0))</f>
        <v/>
      </c>
      <c r="O854" s="30" t="str">
        <f>IF(N854="","",VLOOKUP(N854,※編集不可※選択項目!E:F,2,0))</f>
        <v/>
      </c>
      <c r="P854" s="27"/>
      <c r="Q854" s="27"/>
      <c r="R854" s="27"/>
      <c r="S854" s="31" t="str">
        <f t="shared" si="311"/>
        <v/>
      </c>
      <c r="T854" s="28"/>
      <c r="U854" s="135"/>
      <c r="V854" s="217"/>
      <c r="W854" s="225"/>
      <c r="X854" s="177"/>
      <c r="Y854" s="178"/>
      <c r="Z854" s="230" t="str">
        <f t="shared" si="312"/>
        <v/>
      </c>
      <c r="AA854" s="122"/>
      <c r="AB854" s="123"/>
      <c r="AC854" s="128"/>
      <c r="AD854" s="5">
        <f>IF($L854=※編集不可※選択項目!$B$5,IF(M854="",1,0),0)</f>
        <v>0</v>
      </c>
      <c r="AE854" s="5">
        <f t="shared" si="313"/>
        <v>0</v>
      </c>
      <c r="AF854" s="5">
        <f t="shared" si="314"/>
        <v>0</v>
      </c>
      <c r="AG854" s="5">
        <f t="shared" si="315"/>
        <v>0</v>
      </c>
      <c r="AH854" s="5">
        <f t="shared" si="316"/>
        <v>0</v>
      </c>
      <c r="AI854" s="74">
        <f t="shared" si="317"/>
        <v>0</v>
      </c>
      <c r="AJ854" s="75">
        <f t="shared" si="318"/>
        <v>0</v>
      </c>
      <c r="AK854" s="75">
        <f t="shared" si="319"/>
        <v>0</v>
      </c>
      <c r="AL854" s="75">
        <f t="shared" si="320"/>
        <v>0</v>
      </c>
      <c r="AM854" s="142" t="str">
        <f t="shared" si="321"/>
        <v/>
      </c>
      <c r="AN854" s="142" t="str">
        <f t="shared" si="322"/>
        <v/>
      </c>
      <c r="AO854" s="66" t="str">
        <f t="shared" si="323"/>
        <v/>
      </c>
      <c r="AP854" s="66" t="str">
        <f t="shared" si="324"/>
        <v/>
      </c>
      <c r="AQ854" s="66" t="str">
        <f t="shared" si="325"/>
        <v/>
      </c>
      <c r="AR854" s="66" t="str">
        <f t="shared" si="326"/>
        <v/>
      </c>
      <c r="AS854" s="66">
        <f t="shared" si="327"/>
        <v>0</v>
      </c>
      <c r="AT854" s="66" t="str">
        <f t="shared" si="328"/>
        <v/>
      </c>
    </row>
    <row r="855" spans="1:46" ht="25.4" customHeight="1" x14ac:dyDescent="0.2">
      <c r="A855" s="204">
        <f t="shared" si="307"/>
        <v>844</v>
      </c>
      <c r="B855" s="68" t="str">
        <f t="shared" si="308"/>
        <v/>
      </c>
      <c r="C855" s="32"/>
      <c r="D855" s="70" t="str">
        <f t="shared" si="309"/>
        <v/>
      </c>
      <c r="E855" s="70" t="str">
        <f t="shared" si="310"/>
        <v/>
      </c>
      <c r="F855" s="223"/>
      <c r="G855" s="185"/>
      <c r="H855" s="186"/>
      <c r="I855" s="186"/>
      <c r="J855" s="186"/>
      <c r="K855" s="62" t="str">
        <f t="shared" si="306"/>
        <v/>
      </c>
      <c r="L855" s="140" t="str">
        <f>IF(C855="","",VLOOKUP(C855,※編集不可※選択項目!$A$3:$B$5,2,0))</f>
        <v/>
      </c>
      <c r="M855" s="28"/>
      <c r="N855" s="29" t="str">
        <f>IF(P855="","",VLOOKUP(P855,※編集不可※選択項目!D:E,2,0))</f>
        <v/>
      </c>
      <c r="O855" s="30" t="str">
        <f>IF(N855="","",VLOOKUP(N855,※編集不可※選択項目!E:F,2,0))</f>
        <v/>
      </c>
      <c r="P855" s="27"/>
      <c r="Q855" s="27"/>
      <c r="R855" s="27"/>
      <c r="S855" s="31" t="str">
        <f t="shared" si="311"/>
        <v/>
      </c>
      <c r="T855" s="28"/>
      <c r="U855" s="135"/>
      <c r="V855" s="217"/>
      <c r="W855" s="225"/>
      <c r="X855" s="177"/>
      <c r="Y855" s="178"/>
      <c r="Z855" s="230" t="str">
        <f t="shared" si="312"/>
        <v/>
      </c>
      <c r="AA855" s="122"/>
      <c r="AB855" s="123"/>
      <c r="AC855" s="128"/>
      <c r="AD855" s="5">
        <f>IF($L855=※編集不可※選択項目!$B$5,IF(M855="",1,0),0)</f>
        <v>0</v>
      </c>
      <c r="AE855" s="5">
        <f t="shared" si="313"/>
        <v>0</v>
      </c>
      <c r="AF855" s="5">
        <f t="shared" si="314"/>
        <v>0</v>
      </c>
      <c r="AG855" s="5">
        <f t="shared" si="315"/>
        <v>0</v>
      </c>
      <c r="AH855" s="5">
        <f t="shared" si="316"/>
        <v>0</v>
      </c>
      <c r="AI855" s="74">
        <f t="shared" si="317"/>
        <v>0</v>
      </c>
      <c r="AJ855" s="75">
        <f t="shared" si="318"/>
        <v>0</v>
      </c>
      <c r="AK855" s="75">
        <f t="shared" si="319"/>
        <v>0</v>
      </c>
      <c r="AL855" s="75">
        <f t="shared" si="320"/>
        <v>0</v>
      </c>
      <c r="AM855" s="142" t="str">
        <f t="shared" si="321"/>
        <v/>
      </c>
      <c r="AN855" s="142" t="str">
        <f t="shared" si="322"/>
        <v/>
      </c>
      <c r="AO855" s="66" t="str">
        <f t="shared" si="323"/>
        <v/>
      </c>
      <c r="AP855" s="66" t="str">
        <f t="shared" si="324"/>
        <v/>
      </c>
      <c r="AQ855" s="66" t="str">
        <f t="shared" si="325"/>
        <v/>
      </c>
      <c r="AR855" s="66" t="str">
        <f t="shared" si="326"/>
        <v/>
      </c>
      <c r="AS855" s="66">
        <f t="shared" si="327"/>
        <v>0</v>
      </c>
      <c r="AT855" s="66" t="str">
        <f t="shared" si="328"/>
        <v/>
      </c>
    </row>
    <row r="856" spans="1:46" ht="25.4" customHeight="1" x14ac:dyDescent="0.2">
      <c r="A856" s="204">
        <f t="shared" si="307"/>
        <v>845</v>
      </c>
      <c r="B856" s="68" t="str">
        <f t="shared" si="308"/>
        <v/>
      </c>
      <c r="C856" s="32"/>
      <c r="D856" s="70" t="str">
        <f t="shared" si="309"/>
        <v/>
      </c>
      <c r="E856" s="70" t="str">
        <f t="shared" si="310"/>
        <v/>
      </c>
      <c r="F856" s="223"/>
      <c r="G856" s="185"/>
      <c r="H856" s="186"/>
      <c r="I856" s="186"/>
      <c r="J856" s="186"/>
      <c r="K856" s="62" t="str">
        <f t="shared" si="306"/>
        <v/>
      </c>
      <c r="L856" s="140" t="str">
        <f>IF(C856="","",VLOOKUP(C856,※編集不可※選択項目!$A$3:$B$5,2,0))</f>
        <v/>
      </c>
      <c r="M856" s="28"/>
      <c r="N856" s="29" t="str">
        <f>IF(P856="","",VLOOKUP(P856,※編集不可※選択項目!D:E,2,0))</f>
        <v/>
      </c>
      <c r="O856" s="30" t="str">
        <f>IF(N856="","",VLOOKUP(N856,※編集不可※選択項目!E:F,2,0))</f>
        <v/>
      </c>
      <c r="P856" s="27"/>
      <c r="Q856" s="27"/>
      <c r="R856" s="27"/>
      <c r="S856" s="31" t="str">
        <f t="shared" si="311"/>
        <v/>
      </c>
      <c r="T856" s="28"/>
      <c r="U856" s="135"/>
      <c r="V856" s="217"/>
      <c r="W856" s="225"/>
      <c r="X856" s="177"/>
      <c r="Y856" s="178"/>
      <c r="Z856" s="230" t="str">
        <f t="shared" si="312"/>
        <v/>
      </c>
      <c r="AA856" s="122"/>
      <c r="AB856" s="123"/>
      <c r="AC856" s="128"/>
      <c r="AD856" s="5">
        <f>IF($L856=※編集不可※選択項目!$B$5,IF(M856="",1,0),0)</f>
        <v>0</v>
      </c>
      <c r="AE856" s="5">
        <f t="shared" si="313"/>
        <v>0</v>
      </c>
      <c r="AF856" s="5">
        <f t="shared" si="314"/>
        <v>0</v>
      </c>
      <c r="AG856" s="5">
        <f t="shared" si="315"/>
        <v>0</v>
      </c>
      <c r="AH856" s="5">
        <f t="shared" si="316"/>
        <v>0</v>
      </c>
      <c r="AI856" s="74">
        <f t="shared" si="317"/>
        <v>0</v>
      </c>
      <c r="AJ856" s="75">
        <f t="shared" si="318"/>
        <v>0</v>
      </c>
      <c r="AK856" s="75">
        <f t="shared" si="319"/>
        <v>0</v>
      </c>
      <c r="AL856" s="75">
        <f t="shared" si="320"/>
        <v>0</v>
      </c>
      <c r="AM856" s="142" t="str">
        <f t="shared" si="321"/>
        <v/>
      </c>
      <c r="AN856" s="142" t="str">
        <f t="shared" si="322"/>
        <v/>
      </c>
      <c r="AO856" s="66" t="str">
        <f t="shared" si="323"/>
        <v/>
      </c>
      <c r="AP856" s="66" t="str">
        <f t="shared" si="324"/>
        <v/>
      </c>
      <c r="AQ856" s="66" t="str">
        <f t="shared" si="325"/>
        <v/>
      </c>
      <c r="AR856" s="66" t="str">
        <f t="shared" si="326"/>
        <v/>
      </c>
      <c r="AS856" s="66">
        <f t="shared" si="327"/>
        <v>0</v>
      </c>
      <c r="AT856" s="66" t="str">
        <f t="shared" si="328"/>
        <v/>
      </c>
    </row>
    <row r="857" spans="1:46" ht="25.4" customHeight="1" x14ac:dyDescent="0.2">
      <c r="A857" s="204">
        <f t="shared" si="307"/>
        <v>846</v>
      </c>
      <c r="B857" s="68" t="str">
        <f t="shared" si="308"/>
        <v/>
      </c>
      <c r="C857" s="32"/>
      <c r="D857" s="70" t="str">
        <f t="shared" si="309"/>
        <v/>
      </c>
      <c r="E857" s="70" t="str">
        <f t="shared" si="310"/>
        <v/>
      </c>
      <c r="F857" s="223"/>
      <c r="G857" s="185"/>
      <c r="H857" s="186"/>
      <c r="I857" s="186"/>
      <c r="J857" s="186"/>
      <c r="K857" s="62" t="str">
        <f t="shared" si="306"/>
        <v/>
      </c>
      <c r="L857" s="140" t="str">
        <f>IF(C857="","",VLOOKUP(C857,※編集不可※選択項目!$A$3:$B$5,2,0))</f>
        <v/>
      </c>
      <c r="M857" s="28"/>
      <c r="N857" s="29" t="str">
        <f>IF(P857="","",VLOOKUP(P857,※編集不可※選択項目!D:E,2,0))</f>
        <v/>
      </c>
      <c r="O857" s="30" t="str">
        <f>IF(N857="","",VLOOKUP(N857,※編集不可※選択項目!E:F,2,0))</f>
        <v/>
      </c>
      <c r="P857" s="27"/>
      <c r="Q857" s="27"/>
      <c r="R857" s="27"/>
      <c r="S857" s="31" t="str">
        <f t="shared" si="311"/>
        <v/>
      </c>
      <c r="T857" s="28"/>
      <c r="U857" s="135"/>
      <c r="V857" s="217"/>
      <c r="W857" s="225"/>
      <c r="X857" s="177"/>
      <c r="Y857" s="178"/>
      <c r="Z857" s="230" t="str">
        <f t="shared" si="312"/>
        <v/>
      </c>
      <c r="AA857" s="122"/>
      <c r="AB857" s="123"/>
      <c r="AC857" s="128"/>
      <c r="AD857" s="5">
        <f>IF($L857=※編集不可※選択項目!$B$5,IF(M857="",1,0),0)</f>
        <v>0</v>
      </c>
      <c r="AE857" s="5">
        <f t="shared" si="313"/>
        <v>0</v>
      </c>
      <c r="AF857" s="5">
        <f t="shared" si="314"/>
        <v>0</v>
      </c>
      <c r="AG857" s="5">
        <f t="shared" si="315"/>
        <v>0</v>
      </c>
      <c r="AH857" s="5">
        <f t="shared" si="316"/>
        <v>0</v>
      </c>
      <c r="AI857" s="74">
        <f t="shared" si="317"/>
        <v>0</v>
      </c>
      <c r="AJ857" s="75">
        <f t="shared" si="318"/>
        <v>0</v>
      </c>
      <c r="AK857" s="75">
        <f t="shared" si="319"/>
        <v>0</v>
      </c>
      <c r="AL857" s="75">
        <f t="shared" si="320"/>
        <v>0</v>
      </c>
      <c r="AM857" s="142" t="str">
        <f t="shared" si="321"/>
        <v/>
      </c>
      <c r="AN857" s="142" t="str">
        <f t="shared" si="322"/>
        <v/>
      </c>
      <c r="AO857" s="66" t="str">
        <f t="shared" si="323"/>
        <v/>
      </c>
      <c r="AP857" s="66" t="str">
        <f t="shared" si="324"/>
        <v/>
      </c>
      <c r="AQ857" s="66" t="str">
        <f t="shared" si="325"/>
        <v/>
      </c>
      <c r="AR857" s="66" t="str">
        <f t="shared" si="326"/>
        <v/>
      </c>
      <c r="AS857" s="66">
        <f t="shared" si="327"/>
        <v>0</v>
      </c>
      <c r="AT857" s="66" t="str">
        <f t="shared" si="328"/>
        <v/>
      </c>
    </row>
    <row r="858" spans="1:46" ht="25.4" customHeight="1" x14ac:dyDescent="0.2">
      <c r="A858" s="204">
        <f t="shared" si="307"/>
        <v>847</v>
      </c>
      <c r="B858" s="68" t="str">
        <f t="shared" si="308"/>
        <v/>
      </c>
      <c r="C858" s="32"/>
      <c r="D858" s="70" t="str">
        <f t="shared" si="309"/>
        <v/>
      </c>
      <c r="E858" s="70" t="str">
        <f t="shared" si="310"/>
        <v/>
      </c>
      <c r="F858" s="223"/>
      <c r="G858" s="185"/>
      <c r="H858" s="186"/>
      <c r="I858" s="186"/>
      <c r="J858" s="186"/>
      <c r="K858" s="62" t="str">
        <f t="shared" si="306"/>
        <v/>
      </c>
      <c r="L858" s="140" t="str">
        <f>IF(C858="","",VLOOKUP(C858,※編集不可※選択項目!$A$3:$B$5,2,0))</f>
        <v/>
      </c>
      <c r="M858" s="28"/>
      <c r="N858" s="29" t="str">
        <f>IF(P858="","",VLOOKUP(P858,※編集不可※選択項目!D:E,2,0))</f>
        <v/>
      </c>
      <c r="O858" s="30" t="str">
        <f>IF(N858="","",VLOOKUP(N858,※編集不可※選択項目!E:F,2,0))</f>
        <v/>
      </c>
      <c r="P858" s="27"/>
      <c r="Q858" s="27"/>
      <c r="R858" s="27"/>
      <c r="S858" s="31" t="str">
        <f t="shared" si="311"/>
        <v/>
      </c>
      <c r="T858" s="28"/>
      <c r="U858" s="135"/>
      <c r="V858" s="217"/>
      <c r="W858" s="225"/>
      <c r="X858" s="177"/>
      <c r="Y858" s="178"/>
      <c r="Z858" s="230" t="str">
        <f t="shared" si="312"/>
        <v/>
      </c>
      <c r="AA858" s="122"/>
      <c r="AB858" s="123"/>
      <c r="AC858" s="128"/>
      <c r="AD858" s="5">
        <f>IF($L858=※編集不可※選択項目!$B$5,IF(M858="",1,0),0)</f>
        <v>0</v>
      </c>
      <c r="AE858" s="5">
        <f t="shared" si="313"/>
        <v>0</v>
      </c>
      <c r="AF858" s="5">
        <f t="shared" si="314"/>
        <v>0</v>
      </c>
      <c r="AG858" s="5">
        <f t="shared" si="315"/>
        <v>0</v>
      </c>
      <c r="AH858" s="5">
        <f t="shared" si="316"/>
        <v>0</v>
      </c>
      <c r="AI858" s="74">
        <f t="shared" si="317"/>
        <v>0</v>
      </c>
      <c r="AJ858" s="75">
        <f t="shared" si="318"/>
        <v>0</v>
      </c>
      <c r="AK858" s="75">
        <f t="shared" si="319"/>
        <v>0</v>
      </c>
      <c r="AL858" s="75">
        <f t="shared" si="320"/>
        <v>0</v>
      </c>
      <c r="AM858" s="142" t="str">
        <f t="shared" si="321"/>
        <v/>
      </c>
      <c r="AN858" s="142" t="str">
        <f t="shared" si="322"/>
        <v/>
      </c>
      <c r="AO858" s="66" t="str">
        <f t="shared" si="323"/>
        <v/>
      </c>
      <c r="AP858" s="66" t="str">
        <f t="shared" si="324"/>
        <v/>
      </c>
      <c r="AQ858" s="66" t="str">
        <f t="shared" si="325"/>
        <v/>
      </c>
      <c r="AR858" s="66" t="str">
        <f t="shared" si="326"/>
        <v/>
      </c>
      <c r="AS858" s="66">
        <f t="shared" si="327"/>
        <v>0</v>
      </c>
      <c r="AT858" s="66" t="str">
        <f t="shared" si="328"/>
        <v/>
      </c>
    </row>
    <row r="859" spans="1:46" ht="25.4" customHeight="1" x14ac:dyDescent="0.2">
      <c r="A859" s="204">
        <f t="shared" si="307"/>
        <v>848</v>
      </c>
      <c r="B859" s="68" t="str">
        <f t="shared" si="308"/>
        <v/>
      </c>
      <c r="C859" s="32"/>
      <c r="D859" s="70" t="str">
        <f t="shared" si="309"/>
        <v/>
      </c>
      <c r="E859" s="70" t="str">
        <f t="shared" si="310"/>
        <v/>
      </c>
      <c r="F859" s="223"/>
      <c r="G859" s="185"/>
      <c r="H859" s="186"/>
      <c r="I859" s="186"/>
      <c r="J859" s="186"/>
      <c r="K859" s="62" t="str">
        <f t="shared" si="306"/>
        <v/>
      </c>
      <c r="L859" s="140" t="str">
        <f>IF(C859="","",VLOOKUP(C859,※編集不可※選択項目!$A$3:$B$5,2,0))</f>
        <v/>
      </c>
      <c r="M859" s="28"/>
      <c r="N859" s="29" t="str">
        <f>IF(P859="","",VLOOKUP(P859,※編集不可※選択項目!D:E,2,0))</f>
        <v/>
      </c>
      <c r="O859" s="30" t="str">
        <f>IF(N859="","",VLOOKUP(N859,※編集不可※選択項目!E:F,2,0))</f>
        <v/>
      </c>
      <c r="P859" s="27"/>
      <c r="Q859" s="27"/>
      <c r="R859" s="27"/>
      <c r="S859" s="31" t="str">
        <f t="shared" si="311"/>
        <v/>
      </c>
      <c r="T859" s="28"/>
      <c r="U859" s="135"/>
      <c r="V859" s="217"/>
      <c r="W859" s="225"/>
      <c r="X859" s="177"/>
      <c r="Y859" s="178"/>
      <c r="Z859" s="230" t="str">
        <f t="shared" si="312"/>
        <v/>
      </c>
      <c r="AA859" s="122"/>
      <c r="AB859" s="123"/>
      <c r="AC859" s="128"/>
      <c r="AD859" s="5">
        <f>IF($L859=※編集不可※選択項目!$B$5,IF(M859="",1,0),0)</f>
        <v>0</v>
      </c>
      <c r="AE859" s="5">
        <f t="shared" si="313"/>
        <v>0</v>
      </c>
      <c r="AF859" s="5">
        <f t="shared" si="314"/>
        <v>0</v>
      </c>
      <c r="AG859" s="5">
        <f t="shared" si="315"/>
        <v>0</v>
      </c>
      <c r="AH859" s="5">
        <f t="shared" si="316"/>
        <v>0</v>
      </c>
      <c r="AI859" s="74">
        <f t="shared" si="317"/>
        <v>0</v>
      </c>
      <c r="AJ859" s="75">
        <f t="shared" si="318"/>
        <v>0</v>
      </c>
      <c r="AK859" s="75">
        <f t="shared" si="319"/>
        <v>0</v>
      </c>
      <c r="AL859" s="75">
        <f t="shared" si="320"/>
        <v>0</v>
      </c>
      <c r="AM859" s="142" t="str">
        <f t="shared" si="321"/>
        <v/>
      </c>
      <c r="AN859" s="142" t="str">
        <f t="shared" si="322"/>
        <v/>
      </c>
      <c r="AO859" s="66" t="str">
        <f t="shared" si="323"/>
        <v/>
      </c>
      <c r="AP859" s="66" t="str">
        <f t="shared" si="324"/>
        <v/>
      </c>
      <c r="AQ859" s="66" t="str">
        <f t="shared" si="325"/>
        <v/>
      </c>
      <c r="AR859" s="66" t="str">
        <f t="shared" si="326"/>
        <v/>
      </c>
      <c r="AS859" s="66">
        <f t="shared" si="327"/>
        <v>0</v>
      </c>
      <c r="AT859" s="66" t="str">
        <f t="shared" si="328"/>
        <v/>
      </c>
    </row>
    <row r="860" spans="1:46" ht="25.4" customHeight="1" x14ac:dyDescent="0.2">
      <c r="A860" s="204">
        <f t="shared" si="307"/>
        <v>849</v>
      </c>
      <c r="B860" s="68" t="str">
        <f t="shared" si="308"/>
        <v/>
      </c>
      <c r="C860" s="32"/>
      <c r="D860" s="70" t="str">
        <f t="shared" si="309"/>
        <v/>
      </c>
      <c r="E860" s="70" t="str">
        <f t="shared" si="310"/>
        <v/>
      </c>
      <c r="F860" s="223"/>
      <c r="G860" s="185"/>
      <c r="H860" s="186"/>
      <c r="I860" s="186"/>
      <c r="J860" s="186"/>
      <c r="K860" s="62" t="str">
        <f t="shared" si="306"/>
        <v/>
      </c>
      <c r="L860" s="140" t="str">
        <f>IF(C860="","",VLOOKUP(C860,※編集不可※選択項目!$A$3:$B$5,2,0))</f>
        <v/>
      </c>
      <c r="M860" s="28"/>
      <c r="N860" s="29" t="str">
        <f>IF(P860="","",VLOOKUP(P860,※編集不可※選択項目!D:E,2,0))</f>
        <v/>
      </c>
      <c r="O860" s="30" t="str">
        <f>IF(N860="","",VLOOKUP(N860,※編集不可※選択項目!E:F,2,0))</f>
        <v/>
      </c>
      <c r="P860" s="27"/>
      <c r="Q860" s="27"/>
      <c r="R860" s="27"/>
      <c r="S860" s="31" t="str">
        <f t="shared" si="311"/>
        <v/>
      </c>
      <c r="T860" s="28"/>
      <c r="U860" s="135"/>
      <c r="V860" s="217"/>
      <c r="W860" s="225"/>
      <c r="X860" s="177"/>
      <c r="Y860" s="178"/>
      <c r="Z860" s="230" t="str">
        <f t="shared" si="312"/>
        <v/>
      </c>
      <c r="AA860" s="122"/>
      <c r="AB860" s="123"/>
      <c r="AC860" s="128"/>
      <c r="AD860" s="5">
        <f>IF($L860=※編集不可※選択項目!$B$5,IF(M860="",1,0),0)</f>
        <v>0</v>
      </c>
      <c r="AE860" s="5">
        <f t="shared" si="313"/>
        <v>0</v>
      </c>
      <c r="AF860" s="5">
        <f t="shared" si="314"/>
        <v>0</v>
      </c>
      <c r="AG860" s="5">
        <f t="shared" si="315"/>
        <v>0</v>
      </c>
      <c r="AH860" s="5">
        <f t="shared" si="316"/>
        <v>0</v>
      </c>
      <c r="AI860" s="74">
        <f t="shared" si="317"/>
        <v>0</v>
      </c>
      <c r="AJ860" s="75">
        <f t="shared" si="318"/>
        <v>0</v>
      </c>
      <c r="AK860" s="75">
        <f t="shared" si="319"/>
        <v>0</v>
      </c>
      <c r="AL860" s="75">
        <f t="shared" si="320"/>
        <v>0</v>
      </c>
      <c r="AM860" s="142" t="str">
        <f t="shared" si="321"/>
        <v/>
      </c>
      <c r="AN860" s="142" t="str">
        <f t="shared" si="322"/>
        <v/>
      </c>
      <c r="AO860" s="66" t="str">
        <f t="shared" si="323"/>
        <v/>
      </c>
      <c r="AP860" s="66" t="str">
        <f t="shared" si="324"/>
        <v/>
      </c>
      <c r="AQ860" s="66" t="str">
        <f t="shared" si="325"/>
        <v/>
      </c>
      <c r="AR860" s="66" t="str">
        <f t="shared" si="326"/>
        <v/>
      </c>
      <c r="AS860" s="66">
        <f t="shared" si="327"/>
        <v>0</v>
      </c>
      <c r="AT860" s="66" t="str">
        <f t="shared" si="328"/>
        <v/>
      </c>
    </row>
    <row r="861" spans="1:46" ht="25.4" customHeight="1" x14ac:dyDescent="0.2">
      <c r="A861" s="204">
        <f t="shared" si="307"/>
        <v>850</v>
      </c>
      <c r="B861" s="68" t="str">
        <f t="shared" si="308"/>
        <v/>
      </c>
      <c r="C861" s="32"/>
      <c r="D861" s="70" t="str">
        <f t="shared" si="309"/>
        <v/>
      </c>
      <c r="E861" s="70" t="str">
        <f t="shared" si="310"/>
        <v/>
      </c>
      <c r="F861" s="223"/>
      <c r="G861" s="185"/>
      <c r="H861" s="186"/>
      <c r="I861" s="186"/>
      <c r="J861" s="186"/>
      <c r="K861" s="62" t="str">
        <f t="shared" si="306"/>
        <v/>
      </c>
      <c r="L861" s="140" t="str">
        <f>IF(C861="","",VLOOKUP(C861,※編集不可※選択項目!$A$3:$B$5,2,0))</f>
        <v/>
      </c>
      <c r="M861" s="28"/>
      <c r="N861" s="29" t="str">
        <f>IF(P861="","",VLOOKUP(P861,※編集不可※選択項目!D:E,2,0))</f>
        <v/>
      </c>
      <c r="O861" s="30" t="str">
        <f>IF(N861="","",VLOOKUP(N861,※編集不可※選択項目!E:F,2,0))</f>
        <v/>
      </c>
      <c r="P861" s="27"/>
      <c r="Q861" s="27"/>
      <c r="R861" s="27"/>
      <c r="S861" s="31" t="str">
        <f t="shared" si="311"/>
        <v/>
      </c>
      <c r="T861" s="28"/>
      <c r="U861" s="135"/>
      <c r="V861" s="217"/>
      <c r="W861" s="225"/>
      <c r="X861" s="177"/>
      <c r="Y861" s="178"/>
      <c r="Z861" s="230" t="str">
        <f t="shared" si="312"/>
        <v/>
      </c>
      <c r="AA861" s="122"/>
      <c r="AB861" s="123"/>
      <c r="AC861" s="128"/>
      <c r="AD861" s="5">
        <f>IF($L861=※編集不可※選択項目!$B$5,IF(M861="",1,0),0)</f>
        <v>0</v>
      </c>
      <c r="AE861" s="5">
        <f t="shared" si="313"/>
        <v>0</v>
      </c>
      <c r="AF861" s="5">
        <f t="shared" si="314"/>
        <v>0</v>
      </c>
      <c r="AG861" s="5">
        <f t="shared" si="315"/>
        <v>0</v>
      </c>
      <c r="AH861" s="5">
        <f t="shared" si="316"/>
        <v>0</v>
      </c>
      <c r="AI861" s="74">
        <f t="shared" si="317"/>
        <v>0</v>
      </c>
      <c r="AJ861" s="75">
        <f t="shared" si="318"/>
        <v>0</v>
      </c>
      <c r="AK861" s="75">
        <f t="shared" si="319"/>
        <v>0</v>
      </c>
      <c r="AL861" s="75">
        <f t="shared" si="320"/>
        <v>0</v>
      </c>
      <c r="AM861" s="142" t="str">
        <f t="shared" si="321"/>
        <v/>
      </c>
      <c r="AN861" s="142" t="str">
        <f t="shared" si="322"/>
        <v/>
      </c>
      <c r="AO861" s="66" t="str">
        <f t="shared" si="323"/>
        <v/>
      </c>
      <c r="AP861" s="66" t="str">
        <f t="shared" si="324"/>
        <v/>
      </c>
      <c r="AQ861" s="66" t="str">
        <f t="shared" si="325"/>
        <v/>
      </c>
      <c r="AR861" s="66" t="str">
        <f t="shared" si="326"/>
        <v/>
      </c>
      <c r="AS861" s="66">
        <f t="shared" si="327"/>
        <v>0</v>
      </c>
      <c r="AT861" s="66" t="str">
        <f t="shared" si="328"/>
        <v/>
      </c>
    </row>
    <row r="862" spans="1:46" ht="25.4" customHeight="1" x14ac:dyDescent="0.2">
      <c r="A862" s="204">
        <f t="shared" si="307"/>
        <v>851</v>
      </c>
      <c r="B862" s="68" t="str">
        <f t="shared" si="308"/>
        <v/>
      </c>
      <c r="C862" s="32"/>
      <c r="D862" s="70" t="str">
        <f t="shared" si="309"/>
        <v/>
      </c>
      <c r="E862" s="70" t="str">
        <f t="shared" si="310"/>
        <v/>
      </c>
      <c r="F862" s="223"/>
      <c r="G862" s="185"/>
      <c r="H862" s="186"/>
      <c r="I862" s="186"/>
      <c r="J862" s="186"/>
      <c r="K862" s="62" t="str">
        <f t="shared" si="306"/>
        <v/>
      </c>
      <c r="L862" s="140" t="str">
        <f>IF(C862="","",VLOOKUP(C862,※編集不可※選択項目!$A$3:$B$5,2,0))</f>
        <v/>
      </c>
      <c r="M862" s="28"/>
      <c r="N862" s="29" t="str">
        <f>IF(P862="","",VLOOKUP(P862,※編集不可※選択項目!D:E,2,0))</f>
        <v/>
      </c>
      <c r="O862" s="30" t="str">
        <f>IF(N862="","",VLOOKUP(N862,※編集不可※選択項目!E:F,2,0))</f>
        <v/>
      </c>
      <c r="P862" s="27"/>
      <c r="Q862" s="27"/>
      <c r="R862" s="27"/>
      <c r="S862" s="31" t="str">
        <f t="shared" si="311"/>
        <v/>
      </c>
      <c r="T862" s="28"/>
      <c r="U862" s="135"/>
      <c r="V862" s="217"/>
      <c r="W862" s="225"/>
      <c r="X862" s="177"/>
      <c r="Y862" s="178"/>
      <c r="Z862" s="230" t="str">
        <f t="shared" si="312"/>
        <v/>
      </c>
      <c r="AA862" s="122"/>
      <c r="AB862" s="123"/>
      <c r="AC862" s="128"/>
      <c r="AD862" s="5">
        <f>IF($L862=※編集不可※選択項目!$B$5,IF(M862="",1,0),0)</f>
        <v>0</v>
      </c>
      <c r="AE862" s="5">
        <f t="shared" si="313"/>
        <v>0</v>
      </c>
      <c r="AF862" s="5">
        <f t="shared" si="314"/>
        <v>0</v>
      </c>
      <c r="AG862" s="5">
        <f t="shared" si="315"/>
        <v>0</v>
      </c>
      <c r="AH862" s="5">
        <f t="shared" si="316"/>
        <v>0</v>
      </c>
      <c r="AI862" s="74">
        <f t="shared" si="317"/>
        <v>0</v>
      </c>
      <c r="AJ862" s="75">
        <f t="shared" si="318"/>
        <v>0</v>
      </c>
      <c r="AK862" s="75">
        <f t="shared" si="319"/>
        <v>0</v>
      </c>
      <c r="AL862" s="75">
        <f t="shared" si="320"/>
        <v>0</v>
      </c>
      <c r="AM862" s="142" t="str">
        <f t="shared" si="321"/>
        <v/>
      </c>
      <c r="AN862" s="142" t="str">
        <f t="shared" si="322"/>
        <v/>
      </c>
      <c r="AO862" s="66" t="str">
        <f t="shared" si="323"/>
        <v/>
      </c>
      <c r="AP862" s="66" t="str">
        <f t="shared" si="324"/>
        <v/>
      </c>
      <c r="AQ862" s="66" t="str">
        <f t="shared" si="325"/>
        <v/>
      </c>
      <c r="AR862" s="66" t="str">
        <f t="shared" si="326"/>
        <v/>
      </c>
      <c r="AS862" s="66">
        <f t="shared" si="327"/>
        <v>0</v>
      </c>
      <c r="AT862" s="66" t="str">
        <f t="shared" si="328"/>
        <v/>
      </c>
    </row>
    <row r="863" spans="1:46" ht="25.4" customHeight="1" x14ac:dyDescent="0.2">
      <c r="A863" s="204">
        <f t="shared" si="307"/>
        <v>852</v>
      </c>
      <c r="B863" s="68" t="str">
        <f t="shared" si="308"/>
        <v/>
      </c>
      <c r="C863" s="32"/>
      <c r="D863" s="70" t="str">
        <f t="shared" si="309"/>
        <v/>
      </c>
      <c r="E863" s="70" t="str">
        <f t="shared" si="310"/>
        <v/>
      </c>
      <c r="F863" s="223"/>
      <c r="G863" s="185"/>
      <c r="H863" s="186"/>
      <c r="I863" s="186"/>
      <c r="J863" s="186"/>
      <c r="K863" s="62" t="str">
        <f t="shared" si="306"/>
        <v/>
      </c>
      <c r="L863" s="140" t="str">
        <f>IF(C863="","",VLOOKUP(C863,※編集不可※選択項目!$A$3:$B$5,2,0))</f>
        <v/>
      </c>
      <c r="M863" s="28"/>
      <c r="N863" s="29" t="str">
        <f>IF(P863="","",VLOOKUP(P863,※編集不可※選択項目!D:E,2,0))</f>
        <v/>
      </c>
      <c r="O863" s="30" t="str">
        <f>IF(N863="","",VLOOKUP(N863,※編集不可※選択項目!E:F,2,0))</f>
        <v/>
      </c>
      <c r="P863" s="27"/>
      <c r="Q863" s="27"/>
      <c r="R863" s="27"/>
      <c r="S863" s="31" t="str">
        <f t="shared" si="311"/>
        <v/>
      </c>
      <c r="T863" s="28"/>
      <c r="U863" s="135"/>
      <c r="V863" s="217"/>
      <c r="W863" s="225"/>
      <c r="X863" s="177"/>
      <c r="Y863" s="178"/>
      <c r="Z863" s="230" t="str">
        <f t="shared" si="312"/>
        <v/>
      </c>
      <c r="AA863" s="122"/>
      <c r="AB863" s="123"/>
      <c r="AC863" s="128"/>
      <c r="AD863" s="5">
        <f>IF($L863=※編集不可※選択項目!$B$5,IF(M863="",1,0),0)</f>
        <v>0</v>
      </c>
      <c r="AE863" s="5">
        <f t="shared" si="313"/>
        <v>0</v>
      </c>
      <c r="AF863" s="5">
        <f t="shared" si="314"/>
        <v>0</v>
      </c>
      <c r="AG863" s="5">
        <f t="shared" si="315"/>
        <v>0</v>
      </c>
      <c r="AH863" s="5">
        <f t="shared" si="316"/>
        <v>0</v>
      </c>
      <c r="AI863" s="74">
        <f t="shared" si="317"/>
        <v>0</v>
      </c>
      <c r="AJ863" s="75">
        <f t="shared" si="318"/>
        <v>0</v>
      </c>
      <c r="AK863" s="75">
        <f t="shared" si="319"/>
        <v>0</v>
      </c>
      <c r="AL863" s="75">
        <f t="shared" si="320"/>
        <v>0</v>
      </c>
      <c r="AM863" s="142" t="str">
        <f t="shared" si="321"/>
        <v/>
      </c>
      <c r="AN863" s="142" t="str">
        <f t="shared" si="322"/>
        <v/>
      </c>
      <c r="AO863" s="66" t="str">
        <f t="shared" si="323"/>
        <v/>
      </c>
      <c r="AP863" s="66" t="str">
        <f t="shared" si="324"/>
        <v/>
      </c>
      <c r="AQ863" s="66" t="str">
        <f t="shared" si="325"/>
        <v/>
      </c>
      <c r="AR863" s="66" t="str">
        <f t="shared" si="326"/>
        <v/>
      </c>
      <c r="AS863" s="66">
        <f t="shared" si="327"/>
        <v>0</v>
      </c>
      <c r="AT863" s="66" t="str">
        <f t="shared" si="328"/>
        <v/>
      </c>
    </row>
    <row r="864" spans="1:46" ht="25.4" customHeight="1" x14ac:dyDescent="0.2">
      <c r="A864" s="204">
        <f t="shared" si="307"/>
        <v>853</v>
      </c>
      <c r="B864" s="68" t="str">
        <f t="shared" si="308"/>
        <v/>
      </c>
      <c r="C864" s="32"/>
      <c r="D864" s="70" t="str">
        <f t="shared" si="309"/>
        <v/>
      </c>
      <c r="E864" s="70" t="str">
        <f t="shared" si="310"/>
        <v/>
      </c>
      <c r="F864" s="223"/>
      <c r="G864" s="185"/>
      <c r="H864" s="186"/>
      <c r="I864" s="186"/>
      <c r="J864" s="186"/>
      <c r="K864" s="62" t="str">
        <f t="shared" si="306"/>
        <v/>
      </c>
      <c r="L864" s="140" t="str">
        <f>IF(C864="","",VLOOKUP(C864,※編集不可※選択項目!$A$3:$B$5,2,0))</f>
        <v/>
      </c>
      <c r="M864" s="28"/>
      <c r="N864" s="29" t="str">
        <f>IF(P864="","",VLOOKUP(P864,※編集不可※選択項目!D:E,2,0))</f>
        <v/>
      </c>
      <c r="O864" s="30" t="str">
        <f>IF(N864="","",VLOOKUP(N864,※編集不可※選択項目!E:F,2,0))</f>
        <v/>
      </c>
      <c r="P864" s="27"/>
      <c r="Q864" s="27"/>
      <c r="R864" s="27"/>
      <c r="S864" s="31" t="str">
        <f t="shared" si="311"/>
        <v/>
      </c>
      <c r="T864" s="28"/>
      <c r="U864" s="135"/>
      <c r="V864" s="217"/>
      <c r="W864" s="225"/>
      <c r="X864" s="177"/>
      <c r="Y864" s="178"/>
      <c r="Z864" s="230" t="str">
        <f t="shared" si="312"/>
        <v/>
      </c>
      <c r="AA864" s="122"/>
      <c r="AB864" s="123"/>
      <c r="AC864" s="128"/>
      <c r="AD864" s="5">
        <f>IF($L864=※編集不可※選択項目!$B$5,IF(M864="",1,0),0)</f>
        <v>0</v>
      </c>
      <c r="AE864" s="5">
        <f t="shared" si="313"/>
        <v>0</v>
      </c>
      <c r="AF864" s="5">
        <f t="shared" si="314"/>
        <v>0</v>
      </c>
      <c r="AG864" s="5">
        <f t="shared" si="315"/>
        <v>0</v>
      </c>
      <c r="AH864" s="5">
        <f t="shared" si="316"/>
        <v>0</v>
      </c>
      <c r="AI864" s="74">
        <f t="shared" si="317"/>
        <v>0</v>
      </c>
      <c r="AJ864" s="75">
        <f t="shared" si="318"/>
        <v>0</v>
      </c>
      <c r="AK864" s="75">
        <f t="shared" si="319"/>
        <v>0</v>
      </c>
      <c r="AL864" s="75">
        <f t="shared" si="320"/>
        <v>0</v>
      </c>
      <c r="AM864" s="142" t="str">
        <f t="shared" si="321"/>
        <v/>
      </c>
      <c r="AN864" s="142" t="str">
        <f t="shared" si="322"/>
        <v/>
      </c>
      <c r="AO864" s="66" t="str">
        <f t="shared" si="323"/>
        <v/>
      </c>
      <c r="AP864" s="66" t="str">
        <f t="shared" si="324"/>
        <v/>
      </c>
      <c r="AQ864" s="66" t="str">
        <f t="shared" si="325"/>
        <v/>
      </c>
      <c r="AR864" s="66" t="str">
        <f t="shared" si="326"/>
        <v/>
      </c>
      <c r="AS864" s="66">
        <f t="shared" si="327"/>
        <v>0</v>
      </c>
      <c r="AT864" s="66" t="str">
        <f t="shared" si="328"/>
        <v/>
      </c>
    </row>
    <row r="865" spans="1:46" ht="25.4" customHeight="1" x14ac:dyDescent="0.2">
      <c r="A865" s="204">
        <f t="shared" si="307"/>
        <v>854</v>
      </c>
      <c r="B865" s="68" t="str">
        <f t="shared" si="308"/>
        <v/>
      </c>
      <c r="C865" s="32"/>
      <c r="D865" s="70" t="str">
        <f t="shared" si="309"/>
        <v/>
      </c>
      <c r="E865" s="70" t="str">
        <f t="shared" si="310"/>
        <v/>
      </c>
      <c r="F865" s="223"/>
      <c r="G865" s="185"/>
      <c r="H865" s="186"/>
      <c r="I865" s="186"/>
      <c r="J865" s="186"/>
      <c r="K865" s="62" t="str">
        <f t="shared" si="306"/>
        <v/>
      </c>
      <c r="L865" s="140" t="str">
        <f>IF(C865="","",VLOOKUP(C865,※編集不可※選択項目!$A$3:$B$5,2,0))</f>
        <v/>
      </c>
      <c r="M865" s="28"/>
      <c r="N865" s="29" t="str">
        <f>IF(P865="","",VLOOKUP(P865,※編集不可※選択項目!D:E,2,0))</f>
        <v/>
      </c>
      <c r="O865" s="30" t="str">
        <f>IF(N865="","",VLOOKUP(N865,※編集不可※選択項目!E:F,2,0))</f>
        <v/>
      </c>
      <c r="P865" s="27"/>
      <c r="Q865" s="27"/>
      <c r="R865" s="27"/>
      <c r="S865" s="31" t="str">
        <f t="shared" si="311"/>
        <v/>
      </c>
      <c r="T865" s="28"/>
      <c r="U865" s="135"/>
      <c r="V865" s="217"/>
      <c r="W865" s="225"/>
      <c r="X865" s="177"/>
      <c r="Y865" s="178"/>
      <c r="Z865" s="230" t="str">
        <f t="shared" si="312"/>
        <v/>
      </c>
      <c r="AA865" s="122"/>
      <c r="AB865" s="123"/>
      <c r="AC865" s="128"/>
      <c r="AD865" s="5">
        <f>IF($L865=※編集不可※選択項目!$B$5,IF(M865="",1,0),0)</f>
        <v>0</v>
      </c>
      <c r="AE865" s="5">
        <f t="shared" si="313"/>
        <v>0</v>
      </c>
      <c r="AF865" s="5">
        <f t="shared" si="314"/>
        <v>0</v>
      </c>
      <c r="AG865" s="5">
        <f t="shared" si="315"/>
        <v>0</v>
      </c>
      <c r="AH865" s="5">
        <f t="shared" si="316"/>
        <v>0</v>
      </c>
      <c r="AI865" s="74">
        <f t="shared" si="317"/>
        <v>0</v>
      </c>
      <c r="AJ865" s="75">
        <f t="shared" si="318"/>
        <v>0</v>
      </c>
      <c r="AK865" s="75">
        <f t="shared" si="319"/>
        <v>0</v>
      </c>
      <c r="AL865" s="75">
        <f t="shared" si="320"/>
        <v>0</v>
      </c>
      <c r="AM865" s="142" t="str">
        <f t="shared" si="321"/>
        <v/>
      </c>
      <c r="AN865" s="142" t="str">
        <f t="shared" si="322"/>
        <v/>
      </c>
      <c r="AO865" s="66" t="str">
        <f t="shared" si="323"/>
        <v/>
      </c>
      <c r="AP865" s="66" t="str">
        <f t="shared" si="324"/>
        <v/>
      </c>
      <c r="AQ865" s="66" t="str">
        <f t="shared" si="325"/>
        <v/>
      </c>
      <c r="AR865" s="66" t="str">
        <f t="shared" si="326"/>
        <v/>
      </c>
      <c r="AS865" s="66">
        <f t="shared" si="327"/>
        <v>0</v>
      </c>
      <c r="AT865" s="66" t="str">
        <f t="shared" si="328"/>
        <v/>
      </c>
    </row>
    <row r="866" spans="1:46" ht="25.4" customHeight="1" x14ac:dyDescent="0.2">
      <c r="A866" s="204">
        <f t="shared" si="307"/>
        <v>855</v>
      </c>
      <c r="B866" s="68" t="str">
        <f t="shared" si="308"/>
        <v/>
      </c>
      <c r="C866" s="32"/>
      <c r="D866" s="70" t="str">
        <f t="shared" si="309"/>
        <v/>
      </c>
      <c r="E866" s="70" t="str">
        <f t="shared" si="310"/>
        <v/>
      </c>
      <c r="F866" s="223"/>
      <c r="G866" s="185"/>
      <c r="H866" s="186"/>
      <c r="I866" s="186"/>
      <c r="J866" s="186"/>
      <c r="K866" s="62" t="str">
        <f t="shared" si="306"/>
        <v/>
      </c>
      <c r="L866" s="140" t="str">
        <f>IF(C866="","",VLOOKUP(C866,※編集不可※選択項目!$A$3:$B$5,2,0))</f>
        <v/>
      </c>
      <c r="M866" s="28"/>
      <c r="N866" s="29" t="str">
        <f>IF(P866="","",VLOOKUP(P866,※編集不可※選択項目!D:E,2,0))</f>
        <v/>
      </c>
      <c r="O866" s="30" t="str">
        <f>IF(N866="","",VLOOKUP(N866,※編集不可※選択項目!E:F,2,0))</f>
        <v/>
      </c>
      <c r="P866" s="27"/>
      <c r="Q866" s="27"/>
      <c r="R866" s="27"/>
      <c r="S866" s="31" t="str">
        <f t="shared" si="311"/>
        <v/>
      </c>
      <c r="T866" s="28"/>
      <c r="U866" s="135"/>
      <c r="V866" s="217"/>
      <c r="W866" s="225"/>
      <c r="X866" s="177"/>
      <c r="Y866" s="178"/>
      <c r="Z866" s="230" t="str">
        <f t="shared" si="312"/>
        <v/>
      </c>
      <c r="AA866" s="122"/>
      <c r="AB866" s="123"/>
      <c r="AC866" s="128"/>
      <c r="AD866" s="5">
        <f>IF($L866=※編集不可※選択項目!$B$5,IF(M866="",1,0),0)</f>
        <v>0</v>
      </c>
      <c r="AE866" s="5">
        <f t="shared" si="313"/>
        <v>0</v>
      </c>
      <c r="AF866" s="5">
        <f t="shared" si="314"/>
        <v>0</v>
      </c>
      <c r="AG866" s="5">
        <f t="shared" si="315"/>
        <v>0</v>
      </c>
      <c r="AH866" s="5">
        <f t="shared" si="316"/>
        <v>0</v>
      </c>
      <c r="AI866" s="74">
        <f t="shared" si="317"/>
        <v>0</v>
      </c>
      <c r="AJ866" s="75">
        <f t="shared" si="318"/>
        <v>0</v>
      </c>
      <c r="AK866" s="75">
        <f t="shared" si="319"/>
        <v>0</v>
      </c>
      <c r="AL866" s="75">
        <f t="shared" si="320"/>
        <v>0</v>
      </c>
      <c r="AM866" s="142" t="str">
        <f t="shared" si="321"/>
        <v/>
      </c>
      <c r="AN866" s="142" t="str">
        <f t="shared" si="322"/>
        <v/>
      </c>
      <c r="AO866" s="66" t="str">
        <f t="shared" si="323"/>
        <v/>
      </c>
      <c r="AP866" s="66" t="str">
        <f t="shared" si="324"/>
        <v/>
      </c>
      <c r="AQ866" s="66" t="str">
        <f t="shared" si="325"/>
        <v/>
      </c>
      <c r="AR866" s="66" t="str">
        <f t="shared" si="326"/>
        <v/>
      </c>
      <c r="AS866" s="66">
        <f t="shared" si="327"/>
        <v>0</v>
      </c>
      <c r="AT866" s="66" t="str">
        <f t="shared" si="328"/>
        <v/>
      </c>
    </row>
    <row r="867" spans="1:46" ht="25.4" customHeight="1" x14ac:dyDescent="0.2">
      <c r="A867" s="204">
        <f t="shared" si="307"/>
        <v>856</v>
      </c>
      <c r="B867" s="68" t="str">
        <f t="shared" si="308"/>
        <v/>
      </c>
      <c r="C867" s="32"/>
      <c r="D867" s="70" t="str">
        <f t="shared" si="309"/>
        <v/>
      </c>
      <c r="E867" s="70" t="str">
        <f t="shared" si="310"/>
        <v/>
      </c>
      <c r="F867" s="223"/>
      <c r="G867" s="185"/>
      <c r="H867" s="186"/>
      <c r="I867" s="186"/>
      <c r="J867" s="186"/>
      <c r="K867" s="62" t="str">
        <f t="shared" si="306"/>
        <v/>
      </c>
      <c r="L867" s="140" t="str">
        <f>IF(C867="","",VLOOKUP(C867,※編集不可※選択項目!$A$3:$B$5,2,0))</f>
        <v/>
      </c>
      <c r="M867" s="28"/>
      <c r="N867" s="29" t="str">
        <f>IF(P867="","",VLOOKUP(P867,※編集不可※選択項目!D:E,2,0))</f>
        <v/>
      </c>
      <c r="O867" s="30" t="str">
        <f>IF(N867="","",VLOOKUP(N867,※編集不可※選択項目!E:F,2,0))</f>
        <v/>
      </c>
      <c r="P867" s="27"/>
      <c r="Q867" s="27"/>
      <c r="R867" s="27"/>
      <c r="S867" s="31" t="str">
        <f t="shared" si="311"/>
        <v/>
      </c>
      <c r="T867" s="28"/>
      <c r="U867" s="135"/>
      <c r="V867" s="217"/>
      <c r="W867" s="225"/>
      <c r="X867" s="177"/>
      <c r="Y867" s="178"/>
      <c r="Z867" s="230" t="str">
        <f t="shared" si="312"/>
        <v/>
      </c>
      <c r="AA867" s="122"/>
      <c r="AB867" s="123"/>
      <c r="AC867" s="128"/>
      <c r="AD867" s="5">
        <f>IF($L867=※編集不可※選択項目!$B$5,IF(M867="",1,0),0)</f>
        <v>0</v>
      </c>
      <c r="AE867" s="5">
        <f t="shared" si="313"/>
        <v>0</v>
      </c>
      <c r="AF867" s="5">
        <f t="shared" si="314"/>
        <v>0</v>
      </c>
      <c r="AG867" s="5">
        <f t="shared" si="315"/>
        <v>0</v>
      </c>
      <c r="AH867" s="5">
        <f t="shared" si="316"/>
        <v>0</v>
      </c>
      <c r="AI867" s="74">
        <f t="shared" si="317"/>
        <v>0</v>
      </c>
      <c r="AJ867" s="75">
        <f t="shared" si="318"/>
        <v>0</v>
      </c>
      <c r="AK867" s="75">
        <f t="shared" si="319"/>
        <v>0</v>
      </c>
      <c r="AL867" s="75">
        <f t="shared" si="320"/>
        <v>0</v>
      </c>
      <c r="AM867" s="142" t="str">
        <f t="shared" si="321"/>
        <v/>
      </c>
      <c r="AN867" s="142" t="str">
        <f t="shared" si="322"/>
        <v/>
      </c>
      <c r="AO867" s="66" t="str">
        <f t="shared" si="323"/>
        <v/>
      </c>
      <c r="AP867" s="66" t="str">
        <f t="shared" si="324"/>
        <v/>
      </c>
      <c r="AQ867" s="66" t="str">
        <f t="shared" si="325"/>
        <v/>
      </c>
      <c r="AR867" s="66" t="str">
        <f t="shared" si="326"/>
        <v/>
      </c>
      <c r="AS867" s="66">
        <f t="shared" si="327"/>
        <v>0</v>
      </c>
      <c r="AT867" s="66" t="str">
        <f t="shared" si="328"/>
        <v/>
      </c>
    </row>
    <row r="868" spans="1:46" ht="25.4" customHeight="1" x14ac:dyDescent="0.2">
      <c r="A868" s="204">
        <f t="shared" si="307"/>
        <v>857</v>
      </c>
      <c r="B868" s="68" t="str">
        <f t="shared" si="308"/>
        <v/>
      </c>
      <c r="C868" s="32"/>
      <c r="D868" s="70" t="str">
        <f t="shared" si="309"/>
        <v/>
      </c>
      <c r="E868" s="70" t="str">
        <f t="shared" si="310"/>
        <v/>
      </c>
      <c r="F868" s="223"/>
      <c r="G868" s="185"/>
      <c r="H868" s="186"/>
      <c r="I868" s="186"/>
      <c r="J868" s="186"/>
      <c r="K868" s="62" t="str">
        <f t="shared" si="306"/>
        <v/>
      </c>
      <c r="L868" s="140" t="str">
        <f>IF(C868="","",VLOOKUP(C868,※編集不可※選択項目!$A$3:$B$5,2,0))</f>
        <v/>
      </c>
      <c r="M868" s="28"/>
      <c r="N868" s="29" t="str">
        <f>IF(P868="","",VLOOKUP(P868,※編集不可※選択項目!D:E,2,0))</f>
        <v/>
      </c>
      <c r="O868" s="30" t="str">
        <f>IF(N868="","",VLOOKUP(N868,※編集不可※選択項目!E:F,2,0))</f>
        <v/>
      </c>
      <c r="P868" s="27"/>
      <c r="Q868" s="27"/>
      <c r="R868" s="27"/>
      <c r="S868" s="31" t="str">
        <f t="shared" si="311"/>
        <v/>
      </c>
      <c r="T868" s="28"/>
      <c r="U868" s="135"/>
      <c r="V868" s="217"/>
      <c r="W868" s="225"/>
      <c r="X868" s="177"/>
      <c r="Y868" s="178"/>
      <c r="Z868" s="230" t="str">
        <f t="shared" si="312"/>
        <v/>
      </c>
      <c r="AA868" s="122"/>
      <c r="AB868" s="123"/>
      <c r="AC868" s="128"/>
      <c r="AD868" s="5">
        <f>IF($L868=※編集不可※選択項目!$B$5,IF(M868="",1,0),0)</f>
        <v>0</v>
      </c>
      <c r="AE868" s="5">
        <f t="shared" si="313"/>
        <v>0</v>
      </c>
      <c r="AF868" s="5">
        <f t="shared" si="314"/>
        <v>0</v>
      </c>
      <c r="AG868" s="5">
        <f t="shared" si="315"/>
        <v>0</v>
      </c>
      <c r="AH868" s="5">
        <f t="shared" si="316"/>
        <v>0</v>
      </c>
      <c r="AI868" s="74">
        <f t="shared" si="317"/>
        <v>0</v>
      </c>
      <c r="AJ868" s="75">
        <f t="shared" si="318"/>
        <v>0</v>
      </c>
      <c r="AK868" s="75">
        <f t="shared" si="319"/>
        <v>0</v>
      </c>
      <c r="AL868" s="75">
        <f t="shared" si="320"/>
        <v>0</v>
      </c>
      <c r="AM868" s="142" t="str">
        <f t="shared" si="321"/>
        <v/>
      </c>
      <c r="AN868" s="142" t="str">
        <f t="shared" si="322"/>
        <v/>
      </c>
      <c r="AO868" s="66" t="str">
        <f t="shared" si="323"/>
        <v/>
      </c>
      <c r="AP868" s="66" t="str">
        <f t="shared" si="324"/>
        <v/>
      </c>
      <c r="AQ868" s="66" t="str">
        <f t="shared" si="325"/>
        <v/>
      </c>
      <c r="AR868" s="66" t="str">
        <f t="shared" si="326"/>
        <v/>
      </c>
      <c r="AS868" s="66">
        <f t="shared" si="327"/>
        <v>0</v>
      </c>
      <c r="AT868" s="66" t="str">
        <f t="shared" si="328"/>
        <v/>
      </c>
    </row>
    <row r="869" spans="1:46" ht="25.4" customHeight="1" x14ac:dyDescent="0.2">
      <c r="A869" s="204">
        <f t="shared" si="307"/>
        <v>858</v>
      </c>
      <c r="B869" s="68" t="str">
        <f t="shared" si="308"/>
        <v/>
      </c>
      <c r="C869" s="32"/>
      <c r="D869" s="70" t="str">
        <f t="shared" si="309"/>
        <v/>
      </c>
      <c r="E869" s="70" t="str">
        <f t="shared" si="310"/>
        <v/>
      </c>
      <c r="F869" s="223"/>
      <c r="G869" s="185"/>
      <c r="H869" s="186"/>
      <c r="I869" s="186"/>
      <c r="J869" s="186"/>
      <c r="K869" s="62" t="str">
        <f t="shared" si="306"/>
        <v/>
      </c>
      <c r="L869" s="140" t="str">
        <f>IF(C869="","",VLOOKUP(C869,※編集不可※選択項目!$A$3:$B$5,2,0))</f>
        <v/>
      </c>
      <c r="M869" s="28"/>
      <c r="N869" s="29" t="str">
        <f>IF(P869="","",VLOOKUP(P869,※編集不可※選択項目!D:E,2,0))</f>
        <v/>
      </c>
      <c r="O869" s="30" t="str">
        <f>IF(N869="","",VLOOKUP(N869,※編集不可※選択項目!E:F,2,0))</f>
        <v/>
      </c>
      <c r="P869" s="27"/>
      <c r="Q869" s="27"/>
      <c r="R869" s="27"/>
      <c r="S869" s="31" t="str">
        <f t="shared" si="311"/>
        <v/>
      </c>
      <c r="T869" s="28"/>
      <c r="U869" s="135"/>
      <c r="V869" s="217"/>
      <c r="W869" s="225"/>
      <c r="X869" s="177"/>
      <c r="Y869" s="178"/>
      <c r="Z869" s="230" t="str">
        <f t="shared" si="312"/>
        <v/>
      </c>
      <c r="AA869" s="122"/>
      <c r="AB869" s="123"/>
      <c r="AC869" s="128"/>
      <c r="AD869" s="5">
        <f>IF($L869=※編集不可※選択項目!$B$5,IF(M869="",1,0),0)</f>
        <v>0</v>
      </c>
      <c r="AE869" s="5">
        <f t="shared" si="313"/>
        <v>0</v>
      </c>
      <c r="AF869" s="5">
        <f t="shared" si="314"/>
        <v>0</v>
      </c>
      <c r="AG869" s="5">
        <f t="shared" si="315"/>
        <v>0</v>
      </c>
      <c r="AH869" s="5">
        <f t="shared" si="316"/>
        <v>0</v>
      </c>
      <c r="AI869" s="74">
        <f t="shared" si="317"/>
        <v>0</v>
      </c>
      <c r="AJ869" s="75">
        <f t="shared" si="318"/>
        <v>0</v>
      </c>
      <c r="AK869" s="75">
        <f t="shared" si="319"/>
        <v>0</v>
      </c>
      <c r="AL869" s="75">
        <f t="shared" si="320"/>
        <v>0</v>
      </c>
      <c r="AM869" s="142" t="str">
        <f t="shared" si="321"/>
        <v/>
      </c>
      <c r="AN869" s="142" t="str">
        <f t="shared" si="322"/>
        <v/>
      </c>
      <c r="AO869" s="66" t="str">
        <f t="shared" si="323"/>
        <v/>
      </c>
      <c r="AP869" s="66" t="str">
        <f t="shared" si="324"/>
        <v/>
      </c>
      <c r="AQ869" s="66" t="str">
        <f t="shared" si="325"/>
        <v/>
      </c>
      <c r="AR869" s="66" t="str">
        <f t="shared" si="326"/>
        <v/>
      </c>
      <c r="AS869" s="66">
        <f t="shared" si="327"/>
        <v>0</v>
      </c>
      <c r="AT869" s="66" t="str">
        <f t="shared" si="328"/>
        <v/>
      </c>
    </row>
    <row r="870" spans="1:46" ht="25.4" customHeight="1" x14ac:dyDescent="0.2">
      <c r="A870" s="204">
        <f t="shared" si="307"/>
        <v>859</v>
      </c>
      <c r="B870" s="68" t="str">
        <f t="shared" si="308"/>
        <v/>
      </c>
      <c r="C870" s="32"/>
      <c r="D870" s="70" t="str">
        <f t="shared" si="309"/>
        <v/>
      </c>
      <c r="E870" s="70" t="str">
        <f t="shared" si="310"/>
        <v/>
      </c>
      <c r="F870" s="223"/>
      <c r="G870" s="185"/>
      <c r="H870" s="186"/>
      <c r="I870" s="186"/>
      <c r="J870" s="186"/>
      <c r="K870" s="62" t="str">
        <f t="shared" si="306"/>
        <v/>
      </c>
      <c r="L870" s="140" t="str">
        <f>IF(C870="","",VLOOKUP(C870,※編集不可※選択項目!$A$3:$B$5,2,0))</f>
        <v/>
      </c>
      <c r="M870" s="28"/>
      <c r="N870" s="29" t="str">
        <f>IF(P870="","",VLOOKUP(P870,※編集不可※選択項目!D:E,2,0))</f>
        <v/>
      </c>
      <c r="O870" s="30" t="str">
        <f>IF(N870="","",VLOOKUP(N870,※編集不可※選択項目!E:F,2,0))</f>
        <v/>
      </c>
      <c r="P870" s="27"/>
      <c r="Q870" s="27"/>
      <c r="R870" s="27"/>
      <c r="S870" s="31" t="str">
        <f t="shared" si="311"/>
        <v/>
      </c>
      <c r="T870" s="28"/>
      <c r="U870" s="135"/>
      <c r="V870" s="217"/>
      <c r="W870" s="225"/>
      <c r="X870" s="177"/>
      <c r="Y870" s="178"/>
      <c r="Z870" s="230" t="str">
        <f t="shared" si="312"/>
        <v/>
      </c>
      <c r="AA870" s="122"/>
      <c r="AB870" s="123"/>
      <c r="AC870" s="128"/>
      <c r="AD870" s="5">
        <f>IF($L870=※編集不可※選択項目!$B$5,IF(M870="",1,0),0)</f>
        <v>0</v>
      </c>
      <c r="AE870" s="5">
        <f t="shared" si="313"/>
        <v>0</v>
      </c>
      <c r="AF870" s="5">
        <f t="shared" si="314"/>
        <v>0</v>
      </c>
      <c r="AG870" s="5">
        <f t="shared" si="315"/>
        <v>0</v>
      </c>
      <c r="AH870" s="5">
        <f t="shared" si="316"/>
        <v>0</v>
      </c>
      <c r="AI870" s="74">
        <f t="shared" si="317"/>
        <v>0</v>
      </c>
      <c r="AJ870" s="75">
        <f t="shared" si="318"/>
        <v>0</v>
      </c>
      <c r="AK870" s="75">
        <f t="shared" si="319"/>
        <v>0</v>
      </c>
      <c r="AL870" s="75">
        <f t="shared" si="320"/>
        <v>0</v>
      </c>
      <c r="AM870" s="142" t="str">
        <f t="shared" si="321"/>
        <v/>
      </c>
      <c r="AN870" s="142" t="str">
        <f t="shared" si="322"/>
        <v/>
      </c>
      <c r="AO870" s="66" t="str">
        <f t="shared" si="323"/>
        <v/>
      </c>
      <c r="AP870" s="66" t="str">
        <f t="shared" si="324"/>
        <v/>
      </c>
      <c r="AQ870" s="66" t="str">
        <f t="shared" si="325"/>
        <v/>
      </c>
      <c r="AR870" s="66" t="str">
        <f t="shared" si="326"/>
        <v/>
      </c>
      <c r="AS870" s="66">
        <f t="shared" si="327"/>
        <v>0</v>
      </c>
      <c r="AT870" s="66" t="str">
        <f t="shared" si="328"/>
        <v/>
      </c>
    </row>
    <row r="871" spans="1:46" ht="25.4" customHeight="1" x14ac:dyDescent="0.2">
      <c r="A871" s="204">
        <f t="shared" si="307"/>
        <v>860</v>
      </c>
      <c r="B871" s="68" t="str">
        <f t="shared" si="308"/>
        <v/>
      </c>
      <c r="C871" s="32"/>
      <c r="D871" s="70" t="str">
        <f t="shared" si="309"/>
        <v/>
      </c>
      <c r="E871" s="70" t="str">
        <f t="shared" si="310"/>
        <v/>
      </c>
      <c r="F871" s="223"/>
      <c r="G871" s="185"/>
      <c r="H871" s="186"/>
      <c r="I871" s="186"/>
      <c r="J871" s="186"/>
      <c r="K871" s="62" t="str">
        <f t="shared" si="306"/>
        <v/>
      </c>
      <c r="L871" s="140" t="str">
        <f>IF(C871="","",VLOOKUP(C871,※編集不可※選択項目!$A$3:$B$5,2,0))</f>
        <v/>
      </c>
      <c r="M871" s="28"/>
      <c r="N871" s="29" t="str">
        <f>IF(P871="","",VLOOKUP(P871,※編集不可※選択項目!D:E,2,0))</f>
        <v/>
      </c>
      <c r="O871" s="30" t="str">
        <f>IF(N871="","",VLOOKUP(N871,※編集不可※選択項目!E:F,2,0))</f>
        <v/>
      </c>
      <c r="P871" s="27"/>
      <c r="Q871" s="27"/>
      <c r="R871" s="27"/>
      <c r="S871" s="31" t="str">
        <f t="shared" si="311"/>
        <v/>
      </c>
      <c r="T871" s="28"/>
      <c r="U871" s="135"/>
      <c r="V871" s="217"/>
      <c r="W871" s="225"/>
      <c r="X871" s="177"/>
      <c r="Y871" s="178"/>
      <c r="Z871" s="230" t="str">
        <f t="shared" si="312"/>
        <v/>
      </c>
      <c r="AA871" s="122"/>
      <c r="AB871" s="123"/>
      <c r="AC871" s="128"/>
      <c r="AD871" s="5">
        <f>IF($L871=※編集不可※選択項目!$B$5,IF(M871="",1,0),0)</f>
        <v>0</v>
      </c>
      <c r="AE871" s="5">
        <f t="shared" si="313"/>
        <v>0</v>
      </c>
      <c r="AF871" s="5">
        <f t="shared" si="314"/>
        <v>0</v>
      </c>
      <c r="AG871" s="5">
        <f t="shared" si="315"/>
        <v>0</v>
      </c>
      <c r="AH871" s="5">
        <f t="shared" si="316"/>
        <v>0</v>
      </c>
      <c r="AI871" s="74">
        <f t="shared" si="317"/>
        <v>0</v>
      </c>
      <c r="AJ871" s="75">
        <f t="shared" si="318"/>
        <v>0</v>
      </c>
      <c r="AK871" s="75">
        <f t="shared" si="319"/>
        <v>0</v>
      </c>
      <c r="AL871" s="75">
        <f t="shared" si="320"/>
        <v>0</v>
      </c>
      <c r="AM871" s="142" t="str">
        <f t="shared" si="321"/>
        <v/>
      </c>
      <c r="AN871" s="142" t="str">
        <f t="shared" si="322"/>
        <v/>
      </c>
      <c r="AO871" s="66" t="str">
        <f t="shared" si="323"/>
        <v/>
      </c>
      <c r="AP871" s="66" t="str">
        <f t="shared" si="324"/>
        <v/>
      </c>
      <c r="AQ871" s="66" t="str">
        <f t="shared" si="325"/>
        <v/>
      </c>
      <c r="AR871" s="66" t="str">
        <f t="shared" si="326"/>
        <v/>
      </c>
      <c r="AS871" s="66">
        <f t="shared" si="327"/>
        <v>0</v>
      </c>
      <c r="AT871" s="66" t="str">
        <f t="shared" si="328"/>
        <v/>
      </c>
    </row>
    <row r="872" spans="1:46" ht="25.4" customHeight="1" x14ac:dyDescent="0.2">
      <c r="A872" s="204">
        <f t="shared" si="307"/>
        <v>861</v>
      </c>
      <c r="B872" s="68" t="str">
        <f t="shared" si="308"/>
        <v/>
      </c>
      <c r="C872" s="32"/>
      <c r="D872" s="70" t="str">
        <f t="shared" si="309"/>
        <v/>
      </c>
      <c r="E872" s="70" t="str">
        <f t="shared" si="310"/>
        <v/>
      </c>
      <c r="F872" s="223"/>
      <c r="G872" s="185"/>
      <c r="H872" s="186"/>
      <c r="I872" s="186"/>
      <c r="J872" s="186"/>
      <c r="K872" s="62" t="str">
        <f t="shared" si="306"/>
        <v/>
      </c>
      <c r="L872" s="140" t="str">
        <f>IF(C872="","",VLOOKUP(C872,※編集不可※選択項目!$A$3:$B$5,2,0))</f>
        <v/>
      </c>
      <c r="M872" s="28"/>
      <c r="N872" s="29" t="str">
        <f>IF(P872="","",VLOOKUP(P872,※編集不可※選択項目!D:E,2,0))</f>
        <v/>
      </c>
      <c r="O872" s="30" t="str">
        <f>IF(N872="","",VLOOKUP(N872,※編集不可※選択項目!E:F,2,0))</f>
        <v/>
      </c>
      <c r="P872" s="27"/>
      <c r="Q872" s="27"/>
      <c r="R872" s="27"/>
      <c r="S872" s="31" t="str">
        <f t="shared" si="311"/>
        <v/>
      </c>
      <c r="T872" s="28"/>
      <c r="U872" s="135"/>
      <c r="V872" s="217"/>
      <c r="W872" s="225"/>
      <c r="X872" s="177"/>
      <c r="Y872" s="178"/>
      <c r="Z872" s="230" t="str">
        <f t="shared" si="312"/>
        <v/>
      </c>
      <c r="AA872" s="122"/>
      <c r="AB872" s="123"/>
      <c r="AC872" s="128"/>
      <c r="AD872" s="5">
        <f>IF($L872=※編集不可※選択項目!$B$5,IF(M872="",1,0),0)</f>
        <v>0</v>
      </c>
      <c r="AE872" s="5">
        <f t="shared" si="313"/>
        <v>0</v>
      </c>
      <c r="AF872" s="5">
        <f t="shared" si="314"/>
        <v>0</v>
      </c>
      <c r="AG872" s="5">
        <f t="shared" si="315"/>
        <v>0</v>
      </c>
      <c r="AH872" s="5">
        <f t="shared" si="316"/>
        <v>0</v>
      </c>
      <c r="AI872" s="74">
        <f t="shared" si="317"/>
        <v>0</v>
      </c>
      <c r="AJ872" s="75">
        <f t="shared" si="318"/>
        <v>0</v>
      </c>
      <c r="AK872" s="75">
        <f t="shared" si="319"/>
        <v>0</v>
      </c>
      <c r="AL872" s="75">
        <f t="shared" si="320"/>
        <v>0</v>
      </c>
      <c r="AM872" s="142" t="str">
        <f t="shared" si="321"/>
        <v/>
      </c>
      <c r="AN872" s="142" t="str">
        <f t="shared" si="322"/>
        <v/>
      </c>
      <c r="AO872" s="66" t="str">
        <f t="shared" si="323"/>
        <v/>
      </c>
      <c r="AP872" s="66" t="str">
        <f t="shared" si="324"/>
        <v/>
      </c>
      <c r="AQ872" s="66" t="str">
        <f t="shared" si="325"/>
        <v/>
      </c>
      <c r="AR872" s="66" t="str">
        <f t="shared" si="326"/>
        <v/>
      </c>
      <c r="AS872" s="66">
        <f t="shared" si="327"/>
        <v>0</v>
      </c>
      <c r="AT872" s="66" t="str">
        <f t="shared" si="328"/>
        <v/>
      </c>
    </row>
    <row r="873" spans="1:46" ht="25.4" customHeight="1" x14ac:dyDescent="0.2">
      <c r="A873" s="204">
        <f t="shared" si="307"/>
        <v>862</v>
      </c>
      <c r="B873" s="68" t="str">
        <f t="shared" si="308"/>
        <v/>
      </c>
      <c r="C873" s="32"/>
      <c r="D873" s="70" t="str">
        <f t="shared" si="309"/>
        <v/>
      </c>
      <c r="E873" s="70" t="str">
        <f t="shared" si="310"/>
        <v/>
      </c>
      <c r="F873" s="223"/>
      <c r="G873" s="185"/>
      <c r="H873" s="186"/>
      <c r="I873" s="186"/>
      <c r="J873" s="186"/>
      <c r="K873" s="62" t="str">
        <f t="shared" si="306"/>
        <v/>
      </c>
      <c r="L873" s="140" t="str">
        <f>IF(C873="","",VLOOKUP(C873,※編集不可※選択項目!$A$3:$B$5,2,0))</f>
        <v/>
      </c>
      <c r="M873" s="28"/>
      <c r="N873" s="29" t="str">
        <f>IF(P873="","",VLOOKUP(P873,※編集不可※選択項目!D:E,2,0))</f>
        <v/>
      </c>
      <c r="O873" s="30" t="str">
        <f>IF(N873="","",VLOOKUP(N873,※編集不可※選択項目!E:F,2,0))</f>
        <v/>
      </c>
      <c r="P873" s="27"/>
      <c r="Q873" s="27"/>
      <c r="R873" s="27"/>
      <c r="S873" s="31" t="str">
        <f t="shared" si="311"/>
        <v/>
      </c>
      <c r="T873" s="28"/>
      <c r="U873" s="135"/>
      <c r="V873" s="217"/>
      <c r="W873" s="225"/>
      <c r="X873" s="177"/>
      <c r="Y873" s="178"/>
      <c r="Z873" s="230" t="str">
        <f t="shared" si="312"/>
        <v/>
      </c>
      <c r="AA873" s="122"/>
      <c r="AB873" s="123"/>
      <c r="AC873" s="128"/>
      <c r="AD873" s="5">
        <f>IF($L873=※編集不可※選択項目!$B$5,IF(M873="",1,0),0)</f>
        <v>0</v>
      </c>
      <c r="AE873" s="5">
        <f t="shared" si="313"/>
        <v>0</v>
      </c>
      <c r="AF873" s="5">
        <f t="shared" si="314"/>
        <v>0</v>
      </c>
      <c r="AG873" s="5">
        <f t="shared" si="315"/>
        <v>0</v>
      </c>
      <c r="AH873" s="5">
        <f t="shared" si="316"/>
        <v>0</v>
      </c>
      <c r="AI873" s="74">
        <f t="shared" si="317"/>
        <v>0</v>
      </c>
      <c r="AJ873" s="75">
        <f t="shared" si="318"/>
        <v>0</v>
      </c>
      <c r="AK873" s="75">
        <f t="shared" si="319"/>
        <v>0</v>
      </c>
      <c r="AL873" s="75">
        <f t="shared" si="320"/>
        <v>0</v>
      </c>
      <c r="AM873" s="142" t="str">
        <f t="shared" si="321"/>
        <v/>
      </c>
      <c r="AN873" s="142" t="str">
        <f t="shared" si="322"/>
        <v/>
      </c>
      <c r="AO873" s="66" t="str">
        <f t="shared" si="323"/>
        <v/>
      </c>
      <c r="AP873" s="66" t="str">
        <f t="shared" si="324"/>
        <v/>
      </c>
      <c r="AQ873" s="66" t="str">
        <f t="shared" si="325"/>
        <v/>
      </c>
      <c r="AR873" s="66" t="str">
        <f t="shared" si="326"/>
        <v/>
      </c>
      <c r="AS873" s="66">
        <f t="shared" si="327"/>
        <v>0</v>
      </c>
      <c r="AT873" s="66" t="str">
        <f t="shared" si="328"/>
        <v/>
      </c>
    </row>
    <row r="874" spans="1:46" ht="25.4" customHeight="1" x14ac:dyDescent="0.2">
      <c r="A874" s="204">
        <f t="shared" si="307"/>
        <v>863</v>
      </c>
      <c r="B874" s="68" t="str">
        <f t="shared" si="308"/>
        <v/>
      </c>
      <c r="C874" s="32"/>
      <c r="D874" s="70" t="str">
        <f t="shared" si="309"/>
        <v/>
      </c>
      <c r="E874" s="70" t="str">
        <f t="shared" si="310"/>
        <v/>
      </c>
      <c r="F874" s="223"/>
      <c r="G874" s="185"/>
      <c r="H874" s="186"/>
      <c r="I874" s="186"/>
      <c r="J874" s="186"/>
      <c r="K874" s="62" t="str">
        <f t="shared" si="306"/>
        <v/>
      </c>
      <c r="L874" s="140" t="str">
        <f>IF(C874="","",VLOOKUP(C874,※編集不可※選択項目!$A$3:$B$5,2,0))</f>
        <v/>
      </c>
      <c r="M874" s="28"/>
      <c r="N874" s="29" t="str">
        <f>IF(P874="","",VLOOKUP(P874,※編集不可※選択項目!D:E,2,0))</f>
        <v/>
      </c>
      <c r="O874" s="30" t="str">
        <f>IF(N874="","",VLOOKUP(N874,※編集不可※選択項目!E:F,2,0))</f>
        <v/>
      </c>
      <c r="P874" s="27"/>
      <c r="Q874" s="27"/>
      <c r="R874" s="27"/>
      <c r="S874" s="31" t="str">
        <f t="shared" si="311"/>
        <v/>
      </c>
      <c r="T874" s="28"/>
      <c r="U874" s="135"/>
      <c r="V874" s="217"/>
      <c r="W874" s="225"/>
      <c r="X874" s="177"/>
      <c r="Y874" s="178"/>
      <c r="Z874" s="230" t="str">
        <f t="shared" si="312"/>
        <v/>
      </c>
      <c r="AA874" s="122"/>
      <c r="AB874" s="123"/>
      <c r="AC874" s="128"/>
      <c r="AD874" s="5">
        <f>IF($L874=※編集不可※選択項目!$B$5,IF(M874="",1,0),0)</f>
        <v>0</v>
      </c>
      <c r="AE874" s="5">
        <f t="shared" si="313"/>
        <v>0</v>
      </c>
      <c r="AF874" s="5">
        <f t="shared" si="314"/>
        <v>0</v>
      </c>
      <c r="AG874" s="5">
        <f t="shared" si="315"/>
        <v>0</v>
      </c>
      <c r="AH874" s="5">
        <f t="shared" si="316"/>
        <v>0</v>
      </c>
      <c r="AI874" s="74">
        <f t="shared" si="317"/>
        <v>0</v>
      </c>
      <c r="AJ874" s="75">
        <f t="shared" si="318"/>
        <v>0</v>
      </c>
      <c r="AK874" s="75">
        <f t="shared" si="319"/>
        <v>0</v>
      </c>
      <c r="AL874" s="75">
        <f t="shared" si="320"/>
        <v>0</v>
      </c>
      <c r="AM874" s="142" t="str">
        <f t="shared" si="321"/>
        <v/>
      </c>
      <c r="AN874" s="142" t="str">
        <f t="shared" si="322"/>
        <v/>
      </c>
      <c r="AO874" s="66" t="str">
        <f t="shared" si="323"/>
        <v/>
      </c>
      <c r="AP874" s="66" t="str">
        <f t="shared" si="324"/>
        <v/>
      </c>
      <c r="AQ874" s="66" t="str">
        <f t="shared" si="325"/>
        <v/>
      </c>
      <c r="AR874" s="66" t="str">
        <f t="shared" si="326"/>
        <v/>
      </c>
      <c r="AS874" s="66">
        <f t="shared" si="327"/>
        <v>0</v>
      </c>
      <c r="AT874" s="66" t="str">
        <f t="shared" si="328"/>
        <v/>
      </c>
    </row>
    <row r="875" spans="1:46" ht="25.4" customHeight="1" x14ac:dyDescent="0.2">
      <c r="A875" s="204">
        <f t="shared" si="307"/>
        <v>864</v>
      </c>
      <c r="B875" s="68" t="str">
        <f t="shared" si="308"/>
        <v/>
      </c>
      <c r="C875" s="32"/>
      <c r="D875" s="70" t="str">
        <f t="shared" si="309"/>
        <v/>
      </c>
      <c r="E875" s="70" t="str">
        <f t="shared" si="310"/>
        <v/>
      </c>
      <c r="F875" s="223"/>
      <c r="G875" s="185"/>
      <c r="H875" s="186"/>
      <c r="I875" s="186"/>
      <c r="J875" s="186"/>
      <c r="K875" s="62" t="str">
        <f t="shared" si="306"/>
        <v/>
      </c>
      <c r="L875" s="140" t="str">
        <f>IF(C875="","",VLOOKUP(C875,※編集不可※選択項目!$A$3:$B$5,2,0))</f>
        <v/>
      </c>
      <c r="M875" s="28"/>
      <c r="N875" s="29" t="str">
        <f>IF(P875="","",VLOOKUP(P875,※編集不可※選択項目!D:E,2,0))</f>
        <v/>
      </c>
      <c r="O875" s="30" t="str">
        <f>IF(N875="","",VLOOKUP(N875,※編集不可※選択項目!E:F,2,0))</f>
        <v/>
      </c>
      <c r="P875" s="27"/>
      <c r="Q875" s="27"/>
      <c r="R875" s="27"/>
      <c r="S875" s="31" t="str">
        <f t="shared" si="311"/>
        <v/>
      </c>
      <c r="T875" s="28"/>
      <c r="U875" s="135"/>
      <c r="V875" s="217"/>
      <c r="W875" s="225"/>
      <c r="X875" s="177"/>
      <c r="Y875" s="178"/>
      <c r="Z875" s="230" t="str">
        <f t="shared" si="312"/>
        <v/>
      </c>
      <c r="AA875" s="122"/>
      <c r="AB875" s="123"/>
      <c r="AC875" s="128"/>
      <c r="AD875" s="5">
        <f>IF($L875=※編集不可※選択項目!$B$5,IF(M875="",1,0),0)</f>
        <v>0</v>
      </c>
      <c r="AE875" s="5">
        <f t="shared" si="313"/>
        <v>0</v>
      </c>
      <c r="AF875" s="5">
        <f t="shared" si="314"/>
        <v>0</v>
      </c>
      <c r="AG875" s="5">
        <f t="shared" si="315"/>
        <v>0</v>
      </c>
      <c r="AH875" s="5">
        <f t="shared" si="316"/>
        <v>0</v>
      </c>
      <c r="AI875" s="74">
        <f t="shared" si="317"/>
        <v>0</v>
      </c>
      <c r="AJ875" s="75">
        <f t="shared" si="318"/>
        <v>0</v>
      </c>
      <c r="AK875" s="75">
        <f t="shared" si="319"/>
        <v>0</v>
      </c>
      <c r="AL875" s="75">
        <f t="shared" si="320"/>
        <v>0</v>
      </c>
      <c r="AM875" s="142" t="str">
        <f t="shared" si="321"/>
        <v/>
      </c>
      <c r="AN875" s="142" t="str">
        <f t="shared" si="322"/>
        <v/>
      </c>
      <c r="AO875" s="66" t="str">
        <f t="shared" si="323"/>
        <v/>
      </c>
      <c r="AP875" s="66" t="str">
        <f t="shared" si="324"/>
        <v/>
      </c>
      <c r="AQ875" s="66" t="str">
        <f t="shared" si="325"/>
        <v/>
      </c>
      <c r="AR875" s="66" t="str">
        <f t="shared" si="326"/>
        <v/>
      </c>
      <c r="AS875" s="66">
        <f t="shared" si="327"/>
        <v>0</v>
      </c>
      <c r="AT875" s="66" t="str">
        <f t="shared" si="328"/>
        <v/>
      </c>
    </row>
    <row r="876" spans="1:46" ht="25.4" customHeight="1" x14ac:dyDescent="0.2">
      <c r="A876" s="204">
        <f t="shared" si="307"/>
        <v>865</v>
      </c>
      <c r="B876" s="68" t="str">
        <f t="shared" si="308"/>
        <v/>
      </c>
      <c r="C876" s="32"/>
      <c r="D876" s="70" t="str">
        <f t="shared" si="309"/>
        <v/>
      </c>
      <c r="E876" s="70" t="str">
        <f t="shared" si="310"/>
        <v/>
      </c>
      <c r="F876" s="223"/>
      <c r="G876" s="185"/>
      <c r="H876" s="186"/>
      <c r="I876" s="186"/>
      <c r="J876" s="186"/>
      <c r="K876" s="62" t="str">
        <f t="shared" si="306"/>
        <v/>
      </c>
      <c r="L876" s="140" t="str">
        <f>IF(C876="","",VLOOKUP(C876,※編集不可※選択項目!$A$3:$B$5,2,0))</f>
        <v/>
      </c>
      <c r="M876" s="28"/>
      <c r="N876" s="29" t="str">
        <f>IF(P876="","",VLOOKUP(P876,※編集不可※選択項目!D:E,2,0))</f>
        <v/>
      </c>
      <c r="O876" s="30" t="str">
        <f>IF(N876="","",VLOOKUP(N876,※編集不可※選択項目!E:F,2,0))</f>
        <v/>
      </c>
      <c r="P876" s="27"/>
      <c r="Q876" s="27"/>
      <c r="R876" s="27"/>
      <c r="S876" s="31" t="str">
        <f t="shared" si="311"/>
        <v/>
      </c>
      <c r="T876" s="28"/>
      <c r="U876" s="135"/>
      <c r="V876" s="217"/>
      <c r="W876" s="225"/>
      <c r="X876" s="177"/>
      <c r="Y876" s="178"/>
      <c r="Z876" s="230" t="str">
        <f t="shared" si="312"/>
        <v/>
      </c>
      <c r="AA876" s="122"/>
      <c r="AB876" s="123"/>
      <c r="AC876" s="128"/>
      <c r="AD876" s="5">
        <f>IF($L876=※編集不可※選択項目!$B$5,IF(M876="",1,0),0)</f>
        <v>0</v>
      </c>
      <c r="AE876" s="5">
        <f t="shared" si="313"/>
        <v>0</v>
      </c>
      <c r="AF876" s="5">
        <f t="shared" si="314"/>
        <v>0</v>
      </c>
      <c r="AG876" s="5">
        <f t="shared" si="315"/>
        <v>0</v>
      </c>
      <c r="AH876" s="5">
        <f t="shared" si="316"/>
        <v>0</v>
      </c>
      <c r="AI876" s="74">
        <f t="shared" si="317"/>
        <v>0</v>
      </c>
      <c r="AJ876" s="75">
        <f t="shared" si="318"/>
        <v>0</v>
      </c>
      <c r="AK876" s="75">
        <f t="shared" si="319"/>
        <v>0</v>
      </c>
      <c r="AL876" s="75">
        <f t="shared" si="320"/>
        <v>0</v>
      </c>
      <c r="AM876" s="142" t="str">
        <f t="shared" si="321"/>
        <v/>
      </c>
      <c r="AN876" s="142" t="str">
        <f t="shared" si="322"/>
        <v/>
      </c>
      <c r="AO876" s="66" t="str">
        <f t="shared" si="323"/>
        <v/>
      </c>
      <c r="AP876" s="66" t="str">
        <f t="shared" si="324"/>
        <v/>
      </c>
      <c r="AQ876" s="66" t="str">
        <f t="shared" si="325"/>
        <v/>
      </c>
      <c r="AR876" s="66" t="str">
        <f t="shared" si="326"/>
        <v/>
      </c>
      <c r="AS876" s="66">
        <f t="shared" si="327"/>
        <v>0</v>
      </c>
      <c r="AT876" s="66" t="str">
        <f t="shared" si="328"/>
        <v/>
      </c>
    </row>
    <row r="877" spans="1:46" ht="25.4" customHeight="1" x14ac:dyDescent="0.2">
      <c r="A877" s="204">
        <f t="shared" si="307"/>
        <v>866</v>
      </c>
      <c r="B877" s="68" t="str">
        <f t="shared" si="308"/>
        <v/>
      </c>
      <c r="C877" s="32"/>
      <c r="D877" s="70" t="str">
        <f t="shared" si="309"/>
        <v/>
      </c>
      <c r="E877" s="70" t="str">
        <f t="shared" si="310"/>
        <v/>
      </c>
      <c r="F877" s="223"/>
      <c r="G877" s="185"/>
      <c r="H877" s="186"/>
      <c r="I877" s="186"/>
      <c r="J877" s="186"/>
      <c r="K877" s="62" t="str">
        <f t="shared" si="306"/>
        <v/>
      </c>
      <c r="L877" s="140" t="str">
        <f>IF(C877="","",VLOOKUP(C877,※編集不可※選択項目!$A$3:$B$5,2,0))</f>
        <v/>
      </c>
      <c r="M877" s="28"/>
      <c r="N877" s="29" t="str">
        <f>IF(P877="","",VLOOKUP(P877,※編集不可※選択項目!D:E,2,0))</f>
        <v/>
      </c>
      <c r="O877" s="30" t="str">
        <f>IF(N877="","",VLOOKUP(N877,※編集不可※選択項目!E:F,2,0))</f>
        <v/>
      </c>
      <c r="P877" s="27"/>
      <c r="Q877" s="27"/>
      <c r="R877" s="27"/>
      <c r="S877" s="31" t="str">
        <f t="shared" si="311"/>
        <v/>
      </c>
      <c r="T877" s="28"/>
      <c r="U877" s="135"/>
      <c r="V877" s="217"/>
      <c r="W877" s="225"/>
      <c r="X877" s="177"/>
      <c r="Y877" s="178"/>
      <c r="Z877" s="230" t="str">
        <f t="shared" si="312"/>
        <v/>
      </c>
      <c r="AA877" s="122"/>
      <c r="AB877" s="123"/>
      <c r="AC877" s="128"/>
      <c r="AD877" s="5">
        <f>IF($L877=※編集不可※選択項目!$B$5,IF(M877="",1,0),0)</f>
        <v>0</v>
      </c>
      <c r="AE877" s="5">
        <f t="shared" si="313"/>
        <v>0</v>
      </c>
      <c r="AF877" s="5">
        <f t="shared" si="314"/>
        <v>0</v>
      </c>
      <c r="AG877" s="5">
        <f t="shared" si="315"/>
        <v>0</v>
      </c>
      <c r="AH877" s="5">
        <f t="shared" si="316"/>
        <v>0</v>
      </c>
      <c r="AI877" s="74">
        <f t="shared" si="317"/>
        <v>0</v>
      </c>
      <c r="AJ877" s="75">
        <f t="shared" si="318"/>
        <v>0</v>
      </c>
      <c r="AK877" s="75">
        <f t="shared" si="319"/>
        <v>0</v>
      </c>
      <c r="AL877" s="75">
        <f t="shared" si="320"/>
        <v>0</v>
      </c>
      <c r="AM877" s="142" t="str">
        <f t="shared" si="321"/>
        <v/>
      </c>
      <c r="AN877" s="142" t="str">
        <f t="shared" si="322"/>
        <v/>
      </c>
      <c r="AO877" s="66" t="str">
        <f t="shared" si="323"/>
        <v/>
      </c>
      <c r="AP877" s="66" t="str">
        <f t="shared" si="324"/>
        <v/>
      </c>
      <c r="AQ877" s="66" t="str">
        <f t="shared" si="325"/>
        <v/>
      </c>
      <c r="AR877" s="66" t="str">
        <f t="shared" si="326"/>
        <v/>
      </c>
      <c r="AS877" s="66">
        <f t="shared" si="327"/>
        <v>0</v>
      </c>
      <c r="AT877" s="66" t="str">
        <f t="shared" si="328"/>
        <v/>
      </c>
    </row>
    <row r="878" spans="1:46" ht="25.4" customHeight="1" x14ac:dyDescent="0.2">
      <c r="A878" s="204">
        <f t="shared" si="307"/>
        <v>867</v>
      </c>
      <c r="B878" s="68" t="str">
        <f t="shared" si="308"/>
        <v/>
      </c>
      <c r="C878" s="32"/>
      <c r="D878" s="70" t="str">
        <f t="shared" si="309"/>
        <v/>
      </c>
      <c r="E878" s="70" t="str">
        <f t="shared" si="310"/>
        <v/>
      </c>
      <c r="F878" s="223"/>
      <c r="G878" s="185"/>
      <c r="H878" s="186"/>
      <c r="I878" s="186"/>
      <c r="J878" s="186"/>
      <c r="K878" s="62" t="str">
        <f t="shared" si="306"/>
        <v/>
      </c>
      <c r="L878" s="140" t="str">
        <f>IF(C878="","",VLOOKUP(C878,※編集不可※選択項目!$A$3:$B$5,2,0))</f>
        <v/>
      </c>
      <c r="M878" s="28"/>
      <c r="N878" s="29" t="str">
        <f>IF(P878="","",VLOOKUP(P878,※編集不可※選択項目!D:E,2,0))</f>
        <v/>
      </c>
      <c r="O878" s="30" t="str">
        <f>IF(N878="","",VLOOKUP(N878,※編集不可※選択項目!E:F,2,0))</f>
        <v/>
      </c>
      <c r="P878" s="27"/>
      <c r="Q878" s="27"/>
      <c r="R878" s="27"/>
      <c r="S878" s="31" t="str">
        <f t="shared" si="311"/>
        <v/>
      </c>
      <c r="T878" s="28"/>
      <c r="U878" s="135"/>
      <c r="V878" s="217"/>
      <c r="W878" s="225"/>
      <c r="X878" s="177"/>
      <c r="Y878" s="178"/>
      <c r="Z878" s="230" t="str">
        <f t="shared" si="312"/>
        <v/>
      </c>
      <c r="AA878" s="122"/>
      <c r="AB878" s="123"/>
      <c r="AC878" s="128"/>
      <c r="AD878" s="5">
        <f>IF($L878=※編集不可※選択項目!$B$5,IF(M878="",1,0),0)</f>
        <v>0</v>
      </c>
      <c r="AE878" s="5">
        <f t="shared" si="313"/>
        <v>0</v>
      </c>
      <c r="AF878" s="5">
        <f t="shared" si="314"/>
        <v>0</v>
      </c>
      <c r="AG878" s="5">
        <f t="shared" si="315"/>
        <v>0</v>
      </c>
      <c r="AH878" s="5">
        <f t="shared" si="316"/>
        <v>0</v>
      </c>
      <c r="AI878" s="74">
        <f t="shared" si="317"/>
        <v>0</v>
      </c>
      <c r="AJ878" s="75">
        <f t="shared" si="318"/>
        <v>0</v>
      </c>
      <c r="AK878" s="75">
        <f t="shared" si="319"/>
        <v>0</v>
      </c>
      <c r="AL878" s="75">
        <f t="shared" si="320"/>
        <v>0</v>
      </c>
      <c r="AM878" s="142" t="str">
        <f t="shared" si="321"/>
        <v/>
      </c>
      <c r="AN878" s="142" t="str">
        <f t="shared" si="322"/>
        <v/>
      </c>
      <c r="AO878" s="66" t="str">
        <f t="shared" si="323"/>
        <v/>
      </c>
      <c r="AP878" s="66" t="str">
        <f t="shared" si="324"/>
        <v/>
      </c>
      <c r="AQ878" s="66" t="str">
        <f t="shared" si="325"/>
        <v/>
      </c>
      <c r="AR878" s="66" t="str">
        <f t="shared" si="326"/>
        <v/>
      </c>
      <c r="AS878" s="66">
        <f t="shared" si="327"/>
        <v>0</v>
      </c>
      <c r="AT878" s="66" t="str">
        <f t="shared" si="328"/>
        <v/>
      </c>
    </row>
    <row r="879" spans="1:46" ht="25.4" customHeight="1" x14ac:dyDescent="0.2">
      <c r="A879" s="204">
        <f t="shared" si="307"/>
        <v>868</v>
      </c>
      <c r="B879" s="68" t="str">
        <f t="shared" si="308"/>
        <v/>
      </c>
      <c r="C879" s="32"/>
      <c r="D879" s="70" t="str">
        <f t="shared" si="309"/>
        <v/>
      </c>
      <c r="E879" s="70" t="str">
        <f t="shared" si="310"/>
        <v/>
      </c>
      <c r="F879" s="223"/>
      <c r="G879" s="185"/>
      <c r="H879" s="186"/>
      <c r="I879" s="186"/>
      <c r="J879" s="186"/>
      <c r="K879" s="62" t="str">
        <f t="shared" si="306"/>
        <v/>
      </c>
      <c r="L879" s="140" t="str">
        <f>IF(C879="","",VLOOKUP(C879,※編集不可※選択項目!$A$3:$B$5,2,0))</f>
        <v/>
      </c>
      <c r="M879" s="28"/>
      <c r="N879" s="29" t="str">
        <f>IF(P879="","",VLOOKUP(P879,※編集不可※選択項目!D:E,2,0))</f>
        <v/>
      </c>
      <c r="O879" s="30" t="str">
        <f>IF(N879="","",VLOOKUP(N879,※編集不可※選択項目!E:F,2,0))</f>
        <v/>
      </c>
      <c r="P879" s="27"/>
      <c r="Q879" s="27"/>
      <c r="R879" s="27"/>
      <c r="S879" s="31" t="str">
        <f t="shared" si="311"/>
        <v/>
      </c>
      <c r="T879" s="28"/>
      <c r="U879" s="135"/>
      <c r="V879" s="217"/>
      <c r="W879" s="225"/>
      <c r="X879" s="177"/>
      <c r="Y879" s="178"/>
      <c r="Z879" s="230" t="str">
        <f t="shared" si="312"/>
        <v/>
      </c>
      <c r="AA879" s="122"/>
      <c r="AB879" s="123"/>
      <c r="AC879" s="128"/>
      <c r="AD879" s="5">
        <f>IF($L879=※編集不可※選択項目!$B$5,IF(M879="",1,0),0)</f>
        <v>0</v>
      </c>
      <c r="AE879" s="5">
        <f t="shared" si="313"/>
        <v>0</v>
      </c>
      <c r="AF879" s="5">
        <f t="shared" si="314"/>
        <v>0</v>
      </c>
      <c r="AG879" s="5">
        <f t="shared" si="315"/>
        <v>0</v>
      </c>
      <c r="AH879" s="5">
        <f t="shared" si="316"/>
        <v>0</v>
      </c>
      <c r="AI879" s="74">
        <f t="shared" si="317"/>
        <v>0</v>
      </c>
      <c r="AJ879" s="75">
        <f t="shared" si="318"/>
        <v>0</v>
      </c>
      <c r="AK879" s="75">
        <f t="shared" si="319"/>
        <v>0</v>
      </c>
      <c r="AL879" s="75">
        <f t="shared" si="320"/>
        <v>0</v>
      </c>
      <c r="AM879" s="142" t="str">
        <f t="shared" si="321"/>
        <v/>
      </c>
      <c r="AN879" s="142" t="str">
        <f t="shared" si="322"/>
        <v/>
      </c>
      <c r="AO879" s="66" t="str">
        <f t="shared" si="323"/>
        <v/>
      </c>
      <c r="AP879" s="66" t="str">
        <f t="shared" si="324"/>
        <v/>
      </c>
      <c r="AQ879" s="66" t="str">
        <f t="shared" si="325"/>
        <v/>
      </c>
      <c r="AR879" s="66" t="str">
        <f t="shared" si="326"/>
        <v/>
      </c>
      <c r="AS879" s="66">
        <f t="shared" si="327"/>
        <v>0</v>
      </c>
      <c r="AT879" s="66" t="str">
        <f t="shared" si="328"/>
        <v/>
      </c>
    </row>
    <row r="880" spans="1:46" ht="25.4" customHeight="1" x14ac:dyDescent="0.2">
      <c r="A880" s="204">
        <f t="shared" si="307"/>
        <v>869</v>
      </c>
      <c r="B880" s="68" t="str">
        <f t="shared" si="308"/>
        <v/>
      </c>
      <c r="C880" s="32"/>
      <c r="D880" s="70" t="str">
        <f t="shared" si="309"/>
        <v/>
      </c>
      <c r="E880" s="70" t="str">
        <f t="shared" si="310"/>
        <v/>
      </c>
      <c r="F880" s="223"/>
      <c r="G880" s="185"/>
      <c r="H880" s="186"/>
      <c r="I880" s="186"/>
      <c r="J880" s="186"/>
      <c r="K880" s="62" t="str">
        <f t="shared" si="306"/>
        <v/>
      </c>
      <c r="L880" s="140" t="str">
        <f>IF(C880="","",VLOOKUP(C880,※編集不可※選択項目!$A$3:$B$5,2,0))</f>
        <v/>
      </c>
      <c r="M880" s="28"/>
      <c r="N880" s="29" t="str">
        <f>IF(P880="","",VLOOKUP(P880,※編集不可※選択項目!D:E,2,0))</f>
        <v/>
      </c>
      <c r="O880" s="30" t="str">
        <f>IF(N880="","",VLOOKUP(N880,※編集不可※選択項目!E:F,2,0))</f>
        <v/>
      </c>
      <c r="P880" s="27"/>
      <c r="Q880" s="27"/>
      <c r="R880" s="27"/>
      <c r="S880" s="31" t="str">
        <f t="shared" si="311"/>
        <v/>
      </c>
      <c r="T880" s="28"/>
      <c r="U880" s="135"/>
      <c r="V880" s="217"/>
      <c r="W880" s="225"/>
      <c r="X880" s="177"/>
      <c r="Y880" s="178"/>
      <c r="Z880" s="230" t="str">
        <f t="shared" si="312"/>
        <v/>
      </c>
      <c r="AA880" s="122"/>
      <c r="AB880" s="123"/>
      <c r="AC880" s="128"/>
      <c r="AD880" s="5">
        <f>IF($L880=※編集不可※選択項目!$B$5,IF(M880="",1,0),0)</f>
        <v>0</v>
      </c>
      <c r="AE880" s="5">
        <f t="shared" si="313"/>
        <v>0</v>
      </c>
      <c r="AF880" s="5">
        <f t="shared" si="314"/>
        <v>0</v>
      </c>
      <c r="AG880" s="5">
        <f t="shared" si="315"/>
        <v>0</v>
      </c>
      <c r="AH880" s="5">
        <f t="shared" si="316"/>
        <v>0</v>
      </c>
      <c r="AI880" s="74">
        <f t="shared" si="317"/>
        <v>0</v>
      </c>
      <c r="AJ880" s="75">
        <f t="shared" si="318"/>
        <v>0</v>
      </c>
      <c r="AK880" s="75">
        <f t="shared" si="319"/>
        <v>0</v>
      </c>
      <c r="AL880" s="75">
        <f t="shared" si="320"/>
        <v>0</v>
      </c>
      <c r="AM880" s="142" t="str">
        <f t="shared" si="321"/>
        <v/>
      </c>
      <c r="AN880" s="142" t="str">
        <f t="shared" si="322"/>
        <v/>
      </c>
      <c r="AO880" s="66" t="str">
        <f t="shared" si="323"/>
        <v/>
      </c>
      <c r="AP880" s="66" t="str">
        <f t="shared" si="324"/>
        <v/>
      </c>
      <c r="AQ880" s="66" t="str">
        <f t="shared" si="325"/>
        <v/>
      </c>
      <c r="AR880" s="66" t="str">
        <f t="shared" si="326"/>
        <v/>
      </c>
      <c r="AS880" s="66">
        <f t="shared" si="327"/>
        <v>0</v>
      </c>
      <c r="AT880" s="66" t="str">
        <f t="shared" si="328"/>
        <v/>
      </c>
    </row>
    <row r="881" spans="1:46" ht="25.4" customHeight="1" x14ac:dyDescent="0.2">
      <c r="A881" s="204">
        <f t="shared" si="307"/>
        <v>870</v>
      </c>
      <c r="B881" s="68" t="str">
        <f t="shared" si="308"/>
        <v/>
      </c>
      <c r="C881" s="32"/>
      <c r="D881" s="70" t="str">
        <f t="shared" si="309"/>
        <v/>
      </c>
      <c r="E881" s="70" t="str">
        <f t="shared" si="310"/>
        <v/>
      </c>
      <c r="F881" s="223"/>
      <c r="G881" s="185"/>
      <c r="H881" s="186"/>
      <c r="I881" s="186"/>
      <c r="J881" s="186"/>
      <c r="K881" s="62" t="str">
        <f t="shared" si="306"/>
        <v/>
      </c>
      <c r="L881" s="140" t="str">
        <f>IF(C881="","",VLOOKUP(C881,※編集不可※選択項目!$A$3:$B$5,2,0))</f>
        <v/>
      </c>
      <c r="M881" s="28"/>
      <c r="N881" s="29" t="str">
        <f>IF(P881="","",VLOOKUP(P881,※編集不可※選択項目!D:E,2,0))</f>
        <v/>
      </c>
      <c r="O881" s="30" t="str">
        <f>IF(N881="","",VLOOKUP(N881,※編集不可※選択項目!E:F,2,0))</f>
        <v/>
      </c>
      <c r="P881" s="27"/>
      <c r="Q881" s="27"/>
      <c r="R881" s="27"/>
      <c r="S881" s="31" t="str">
        <f t="shared" si="311"/>
        <v/>
      </c>
      <c r="T881" s="28"/>
      <c r="U881" s="135"/>
      <c r="V881" s="217"/>
      <c r="W881" s="225"/>
      <c r="X881" s="177"/>
      <c r="Y881" s="178"/>
      <c r="Z881" s="230" t="str">
        <f t="shared" si="312"/>
        <v/>
      </c>
      <c r="AA881" s="122"/>
      <c r="AB881" s="123"/>
      <c r="AC881" s="128"/>
      <c r="AD881" s="5">
        <f>IF($L881=※編集不可※選択項目!$B$5,IF(M881="",1,0),0)</f>
        <v>0</v>
      </c>
      <c r="AE881" s="5">
        <f t="shared" si="313"/>
        <v>0</v>
      </c>
      <c r="AF881" s="5">
        <f t="shared" si="314"/>
        <v>0</v>
      </c>
      <c r="AG881" s="5">
        <f t="shared" si="315"/>
        <v>0</v>
      </c>
      <c r="AH881" s="5">
        <f t="shared" si="316"/>
        <v>0</v>
      </c>
      <c r="AI881" s="74">
        <f t="shared" si="317"/>
        <v>0</v>
      </c>
      <c r="AJ881" s="75">
        <f t="shared" si="318"/>
        <v>0</v>
      </c>
      <c r="AK881" s="75">
        <f t="shared" si="319"/>
        <v>0</v>
      </c>
      <c r="AL881" s="75">
        <f t="shared" si="320"/>
        <v>0</v>
      </c>
      <c r="AM881" s="142" t="str">
        <f t="shared" si="321"/>
        <v/>
      </c>
      <c r="AN881" s="142" t="str">
        <f t="shared" si="322"/>
        <v/>
      </c>
      <c r="AO881" s="66" t="str">
        <f t="shared" si="323"/>
        <v/>
      </c>
      <c r="AP881" s="66" t="str">
        <f t="shared" si="324"/>
        <v/>
      </c>
      <c r="AQ881" s="66" t="str">
        <f t="shared" si="325"/>
        <v/>
      </c>
      <c r="AR881" s="66" t="str">
        <f t="shared" si="326"/>
        <v/>
      </c>
      <c r="AS881" s="66">
        <f t="shared" si="327"/>
        <v>0</v>
      </c>
      <c r="AT881" s="66" t="str">
        <f t="shared" si="328"/>
        <v/>
      </c>
    </row>
    <row r="882" spans="1:46" ht="25.4" customHeight="1" x14ac:dyDescent="0.2">
      <c r="A882" s="204">
        <f t="shared" si="307"/>
        <v>871</v>
      </c>
      <c r="B882" s="68" t="str">
        <f t="shared" si="308"/>
        <v/>
      </c>
      <c r="C882" s="32"/>
      <c r="D882" s="70" t="str">
        <f t="shared" si="309"/>
        <v/>
      </c>
      <c r="E882" s="70" t="str">
        <f t="shared" si="310"/>
        <v/>
      </c>
      <c r="F882" s="223"/>
      <c r="G882" s="185"/>
      <c r="H882" s="186"/>
      <c r="I882" s="186"/>
      <c r="J882" s="186"/>
      <c r="K882" s="62" t="str">
        <f t="shared" si="306"/>
        <v/>
      </c>
      <c r="L882" s="140" t="str">
        <f>IF(C882="","",VLOOKUP(C882,※編集不可※選択項目!$A$3:$B$5,2,0))</f>
        <v/>
      </c>
      <c r="M882" s="28"/>
      <c r="N882" s="29" t="str">
        <f>IF(P882="","",VLOOKUP(P882,※編集不可※選択項目!D:E,2,0))</f>
        <v/>
      </c>
      <c r="O882" s="30" t="str">
        <f>IF(N882="","",VLOOKUP(N882,※編集不可※選択項目!E:F,2,0))</f>
        <v/>
      </c>
      <c r="P882" s="27"/>
      <c r="Q882" s="27"/>
      <c r="R882" s="27"/>
      <c r="S882" s="31" t="str">
        <f t="shared" si="311"/>
        <v/>
      </c>
      <c r="T882" s="28"/>
      <c r="U882" s="135"/>
      <c r="V882" s="217"/>
      <c r="W882" s="225"/>
      <c r="X882" s="177"/>
      <c r="Y882" s="178"/>
      <c r="Z882" s="230" t="str">
        <f t="shared" si="312"/>
        <v/>
      </c>
      <c r="AA882" s="122"/>
      <c r="AB882" s="123"/>
      <c r="AC882" s="128"/>
      <c r="AD882" s="5">
        <f>IF($L882=※編集不可※選択項目!$B$5,IF(M882="",1,0),0)</f>
        <v>0</v>
      </c>
      <c r="AE882" s="5">
        <f t="shared" si="313"/>
        <v>0</v>
      </c>
      <c r="AF882" s="5">
        <f t="shared" si="314"/>
        <v>0</v>
      </c>
      <c r="AG882" s="5">
        <f t="shared" si="315"/>
        <v>0</v>
      </c>
      <c r="AH882" s="5">
        <f t="shared" si="316"/>
        <v>0</v>
      </c>
      <c r="AI882" s="74">
        <f t="shared" si="317"/>
        <v>0</v>
      </c>
      <c r="AJ882" s="75">
        <f t="shared" si="318"/>
        <v>0</v>
      </c>
      <c r="AK882" s="75">
        <f t="shared" si="319"/>
        <v>0</v>
      </c>
      <c r="AL882" s="75">
        <f t="shared" si="320"/>
        <v>0</v>
      </c>
      <c r="AM882" s="142" t="str">
        <f t="shared" si="321"/>
        <v/>
      </c>
      <c r="AN882" s="142" t="str">
        <f t="shared" si="322"/>
        <v/>
      </c>
      <c r="AO882" s="66" t="str">
        <f t="shared" si="323"/>
        <v/>
      </c>
      <c r="AP882" s="66" t="str">
        <f t="shared" si="324"/>
        <v/>
      </c>
      <c r="AQ882" s="66" t="str">
        <f t="shared" si="325"/>
        <v/>
      </c>
      <c r="AR882" s="66" t="str">
        <f t="shared" si="326"/>
        <v/>
      </c>
      <c r="AS882" s="66">
        <f t="shared" si="327"/>
        <v>0</v>
      </c>
      <c r="AT882" s="66" t="str">
        <f t="shared" si="328"/>
        <v/>
      </c>
    </row>
    <row r="883" spans="1:46" ht="25.4" customHeight="1" x14ac:dyDescent="0.2">
      <c r="A883" s="204">
        <f t="shared" si="307"/>
        <v>872</v>
      </c>
      <c r="B883" s="68" t="str">
        <f t="shared" si="308"/>
        <v/>
      </c>
      <c r="C883" s="32"/>
      <c r="D883" s="70" t="str">
        <f t="shared" si="309"/>
        <v/>
      </c>
      <c r="E883" s="70" t="str">
        <f t="shared" si="310"/>
        <v/>
      </c>
      <c r="F883" s="223"/>
      <c r="G883" s="185"/>
      <c r="H883" s="186"/>
      <c r="I883" s="186"/>
      <c r="J883" s="186"/>
      <c r="K883" s="62" t="str">
        <f t="shared" si="306"/>
        <v/>
      </c>
      <c r="L883" s="140" t="str">
        <f>IF(C883="","",VLOOKUP(C883,※編集不可※選択項目!$A$3:$B$5,2,0))</f>
        <v/>
      </c>
      <c r="M883" s="28"/>
      <c r="N883" s="29" t="str">
        <f>IF(P883="","",VLOOKUP(P883,※編集不可※選択項目!D:E,2,0))</f>
        <v/>
      </c>
      <c r="O883" s="30" t="str">
        <f>IF(N883="","",VLOOKUP(N883,※編集不可※選択項目!E:F,2,0))</f>
        <v/>
      </c>
      <c r="P883" s="27"/>
      <c r="Q883" s="27"/>
      <c r="R883" s="27"/>
      <c r="S883" s="31" t="str">
        <f t="shared" si="311"/>
        <v/>
      </c>
      <c r="T883" s="28"/>
      <c r="U883" s="135"/>
      <c r="V883" s="217"/>
      <c r="W883" s="225"/>
      <c r="X883" s="177"/>
      <c r="Y883" s="178"/>
      <c r="Z883" s="230" t="str">
        <f t="shared" si="312"/>
        <v/>
      </c>
      <c r="AA883" s="122"/>
      <c r="AB883" s="123"/>
      <c r="AC883" s="128"/>
      <c r="AD883" s="5">
        <f>IF($L883=※編集不可※選択項目!$B$5,IF(M883="",1,0),0)</f>
        <v>0</v>
      </c>
      <c r="AE883" s="5">
        <f t="shared" si="313"/>
        <v>0</v>
      </c>
      <c r="AF883" s="5">
        <f t="shared" si="314"/>
        <v>0</v>
      </c>
      <c r="AG883" s="5">
        <f t="shared" si="315"/>
        <v>0</v>
      </c>
      <c r="AH883" s="5">
        <f t="shared" si="316"/>
        <v>0</v>
      </c>
      <c r="AI883" s="74">
        <f t="shared" si="317"/>
        <v>0</v>
      </c>
      <c r="AJ883" s="75">
        <f t="shared" si="318"/>
        <v>0</v>
      </c>
      <c r="AK883" s="75">
        <f t="shared" si="319"/>
        <v>0</v>
      </c>
      <c r="AL883" s="75">
        <f t="shared" si="320"/>
        <v>0</v>
      </c>
      <c r="AM883" s="142" t="str">
        <f t="shared" si="321"/>
        <v/>
      </c>
      <c r="AN883" s="142" t="str">
        <f t="shared" si="322"/>
        <v/>
      </c>
      <c r="AO883" s="66" t="str">
        <f t="shared" si="323"/>
        <v/>
      </c>
      <c r="AP883" s="66" t="str">
        <f t="shared" si="324"/>
        <v/>
      </c>
      <c r="AQ883" s="66" t="str">
        <f t="shared" si="325"/>
        <v/>
      </c>
      <c r="AR883" s="66" t="str">
        <f t="shared" si="326"/>
        <v/>
      </c>
      <c r="AS883" s="66">
        <f t="shared" si="327"/>
        <v>0</v>
      </c>
      <c r="AT883" s="66" t="str">
        <f t="shared" si="328"/>
        <v/>
      </c>
    </row>
    <row r="884" spans="1:46" ht="25.4" customHeight="1" x14ac:dyDescent="0.2">
      <c r="A884" s="204">
        <f t="shared" si="307"/>
        <v>873</v>
      </c>
      <c r="B884" s="68" t="str">
        <f t="shared" si="308"/>
        <v/>
      </c>
      <c r="C884" s="32"/>
      <c r="D884" s="70" t="str">
        <f t="shared" si="309"/>
        <v/>
      </c>
      <c r="E884" s="70" t="str">
        <f t="shared" si="310"/>
        <v/>
      </c>
      <c r="F884" s="223"/>
      <c r="G884" s="185"/>
      <c r="H884" s="186"/>
      <c r="I884" s="186"/>
      <c r="J884" s="186"/>
      <c r="K884" s="62" t="str">
        <f t="shared" si="306"/>
        <v/>
      </c>
      <c r="L884" s="140" t="str">
        <f>IF(C884="","",VLOOKUP(C884,※編集不可※選択項目!$A$3:$B$5,2,0))</f>
        <v/>
      </c>
      <c r="M884" s="28"/>
      <c r="N884" s="29" t="str">
        <f>IF(P884="","",VLOOKUP(P884,※編集不可※選択項目!D:E,2,0))</f>
        <v/>
      </c>
      <c r="O884" s="30" t="str">
        <f>IF(N884="","",VLOOKUP(N884,※編集不可※選択項目!E:F,2,0))</f>
        <v/>
      </c>
      <c r="P884" s="27"/>
      <c r="Q884" s="27"/>
      <c r="R884" s="27"/>
      <c r="S884" s="31" t="str">
        <f t="shared" si="311"/>
        <v/>
      </c>
      <c r="T884" s="28"/>
      <c r="U884" s="135"/>
      <c r="V884" s="217"/>
      <c r="W884" s="225"/>
      <c r="X884" s="177"/>
      <c r="Y884" s="178"/>
      <c r="Z884" s="230" t="str">
        <f t="shared" si="312"/>
        <v/>
      </c>
      <c r="AA884" s="122"/>
      <c r="AB884" s="123"/>
      <c r="AC884" s="128"/>
      <c r="AD884" s="5">
        <f>IF($L884=※編集不可※選択項目!$B$5,IF(M884="",1,0),0)</f>
        <v>0</v>
      </c>
      <c r="AE884" s="5">
        <f t="shared" si="313"/>
        <v>0</v>
      </c>
      <c r="AF884" s="5">
        <f t="shared" si="314"/>
        <v>0</v>
      </c>
      <c r="AG884" s="5">
        <f t="shared" si="315"/>
        <v>0</v>
      </c>
      <c r="AH884" s="5">
        <f t="shared" si="316"/>
        <v>0</v>
      </c>
      <c r="AI884" s="74">
        <f t="shared" si="317"/>
        <v>0</v>
      </c>
      <c r="AJ884" s="75">
        <f t="shared" si="318"/>
        <v>0</v>
      </c>
      <c r="AK884" s="75">
        <f t="shared" si="319"/>
        <v>0</v>
      </c>
      <c r="AL884" s="75">
        <f t="shared" si="320"/>
        <v>0</v>
      </c>
      <c r="AM884" s="142" t="str">
        <f t="shared" si="321"/>
        <v/>
      </c>
      <c r="AN884" s="142" t="str">
        <f t="shared" si="322"/>
        <v/>
      </c>
      <c r="AO884" s="66" t="str">
        <f t="shared" si="323"/>
        <v/>
      </c>
      <c r="AP884" s="66" t="str">
        <f t="shared" si="324"/>
        <v/>
      </c>
      <c r="AQ884" s="66" t="str">
        <f t="shared" si="325"/>
        <v/>
      </c>
      <c r="AR884" s="66" t="str">
        <f t="shared" si="326"/>
        <v/>
      </c>
      <c r="AS884" s="66">
        <f t="shared" si="327"/>
        <v>0</v>
      </c>
      <c r="AT884" s="66" t="str">
        <f t="shared" si="328"/>
        <v/>
      </c>
    </row>
    <row r="885" spans="1:46" ht="25.4" customHeight="1" x14ac:dyDescent="0.2">
      <c r="A885" s="204">
        <f t="shared" si="307"/>
        <v>874</v>
      </c>
      <c r="B885" s="68" t="str">
        <f t="shared" si="308"/>
        <v/>
      </c>
      <c r="C885" s="32"/>
      <c r="D885" s="70" t="str">
        <f t="shared" si="309"/>
        <v/>
      </c>
      <c r="E885" s="70" t="str">
        <f t="shared" si="310"/>
        <v/>
      </c>
      <c r="F885" s="223"/>
      <c r="G885" s="185"/>
      <c r="H885" s="186"/>
      <c r="I885" s="186"/>
      <c r="J885" s="186"/>
      <c r="K885" s="62" t="str">
        <f t="shared" si="306"/>
        <v/>
      </c>
      <c r="L885" s="140" t="str">
        <f>IF(C885="","",VLOOKUP(C885,※編集不可※選択項目!$A$3:$B$5,2,0))</f>
        <v/>
      </c>
      <c r="M885" s="28"/>
      <c r="N885" s="29" t="str">
        <f>IF(P885="","",VLOOKUP(P885,※編集不可※選択項目!D:E,2,0))</f>
        <v/>
      </c>
      <c r="O885" s="30" t="str">
        <f>IF(N885="","",VLOOKUP(N885,※編集不可※選択項目!E:F,2,0))</f>
        <v/>
      </c>
      <c r="P885" s="27"/>
      <c r="Q885" s="27"/>
      <c r="R885" s="27"/>
      <c r="S885" s="31" t="str">
        <f t="shared" si="311"/>
        <v/>
      </c>
      <c r="T885" s="28"/>
      <c r="U885" s="135"/>
      <c r="V885" s="217"/>
      <c r="W885" s="225"/>
      <c r="X885" s="177"/>
      <c r="Y885" s="178"/>
      <c r="Z885" s="230" t="str">
        <f t="shared" si="312"/>
        <v/>
      </c>
      <c r="AA885" s="122"/>
      <c r="AB885" s="123"/>
      <c r="AC885" s="128"/>
      <c r="AD885" s="5">
        <f>IF($L885=※編集不可※選択項目!$B$5,IF(M885="",1,0),0)</f>
        <v>0</v>
      </c>
      <c r="AE885" s="5">
        <f t="shared" si="313"/>
        <v>0</v>
      </c>
      <c r="AF885" s="5">
        <f t="shared" si="314"/>
        <v>0</v>
      </c>
      <c r="AG885" s="5">
        <f t="shared" si="315"/>
        <v>0</v>
      </c>
      <c r="AH885" s="5">
        <f t="shared" si="316"/>
        <v>0</v>
      </c>
      <c r="AI885" s="74">
        <f t="shared" si="317"/>
        <v>0</v>
      </c>
      <c r="AJ885" s="75">
        <f t="shared" si="318"/>
        <v>0</v>
      </c>
      <c r="AK885" s="75">
        <f t="shared" si="319"/>
        <v>0</v>
      </c>
      <c r="AL885" s="75">
        <f t="shared" si="320"/>
        <v>0</v>
      </c>
      <c r="AM885" s="142" t="str">
        <f t="shared" si="321"/>
        <v/>
      </c>
      <c r="AN885" s="142" t="str">
        <f t="shared" si="322"/>
        <v/>
      </c>
      <c r="AO885" s="66" t="str">
        <f t="shared" si="323"/>
        <v/>
      </c>
      <c r="AP885" s="66" t="str">
        <f t="shared" si="324"/>
        <v/>
      </c>
      <c r="AQ885" s="66" t="str">
        <f t="shared" si="325"/>
        <v/>
      </c>
      <c r="AR885" s="66" t="str">
        <f t="shared" si="326"/>
        <v/>
      </c>
      <c r="AS885" s="66">
        <f t="shared" si="327"/>
        <v>0</v>
      </c>
      <c r="AT885" s="66" t="str">
        <f t="shared" si="328"/>
        <v/>
      </c>
    </row>
    <row r="886" spans="1:46" ht="25.4" customHeight="1" x14ac:dyDescent="0.2">
      <c r="A886" s="204">
        <f t="shared" si="307"/>
        <v>875</v>
      </c>
      <c r="B886" s="68" t="str">
        <f t="shared" si="308"/>
        <v/>
      </c>
      <c r="C886" s="32"/>
      <c r="D886" s="70" t="str">
        <f t="shared" si="309"/>
        <v/>
      </c>
      <c r="E886" s="70" t="str">
        <f t="shared" si="310"/>
        <v/>
      </c>
      <c r="F886" s="223"/>
      <c r="G886" s="185"/>
      <c r="H886" s="186"/>
      <c r="I886" s="186"/>
      <c r="J886" s="186"/>
      <c r="K886" s="62" t="str">
        <f t="shared" si="306"/>
        <v/>
      </c>
      <c r="L886" s="140" t="str">
        <f>IF(C886="","",VLOOKUP(C886,※編集不可※選択項目!$A$3:$B$5,2,0))</f>
        <v/>
      </c>
      <c r="M886" s="28"/>
      <c r="N886" s="29" t="str">
        <f>IF(P886="","",VLOOKUP(P886,※編集不可※選択項目!D:E,2,0))</f>
        <v/>
      </c>
      <c r="O886" s="30" t="str">
        <f>IF(N886="","",VLOOKUP(N886,※編集不可※選択項目!E:F,2,0))</f>
        <v/>
      </c>
      <c r="P886" s="27"/>
      <c r="Q886" s="27"/>
      <c r="R886" s="27"/>
      <c r="S886" s="31" t="str">
        <f t="shared" si="311"/>
        <v/>
      </c>
      <c r="T886" s="28"/>
      <c r="U886" s="135"/>
      <c r="V886" s="217"/>
      <c r="W886" s="225"/>
      <c r="X886" s="177"/>
      <c r="Y886" s="178"/>
      <c r="Z886" s="230" t="str">
        <f t="shared" si="312"/>
        <v/>
      </c>
      <c r="AA886" s="122"/>
      <c r="AB886" s="123"/>
      <c r="AC886" s="128"/>
      <c r="AD886" s="5">
        <f>IF($L886=※編集不可※選択項目!$B$5,IF(M886="",1,0),0)</f>
        <v>0</v>
      </c>
      <c r="AE886" s="5">
        <f t="shared" si="313"/>
        <v>0</v>
      </c>
      <c r="AF886" s="5">
        <f t="shared" si="314"/>
        <v>0</v>
      </c>
      <c r="AG886" s="5">
        <f t="shared" si="315"/>
        <v>0</v>
      </c>
      <c r="AH886" s="5">
        <f t="shared" si="316"/>
        <v>0</v>
      </c>
      <c r="AI886" s="74">
        <f t="shared" si="317"/>
        <v>0</v>
      </c>
      <c r="AJ886" s="75">
        <f t="shared" si="318"/>
        <v>0</v>
      </c>
      <c r="AK886" s="75">
        <f t="shared" si="319"/>
        <v>0</v>
      </c>
      <c r="AL886" s="75">
        <f t="shared" si="320"/>
        <v>0</v>
      </c>
      <c r="AM886" s="142" t="str">
        <f t="shared" si="321"/>
        <v/>
      </c>
      <c r="AN886" s="142" t="str">
        <f t="shared" si="322"/>
        <v/>
      </c>
      <c r="AO886" s="66" t="str">
        <f t="shared" si="323"/>
        <v/>
      </c>
      <c r="AP886" s="66" t="str">
        <f t="shared" si="324"/>
        <v/>
      </c>
      <c r="AQ886" s="66" t="str">
        <f t="shared" si="325"/>
        <v/>
      </c>
      <c r="AR886" s="66" t="str">
        <f t="shared" si="326"/>
        <v/>
      </c>
      <c r="AS886" s="66">
        <f t="shared" si="327"/>
        <v>0</v>
      </c>
      <c r="AT886" s="66" t="str">
        <f t="shared" si="328"/>
        <v/>
      </c>
    </row>
    <row r="887" spans="1:46" ht="25.4" customHeight="1" x14ac:dyDescent="0.2">
      <c r="A887" s="204">
        <f t="shared" si="307"/>
        <v>876</v>
      </c>
      <c r="B887" s="68" t="str">
        <f t="shared" si="308"/>
        <v/>
      </c>
      <c r="C887" s="32"/>
      <c r="D887" s="70" t="str">
        <f t="shared" si="309"/>
        <v/>
      </c>
      <c r="E887" s="70" t="str">
        <f t="shared" si="310"/>
        <v/>
      </c>
      <c r="F887" s="223"/>
      <c r="G887" s="185"/>
      <c r="H887" s="186"/>
      <c r="I887" s="186"/>
      <c r="J887" s="186"/>
      <c r="K887" s="62" t="str">
        <f t="shared" si="306"/>
        <v/>
      </c>
      <c r="L887" s="140" t="str">
        <f>IF(C887="","",VLOOKUP(C887,※編集不可※選択項目!$A$3:$B$5,2,0))</f>
        <v/>
      </c>
      <c r="M887" s="28"/>
      <c r="N887" s="29" t="str">
        <f>IF(P887="","",VLOOKUP(P887,※編集不可※選択項目!D:E,2,0))</f>
        <v/>
      </c>
      <c r="O887" s="30" t="str">
        <f>IF(N887="","",VLOOKUP(N887,※編集不可※選択項目!E:F,2,0))</f>
        <v/>
      </c>
      <c r="P887" s="27"/>
      <c r="Q887" s="27"/>
      <c r="R887" s="27"/>
      <c r="S887" s="31" t="str">
        <f t="shared" si="311"/>
        <v/>
      </c>
      <c r="T887" s="28"/>
      <c r="U887" s="135"/>
      <c r="V887" s="217"/>
      <c r="W887" s="225"/>
      <c r="X887" s="177"/>
      <c r="Y887" s="178"/>
      <c r="Z887" s="230" t="str">
        <f t="shared" si="312"/>
        <v/>
      </c>
      <c r="AA887" s="122"/>
      <c r="AB887" s="123"/>
      <c r="AC887" s="128"/>
      <c r="AD887" s="5">
        <f>IF($L887=※編集不可※選択項目!$B$5,IF(M887="",1,0),0)</f>
        <v>0</v>
      </c>
      <c r="AE887" s="5">
        <f t="shared" si="313"/>
        <v>0</v>
      </c>
      <c r="AF887" s="5">
        <f t="shared" si="314"/>
        <v>0</v>
      </c>
      <c r="AG887" s="5">
        <f t="shared" si="315"/>
        <v>0</v>
      </c>
      <c r="AH887" s="5">
        <f t="shared" si="316"/>
        <v>0</v>
      </c>
      <c r="AI887" s="74">
        <f t="shared" si="317"/>
        <v>0</v>
      </c>
      <c r="AJ887" s="75">
        <f t="shared" si="318"/>
        <v>0</v>
      </c>
      <c r="AK887" s="75">
        <f t="shared" si="319"/>
        <v>0</v>
      </c>
      <c r="AL887" s="75">
        <f t="shared" si="320"/>
        <v>0</v>
      </c>
      <c r="AM887" s="142" t="str">
        <f t="shared" si="321"/>
        <v/>
      </c>
      <c r="AN887" s="142" t="str">
        <f t="shared" si="322"/>
        <v/>
      </c>
      <c r="AO887" s="66" t="str">
        <f t="shared" si="323"/>
        <v/>
      </c>
      <c r="AP887" s="66" t="str">
        <f t="shared" si="324"/>
        <v/>
      </c>
      <c r="AQ887" s="66" t="str">
        <f t="shared" si="325"/>
        <v/>
      </c>
      <c r="AR887" s="66" t="str">
        <f t="shared" si="326"/>
        <v/>
      </c>
      <c r="AS887" s="66">
        <f t="shared" si="327"/>
        <v>0</v>
      </c>
      <c r="AT887" s="66" t="str">
        <f t="shared" si="328"/>
        <v/>
      </c>
    </row>
    <row r="888" spans="1:46" ht="25.4" customHeight="1" x14ac:dyDescent="0.2">
      <c r="A888" s="204">
        <f t="shared" si="307"/>
        <v>877</v>
      </c>
      <c r="B888" s="68" t="str">
        <f t="shared" si="308"/>
        <v/>
      </c>
      <c r="C888" s="32"/>
      <c r="D888" s="70" t="str">
        <f t="shared" si="309"/>
        <v/>
      </c>
      <c r="E888" s="70" t="str">
        <f t="shared" si="310"/>
        <v/>
      </c>
      <c r="F888" s="223"/>
      <c r="G888" s="185"/>
      <c r="H888" s="186"/>
      <c r="I888" s="186"/>
      <c r="J888" s="186"/>
      <c r="K888" s="62" t="str">
        <f t="shared" si="306"/>
        <v/>
      </c>
      <c r="L888" s="140" t="str">
        <f>IF(C888="","",VLOOKUP(C888,※編集不可※選択項目!$A$3:$B$5,2,0))</f>
        <v/>
      </c>
      <c r="M888" s="28"/>
      <c r="N888" s="29" t="str">
        <f>IF(P888="","",VLOOKUP(P888,※編集不可※選択項目!D:E,2,0))</f>
        <v/>
      </c>
      <c r="O888" s="30" t="str">
        <f>IF(N888="","",VLOOKUP(N888,※編集不可※選択項目!E:F,2,0))</f>
        <v/>
      </c>
      <c r="P888" s="27"/>
      <c r="Q888" s="27"/>
      <c r="R888" s="27"/>
      <c r="S888" s="31" t="str">
        <f t="shared" si="311"/>
        <v/>
      </c>
      <c r="T888" s="28"/>
      <c r="U888" s="135"/>
      <c r="V888" s="217"/>
      <c r="W888" s="225"/>
      <c r="X888" s="177"/>
      <c r="Y888" s="178"/>
      <c r="Z888" s="230" t="str">
        <f t="shared" si="312"/>
        <v/>
      </c>
      <c r="AA888" s="122"/>
      <c r="AB888" s="123"/>
      <c r="AC888" s="128"/>
      <c r="AD888" s="5">
        <f>IF($L888=※編集不可※選択項目!$B$5,IF(M888="",1,0),0)</f>
        <v>0</v>
      </c>
      <c r="AE888" s="5">
        <f t="shared" si="313"/>
        <v>0</v>
      </c>
      <c r="AF888" s="5">
        <f t="shared" si="314"/>
        <v>0</v>
      </c>
      <c r="AG888" s="5">
        <f t="shared" si="315"/>
        <v>0</v>
      </c>
      <c r="AH888" s="5">
        <f t="shared" si="316"/>
        <v>0</v>
      </c>
      <c r="AI888" s="74">
        <f t="shared" si="317"/>
        <v>0</v>
      </c>
      <c r="AJ888" s="75">
        <f t="shared" si="318"/>
        <v>0</v>
      </c>
      <c r="AK888" s="75">
        <f t="shared" si="319"/>
        <v>0</v>
      </c>
      <c r="AL888" s="75">
        <f t="shared" si="320"/>
        <v>0</v>
      </c>
      <c r="AM888" s="142" t="str">
        <f t="shared" si="321"/>
        <v/>
      </c>
      <c r="AN888" s="142" t="str">
        <f t="shared" si="322"/>
        <v/>
      </c>
      <c r="AO888" s="66" t="str">
        <f t="shared" si="323"/>
        <v/>
      </c>
      <c r="AP888" s="66" t="str">
        <f t="shared" si="324"/>
        <v/>
      </c>
      <c r="AQ888" s="66" t="str">
        <f t="shared" si="325"/>
        <v/>
      </c>
      <c r="AR888" s="66" t="str">
        <f t="shared" si="326"/>
        <v/>
      </c>
      <c r="AS888" s="66">
        <f t="shared" si="327"/>
        <v>0</v>
      </c>
      <c r="AT888" s="66" t="str">
        <f t="shared" si="328"/>
        <v/>
      </c>
    </row>
    <row r="889" spans="1:46" ht="25.4" customHeight="1" x14ac:dyDescent="0.2">
      <c r="A889" s="204">
        <f t="shared" si="307"/>
        <v>878</v>
      </c>
      <c r="B889" s="68" t="str">
        <f t="shared" si="308"/>
        <v/>
      </c>
      <c r="C889" s="32"/>
      <c r="D889" s="70" t="str">
        <f t="shared" si="309"/>
        <v/>
      </c>
      <c r="E889" s="70" t="str">
        <f t="shared" si="310"/>
        <v/>
      </c>
      <c r="F889" s="223"/>
      <c r="G889" s="185"/>
      <c r="H889" s="186"/>
      <c r="I889" s="186"/>
      <c r="J889" s="186"/>
      <c r="K889" s="62" t="str">
        <f t="shared" si="306"/>
        <v/>
      </c>
      <c r="L889" s="140" t="str">
        <f>IF(C889="","",VLOOKUP(C889,※編集不可※選択項目!$A$3:$B$5,2,0))</f>
        <v/>
      </c>
      <c r="M889" s="28"/>
      <c r="N889" s="29" t="str">
        <f>IF(P889="","",VLOOKUP(P889,※編集不可※選択項目!D:E,2,0))</f>
        <v/>
      </c>
      <c r="O889" s="30" t="str">
        <f>IF(N889="","",VLOOKUP(N889,※編集不可※選択項目!E:F,2,0))</f>
        <v/>
      </c>
      <c r="P889" s="27"/>
      <c r="Q889" s="27"/>
      <c r="R889" s="27"/>
      <c r="S889" s="31" t="str">
        <f t="shared" si="311"/>
        <v/>
      </c>
      <c r="T889" s="28"/>
      <c r="U889" s="135"/>
      <c r="V889" s="217"/>
      <c r="W889" s="225"/>
      <c r="X889" s="177"/>
      <c r="Y889" s="178"/>
      <c r="Z889" s="230" t="str">
        <f t="shared" si="312"/>
        <v/>
      </c>
      <c r="AA889" s="122"/>
      <c r="AB889" s="123"/>
      <c r="AC889" s="128"/>
      <c r="AD889" s="5">
        <f>IF($L889=※編集不可※選択項目!$B$5,IF(M889="",1,0),0)</f>
        <v>0</v>
      </c>
      <c r="AE889" s="5">
        <f t="shared" si="313"/>
        <v>0</v>
      </c>
      <c r="AF889" s="5">
        <f t="shared" si="314"/>
        <v>0</v>
      </c>
      <c r="AG889" s="5">
        <f t="shared" si="315"/>
        <v>0</v>
      </c>
      <c r="AH889" s="5">
        <f t="shared" si="316"/>
        <v>0</v>
      </c>
      <c r="AI889" s="74">
        <f t="shared" si="317"/>
        <v>0</v>
      </c>
      <c r="AJ889" s="75">
        <f t="shared" si="318"/>
        <v>0</v>
      </c>
      <c r="AK889" s="75">
        <f t="shared" si="319"/>
        <v>0</v>
      </c>
      <c r="AL889" s="75">
        <f t="shared" si="320"/>
        <v>0</v>
      </c>
      <c r="AM889" s="142" t="str">
        <f t="shared" si="321"/>
        <v/>
      </c>
      <c r="AN889" s="142" t="str">
        <f t="shared" si="322"/>
        <v/>
      </c>
      <c r="AO889" s="66" t="str">
        <f t="shared" si="323"/>
        <v/>
      </c>
      <c r="AP889" s="66" t="str">
        <f t="shared" si="324"/>
        <v/>
      </c>
      <c r="AQ889" s="66" t="str">
        <f t="shared" si="325"/>
        <v/>
      </c>
      <c r="AR889" s="66" t="str">
        <f t="shared" si="326"/>
        <v/>
      </c>
      <c r="AS889" s="66">
        <f t="shared" si="327"/>
        <v>0</v>
      </c>
      <c r="AT889" s="66" t="str">
        <f t="shared" si="328"/>
        <v/>
      </c>
    </row>
    <row r="890" spans="1:46" ht="25.4" customHeight="1" x14ac:dyDescent="0.2">
      <c r="A890" s="204">
        <f t="shared" si="307"/>
        <v>879</v>
      </c>
      <c r="B890" s="68" t="str">
        <f t="shared" si="308"/>
        <v/>
      </c>
      <c r="C890" s="32"/>
      <c r="D890" s="70" t="str">
        <f t="shared" si="309"/>
        <v/>
      </c>
      <c r="E890" s="70" t="str">
        <f t="shared" si="310"/>
        <v/>
      </c>
      <c r="F890" s="223"/>
      <c r="G890" s="185"/>
      <c r="H890" s="186"/>
      <c r="I890" s="186"/>
      <c r="J890" s="186"/>
      <c r="K890" s="62" t="str">
        <f t="shared" si="306"/>
        <v/>
      </c>
      <c r="L890" s="140" t="str">
        <f>IF(C890="","",VLOOKUP(C890,※編集不可※選択項目!$A$3:$B$5,2,0))</f>
        <v/>
      </c>
      <c r="M890" s="28"/>
      <c r="N890" s="29" t="str">
        <f>IF(P890="","",VLOOKUP(P890,※編集不可※選択項目!D:E,2,0))</f>
        <v/>
      </c>
      <c r="O890" s="30" t="str">
        <f>IF(N890="","",VLOOKUP(N890,※編集不可※選択項目!E:F,2,0))</f>
        <v/>
      </c>
      <c r="P890" s="27"/>
      <c r="Q890" s="27"/>
      <c r="R890" s="27"/>
      <c r="S890" s="31" t="str">
        <f t="shared" si="311"/>
        <v/>
      </c>
      <c r="T890" s="28"/>
      <c r="U890" s="135"/>
      <c r="V890" s="217"/>
      <c r="W890" s="225"/>
      <c r="X890" s="177"/>
      <c r="Y890" s="178"/>
      <c r="Z890" s="230" t="str">
        <f t="shared" si="312"/>
        <v/>
      </c>
      <c r="AA890" s="122"/>
      <c r="AB890" s="123"/>
      <c r="AC890" s="128"/>
      <c r="AD890" s="5">
        <f>IF($L890=※編集不可※選択項目!$B$5,IF(M890="",1,0),0)</f>
        <v>0</v>
      </c>
      <c r="AE890" s="5">
        <f t="shared" si="313"/>
        <v>0</v>
      </c>
      <c r="AF890" s="5">
        <f t="shared" si="314"/>
        <v>0</v>
      </c>
      <c r="AG890" s="5">
        <f t="shared" si="315"/>
        <v>0</v>
      </c>
      <c r="AH890" s="5">
        <f t="shared" si="316"/>
        <v>0</v>
      </c>
      <c r="AI890" s="74">
        <f t="shared" si="317"/>
        <v>0</v>
      </c>
      <c r="AJ890" s="75">
        <f t="shared" si="318"/>
        <v>0</v>
      </c>
      <c r="AK890" s="75">
        <f t="shared" si="319"/>
        <v>0</v>
      </c>
      <c r="AL890" s="75">
        <f t="shared" si="320"/>
        <v>0</v>
      </c>
      <c r="AM890" s="142" t="str">
        <f t="shared" si="321"/>
        <v/>
      </c>
      <c r="AN890" s="142" t="str">
        <f t="shared" si="322"/>
        <v/>
      </c>
      <c r="AO890" s="66" t="str">
        <f t="shared" si="323"/>
        <v/>
      </c>
      <c r="AP890" s="66" t="str">
        <f t="shared" si="324"/>
        <v/>
      </c>
      <c r="AQ890" s="66" t="str">
        <f t="shared" si="325"/>
        <v/>
      </c>
      <c r="AR890" s="66" t="str">
        <f t="shared" si="326"/>
        <v/>
      </c>
      <c r="AS890" s="66">
        <f t="shared" si="327"/>
        <v>0</v>
      </c>
      <c r="AT890" s="66" t="str">
        <f t="shared" si="328"/>
        <v/>
      </c>
    </row>
    <row r="891" spans="1:46" ht="25.4" customHeight="1" x14ac:dyDescent="0.2">
      <c r="A891" s="204">
        <f t="shared" si="307"/>
        <v>880</v>
      </c>
      <c r="B891" s="68" t="str">
        <f t="shared" si="308"/>
        <v/>
      </c>
      <c r="C891" s="32"/>
      <c r="D891" s="70" t="str">
        <f t="shared" si="309"/>
        <v/>
      </c>
      <c r="E891" s="70" t="str">
        <f t="shared" si="310"/>
        <v/>
      </c>
      <c r="F891" s="223"/>
      <c r="G891" s="185"/>
      <c r="H891" s="186"/>
      <c r="I891" s="186"/>
      <c r="J891" s="186"/>
      <c r="K891" s="62" t="str">
        <f t="shared" si="306"/>
        <v/>
      </c>
      <c r="L891" s="140" t="str">
        <f>IF(C891="","",VLOOKUP(C891,※編集不可※選択項目!$A$3:$B$5,2,0))</f>
        <v/>
      </c>
      <c r="M891" s="28"/>
      <c r="N891" s="29" t="str">
        <f>IF(P891="","",VLOOKUP(P891,※編集不可※選択項目!D:E,2,0))</f>
        <v/>
      </c>
      <c r="O891" s="30" t="str">
        <f>IF(N891="","",VLOOKUP(N891,※編集不可※選択項目!E:F,2,0))</f>
        <v/>
      </c>
      <c r="P891" s="27"/>
      <c r="Q891" s="27"/>
      <c r="R891" s="27"/>
      <c r="S891" s="31" t="str">
        <f t="shared" si="311"/>
        <v/>
      </c>
      <c r="T891" s="28"/>
      <c r="U891" s="135"/>
      <c r="V891" s="217"/>
      <c r="W891" s="225"/>
      <c r="X891" s="177"/>
      <c r="Y891" s="178"/>
      <c r="Z891" s="230" t="str">
        <f t="shared" si="312"/>
        <v/>
      </c>
      <c r="AA891" s="122"/>
      <c r="AB891" s="123"/>
      <c r="AC891" s="128"/>
      <c r="AD891" s="5">
        <f>IF($L891=※編集不可※選択項目!$B$5,IF(M891="",1,0),0)</f>
        <v>0</v>
      </c>
      <c r="AE891" s="5">
        <f t="shared" si="313"/>
        <v>0</v>
      </c>
      <c r="AF891" s="5">
        <f t="shared" si="314"/>
        <v>0</v>
      </c>
      <c r="AG891" s="5">
        <f t="shared" si="315"/>
        <v>0</v>
      </c>
      <c r="AH891" s="5">
        <f t="shared" si="316"/>
        <v>0</v>
      </c>
      <c r="AI891" s="74">
        <f t="shared" si="317"/>
        <v>0</v>
      </c>
      <c r="AJ891" s="75">
        <f t="shared" si="318"/>
        <v>0</v>
      </c>
      <c r="AK891" s="75">
        <f t="shared" si="319"/>
        <v>0</v>
      </c>
      <c r="AL891" s="75">
        <f t="shared" si="320"/>
        <v>0</v>
      </c>
      <c r="AM891" s="142" t="str">
        <f t="shared" si="321"/>
        <v/>
      </c>
      <c r="AN891" s="142" t="str">
        <f t="shared" si="322"/>
        <v/>
      </c>
      <c r="AO891" s="66" t="str">
        <f t="shared" si="323"/>
        <v/>
      </c>
      <c r="AP891" s="66" t="str">
        <f t="shared" si="324"/>
        <v/>
      </c>
      <c r="AQ891" s="66" t="str">
        <f t="shared" si="325"/>
        <v/>
      </c>
      <c r="AR891" s="66" t="str">
        <f t="shared" si="326"/>
        <v/>
      </c>
      <c r="AS891" s="66">
        <f t="shared" si="327"/>
        <v>0</v>
      </c>
      <c r="AT891" s="66" t="str">
        <f t="shared" si="328"/>
        <v/>
      </c>
    </row>
    <row r="892" spans="1:46" ht="25.4" customHeight="1" x14ac:dyDescent="0.2">
      <c r="A892" s="204">
        <f t="shared" si="307"/>
        <v>881</v>
      </c>
      <c r="B892" s="68" t="str">
        <f t="shared" si="308"/>
        <v/>
      </c>
      <c r="C892" s="32"/>
      <c r="D892" s="70" t="str">
        <f t="shared" si="309"/>
        <v/>
      </c>
      <c r="E892" s="70" t="str">
        <f t="shared" si="310"/>
        <v/>
      </c>
      <c r="F892" s="223"/>
      <c r="G892" s="185"/>
      <c r="H892" s="186"/>
      <c r="I892" s="186"/>
      <c r="J892" s="186"/>
      <c r="K892" s="62" t="str">
        <f t="shared" si="306"/>
        <v/>
      </c>
      <c r="L892" s="140" t="str">
        <f>IF(C892="","",VLOOKUP(C892,※編集不可※選択項目!$A$3:$B$5,2,0))</f>
        <v/>
      </c>
      <c r="M892" s="28"/>
      <c r="N892" s="29" t="str">
        <f>IF(P892="","",VLOOKUP(P892,※編集不可※選択項目!D:E,2,0))</f>
        <v/>
      </c>
      <c r="O892" s="30" t="str">
        <f>IF(N892="","",VLOOKUP(N892,※編集不可※選択項目!E:F,2,0))</f>
        <v/>
      </c>
      <c r="P892" s="27"/>
      <c r="Q892" s="27"/>
      <c r="R892" s="27"/>
      <c r="S892" s="31" t="str">
        <f t="shared" si="311"/>
        <v/>
      </c>
      <c r="T892" s="28"/>
      <c r="U892" s="135"/>
      <c r="V892" s="217"/>
      <c r="W892" s="225"/>
      <c r="X892" s="177"/>
      <c r="Y892" s="178"/>
      <c r="Z892" s="230" t="str">
        <f t="shared" si="312"/>
        <v/>
      </c>
      <c r="AA892" s="122"/>
      <c r="AB892" s="123"/>
      <c r="AC892" s="128"/>
      <c r="AD892" s="5">
        <f>IF($L892=※編集不可※選択項目!$B$5,IF(M892="",1,0),0)</f>
        <v>0</v>
      </c>
      <c r="AE892" s="5">
        <f t="shared" si="313"/>
        <v>0</v>
      </c>
      <c r="AF892" s="5">
        <f t="shared" si="314"/>
        <v>0</v>
      </c>
      <c r="AG892" s="5">
        <f t="shared" si="315"/>
        <v>0</v>
      </c>
      <c r="AH892" s="5">
        <f t="shared" si="316"/>
        <v>0</v>
      </c>
      <c r="AI892" s="74">
        <f t="shared" si="317"/>
        <v>0</v>
      </c>
      <c r="AJ892" s="75">
        <f t="shared" si="318"/>
        <v>0</v>
      </c>
      <c r="AK892" s="75">
        <f t="shared" si="319"/>
        <v>0</v>
      </c>
      <c r="AL892" s="75">
        <f t="shared" si="320"/>
        <v>0</v>
      </c>
      <c r="AM892" s="142" t="str">
        <f t="shared" si="321"/>
        <v/>
      </c>
      <c r="AN892" s="142" t="str">
        <f t="shared" si="322"/>
        <v/>
      </c>
      <c r="AO892" s="66" t="str">
        <f t="shared" si="323"/>
        <v/>
      </c>
      <c r="AP892" s="66" t="str">
        <f t="shared" si="324"/>
        <v/>
      </c>
      <c r="AQ892" s="66" t="str">
        <f t="shared" si="325"/>
        <v/>
      </c>
      <c r="AR892" s="66" t="str">
        <f t="shared" si="326"/>
        <v/>
      </c>
      <c r="AS892" s="66">
        <f t="shared" si="327"/>
        <v>0</v>
      </c>
      <c r="AT892" s="66" t="str">
        <f t="shared" si="328"/>
        <v/>
      </c>
    </row>
    <row r="893" spans="1:46" ht="25.4" customHeight="1" x14ac:dyDescent="0.2">
      <c r="A893" s="204">
        <f t="shared" si="307"/>
        <v>882</v>
      </c>
      <c r="B893" s="68" t="str">
        <f t="shared" si="308"/>
        <v/>
      </c>
      <c r="C893" s="32"/>
      <c r="D893" s="70" t="str">
        <f t="shared" si="309"/>
        <v/>
      </c>
      <c r="E893" s="70" t="str">
        <f t="shared" si="310"/>
        <v/>
      </c>
      <c r="F893" s="223"/>
      <c r="G893" s="185"/>
      <c r="H893" s="186"/>
      <c r="I893" s="186"/>
      <c r="J893" s="186"/>
      <c r="K893" s="62" t="str">
        <f t="shared" si="306"/>
        <v/>
      </c>
      <c r="L893" s="140" t="str">
        <f>IF(C893="","",VLOOKUP(C893,※編集不可※選択項目!$A$3:$B$5,2,0))</f>
        <v/>
      </c>
      <c r="M893" s="28"/>
      <c r="N893" s="29" t="str">
        <f>IF(P893="","",VLOOKUP(P893,※編集不可※選択項目!D:E,2,0))</f>
        <v/>
      </c>
      <c r="O893" s="30" t="str">
        <f>IF(N893="","",VLOOKUP(N893,※編集不可※選択項目!E:F,2,0))</f>
        <v/>
      </c>
      <c r="P893" s="27"/>
      <c r="Q893" s="27"/>
      <c r="R893" s="27"/>
      <c r="S893" s="31" t="str">
        <f t="shared" si="311"/>
        <v/>
      </c>
      <c r="T893" s="28"/>
      <c r="U893" s="135"/>
      <c r="V893" s="217"/>
      <c r="W893" s="225"/>
      <c r="X893" s="177"/>
      <c r="Y893" s="178"/>
      <c r="Z893" s="230" t="str">
        <f t="shared" si="312"/>
        <v/>
      </c>
      <c r="AA893" s="122"/>
      <c r="AB893" s="123"/>
      <c r="AC893" s="128"/>
      <c r="AD893" s="5">
        <f>IF($L893=※編集不可※選択項目!$B$5,IF(M893="",1,0),0)</f>
        <v>0</v>
      </c>
      <c r="AE893" s="5">
        <f t="shared" si="313"/>
        <v>0</v>
      </c>
      <c r="AF893" s="5">
        <f t="shared" si="314"/>
        <v>0</v>
      </c>
      <c r="AG893" s="5">
        <f t="shared" si="315"/>
        <v>0</v>
      </c>
      <c r="AH893" s="5">
        <f t="shared" si="316"/>
        <v>0</v>
      </c>
      <c r="AI893" s="74">
        <f t="shared" si="317"/>
        <v>0</v>
      </c>
      <c r="AJ893" s="75">
        <f t="shared" si="318"/>
        <v>0</v>
      </c>
      <c r="AK893" s="75">
        <f t="shared" si="319"/>
        <v>0</v>
      </c>
      <c r="AL893" s="75">
        <f t="shared" si="320"/>
        <v>0</v>
      </c>
      <c r="AM893" s="142" t="str">
        <f t="shared" si="321"/>
        <v/>
      </c>
      <c r="AN893" s="142" t="str">
        <f t="shared" si="322"/>
        <v/>
      </c>
      <c r="AO893" s="66" t="str">
        <f t="shared" si="323"/>
        <v/>
      </c>
      <c r="AP893" s="66" t="str">
        <f t="shared" si="324"/>
        <v/>
      </c>
      <c r="AQ893" s="66" t="str">
        <f t="shared" si="325"/>
        <v/>
      </c>
      <c r="AR893" s="66" t="str">
        <f t="shared" si="326"/>
        <v/>
      </c>
      <c r="AS893" s="66">
        <f t="shared" si="327"/>
        <v>0</v>
      </c>
      <c r="AT893" s="66" t="str">
        <f t="shared" si="328"/>
        <v/>
      </c>
    </row>
    <row r="894" spans="1:46" ht="25.4" customHeight="1" x14ac:dyDescent="0.2">
      <c r="A894" s="204">
        <f t="shared" si="307"/>
        <v>883</v>
      </c>
      <c r="B894" s="68" t="str">
        <f t="shared" si="308"/>
        <v/>
      </c>
      <c r="C894" s="32"/>
      <c r="D894" s="70" t="str">
        <f t="shared" si="309"/>
        <v/>
      </c>
      <c r="E894" s="70" t="str">
        <f t="shared" si="310"/>
        <v/>
      </c>
      <c r="F894" s="223"/>
      <c r="G894" s="185"/>
      <c r="H894" s="186"/>
      <c r="I894" s="186"/>
      <c r="J894" s="186"/>
      <c r="K894" s="62" t="str">
        <f t="shared" si="306"/>
        <v/>
      </c>
      <c r="L894" s="140" t="str">
        <f>IF(C894="","",VLOOKUP(C894,※編集不可※選択項目!$A$3:$B$5,2,0))</f>
        <v/>
      </c>
      <c r="M894" s="28"/>
      <c r="N894" s="29" t="str">
        <f>IF(P894="","",VLOOKUP(P894,※編集不可※選択項目!D:E,2,0))</f>
        <v/>
      </c>
      <c r="O894" s="30" t="str">
        <f>IF(N894="","",VLOOKUP(N894,※編集不可※選択項目!E:F,2,0))</f>
        <v/>
      </c>
      <c r="P894" s="27"/>
      <c r="Q894" s="27"/>
      <c r="R894" s="27"/>
      <c r="S894" s="31" t="str">
        <f t="shared" si="311"/>
        <v/>
      </c>
      <c r="T894" s="28"/>
      <c r="U894" s="135"/>
      <c r="V894" s="217"/>
      <c r="W894" s="225"/>
      <c r="X894" s="177"/>
      <c r="Y894" s="178"/>
      <c r="Z894" s="230" t="str">
        <f t="shared" si="312"/>
        <v/>
      </c>
      <c r="AA894" s="122"/>
      <c r="AB894" s="123"/>
      <c r="AC894" s="128"/>
      <c r="AD894" s="5">
        <f>IF($L894=※編集不可※選択項目!$B$5,IF(M894="",1,0),0)</f>
        <v>0</v>
      </c>
      <c r="AE894" s="5">
        <f t="shared" si="313"/>
        <v>0</v>
      </c>
      <c r="AF894" s="5">
        <f t="shared" si="314"/>
        <v>0</v>
      </c>
      <c r="AG894" s="5">
        <f t="shared" si="315"/>
        <v>0</v>
      </c>
      <c r="AH894" s="5">
        <f t="shared" si="316"/>
        <v>0</v>
      </c>
      <c r="AI894" s="74">
        <f t="shared" si="317"/>
        <v>0</v>
      </c>
      <c r="AJ894" s="75">
        <f t="shared" si="318"/>
        <v>0</v>
      </c>
      <c r="AK894" s="75">
        <f t="shared" si="319"/>
        <v>0</v>
      </c>
      <c r="AL894" s="75">
        <f t="shared" si="320"/>
        <v>0</v>
      </c>
      <c r="AM894" s="142" t="str">
        <f t="shared" si="321"/>
        <v/>
      </c>
      <c r="AN894" s="142" t="str">
        <f t="shared" si="322"/>
        <v/>
      </c>
      <c r="AO894" s="66" t="str">
        <f t="shared" si="323"/>
        <v/>
      </c>
      <c r="AP894" s="66" t="str">
        <f t="shared" si="324"/>
        <v/>
      </c>
      <c r="AQ894" s="66" t="str">
        <f t="shared" si="325"/>
        <v/>
      </c>
      <c r="AR894" s="66" t="str">
        <f t="shared" si="326"/>
        <v/>
      </c>
      <c r="AS894" s="66">
        <f t="shared" si="327"/>
        <v>0</v>
      </c>
      <c r="AT894" s="66" t="str">
        <f t="shared" si="328"/>
        <v/>
      </c>
    </row>
    <row r="895" spans="1:46" ht="25.4" customHeight="1" x14ac:dyDescent="0.2">
      <c r="A895" s="204">
        <f t="shared" si="307"/>
        <v>884</v>
      </c>
      <c r="B895" s="68" t="str">
        <f t="shared" si="308"/>
        <v/>
      </c>
      <c r="C895" s="32"/>
      <c r="D895" s="70" t="str">
        <f t="shared" si="309"/>
        <v/>
      </c>
      <c r="E895" s="70" t="str">
        <f t="shared" si="310"/>
        <v/>
      </c>
      <c r="F895" s="223"/>
      <c r="G895" s="185"/>
      <c r="H895" s="186"/>
      <c r="I895" s="186"/>
      <c r="J895" s="186"/>
      <c r="K895" s="62" t="str">
        <f t="shared" si="306"/>
        <v/>
      </c>
      <c r="L895" s="140" t="str">
        <f>IF(C895="","",VLOOKUP(C895,※編集不可※選択項目!$A$3:$B$5,2,0))</f>
        <v/>
      </c>
      <c r="M895" s="28"/>
      <c r="N895" s="29" t="str">
        <f>IF(P895="","",VLOOKUP(P895,※編集不可※選択項目!D:E,2,0))</f>
        <v/>
      </c>
      <c r="O895" s="30" t="str">
        <f>IF(N895="","",VLOOKUP(N895,※編集不可※選択項目!E:F,2,0))</f>
        <v/>
      </c>
      <c r="P895" s="27"/>
      <c r="Q895" s="27"/>
      <c r="R895" s="27"/>
      <c r="S895" s="31" t="str">
        <f t="shared" si="311"/>
        <v/>
      </c>
      <c r="T895" s="28"/>
      <c r="U895" s="135"/>
      <c r="V895" s="217"/>
      <c r="W895" s="225"/>
      <c r="X895" s="177"/>
      <c r="Y895" s="178"/>
      <c r="Z895" s="230" t="str">
        <f t="shared" si="312"/>
        <v/>
      </c>
      <c r="AA895" s="122"/>
      <c r="AB895" s="123"/>
      <c r="AC895" s="128"/>
      <c r="AD895" s="5">
        <f>IF($L895=※編集不可※選択項目!$B$5,IF(M895="",1,0),0)</f>
        <v>0</v>
      </c>
      <c r="AE895" s="5">
        <f t="shared" si="313"/>
        <v>0</v>
      </c>
      <c r="AF895" s="5">
        <f t="shared" si="314"/>
        <v>0</v>
      </c>
      <c r="AG895" s="5">
        <f t="shared" si="315"/>
        <v>0</v>
      </c>
      <c r="AH895" s="5">
        <f t="shared" si="316"/>
        <v>0</v>
      </c>
      <c r="AI895" s="74">
        <f t="shared" si="317"/>
        <v>0</v>
      </c>
      <c r="AJ895" s="75">
        <f t="shared" si="318"/>
        <v>0</v>
      </c>
      <c r="AK895" s="75">
        <f t="shared" si="319"/>
        <v>0</v>
      </c>
      <c r="AL895" s="75">
        <f t="shared" si="320"/>
        <v>0</v>
      </c>
      <c r="AM895" s="142" t="str">
        <f t="shared" si="321"/>
        <v/>
      </c>
      <c r="AN895" s="142" t="str">
        <f t="shared" si="322"/>
        <v/>
      </c>
      <c r="AO895" s="66" t="str">
        <f t="shared" si="323"/>
        <v/>
      </c>
      <c r="AP895" s="66" t="str">
        <f t="shared" si="324"/>
        <v/>
      </c>
      <c r="AQ895" s="66" t="str">
        <f t="shared" si="325"/>
        <v/>
      </c>
      <c r="AR895" s="66" t="str">
        <f t="shared" si="326"/>
        <v/>
      </c>
      <c r="AS895" s="66">
        <f t="shared" si="327"/>
        <v>0</v>
      </c>
      <c r="AT895" s="66" t="str">
        <f t="shared" si="328"/>
        <v/>
      </c>
    </row>
    <row r="896" spans="1:46" ht="25.4" customHeight="1" x14ac:dyDescent="0.2">
      <c r="A896" s="204">
        <f t="shared" si="307"/>
        <v>885</v>
      </c>
      <c r="B896" s="68" t="str">
        <f t="shared" si="308"/>
        <v/>
      </c>
      <c r="C896" s="32"/>
      <c r="D896" s="70" t="str">
        <f t="shared" si="309"/>
        <v/>
      </c>
      <c r="E896" s="70" t="str">
        <f t="shared" si="310"/>
        <v/>
      </c>
      <c r="F896" s="223"/>
      <c r="G896" s="185"/>
      <c r="H896" s="186"/>
      <c r="I896" s="186"/>
      <c r="J896" s="186"/>
      <c r="K896" s="62" t="str">
        <f t="shared" si="306"/>
        <v/>
      </c>
      <c r="L896" s="140" t="str">
        <f>IF(C896="","",VLOOKUP(C896,※編集不可※選択項目!$A$3:$B$5,2,0))</f>
        <v/>
      </c>
      <c r="M896" s="28"/>
      <c r="N896" s="29" t="str">
        <f>IF(P896="","",VLOOKUP(P896,※編集不可※選択項目!D:E,2,0))</f>
        <v/>
      </c>
      <c r="O896" s="30" t="str">
        <f>IF(N896="","",VLOOKUP(N896,※編集不可※選択項目!E:F,2,0))</f>
        <v/>
      </c>
      <c r="P896" s="27"/>
      <c r="Q896" s="27"/>
      <c r="R896" s="27"/>
      <c r="S896" s="31" t="str">
        <f t="shared" si="311"/>
        <v/>
      </c>
      <c r="T896" s="28"/>
      <c r="U896" s="135"/>
      <c r="V896" s="217"/>
      <c r="W896" s="225"/>
      <c r="X896" s="177"/>
      <c r="Y896" s="178"/>
      <c r="Z896" s="230" t="str">
        <f t="shared" si="312"/>
        <v/>
      </c>
      <c r="AA896" s="122"/>
      <c r="AB896" s="123"/>
      <c r="AC896" s="128"/>
      <c r="AD896" s="5">
        <f>IF($L896=※編集不可※選択項目!$B$5,IF(M896="",1,0),0)</f>
        <v>0</v>
      </c>
      <c r="AE896" s="5">
        <f t="shared" si="313"/>
        <v>0</v>
      </c>
      <c r="AF896" s="5">
        <f t="shared" si="314"/>
        <v>0</v>
      </c>
      <c r="AG896" s="5">
        <f t="shared" si="315"/>
        <v>0</v>
      </c>
      <c r="AH896" s="5">
        <f t="shared" si="316"/>
        <v>0</v>
      </c>
      <c r="AI896" s="74">
        <f t="shared" si="317"/>
        <v>0</v>
      </c>
      <c r="AJ896" s="75">
        <f t="shared" si="318"/>
        <v>0</v>
      </c>
      <c r="AK896" s="75">
        <f t="shared" si="319"/>
        <v>0</v>
      </c>
      <c r="AL896" s="75">
        <f t="shared" si="320"/>
        <v>0</v>
      </c>
      <c r="AM896" s="142" t="str">
        <f t="shared" si="321"/>
        <v/>
      </c>
      <c r="AN896" s="142" t="str">
        <f t="shared" si="322"/>
        <v/>
      </c>
      <c r="AO896" s="66" t="str">
        <f t="shared" si="323"/>
        <v/>
      </c>
      <c r="AP896" s="66" t="str">
        <f t="shared" si="324"/>
        <v/>
      </c>
      <c r="AQ896" s="66" t="str">
        <f t="shared" si="325"/>
        <v/>
      </c>
      <c r="AR896" s="66" t="str">
        <f t="shared" si="326"/>
        <v/>
      </c>
      <c r="AS896" s="66">
        <f t="shared" si="327"/>
        <v>0</v>
      </c>
      <c r="AT896" s="66" t="str">
        <f t="shared" si="328"/>
        <v/>
      </c>
    </row>
    <row r="897" spans="1:46" ht="25.4" customHeight="1" x14ac:dyDescent="0.2">
      <c r="A897" s="204">
        <f t="shared" si="307"/>
        <v>886</v>
      </c>
      <c r="B897" s="68" t="str">
        <f t="shared" si="308"/>
        <v/>
      </c>
      <c r="C897" s="32"/>
      <c r="D897" s="70" t="str">
        <f t="shared" si="309"/>
        <v/>
      </c>
      <c r="E897" s="70" t="str">
        <f t="shared" si="310"/>
        <v/>
      </c>
      <c r="F897" s="223"/>
      <c r="G897" s="185"/>
      <c r="H897" s="186"/>
      <c r="I897" s="186"/>
      <c r="J897" s="186"/>
      <c r="K897" s="62" t="str">
        <f t="shared" si="306"/>
        <v/>
      </c>
      <c r="L897" s="140" t="str">
        <f>IF(C897="","",VLOOKUP(C897,※編集不可※選択項目!$A$3:$B$5,2,0))</f>
        <v/>
      </c>
      <c r="M897" s="28"/>
      <c r="N897" s="29" t="str">
        <f>IF(P897="","",VLOOKUP(P897,※編集不可※選択項目!D:E,2,0))</f>
        <v/>
      </c>
      <c r="O897" s="30" t="str">
        <f>IF(N897="","",VLOOKUP(N897,※編集不可※選択項目!E:F,2,0))</f>
        <v/>
      </c>
      <c r="P897" s="27"/>
      <c r="Q897" s="27"/>
      <c r="R897" s="27"/>
      <c r="S897" s="31" t="str">
        <f t="shared" si="311"/>
        <v/>
      </c>
      <c r="T897" s="28"/>
      <c r="U897" s="135"/>
      <c r="V897" s="217"/>
      <c r="W897" s="225"/>
      <c r="X897" s="177"/>
      <c r="Y897" s="178"/>
      <c r="Z897" s="230" t="str">
        <f t="shared" si="312"/>
        <v/>
      </c>
      <c r="AA897" s="122"/>
      <c r="AB897" s="123"/>
      <c r="AC897" s="128"/>
      <c r="AD897" s="5">
        <f>IF($L897=※編集不可※選択項目!$B$5,IF(M897="",1,0),0)</f>
        <v>0</v>
      </c>
      <c r="AE897" s="5">
        <f t="shared" si="313"/>
        <v>0</v>
      </c>
      <c r="AF897" s="5">
        <f t="shared" si="314"/>
        <v>0</v>
      </c>
      <c r="AG897" s="5">
        <f t="shared" si="315"/>
        <v>0</v>
      </c>
      <c r="AH897" s="5">
        <f t="shared" si="316"/>
        <v>0</v>
      </c>
      <c r="AI897" s="74">
        <f t="shared" si="317"/>
        <v>0</v>
      </c>
      <c r="AJ897" s="75">
        <f t="shared" si="318"/>
        <v>0</v>
      </c>
      <c r="AK897" s="75">
        <f t="shared" si="319"/>
        <v>0</v>
      </c>
      <c r="AL897" s="75">
        <f t="shared" si="320"/>
        <v>0</v>
      </c>
      <c r="AM897" s="142" t="str">
        <f t="shared" si="321"/>
        <v/>
      </c>
      <c r="AN897" s="142" t="str">
        <f t="shared" si="322"/>
        <v/>
      </c>
      <c r="AO897" s="66" t="str">
        <f t="shared" si="323"/>
        <v/>
      </c>
      <c r="AP897" s="66" t="str">
        <f t="shared" si="324"/>
        <v/>
      </c>
      <c r="AQ897" s="66" t="str">
        <f t="shared" si="325"/>
        <v/>
      </c>
      <c r="AR897" s="66" t="str">
        <f t="shared" si="326"/>
        <v/>
      </c>
      <c r="AS897" s="66">
        <f t="shared" si="327"/>
        <v>0</v>
      </c>
      <c r="AT897" s="66" t="str">
        <f t="shared" si="328"/>
        <v/>
      </c>
    </row>
    <row r="898" spans="1:46" ht="25.4" customHeight="1" x14ac:dyDescent="0.2">
      <c r="A898" s="204">
        <f t="shared" si="307"/>
        <v>887</v>
      </c>
      <c r="B898" s="68" t="str">
        <f t="shared" si="308"/>
        <v/>
      </c>
      <c r="C898" s="32"/>
      <c r="D898" s="70" t="str">
        <f t="shared" si="309"/>
        <v/>
      </c>
      <c r="E898" s="70" t="str">
        <f t="shared" si="310"/>
        <v/>
      </c>
      <c r="F898" s="223"/>
      <c r="G898" s="185"/>
      <c r="H898" s="186"/>
      <c r="I898" s="186"/>
      <c r="J898" s="186"/>
      <c r="K898" s="62" t="str">
        <f t="shared" si="306"/>
        <v/>
      </c>
      <c r="L898" s="140" t="str">
        <f>IF(C898="","",VLOOKUP(C898,※編集不可※選択項目!$A$3:$B$5,2,0))</f>
        <v/>
      </c>
      <c r="M898" s="28"/>
      <c r="N898" s="29" t="str">
        <f>IF(P898="","",VLOOKUP(P898,※編集不可※選択項目!D:E,2,0))</f>
        <v/>
      </c>
      <c r="O898" s="30" t="str">
        <f>IF(N898="","",VLOOKUP(N898,※編集不可※選択項目!E:F,2,0))</f>
        <v/>
      </c>
      <c r="P898" s="27"/>
      <c r="Q898" s="27"/>
      <c r="R898" s="27"/>
      <c r="S898" s="31" t="str">
        <f t="shared" si="311"/>
        <v/>
      </c>
      <c r="T898" s="28"/>
      <c r="U898" s="135"/>
      <c r="V898" s="217"/>
      <c r="W898" s="225"/>
      <c r="X898" s="177"/>
      <c r="Y898" s="178"/>
      <c r="Z898" s="230" t="str">
        <f t="shared" si="312"/>
        <v/>
      </c>
      <c r="AA898" s="122"/>
      <c r="AB898" s="123"/>
      <c r="AC898" s="128"/>
      <c r="AD898" s="5">
        <f>IF($L898=※編集不可※選択項目!$B$5,IF(M898="",1,0),0)</f>
        <v>0</v>
      </c>
      <c r="AE898" s="5">
        <f t="shared" si="313"/>
        <v>0</v>
      </c>
      <c r="AF898" s="5">
        <f t="shared" si="314"/>
        <v>0</v>
      </c>
      <c r="AG898" s="5">
        <f t="shared" si="315"/>
        <v>0</v>
      </c>
      <c r="AH898" s="5">
        <f t="shared" si="316"/>
        <v>0</v>
      </c>
      <c r="AI898" s="74">
        <f t="shared" si="317"/>
        <v>0</v>
      </c>
      <c r="AJ898" s="75">
        <f t="shared" si="318"/>
        <v>0</v>
      </c>
      <c r="AK898" s="75">
        <f t="shared" si="319"/>
        <v>0</v>
      </c>
      <c r="AL898" s="75">
        <f t="shared" si="320"/>
        <v>0</v>
      </c>
      <c r="AM898" s="142" t="str">
        <f t="shared" si="321"/>
        <v/>
      </c>
      <c r="AN898" s="142" t="str">
        <f t="shared" si="322"/>
        <v/>
      </c>
      <c r="AO898" s="66" t="str">
        <f t="shared" si="323"/>
        <v/>
      </c>
      <c r="AP898" s="66" t="str">
        <f t="shared" si="324"/>
        <v/>
      </c>
      <c r="AQ898" s="66" t="str">
        <f t="shared" si="325"/>
        <v/>
      </c>
      <c r="AR898" s="66" t="str">
        <f t="shared" si="326"/>
        <v/>
      </c>
      <c r="AS898" s="66">
        <f t="shared" si="327"/>
        <v>0</v>
      </c>
      <c r="AT898" s="66" t="str">
        <f t="shared" si="328"/>
        <v/>
      </c>
    </row>
    <row r="899" spans="1:46" ht="25.4" customHeight="1" x14ac:dyDescent="0.2">
      <c r="A899" s="204">
        <f t="shared" si="307"/>
        <v>888</v>
      </c>
      <c r="B899" s="68" t="str">
        <f t="shared" si="308"/>
        <v/>
      </c>
      <c r="C899" s="32"/>
      <c r="D899" s="70" t="str">
        <f t="shared" si="309"/>
        <v/>
      </c>
      <c r="E899" s="70" t="str">
        <f t="shared" si="310"/>
        <v/>
      </c>
      <c r="F899" s="223"/>
      <c r="G899" s="185"/>
      <c r="H899" s="186"/>
      <c r="I899" s="186"/>
      <c r="J899" s="186"/>
      <c r="K899" s="62" t="str">
        <f t="shared" si="306"/>
        <v/>
      </c>
      <c r="L899" s="140" t="str">
        <f>IF(C899="","",VLOOKUP(C899,※編集不可※選択項目!$A$3:$B$5,2,0))</f>
        <v/>
      </c>
      <c r="M899" s="28"/>
      <c r="N899" s="29" t="str">
        <f>IF(P899="","",VLOOKUP(P899,※編集不可※選択項目!D:E,2,0))</f>
        <v/>
      </c>
      <c r="O899" s="30" t="str">
        <f>IF(N899="","",VLOOKUP(N899,※編集不可※選択項目!E:F,2,0))</f>
        <v/>
      </c>
      <c r="P899" s="27"/>
      <c r="Q899" s="27"/>
      <c r="R899" s="27"/>
      <c r="S899" s="31" t="str">
        <f t="shared" si="311"/>
        <v/>
      </c>
      <c r="T899" s="28"/>
      <c r="U899" s="135"/>
      <c r="V899" s="217"/>
      <c r="W899" s="225"/>
      <c r="X899" s="177"/>
      <c r="Y899" s="178"/>
      <c r="Z899" s="230" t="str">
        <f t="shared" si="312"/>
        <v/>
      </c>
      <c r="AA899" s="122"/>
      <c r="AB899" s="123"/>
      <c r="AC899" s="128"/>
      <c r="AD899" s="5">
        <f>IF($L899=※編集不可※選択項目!$B$5,IF(M899="",1,0),0)</f>
        <v>0</v>
      </c>
      <c r="AE899" s="5">
        <f t="shared" si="313"/>
        <v>0</v>
      </c>
      <c r="AF899" s="5">
        <f t="shared" si="314"/>
        <v>0</v>
      </c>
      <c r="AG899" s="5">
        <f t="shared" si="315"/>
        <v>0</v>
      </c>
      <c r="AH899" s="5">
        <f t="shared" si="316"/>
        <v>0</v>
      </c>
      <c r="AI899" s="74">
        <f t="shared" si="317"/>
        <v>0</v>
      </c>
      <c r="AJ899" s="75">
        <f t="shared" si="318"/>
        <v>0</v>
      </c>
      <c r="AK899" s="75">
        <f t="shared" si="319"/>
        <v>0</v>
      </c>
      <c r="AL899" s="75">
        <f t="shared" si="320"/>
        <v>0</v>
      </c>
      <c r="AM899" s="142" t="str">
        <f t="shared" si="321"/>
        <v/>
      </c>
      <c r="AN899" s="142" t="str">
        <f t="shared" si="322"/>
        <v/>
      </c>
      <c r="AO899" s="66" t="str">
        <f t="shared" si="323"/>
        <v/>
      </c>
      <c r="AP899" s="66" t="str">
        <f t="shared" si="324"/>
        <v/>
      </c>
      <c r="AQ899" s="66" t="str">
        <f t="shared" si="325"/>
        <v/>
      </c>
      <c r="AR899" s="66" t="str">
        <f t="shared" si="326"/>
        <v/>
      </c>
      <c r="AS899" s="66">
        <f t="shared" si="327"/>
        <v>0</v>
      </c>
      <c r="AT899" s="66" t="str">
        <f t="shared" si="328"/>
        <v/>
      </c>
    </row>
    <row r="900" spans="1:46" ht="25.4" customHeight="1" x14ac:dyDescent="0.2">
      <c r="A900" s="204">
        <f t="shared" si="307"/>
        <v>889</v>
      </c>
      <c r="B900" s="68" t="str">
        <f t="shared" si="308"/>
        <v/>
      </c>
      <c r="C900" s="32"/>
      <c r="D900" s="70" t="str">
        <f t="shared" si="309"/>
        <v/>
      </c>
      <c r="E900" s="70" t="str">
        <f t="shared" si="310"/>
        <v/>
      </c>
      <c r="F900" s="223"/>
      <c r="G900" s="185"/>
      <c r="H900" s="186"/>
      <c r="I900" s="186"/>
      <c r="J900" s="186"/>
      <c r="K900" s="62" t="str">
        <f t="shared" si="306"/>
        <v/>
      </c>
      <c r="L900" s="140" t="str">
        <f>IF(C900="","",VLOOKUP(C900,※編集不可※選択項目!$A$3:$B$5,2,0))</f>
        <v/>
      </c>
      <c r="M900" s="28"/>
      <c r="N900" s="29" t="str">
        <f>IF(P900="","",VLOOKUP(P900,※編集不可※選択項目!D:E,2,0))</f>
        <v/>
      </c>
      <c r="O900" s="30" t="str">
        <f>IF(N900="","",VLOOKUP(N900,※編集不可※選択項目!E:F,2,0))</f>
        <v/>
      </c>
      <c r="P900" s="27"/>
      <c r="Q900" s="27"/>
      <c r="R900" s="27"/>
      <c r="S900" s="31" t="str">
        <f t="shared" si="311"/>
        <v/>
      </c>
      <c r="T900" s="28"/>
      <c r="U900" s="135"/>
      <c r="V900" s="217"/>
      <c r="W900" s="225"/>
      <c r="X900" s="177"/>
      <c r="Y900" s="178"/>
      <c r="Z900" s="230" t="str">
        <f t="shared" si="312"/>
        <v/>
      </c>
      <c r="AA900" s="122"/>
      <c r="AB900" s="123"/>
      <c r="AC900" s="128"/>
      <c r="AD900" s="5">
        <f>IF($L900=※編集不可※選択項目!$B$5,IF(M900="",1,0),0)</f>
        <v>0</v>
      </c>
      <c r="AE900" s="5">
        <f t="shared" si="313"/>
        <v>0</v>
      </c>
      <c r="AF900" s="5">
        <f t="shared" si="314"/>
        <v>0</v>
      </c>
      <c r="AG900" s="5">
        <f t="shared" si="315"/>
        <v>0</v>
      </c>
      <c r="AH900" s="5">
        <f t="shared" si="316"/>
        <v>0</v>
      </c>
      <c r="AI900" s="74">
        <f t="shared" si="317"/>
        <v>0</v>
      </c>
      <c r="AJ900" s="75">
        <f t="shared" si="318"/>
        <v>0</v>
      </c>
      <c r="AK900" s="75">
        <f t="shared" si="319"/>
        <v>0</v>
      </c>
      <c r="AL900" s="75">
        <f t="shared" si="320"/>
        <v>0</v>
      </c>
      <c r="AM900" s="142" t="str">
        <f t="shared" si="321"/>
        <v/>
      </c>
      <c r="AN900" s="142" t="str">
        <f t="shared" si="322"/>
        <v/>
      </c>
      <c r="AO900" s="66" t="str">
        <f t="shared" si="323"/>
        <v/>
      </c>
      <c r="AP900" s="66" t="str">
        <f t="shared" si="324"/>
        <v/>
      </c>
      <c r="AQ900" s="66" t="str">
        <f t="shared" si="325"/>
        <v/>
      </c>
      <c r="AR900" s="66" t="str">
        <f t="shared" si="326"/>
        <v/>
      </c>
      <c r="AS900" s="66">
        <f t="shared" si="327"/>
        <v>0</v>
      </c>
      <c r="AT900" s="66" t="str">
        <f t="shared" si="328"/>
        <v/>
      </c>
    </row>
    <row r="901" spans="1:46" ht="25.4" customHeight="1" x14ac:dyDescent="0.2">
      <c r="A901" s="204">
        <f t="shared" si="307"/>
        <v>890</v>
      </c>
      <c r="B901" s="68" t="str">
        <f t="shared" si="308"/>
        <v/>
      </c>
      <c r="C901" s="32"/>
      <c r="D901" s="70" t="str">
        <f t="shared" si="309"/>
        <v/>
      </c>
      <c r="E901" s="70" t="str">
        <f t="shared" si="310"/>
        <v/>
      </c>
      <c r="F901" s="223"/>
      <c r="G901" s="185"/>
      <c r="H901" s="186"/>
      <c r="I901" s="186"/>
      <c r="J901" s="186"/>
      <c r="K901" s="62" t="str">
        <f t="shared" si="306"/>
        <v/>
      </c>
      <c r="L901" s="140" t="str">
        <f>IF(C901="","",VLOOKUP(C901,※編集不可※選択項目!$A$3:$B$5,2,0))</f>
        <v/>
      </c>
      <c r="M901" s="28"/>
      <c r="N901" s="29" t="str">
        <f>IF(P901="","",VLOOKUP(P901,※編集不可※選択項目!D:E,2,0))</f>
        <v/>
      </c>
      <c r="O901" s="30" t="str">
        <f>IF(N901="","",VLOOKUP(N901,※編集不可※選択項目!E:F,2,0))</f>
        <v/>
      </c>
      <c r="P901" s="27"/>
      <c r="Q901" s="27"/>
      <c r="R901" s="27"/>
      <c r="S901" s="31" t="str">
        <f t="shared" si="311"/>
        <v/>
      </c>
      <c r="T901" s="28"/>
      <c r="U901" s="135"/>
      <c r="V901" s="217"/>
      <c r="W901" s="225"/>
      <c r="X901" s="177"/>
      <c r="Y901" s="178"/>
      <c r="Z901" s="230" t="str">
        <f t="shared" si="312"/>
        <v/>
      </c>
      <c r="AA901" s="122"/>
      <c r="AB901" s="123"/>
      <c r="AC901" s="128"/>
      <c r="AD901" s="5">
        <f>IF($L901=※編集不可※選択項目!$B$5,IF(M901="",1,0),0)</f>
        <v>0</v>
      </c>
      <c r="AE901" s="5">
        <f t="shared" si="313"/>
        <v>0</v>
      </c>
      <c r="AF901" s="5">
        <f t="shared" si="314"/>
        <v>0</v>
      </c>
      <c r="AG901" s="5">
        <f t="shared" si="315"/>
        <v>0</v>
      </c>
      <c r="AH901" s="5">
        <f t="shared" si="316"/>
        <v>0</v>
      </c>
      <c r="AI901" s="74">
        <f t="shared" si="317"/>
        <v>0</v>
      </c>
      <c r="AJ901" s="75">
        <f t="shared" si="318"/>
        <v>0</v>
      </c>
      <c r="AK901" s="75">
        <f t="shared" si="319"/>
        <v>0</v>
      </c>
      <c r="AL901" s="75">
        <f t="shared" si="320"/>
        <v>0</v>
      </c>
      <c r="AM901" s="142" t="str">
        <f t="shared" si="321"/>
        <v/>
      </c>
      <c r="AN901" s="142" t="str">
        <f t="shared" si="322"/>
        <v/>
      </c>
      <c r="AO901" s="66" t="str">
        <f t="shared" si="323"/>
        <v/>
      </c>
      <c r="AP901" s="66" t="str">
        <f t="shared" si="324"/>
        <v/>
      </c>
      <c r="AQ901" s="66" t="str">
        <f t="shared" si="325"/>
        <v/>
      </c>
      <c r="AR901" s="66" t="str">
        <f t="shared" si="326"/>
        <v/>
      </c>
      <c r="AS901" s="66">
        <f t="shared" si="327"/>
        <v>0</v>
      </c>
      <c r="AT901" s="66" t="str">
        <f t="shared" si="328"/>
        <v/>
      </c>
    </row>
    <row r="902" spans="1:46" ht="25.4" customHeight="1" x14ac:dyDescent="0.2">
      <c r="A902" s="204">
        <f t="shared" si="307"/>
        <v>891</v>
      </c>
      <c r="B902" s="68" t="str">
        <f t="shared" si="308"/>
        <v/>
      </c>
      <c r="C902" s="32"/>
      <c r="D902" s="70" t="str">
        <f t="shared" si="309"/>
        <v/>
      </c>
      <c r="E902" s="70" t="str">
        <f t="shared" si="310"/>
        <v/>
      </c>
      <c r="F902" s="223"/>
      <c r="G902" s="185"/>
      <c r="H902" s="186"/>
      <c r="I902" s="186"/>
      <c r="J902" s="186"/>
      <c r="K902" s="62" t="str">
        <f t="shared" si="306"/>
        <v/>
      </c>
      <c r="L902" s="140" t="str">
        <f>IF(C902="","",VLOOKUP(C902,※編集不可※選択項目!$A$3:$B$5,2,0))</f>
        <v/>
      </c>
      <c r="M902" s="28"/>
      <c r="N902" s="29" t="str">
        <f>IF(P902="","",VLOOKUP(P902,※編集不可※選択項目!D:E,2,0))</f>
        <v/>
      </c>
      <c r="O902" s="30" t="str">
        <f>IF(N902="","",VLOOKUP(N902,※編集不可※選択項目!E:F,2,0))</f>
        <v/>
      </c>
      <c r="P902" s="27"/>
      <c r="Q902" s="27"/>
      <c r="R902" s="27"/>
      <c r="S902" s="31" t="str">
        <f t="shared" si="311"/>
        <v/>
      </c>
      <c r="T902" s="28"/>
      <c r="U902" s="135"/>
      <c r="V902" s="217"/>
      <c r="W902" s="225"/>
      <c r="X902" s="177"/>
      <c r="Y902" s="178"/>
      <c r="Z902" s="230" t="str">
        <f t="shared" si="312"/>
        <v/>
      </c>
      <c r="AA902" s="122"/>
      <c r="AB902" s="123"/>
      <c r="AC902" s="128"/>
      <c r="AD902" s="5">
        <f>IF($L902=※編集不可※選択項目!$B$5,IF(M902="",1,0),0)</f>
        <v>0</v>
      </c>
      <c r="AE902" s="5">
        <f t="shared" si="313"/>
        <v>0</v>
      </c>
      <c r="AF902" s="5">
        <f t="shared" si="314"/>
        <v>0</v>
      </c>
      <c r="AG902" s="5">
        <f t="shared" si="315"/>
        <v>0</v>
      </c>
      <c r="AH902" s="5">
        <f t="shared" si="316"/>
        <v>0</v>
      </c>
      <c r="AI902" s="74">
        <f t="shared" si="317"/>
        <v>0</v>
      </c>
      <c r="AJ902" s="75">
        <f t="shared" si="318"/>
        <v>0</v>
      </c>
      <c r="AK902" s="75">
        <f t="shared" si="319"/>
        <v>0</v>
      </c>
      <c r="AL902" s="75">
        <f t="shared" si="320"/>
        <v>0</v>
      </c>
      <c r="AM902" s="142" t="str">
        <f t="shared" si="321"/>
        <v/>
      </c>
      <c r="AN902" s="142" t="str">
        <f t="shared" si="322"/>
        <v/>
      </c>
      <c r="AO902" s="66" t="str">
        <f t="shared" si="323"/>
        <v/>
      </c>
      <c r="AP902" s="66" t="str">
        <f t="shared" si="324"/>
        <v/>
      </c>
      <c r="AQ902" s="66" t="str">
        <f t="shared" si="325"/>
        <v/>
      </c>
      <c r="AR902" s="66" t="str">
        <f t="shared" si="326"/>
        <v/>
      </c>
      <c r="AS902" s="66">
        <f t="shared" si="327"/>
        <v>0</v>
      </c>
      <c r="AT902" s="66" t="str">
        <f t="shared" si="328"/>
        <v/>
      </c>
    </row>
    <row r="903" spans="1:46" ht="25.4" customHeight="1" x14ac:dyDescent="0.2">
      <c r="A903" s="204">
        <f t="shared" si="307"/>
        <v>892</v>
      </c>
      <c r="B903" s="68" t="str">
        <f t="shared" si="308"/>
        <v/>
      </c>
      <c r="C903" s="32"/>
      <c r="D903" s="70" t="str">
        <f t="shared" si="309"/>
        <v/>
      </c>
      <c r="E903" s="70" t="str">
        <f t="shared" si="310"/>
        <v/>
      </c>
      <c r="F903" s="223"/>
      <c r="G903" s="185"/>
      <c r="H903" s="186"/>
      <c r="I903" s="186"/>
      <c r="J903" s="186"/>
      <c r="K903" s="62" t="str">
        <f t="shared" si="306"/>
        <v/>
      </c>
      <c r="L903" s="140" t="str">
        <f>IF(C903="","",VLOOKUP(C903,※編集不可※選択項目!$A$3:$B$5,2,0))</f>
        <v/>
      </c>
      <c r="M903" s="28"/>
      <c r="N903" s="29" t="str">
        <f>IF(P903="","",VLOOKUP(P903,※編集不可※選択項目!D:E,2,0))</f>
        <v/>
      </c>
      <c r="O903" s="30" t="str">
        <f>IF(N903="","",VLOOKUP(N903,※編集不可※選択項目!E:F,2,0))</f>
        <v/>
      </c>
      <c r="P903" s="27"/>
      <c r="Q903" s="27"/>
      <c r="R903" s="27"/>
      <c r="S903" s="31" t="str">
        <f t="shared" si="311"/>
        <v/>
      </c>
      <c r="T903" s="28"/>
      <c r="U903" s="135"/>
      <c r="V903" s="217"/>
      <c r="W903" s="225"/>
      <c r="X903" s="177"/>
      <c r="Y903" s="178"/>
      <c r="Z903" s="230" t="str">
        <f t="shared" si="312"/>
        <v/>
      </c>
      <c r="AA903" s="122"/>
      <c r="AB903" s="123"/>
      <c r="AC903" s="128"/>
      <c r="AD903" s="5">
        <f>IF($L903=※編集不可※選択項目!$B$5,IF(M903="",1,0),0)</f>
        <v>0</v>
      </c>
      <c r="AE903" s="5">
        <f t="shared" si="313"/>
        <v>0</v>
      </c>
      <c r="AF903" s="5">
        <f t="shared" si="314"/>
        <v>0</v>
      </c>
      <c r="AG903" s="5">
        <f t="shared" si="315"/>
        <v>0</v>
      </c>
      <c r="AH903" s="5">
        <f t="shared" si="316"/>
        <v>0</v>
      </c>
      <c r="AI903" s="74">
        <f t="shared" si="317"/>
        <v>0</v>
      </c>
      <c r="AJ903" s="75">
        <f t="shared" si="318"/>
        <v>0</v>
      </c>
      <c r="AK903" s="75">
        <f t="shared" si="319"/>
        <v>0</v>
      </c>
      <c r="AL903" s="75">
        <f t="shared" si="320"/>
        <v>0</v>
      </c>
      <c r="AM903" s="142" t="str">
        <f t="shared" si="321"/>
        <v/>
      </c>
      <c r="AN903" s="142" t="str">
        <f t="shared" si="322"/>
        <v/>
      </c>
      <c r="AO903" s="66" t="str">
        <f t="shared" si="323"/>
        <v/>
      </c>
      <c r="AP903" s="66" t="str">
        <f t="shared" si="324"/>
        <v/>
      </c>
      <c r="AQ903" s="66" t="str">
        <f t="shared" si="325"/>
        <v/>
      </c>
      <c r="AR903" s="66" t="str">
        <f t="shared" si="326"/>
        <v/>
      </c>
      <c r="AS903" s="66">
        <f t="shared" si="327"/>
        <v>0</v>
      </c>
      <c r="AT903" s="66" t="str">
        <f t="shared" si="328"/>
        <v/>
      </c>
    </row>
    <row r="904" spans="1:46" ht="25.4" customHeight="1" x14ac:dyDescent="0.2">
      <c r="A904" s="204">
        <f t="shared" si="307"/>
        <v>893</v>
      </c>
      <c r="B904" s="68" t="str">
        <f t="shared" si="308"/>
        <v/>
      </c>
      <c r="C904" s="32"/>
      <c r="D904" s="70" t="str">
        <f t="shared" si="309"/>
        <v/>
      </c>
      <c r="E904" s="70" t="str">
        <f t="shared" si="310"/>
        <v/>
      </c>
      <c r="F904" s="223"/>
      <c r="G904" s="185"/>
      <c r="H904" s="186"/>
      <c r="I904" s="186"/>
      <c r="J904" s="186"/>
      <c r="K904" s="62" t="str">
        <f t="shared" si="306"/>
        <v/>
      </c>
      <c r="L904" s="140" t="str">
        <f>IF(C904="","",VLOOKUP(C904,※編集不可※選択項目!$A$3:$B$5,2,0))</f>
        <v/>
      </c>
      <c r="M904" s="28"/>
      <c r="N904" s="29" t="str">
        <f>IF(P904="","",VLOOKUP(P904,※編集不可※選択項目!D:E,2,0))</f>
        <v/>
      </c>
      <c r="O904" s="30" t="str">
        <f>IF(N904="","",VLOOKUP(N904,※編集不可※選択項目!E:F,2,0))</f>
        <v/>
      </c>
      <c r="P904" s="27"/>
      <c r="Q904" s="27"/>
      <c r="R904" s="27"/>
      <c r="S904" s="31" t="str">
        <f t="shared" si="311"/>
        <v/>
      </c>
      <c r="T904" s="28"/>
      <c r="U904" s="135"/>
      <c r="V904" s="217"/>
      <c r="W904" s="225"/>
      <c r="X904" s="177"/>
      <c r="Y904" s="178"/>
      <c r="Z904" s="230" t="str">
        <f t="shared" si="312"/>
        <v/>
      </c>
      <c r="AA904" s="122"/>
      <c r="AB904" s="123"/>
      <c r="AC904" s="128"/>
      <c r="AD904" s="5">
        <f>IF($L904=※編集不可※選択項目!$B$5,IF(M904="",1,0),0)</f>
        <v>0</v>
      </c>
      <c r="AE904" s="5">
        <f t="shared" si="313"/>
        <v>0</v>
      </c>
      <c r="AF904" s="5">
        <f t="shared" si="314"/>
        <v>0</v>
      </c>
      <c r="AG904" s="5">
        <f t="shared" si="315"/>
        <v>0</v>
      </c>
      <c r="AH904" s="5">
        <f t="shared" si="316"/>
        <v>0</v>
      </c>
      <c r="AI904" s="74">
        <f t="shared" si="317"/>
        <v>0</v>
      </c>
      <c r="AJ904" s="75">
        <f t="shared" si="318"/>
        <v>0</v>
      </c>
      <c r="AK904" s="75">
        <f t="shared" si="319"/>
        <v>0</v>
      </c>
      <c r="AL904" s="75">
        <f t="shared" si="320"/>
        <v>0</v>
      </c>
      <c r="AM904" s="142" t="str">
        <f t="shared" si="321"/>
        <v/>
      </c>
      <c r="AN904" s="142" t="str">
        <f t="shared" si="322"/>
        <v/>
      </c>
      <c r="AO904" s="66" t="str">
        <f t="shared" si="323"/>
        <v/>
      </c>
      <c r="AP904" s="66" t="str">
        <f t="shared" si="324"/>
        <v/>
      </c>
      <c r="AQ904" s="66" t="str">
        <f t="shared" si="325"/>
        <v/>
      </c>
      <c r="AR904" s="66" t="str">
        <f t="shared" si="326"/>
        <v/>
      </c>
      <c r="AS904" s="66">
        <f t="shared" si="327"/>
        <v>0</v>
      </c>
      <c r="AT904" s="66" t="str">
        <f t="shared" si="328"/>
        <v/>
      </c>
    </row>
    <row r="905" spans="1:46" ht="25.4" customHeight="1" x14ac:dyDescent="0.2">
      <c r="A905" s="204">
        <f t="shared" si="307"/>
        <v>894</v>
      </c>
      <c r="B905" s="68" t="str">
        <f t="shared" si="308"/>
        <v/>
      </c>
      <c r="C905" s="32"/>
      <c r="D905" s="70" t="str">
        <f t="shared" si="309"/>
        <v/>
      </c>
      <c r="E905" s="70" t="str">
        <f t="shared" si="310"/>
        <v/>
      </c>
      <c r="F905" s="223"/>
      <c r="G905" s="185"/>
      <c r="H905" s="186"/>
      <c r="I905" s="186"/>
      <c r="J905" s="186"/>
      <c r="K905" s="62" t="str">
        <f t="shared" si="306"/>
        <v/>
      </c>
      <c r="L905" s="140" t="str">
        <f>IF(C905="","",VLOOKUP(C905,※編集不可※選択項目!$A$3:$B$5,2,0))</f>
        <v/>
      </c>
      <c r="M905" s="28"/>
      <c r="N905" s="29" t="str">
        <f>IF(P905="","",VLOOKUP(P905,※編集不可※選択項目!D:E,2,0))</f>
        <v/>
      </c>
      <c r="O905" s="30" t="str">
        <f>IF(N905="","",VLOOKUP(N905,※編集不可※選択項目!E:F,2,0))</f>
        <v/>
      </c>
      <c r="P905" s="27"/>
      <c r="Q905" s="27"/>
      <c r="R905" s="27"/>
      <c r="S905" s="31" t="str">
        <f t="shared" si="311"/>
        <v/>
      </c>
      <c r="T905" s="28"/>
      <c r="U905" s="135"/>
      <c r="V905" s="217"/>
      <c r="W905" s="225"/>
      <c r="X905" s="177"/>
      <c r="Y905" s="178"/>
      <c r="Z905" s="230" t="str">
        <f t="shared" si="312"/>
        <v/>
      </c>
      <c r="AA905" s="122"/>
      <c r="AB905" s="123"/>
      <c r="AC905" s="128"/>
      <c r="AD905" s="5">
        <f>IF($L905=※編集不可※選択項目!$B$5,IF(M905="",1,0),0)</f>
        <v>0</v>
      </c>
      <c r="AE905" s="5">
        <f t="shared" si="313"/>
        <v>0</v>
      </c>
      <c r="AF905" s="5">
        <f t="shared" si="314"/>
        <v>0</v>
      </c>
      <c r="AG905" s="5">
        <f t="shared" si="315"/>
        <v>0</v>
      </c>
      <c r="AH905" s="5">
        <f t="shared" si="316"/>
        <v>0</v>
      </c>
      <c r="AI905" s="74">
        <f t="shared" si="317"/>
        <v>0</v>
      </c>
      <c r="AJ905" s="75">
        <f t="shared" si="318"/>
        <v>0</v>
      </c>
      <c r="AK905" s="75">
        <f t="shared" si="319"/>
        <v>0</v>
      </c>
      <c r="AL905" s="75">
        <f t="shared" si="320"/>
        <v>0</v>
      </c>
      <c r="AM905" s="142" t="str">
        <f t="shared" si="321"/>
        <v/>
      </c>
      <c r="AN905" s="142" t="str">
        <f t="shared" si="322"/>
        <v/>
      </c>
      <c r="AO905" s="66" t="str">
        <f t="shared" si="323"/>
        <v/>
      </c>
      <c r="AP905" s="66" t="str">
        <f t="shared" si="324"/>
        <v/>
      </c>
      <c r="AQ905" s="66" t="str">
        <f t="shared" si="325"/>
        <v/>
      </c>
      <c r="AR905" s="66" t="str">
        <f t="shared" si="326"/>
        <v/>
      </c>
      <c r="AS905" s="66">
        <f t="shared" si="327"/>
        <v>0</v>
      </c>
      <c r="AT905" s="66" t="str">
        <f t="shared" si="328"/>
        <v/>
      </c>
    </row>
    <row r="906" spans="1:46" ht="25.4" customHeight="1" x14ac:dyDescent="0.2">
      <c r="A906" s="204">
        <f t="shared" si="307"/>
        <v>895</v>
      </c>
      <c r="B906" s="68" t="str">
        <f t="shared" si="308"/>
        <v/>
      </c>
      <c r="C906" s="32"/>
      <c r="D906" s="70" t="str">
        <f t="shared" si="309"/>
        <v/>
      </c>
      <c r="E906" s="70" t="str">
        <f t="shared" si="310"/>
        <v/>
      </c>
      <c r="F906" s="223"/>
      <c r="G906" s="185"/>
      <c r="H906" s="186"/>
      <c r="I906" s="186"/>
      <c r="J906" s="186"/>
      <c r="K906" s="62" t="str">
        <f t="shared" si="306"/>
        <v/>
      </c>
      <c r="L906" s="140" t="str">
        <f>IF(C906="","",VLOOKUP(C906,※編集不可※選択項目!$A$3:$B$5,2,0))</f>
        <v/>
      </c>
      <c r="M906" s="28"/>
      <c r="N906" s="29" t="str">
        <f>IF(P906="","",VLOOKUP(P906,※編集不可※選択項目!D:E,2,0))</f>
        <v/>
      </c>
      <c r="O906" s="30" t="str">
        <f>IF(N906="","",VLOOKUP(N906,※編集不可※選択項目!E:F,2,0))</f>
        <v/>
      </c>
      <c r="P906" s="27"/>
      <c r="Q906" s="27"/>
      <c r="R906" s="27"/>
      <c r="S906" s="31" t="str">
        <f t="shared" si="311"/>
        <v/>
      </c>
      <c r="T906" s="28"/>
      <c r="U906" s="135"/>
      <c r="V906" s="217"/>
      <c r="W906" s="225"/>
      <c r="X906" s="177"/>
      <c r="Y906" s="178"/>
      <c r="Z906" s="230" t="str">
        <f t="shared" si="312"/>
        <v/>
      </c>
      <c r="AA906" s="122"/>
      <c r="AB906" s="123"/>
      <c r="AC906" s="128"/>
      <c r="AD906" s="5">
        <f>IF($L906=※編集不可※選択項目!$B$5,IF(M906="",1,0),0)</f>
        <v>0</v>
      </c>
      <c r="AE906" s="5">
        <f t="shared" si="313"/>
        <v>0</v>
      </c>
      <c r="AF906" s="5">
        <f t="shared" si="314"/>
        <v>0</v>
      </c>
      <c r="AG906" s="5">
        <f t="shared" si="315"/>
        <v>0</v>
      </c>
      <c r="AH906" s="5">
        <f t="shared" si="316"/>
        <v>0</v>
      </c>
      <c r="AI906" s="74">
        <f t="shared" si="317"/>
        <v>0</v>
      </c>
      <c r="AJ906" s="75">
        <f t="shared" si="318"/>
        <v>0</v>
      </c>
      <c r="AK906" s="75">
        <f t="shared" si="319"/>
        <v>0</v>
      </c>
      <c r="AL906" s="75">
        <f t="shared" si="320"/>
        <v>0</v>
      </c>
      <c r="AM906" s="142" t="str">
        <f t="shared" si="321"/>
        <v/>
      </c>
      <c r="AN906" s="142" t="str">
        <f t="shared" si="322"/>
        <v/>
      </c>
      <c r="AO906" s="66" t="str">
        <f t="shared" si="323"/>
        <v/>
      </c>
      <c r="AP906" s="66" t="str">
        <f t="shared" si="324"/>
        <v/>
      </c>
      <c r="AQ906" s="66" t="str">
        <f t="shared" si="325"/>
        <v/>
      </c>
      <c r="AR906" s="66" t="str">
        <f t="shared" si="326"/>
        <v/>
      </c>
      <c r="AS906" s="66">
        <f t="shared" si="327"/>
        <v>0</v>
      </c>
      <c r="AT906" s="66" t="str">
        <f t="shared" si="328"/>
        <v/>
      </c>
    </row>
    <row r="907" spans="1:46" ht="25.4" customHeight="1" x14ac:dyDescent="0.2">
      <c r="A907" s="204">
        <f t="shared" si="307"/>
        <v>896</v>
      </c>
      <c r="B907" s="68" t="str">
        <f t="shared" si="308"/>
        <v/>
      </c>
      <c r="C907" s="32"/>
      <c r="D907" s="70" t="str">
        <f t="shared" si="309"/>
        <v/>
      </c>
      <c r="E907" s="70" t="str">
        <f t="shared" si="310"/>
        <v/>
      </c>
      <c r="F907" s="223"/>
      <c r="G907" s="185"/>
      <c r="H907" s="186"/>
      <c r="I907" s="186"/>
      <c r="J907" s="186"/>
      <c r="K907" s="62" t="str">
        <f t="shared" ref="K907:K970" si="329">IF(G907&lt;&gt;"",G907,IF(AT907&lt;&gt;"",AT907,""))</f>
        <v/>
      </c>
      <c r="L907" s="140" t="str">
        <f>IF(C907="","",VLOOKUP(C907,※編集不可※選択項目!$A$3:$B$5,2,0))</f>
        <v/>
      </c>
      <c r="M907" s="28"/>
      <c r="N907" s="29" t="str">
        <f>IF(P907="","",VLOOKUP(P907,※編集不可※選択項目!D:E,2,0))</f>
        <v/>
      </c>
      <c r="O907" s="30" t="str">
        <f>IF(N907="","",VLOOKUP(N907,※編集不可※選択項目!E:F,2,0))</f>
        <v/>
      </c>
      <c r="P907" s="27"/>
      <c r="Q907" s="27"/>
      <c r="R907" s="27"/>
      <c r="S907" s="31" t="str">
        <f t="shared" si="311"/>
        <v/>
      </c>
      <c r="T907" s="28"/>
      <c r="U907" s="135"/>
      <c r="V907" s="217"/>
      <c r="W907" s="225"/>
      <c r="X907" s="177"/>
      <c r="Y907" s="178"/>
      <c r="Z907" s="230" t="str">
        <f t="shared" si="312"/>
        <v/>
      </c>
      <c r="AA907" s="122"/>
      <c r="AB907" s="123"/>
      <c r="AC907" s="128"/>
      <c r="AD907" s="5">
        <f>IF($L907=※編集不可※選択項目!$B$5,IF(M907="",1,0),0)</f>
        <v>0</v>
      </c>
      <c r="AE907" s="5">
        <f t="shared" si="313"/>
        <v>0</v>
      </c>
      <c r="AF907" s="5">
        <f t="shared" si="314"/>
        <v>0</v>
      </c>
      <c r="AG907" s="5">
        <f t="shared" si="315"/>
        <v>0</v>
      </c>
      <c r="AH907" s="5">
        <f t="shared" si="316"/>
        <v>0</v>
      </c>
      <c r="AI907" s="74">
        <f t="shared" si="317"/>
        <v>0</v>
      </c>
      <c r="AJ907" s="75">
        <f t="shared" si="318"/>
        <v>0</v>
      </c>
      <c r="AK907" s="75">
        <f t="shared" si="319"/>
        <v>0</v>
      </c>
      <c r="AL907" s="75">
        <f t="shared" si="320"/>
        <v>0</v>
      </c>
      <c r="AM907" s="142" t="str">
        <f t="shared" si="321"/>
        <v/>
      </c>
      <c r="AN907" s="142" t="str">
        <f t="shared" si="322"/>
        <v/>
      </c>
      <c r="AO907" s="66" t="str">
        <f t="shared" si="323"/>
        <v/>
      </c>
      <c r="AP907" s="66" t="str">
        <f t="shared" si="324"/>
        <v/>
      </c>
      <c r="AQ907" s="66" t="str">
        <f t="shared" si="325"/>
        <v/>
      </c>
      <c r="AR907" s="66" t="str">
        <f t="shared" si="326"/>
        <v/>
      </c>
      <c r="AS907" s="66">
        <f t="shared" si="327"/>
        <v>0</v>
      </c>
      <c r="AT907" s="66" t="str">
        <f t="shared" si="328"/>
        <v/>
      </c>
    </row>
    <row r="908" spans="1:46" ht="25.4" customHeight="1" x14ac:dyDescent="0.2">
      <c r="A908" s="204">
        <f t="shared" ref="A908:A971" si="330">ROW()-11</f>
        <v>897</v>
      </c>
      <c r="B908" s="68" t="str">
        <f t="shared" si="308"/>
        <v/>
      </c>
      <c r="C908" s="32"/>
      <c r="D908" s="70" t="str">
        <f t="shared" si="309"/>
        <v/>
      </c>
      <c r="E908" s="70" t="str">
        <f t="shared" si="310"/>
        <v/>
      </c>
      <c r="F908" s="223"/>
      <c r="G908" s="185"/>
      <c r="H908" s="186"/>
      <c r="I908" s="186"/>
      <c r="J908" s="186"/>
      <c r="K908" s="62" t="str">
        <f t="shared" si="329"/>
        <v/>
      </c>
      <c r="L908" s="140" t="str">
        <f>IF(C908="","",VLOOKUP(C908,※編集不可※選択項目!$A$3:$B$5,2,0))</f>
        <v/>
      </c>
      <c r="M908" s="28"/>
      <c r="N908" s="29" t="str">
        <f>IF(P908="","",VLOOKUP(P908,※編集不可※選択項目!D:E,2,0))</f>
        <v/>
      </c>
      <c r="O908" s="30" t="str">
        <f>IF(N908="","",VLOOKUP(N908,※編集不可※選択項目!E:F,2,0))</f>
        <v/>
      </c>
      <c r="P908" s="27"/>
      <c r="Q908" s="27"/>
      <c r="R908" s="27"/>
      <c r="S908" s="31" t="str">
        <f t="shared" si="311"/>
        <v/>
      </c>
      <c r="T908" s="28"/>
      <c r="U908" s="135"/>
      <c r="V908" s="217"/>
      <c r="W908" s="225"/>
      <c r="X908" s="177"/>
      <c r="Y908" s="178"/>
      <c r="Z908" s="230" t="str">
        <f t="shared" si="312"/>
        <v/>
      </c>
      <c r="AA908" s="122"/>
      <c r="AB908" s="123"/>
      <c r="AC908" s="128"/>
      <c r="AD908" s="5">
        <f>IF($L908=※編集不可※選択項目!$B$5,IF(M908="",1,0),0)</f>
        <v>0</v>
      </c>
      <c r="AE908" s="5">
        <f t="shared" si="313"/>
        <v>0</v>
      </c>
      <c r="AF908" s="5">
        <f t="shared" si="314"/>
        <v>0</v>
      </c>
      <c r="AG908" s="5">
        <f t="shared" si="315"/>
        <v>0</v>
      </c>
      <c r="AH908" s="5">
        <f t="shared" si="316"/>
        <v>0</v>
      </c>
      <c r="AI908" s="74">
        <f t="shared" si="317"/>
        <v>0</v>
      </c>
      <c r="AJ908" s="75">
        <f t="shared" si="318"/>
        <v>0</v>
      </c>
      <c r="AK908" s="75">
        <f t="shared" si="319"/>
        <v>0</v>
      </c>
      <c r="AL908" s="75">
        <f t="shared" si="320"/>
        <v>0</v>
      </c>
      <c r="AM908" s="142" t="str">
        <f t="shared" si="321"/>
        <v/>
      </c>
      <c r="AN908" s="142" t="str">
        <f t="shared" si="322"/>
        <v/>
      </c>
      <c r="AO908" s="66" t="str">
        <f t="shared" si="323"/>
        <v/>
      </c>
      <c r="AP908" s="66" t="str">
        <f t="shared" si="324"/>
        <v/>
      </c>
      <c r="AQ908" s="66" t="str">
        <f t="shared" si="325"/>
        <v/>
      </c>
      <c r="AR908" s="66" t="str">
        <f t="shared" si="326"/>
        <v/>
      </c>
      <c r="AS908" s="66">
        <f t="shared" si="327"/>
        <v>0</v>
      </c>
      <c r="AT908" s="66" t="str">
        <f t="shared" si="328"/>
        <v/>
      </c>
    </row>
    <row r="909" spans="1:46" ht="25.4" customHeight="1" x14ac:dyDescent="0.2">
      <c r="A909" s="204">
        <f t="shared" si="330"/>
        <v>898</v>
      </c>
      <c r="B909" s="68" t="str">
        <f t="shared" ref="B909:B972" si="331">IF($C909="","",$C$1)</f>
        <v/>
      </c>
      <c r="C909" s="32"/>
      <c r="D909" s="70" t="str">
        <f t="shared" ref="D909:D972" si="332">IF($C$2="","",IF($B909&lt;&gt;"",$C$2,""))</f>
        <v/>
      </c>
      <c r="E909" s="70" t="str">
        <f t="shared" ref="E909:E972" si="333">IF($F$2="","",IF($B909&lt;&gt;"",$F$2,""))</f>
        <v/>
      </c>
      <c r="F909" s="223"/>
      <c r="G909" s="185"/>
      <c r="H909" s="186"/>
      <c r="I909" s="186"/>
      <c r="J909" s="186"/>
      <c r="K909" s="62" t="str">
        <f t="shared" si="329"/>
        <v/>
      </c>
      <c r="L909" s="140" t="str">
        <f>IF(C909="","",VLOOKUP(C909,※編集不可※選択項目!$A$3:$B$5,2,0))</f>
        <v/>
      </c>
      <c r="M909" s="28"/>
      <c r="N909" s="29" t="str">
        <f>IF(P909="","",VLOOKUP(P909,※編集不可※選択項目!D:E,2,0))</f>
        <v/>
      </c>
      <c r="O909" s="30" t="str">
        <f>IF(N909="","",VLOOKUP(N909,※編集不可※選択項目!E:F,2,0))</f>
        <v/>
      </c>
      <c r="P909" s="27"/>
      <c r="Q909" s="27"/>
      <c r="R909" s="27"/>
      <c r="S909" s="31" t="str">
        <f t="shared" ref="S909:S972" si="334">IF(OR(Q909="",R909=""),"",ROUNDDOWN(Q909/R909,1))</f>
        <v/>
      </c>
      <c r="T909" s="28"/>
      <c r="U909" s="135"/>
      <c r="V909" s="217"/>
      <c r="W909" s="225"/>
      <c r="X909" s="177"/>
      <c r="Y909" s="178"/>
      <c r="Z909" s="230" t="str">
        <f t="shared" ref="Z909:Z972" si="335">IF($B909="","",IF(AND($B909&lt;&gt;"",$C$3="あり"),1,0))</f>
        <v/>
      </c>
      <c r="AA909" s="122"/>
      <c r="AB909" s="123"/>
      <c r="AC909" s="128"/>
      <c r="AD909" s="5">
        <f>IF($L909=※編集不可※選択項目!$B$5,IF(M909="",1,0),0)</f>
        <v>0</v>
      </c>
      <c r="AE909" s="5">
        <f t="shared" ref="AE909:AE972" si="336">IF(AND(COUNTIF($G909:$J909,"*■*"),$V909=""),1,0)</f>
        <v>0</v>
      </c>
      <c r="AF909" s="5">
        <f t="shared" ref="AF909:AF972" si="337">IF(AND($C909&lt;&gt;"",G909=""),1,0)</f>
        <v>0</v>
      </c>
      <c r="AG909" s="5">
        <f t="shared" ref="AG909:AG972" si="338">IF(AND($C909&lt;&gt;"",H909="",I909=""),1,0)</f>
        <v>0</v>
      </c>
      <c r="AH909" s="5">
        <f t="shared" ref="AH909:AH972" si="339">IF(SUM(AF909:AG909)=2,1,0)</f>
        <v>0</v>
      </c>
      <c r="AI909" s="74">
        <f t="shared" ref="AI909:AI972" si="340">IF(AND($C909&lt;&gt;"",OR(F909="",P909="",Q909="",R909="",AD909=1,AE909=1,AH909=1)),1,0)</f>
        <v>0</v>
      </c>
      <c r="AJ909" s="75">
        <f t="shared" ref="AJ909:AJ972" si="341">IF(AM909="",0,COUNTIF($AM$12:$AM$2011,AM909))</f>
        <v>0</v>
      </c>
      <c r="AK909" s="75">
        <f t="shared" ref="AK909:AK972" si="342">IF(AN909="",0,COUNTIF($AN$12:$AN$2011,AN909))</f>
        <v>0</v>
      </c>
      <c r="AL909" s="75">
        <f t="shared" ref="AL909:AL972" si="343">IF($S909&lt;$O909,1,0)</f>
        <v>0</v>
      </c>
      <c r="AM909" s="142" t="str">
        <f t="shared" ref="AM909:AM972" si="344">IF(G909="","",C909&amp;G909)</f>
        <v/>
      </c>
      <c r="AN909" s="142" t="str">
        <f t="shared" ref="AN909:AN972" si="345">IF(COUNTA(H909:J909)=0,"",C909&amp;AT909)</f>
        <v/>
      </c>
      <c r="AO909" s="66" t="str">
        <f t="shared" ref="AO909:AO972" si="346">IF(H909="","","+"&amp;H909)</f>
        <v/>
      </c>
      <c r="AP909" s="66" t="str">
        <f t="shared" ref="AP909:AP972" si="347">IF(I909="","","+"&amp;I909)</f>
        <v/>
      </c>
      <c r="AQ909" s="66" t="str">
        <f t="shared" ref="AQ909:AQ972" si="348">IF(J909="","","+"&amp;J909)</f>
        <v/>
      </c>
      <c r="AR909" s="66" t="str">
        <f t="shared" ref="AR909:AR972" si="349">CONCATENATE(AO909,AP909,AQ909)</f>
        <v/>
      </c>
      <c r="AS909" s="66">
        <f t="shared" ref="AS909:AS972" si="350">LEN(AR909)</f>
        <v>0</v>
      </c>
      <c r="AT909" s="66" t="str">
        <f t="shared" ref="AT909:AT972" si="351">IF(AS909=0,"",RIGHT(AR909,AS909-1))</f>
        <v/>
      </c>
    </row>
    <row r="910" spans="1:46" ht="25.4" customHeight="1" x14ac:dyDescent="0.2">
      <c r="A910" s="204">
        <f t="shared" si="330"/>
        <v>899</v>
      </c>
      <c r="B910" s="68" t="str">
        <f t="shared" si="331"/>
        <v/>
      </c>
      <c r="C910" s="32"/>
      <c r="D910" s="70" t="str">
        <f t="shared" si="332"/>
        <v/>
      </c>
      <c r="E910" s="70" t="str">
        <f t="shared" si="333"/>
        <v/>
      </c>
      <c r="F910" s="223"/>
      <c r="G910" s="185"/>
      <c r="H910" s="186"/>
      <c r="I910" s="186"/>
      <c r="J910" s="186"/>
      <c r="K910" s="62" t="str">
        <f t="shared" si="329"/>
        <v/>
      </c>
      <c r="L910" s="140" t="str">
        <f>IF(C910="","",VLOOKUP(C910,※編集不可※選択項目!$A$3:$B$5,2,0))</f>
        <v/>
      </c>
      <c r="M910" s="28"/>
      <c r="N910" s="29" t="str">
        <f>IF(P910="","",VLOOKUP(P910,※編集不可※選択項目!D:E,2,0))</f>
        <v/>
      </c>
      <c r="O910" s="30" t="str">
        <f>IF(N910="","",VLOOKUP(N910,※編集不可※選択項目!E:F,2,0))</f>
        <v/>
      </c>
      <c r="P910" s="27"/>
      <c r="Q910" s="27"/>
      <c r="R910" s="27"/>
      <c r="S910" s="31" t="str">
        <f t="shared" si="334"/>
        <v/>
      </c>
      <c r="T910" s="28"/>
      <c r="U910" s="135"/>
      <c r="V910" s="217"/>
      <c r="W910" s="225"/>
      <c r="X910" s="177"/>
      <c r="Y910" s="178"/>
      <c r="Z910" s="230" t="str">
        <f t="shared" si="335"/>
        <v/>
      </c>
      <c r="AA910" s="122"/>
      <c r="AB910" s="123"/>
      <c r="AC910" s="128"/>
      <c r="AD910" s="5">
        <f>IF($L910=※編集不可※選択項目!$B$5,IF(M910="",1,0),0)</f>
        <v>0</v>
      </c>
      <c r="AE910" s="5">
        <f t="shared" si="336"/>
        <v>0</v>
      </c>
      <c r="AF910" s="5">
        <f t="shared" si="337"/>
        <v>0</v>
      </c>
      <c r="AG910" s="5">
        <f t="shared" si="338"/>
        <v>0</v>
      </c>
      <c r="AH910" s="5">
        <f t="shared" si="339"/>
        <v>0</v>
      </c>
      <c r="AI910" s="74">
        <f t="shared" si="340"/>
        <v>0</v>
      </c>
      <c r="AJ910" s="75">
        <f t="shared" si="341"/>
        <v>0</v>
      </c>
      <c r="AK910" s="75">
        <f t="shared" si="342"/>
        <v>0</v>
      </c>
      <c r="AL910" s="75">
        <f t="shared" si="343"/>
        <v>0</v>
      </c>
      <c r="AM910" s="142" t="str">
        <f t="shared" si="344"/>
        <v/>
      </c>
      <c r="AN910" s="142" t="str">
        <f t="shared" si="345"/>
        <v/>
      </c>
      <c r="AO910" s="66" t="str">
        <f t="shared" si="346"/>
        <v/>
      </c>
      <c r="AP910" s="66" t="str">
        <f t="shared" si="347"/>
        <v/>
      </c>
      <c r="AQ910" s="66" t="str">
        <f t="shared" si="348"/>
        <v/>
      </c>
      <c r="AR910" s="66" t="str">
        <f t="shared" si="349"/>
        <v/>
      </c>
      <c r="AS910" s="66">
        <f t="shared" si="350"/>
        <v>0</v>
      </c>
      <c r="AT910" s="66" t="str">
        <f t="shared" si="351"/>
        <v/>
      </c>
    </row>
    <row r="911" spans="1:46" ht="25.4" customHeight="1" x14ac:dyDescent="0.2">
      <c r="A911" s="204">
        <f t="shared" si="330"/>
        <v>900</v>
      </c>
      <c r="B911" s="68" t="str">
        <f t="shared" si="331"/>
        <v/>
      </c>
      <c r="C911" s="32"/>
      <c r="D911" s="70" t="str">
        <f t="shared" si="332"/>
        <v/>
      </c>
      <c r="E911" s="70" t="str">
        <f t="shared" si="333"/>
        <v/>
      </c>
      <c r="F911" s="223"/>
      <c r="G911" s="185"/>
      <c r="H911" s="186"/>
      <c r="I911" s="186"/>
      <c r="J911" s="186"/>
      <c r="K911" s="62" t="str">
        <f t="shared" si="329"/>
        <v/>
      </c>
      <c r="L911" s="140" t="str">
        <f>IF(C911="","",VLOOKUP(C911,※編集不可※選択項目!$A$3:$B$5,2,0))</f>
        <v/>
      </c>
      <c r="M911" s="28"/>
      <c r="N911" s="29" t="str">
        <f>IF(P911="","",VLOOKUP(P911,※編集不可※選択項目!D:E,2,0))</f>
        <v/>
      </c>
      <c r="O911" s="30" t="str">
        <f>IF(N911="","",VLOOKUP(N911,※編集不可※選択項目!E:F,2,0))</f>
        <v/>
      </c>
      <c r="P911" s="27"/>
      <c r="Q911" s="27"/>
      <c r="R911" s="27"/>
      <c r="S911" s="31" t="str">
        <f t="shared" si="334"/>
        <v/>
      </c>
      <c r="T911" s="28"/>
      <c r="U911" s="135"/>
      <c r="V911" s="217"/>
      <c r="W911" s="225"/>
      <c r="X911" s="177"/>
      <c r="Y911" s="178"/>
      <c r="Z911" s="230" t="str">
        <f t="shared" si="335"/>
        <v/>
      </c>
      <c r="AA911" s="122"/>
      <c r="AB911" s="123"/>
      <c r="AC911" s="128"/>
      <c r="AD911" s="5">
        <f>IF($L911=※編集不可※選択項目!$B$5,IF(M911="",1,0),0)</f>
        <v>0</v>
      </c>
      <c r="AE911" s="5">
        <f t="shared" si="336"/>
        <v>0</v>
      </c>
      <c r="AF911" s="5">
        <f t="shared" si="337"/>
        <v>0</v>
      </c>
      <c r="AG911" s="5">
        <f t="shared" si="338"/>
        <v>0</v>
      </c>
      <c r="AH911" s="5">
        <f t="shared" si="339"/>
        <v>0</v>
      </c>
      <c r="AI911" s="74">
        <f t="shared" si="340"/>
        <v>0</v>
      </c>
      <c r="AJ911" s="75">
        <f t="shared" si="341"/>
        <v>0</v>
      </c>
      <c r="AK911" s="75">
        <f t="shared" si="342"/>
        <v>0</v>
      </c>
      <c r="AL911" s="75">
        <f t="shared" si="343"/>
        <v>0</v>
      </c>
      <c r="AM911" s="142" t="str">
        <f t="shared" si="344"/>
        <v/>
      </c>
      <c r="AN911" s="142" t="str">
        <f t="shared" si="345"/>
        <v/>
      </c>
      <c r="AO911" s="66" t="str">
        <f t="shared" si="346"/>
        <v/>
      </c>
      <c r="AP911" s="66" t="str">
        <f t="shared" si="347"/>
        <v/>
      </c>
      <c r="AQ911" s="66" t="str">
        <f t="shared" si="348"/>
        <v/>
      </c>
      <c r="AR911" s="66" t="str">
        <f t="shared" si="349"/>
        <v/>
      </c>
      <c r="AS911" s="66">
        <f t="shared" si="350"/>
        <v>0</v>
      </c>
      <c r="AT911" s="66" t="str">
        <f t="shared" si="351"/>
        <v/>
      </c>
    </row>
    <row r="912" spans="1:46" ht="25.4" customHeight="1" x14ac:dyDescent="0.2">
      <c r="A912" s="204">
        <f t="shared" si="330"/>
        <v>901</v>
      </c>
      <c r="B912" s="68" t="str">
        <f t="shared" si="331"/>
        <v/>
      </c>
      <c r="C912" s="32"/>
      <c r="D912" s="70" t="str">
        <f t="shared" si="332"/>
        <v/>
      </c>
      <c r="E912" s="70" t="str">
        <f t="shared" si="333"/>
        <v/>
      </c>
      <c r="F912" s="223"/>
      <c r="G912" s="185"/>
      <c r="H912" s="186"/>
      <c r="I912" s="186"/>
      <c r="J912" s="186"/>
      <c r="K912" s="62" t="str">
        <f t="shared" si="329"/>
        <v/>
      </c>
      <c r="L912" s="140" t="str">
        <f>IF(C912="","",VLOOKUP(C912,※編集不可※選択項目!$A$3:$B$5,2,0))</f>
        <v/>
      </c>
      <c r="M912" s="28"/>
      <c r="N912" s="29" t="str">
        <f>IF(P912="","",VLOOKUP(P912,※編集不可※選択項目!D:E,2,0))</f>
        <v/>
      </c>
      <c r="O912" s="30" t="str">
        <f>IF(N912="","",VLOOKUP(N912,※編集不可※選択項目!E:F,2,0))</f>
        <v/>
      </c>
      <c r="P912" s="27"/>
      <c r="Q912" s="27"/>
      <c r="R912" s="27"/>
      <c r="S912" s="31" t="str">
        <f t="shared" si="334"/>
        <v/>
      </c>
      <c r="T912" s="28"/>
      <c r="U912" s="135"/>
      <c r="V912" s="217"/>
      <c r="W912" s="225"/>
      <c r="X912" s="177"/>
      <c r="Y912" s="178"/>
      <c r="Z912" s="230" t="str">
        <f t="shared" si="335"/>
        <v/>
      </c>
      <c r="AA912" s="122"/>
      <c r="AB912" s="123"/>
      <c r="AC912" s="128"/>
      <c r="AD912" s="5">
        <f>IF($L912=※編集不可※選択項目!$B$5,IF(M912="",1,0),0)</f>
        <v>0</v>
      </c>
      <c r="AE912" s="5">
        <f t="shared" si="336"/>
        <v>0</v>
      </c>
      <c r="AF912" s="5">
        <f t="shared" si="337"/>
        <v>0</v>
      </c>
      <c r="AG912" s="5">
        <f t="shared" si="338"/>
        <v>0</v>
      </c>
      <c r="AH912" s="5">
        <f t="shared" si="339"/>
        <v>0</v>
      </c>
      <c r="AI912" s="74">
        <f t="shared" si="340"/>
        <v>0</v>
      </c>
      <c r="AJ912" s="75">
        <f t="shared" si="341"/>
        <v>0</v>
      </c>
      <c r="AK912" s="75">
        <f t="shared" si="342"/>
        <v>0</v>
      </c>
      <c r="AL912" s="75">
        <f t="shared" si="343"/>
        <v>0</v>
      </c>
      <c r="AM912" s="142" t="str">
        <f t="shared" si="344"/>
        <v/>
      </c>
      <c r="AN912" s="142" t="str">
        <f t="shared" si="345"/>
        <v/>
      </c>
      <c r="AO912" s="66" t="str">
        <f t="shared" si="346"/>
        <v/>
      </c>
      <c r="AP912" s="66" t="str">
        <f t="shared" si="347"/>
        <v/>
      </c>
      <c r="AQ912" s="66" t="str">
        <f t="shared" si="348"/>
        <v/>
      </c>
      <c r="AR912" s="66" t="str">
        <f t="shared" si="349"/>
        <v/>
      </c>
      <c r="AS912" s="66">
        <f t="shared" si="350"/>
        <v>0</v>
      </c>
      <c r="AT912" s="66" t="str">
        <f t="shared" si="351"/>
        <v/>
      </c>
    </row>
    <row r="913" spans="1:46" ht="25.4" customHeight="1" x14ac:dyDescent="0.2">
      <c r="A913" s="204">
        <f t="shared" si="330"/>
        <v>902</v>
      </c>
      <c r="B913" s="68" t="str">
        <f t="shared" si="331"/>
        <v/>
      </c>
      <c r="C913" s="32"/>
      <c r="D913" s="70" t="str">
        <f t="shared" si="332"/>
        <v/>
      </c>
      <c r="E913" s="70" t="str">
        <f t="shared" si="333"/>
        <v/>
      </c>
      <c r="F913" s="223"/>
      <c r="G913" s="185"/>
      <c r="H913" s="186"/>
      <c r="I913" s="186"/>
      <c r="J913" s="186"/>
      <c r="K913" s="62" t="str">
        <f t="shared" si="329"/>
        <v/>
      </c>
      <c r="L913" s="140" t="str">
        <f>IF(C913="","",VLOOKUP(C913,※編集不可※選択項目!$A$3:$B$5,2,0))</f>
        <v/>
      </c>
      <c r="M913" s="28"/>
      <c r="N913" s="29" t="str">
        <f>IF(P913="","",VLOOKUP(P913,※編集不可※選択項目!D:E,2,0))</f>
        <v/>
      </c>
      <c r="O913" s="30" t="str">
        <f>IF(N913="","",VLOOKUP(N913,※編集不可※選択項目!E:F,2,0))</f>
        <v/>
      </c>
      <c r="P913" s="27"/>
      <c r="Q913" s="27"/>
      <c r="R913" s="27"/>
      <c r="S913" s="31" t="str">
        <f t="shared" si="334"/>
        <v/>
      </c>
      <c r="T913" s="28"/>
      <c r="U913" s="135"/>
      <c r="V913" s="217"/>
      <c r="W913" s="225"/>
      <c r="X913" s="177"/>
      <c r="Y913" s="178"/>
      <c r="Z913" s="230" t="str">
        <f t="shared" si="335"/>
        <v/>
      </c>
      <c r="AA913" s="122"/>
      <c r="AB913" s="123"/>
      <c r="AC913" s="128"/>
      <c r="AD913" s="5">
        <f>IF($L913=※編集不可※選択項目!$B$5,IF(M913="",1,0),0)</f>
        <v>0</v>
      </c>
      <c r="AE913" s="5">
        <f t="shared" si="336"/>
        <v>0</v>
      </c>
      <c r="AF913" s="5">
        <f t="shared" si="337"/>
        <v>0</v>
      </c>
      <c r="AG913" s="5">
        <f t="shared" si="338"/>
        <v>0</v>
      </c>
      <c r="AH913" s="5">
        <f t="shared" si="339"/>
        <v>0</v>
      </c>
      <c r="AI913" s="74">
        <f t="shared" si="340"/>
        <v>0</v>
      </c>
      <c r="AJ913" s="75">
        <f t="shared" si="341"/>
        <v>0</v>
      </c>
      <c r="AK913" s="75">
        <f t="shared" si="342"/>
        <v>0</v>
      </c>
      <c r="AL913" s="75">
        <f t="shared" si="343"/>
        <v>0</v>
      </c>
      <c r="AM913" s="142" t="str">
        <f t="shared" si="344"/>
        <v/>
      </c>
      <c r="AN913" s="142" t="str">
        <f t="shared" si="345"/>
        <v/>
      </c>
      <c r="AO913" s="66" t="str">
        <f t="shared" si="346"/>
        <v/>
      </c>
      <c r="AP913" s="66" t="str">
        <f t="shared" si="347"/>
        <v/>
      </c>
      <c r="AQ913" s="66" t="str">
        <f t="shared" si="348"/>
        <v/>
      </c>
      <c r="AR913" s="66" t="str">
        <f t="shared" si="349"/>
        <v/>
      </c>
      <c r="AS913" s="66">
        <f t="shared" si="350"/>
        <v>0</v>
      </c>
      <c r="AT913" s="66" t="str">
        <f t="shared" si="351"/>
        <v/>
      </c>
    </row>
    <row r="914" spans="1:46" ht="25.4" customHeight="1" x14ac:dyDescent="0.2">
      <c r="A914" s="204">
        <f t="shared" si="330"/>
        <v>903</v>
      </c>
      <c r="B914" s="68" t="str">
        <f t="shared" si="331"/>
        <v/>
      </c>
      <c r="C914" s="32"/>
      <c r="D914" s="70" t="str">
        <f t="shared" si="332"/>
        <v/>
      </c>
      <c r="E914" s="70" t="str">
        <f t="shared" si="333"/>
        <v/>
      </c>
      <c r="F914" s="223"/>
      <c r="G914" s="185"/>
      <c r="H914" s="186"/>
      <c r="I914" s="186"/>
      <c r="J914" s="186"/>
      <c r="K914" s="62" t="str">
        <f t="shared" si="329"/>
        <v/>
      </c>
      <c r="L914" s="140" t="str">
        <f>IF(C914="","",VLOOKUP(C914,※編集不可※選択項目!$A$3:$B$5,2,0))</f>
        <v/>
      </c>
      <c r="M914" s="28"/>
      <c r="N914" s="29" t="str">
        <f>IF(P914="","",VLOOKUP(P914,※編集不可※選択項目!D:E,2,0))</f>
        <v/>
      </c>
      <c r="O914" s="30" t="str">
        <f>IF(N914="","",VLOOKUP(N914,※編集不可※選択項目!E:F,2,0))</f>
        <v/>
      </c>
      <c r="P914" s="27"/>
      <c r="Q914" s="27"/>
      <c r="R914" s="27"/>
      <c r="S914" s="31" t="str">
        <f t="shared" si="334"/>
        <v/>
      </c>
      <c r="T914" s="28"/>
      <c r="U914" s="135"/>
      <c r="V914" s="217"/>
      <c r="W914" s="225"/>
      <c r="X914" s="177"/>
      <c r="Y914" s="178"/>
      <c r="Z914" s="230" t="str">
        <f t="shared" si="335"/>
        <v/>
      </c>
      <c r="AA914" s="122"/>
      <c r="AB914" s="123"/>
      <c r="AC914" s="128"/>
      <c r="AD914" s="5">
        <f>IF($L914=※編集不可※選択項目!$B$5,IF(M914="",1,0),0)</f>
        <v>0</v>
      </c>
      <c r="AE914" s="5">
        <f t="shared" si="336"/>
        <v>0</v>
      </c>
      <c r="AF914" s="5">
        <f t="shared" si="337"/>
        <v>0</v>
      </c>
      <c r="AG914" s="5">
        <f t="shared" si="338"/>
        <v>0</v>
      </c>
      <c r="AH914" s="5">
        <f t="shared" si="339"/>
        <v>0</v>
      </c>
      <c r="AI914" s="74">
        <f t="shared" si="340"/>
        <v>0</v>
      </c>
      <c r="AJ914" s="75">
        <f t="shared" si="341"/>
        <v>0</v>
      </c>
      <c r="AK914" s="75">
        <f t="shared" si="342"/>
        <v>0</v>
      </c>
      <c r="AL914" s="75">
        <f t="shared" si="343"/>
        <v>0</v>
      </c>
      <c r="AM914" s="142" t="str">
        <f t="shared" si="344"/>
        <v/>
      </c>
      <c r="AN914" s="142" t="str">
        <f t="shared" si="345"/>
        <v/>
      </c>
      <c r="AO914" s="66" t="str">
        <f t="shared" si="346"/>
        <v/>
      </c>
      <c r="AP914" s="66" t="str">
        <f t="shared" si="347"/>
        <v/>
      </c>
      <c r="AQ914" s="66" t="str">
        <f t="shared" si="348"/>
        <v/>
      </c>
      <c r="AR914" s="66" t="str">
        <f t="shared" si="349"/>
        <v/>
      </c>
      <c r="AS914" s="66">
        <f t="shared" si="350"/>
        <v>0</v>
      </c>
      <c r="AT914" s="66" t="str">
        <f t="shared" si="351"/>
        <v/>
      </c>
    </row>
    <row r="915" spans="1:46" ht="25.4" customHeight="1" x14ac:dyDescent="0.2">
      <c r="A915" s="204">
        <f t="shared" si="330"/>
        <v>904</v>
      </c>
      <c r="B915" s="68" t="str">
        <f t="shared" si="331"/>
        <v/>
      </c>
      <c r="C915" s="32"/>
      <c r="D915" s="70" t="str">
        <f t="shared" si="332"/>
        <v/>
      </c>
      <c r="E915" s="70" t="str">
        <f t="shared" si="333"/>
        <v/>
      </c>
      <c r="F915" s="223"/>
      <c r="G915" s="185"/>
      <c r="H915" s="186"/>
      <c r="I915" s="186"/>
      <c r="J915" s="186"/>
      <c r="K915" s="62" t="str">
        <f t="shared" si="329"/>
        <v/>
      </c>
      <c r="L915" s="140" t="str">
        <f>IF(C915="","",VLOOKUP(C915,※編集不可※選択項目!$A$3:$B$5,2,0))</f>
        <v/>
      </c>
      <c r="M915" s="28"/>
      <c r="N915" s="29" t="str">
        <f>IF(P915="","",VLOOKUP(P915,※編集不可※選択項目!D:E,2,0))</f>
        <v/>
      </c>
      <c r="O915" s="30" t="str">
        <f>IF(N915="","",VLOOKUP(N915,※編集不可※選択項目!E:F,2,0))</f>
        <v/>
      </c>
      <c r="P915" s="27"/>
      <c r="Q915" s="27"/>
      <c r="R915" s="27"/>
      <c r="S915" s="31" t="str">
        <f t="shared" si="334"/>
        <v/>
      </c>
      <c r="T915" s="28"/>
      <c r="U915" s="135"/>
      <c r="V915" s="217"/>
      <c r="W915" s="225"/>
      <c r="X915" s="177"/>
      <c r="Y915" s="178"/>
      <c r="Z915" s="230" t="str">
        <f t="shared" si="335"/>
        <v/>
      </c>
      <c r="AA915" s="122"/>
      <c r="AB915" s="123"/>
      <c r="AC915" s="128"/>
      <c r="AD915" s="5">
        <f>IF($L915=※編集不可※選択項目!$B$5,IF(M915="",1,0),0)</f>
        <v>0</v>
      </c>
      <c r="AE915" s="5">
        <f t="shared" si="336"/>
        <v>0</v>
      </c>
      <c r="AF915" s="5">
        <f t="shared" si="337"/>
        <v>0</v>
      </c>
      <c r="AG915" s="5">
        <f t="shared" si="338"/>
        <v>0</v>
      </c>
      <c r="AH915" s="5">
        <f t="shared" si="339"/>
        <v>0</v>
      </c>
      <c r="AI915" s="74">
        <f t="shared" si="340"/>
        <v>0</v>
      </c>
      <c r="AJ915" s="75">
        <f t="shared" si="341"/>
        <v>0</v>
      </c>
      <c r="AK915" s="75">
        <f t="shared" si="342"/>
        <v>0</v>
      </c>
      <c r="AL915" s="75">
        <f t="shared" si="343"/>
        <v>0</v>
      </c>
      <c r="AM915" s="142" t="str">
        <f t="shared" si="344"/>
        <v/>
      </c>
      <c r="AN915" s="142" t="str">
        <f t="shared" si="345"/>
        <v/>
      </c>
      <c r="AO915" s="66" t="str">
        <f t="shared" si="346"/>
        <v/>
      </c>
      <c r="AP915" s="66" t="str">
        <f t="shared" si="347"/>
        <v/>
      </c>
      <c r="AQ915" s="66" t="str">
        <f t="shared" si="348"/>
        <v/>
      </c>
      <c r="AR915" s="66" t="str">
        <f t="shared" si="349"/>
        <v/>
      </c>
      <c r="AS915" s="66">
        <f t="shared" si="350"/>
        <v>0</v>
      </c>
      <c r="AT915" s="66" t="str">
        <f t="shared" si="351"/>
        <v/>
      </c>
    </row>
    <row r="916" spans="1:46" ht="25.4" customHeight="1" x14ac:dyDescent="0.2">
      <c r="A916" s="204">
        <f t="shared" si="330"/>
        <v>905</v>
      </c>
      <c r="B916" s="68" t="str">
        <f t="shared" si="331"/>
        <v/>
      </c>
      <c r="C916" s="32"/>
      <c r="D916" s="70" t="str">
        <f t="shared" si="332"/>
        <v/>
      </c>
      <c r="E916" s="70" t="str">
        <f t="shared" si="333"/>
        <v/>
      </c>
      <c r="F916" s="223"/>
      <c r="G916" s="185"/>
      <c r="H916" s="186"/>
      <c r="I916" s="186"/>
      <c r="J916" s="186"/>
      <c r="K916" s="62" t="str">
        <f t="shared" si="329"/>
        <v/>
      </c>
      <c r="L916" s="140" t="str">
        <f>IF(C916="","",VLOOKUP(C916,※編集不可※選択項目!$A$3:$B$5,2,0))</f>
        <v/>
      </c>
      <c r="M916" s="28"/>
      <c r="N916" s="29" t="str">
        <f>IF(P916="","",VLOOKUP(P916,※編集不可※選択項目!D:E,2,0))</f>
        <v/>
      </c>
      <c r="O916" s="30" t="str">
        <f>IF(N916="","",VLOOKUP(N916,※編集不可※選択項目!E:F,2,0))</f>
        <v/>
      </c>
      <c r="P916" s="27"/>
      <c r="Q916" s="27"/>
      <c r="R916" s="27"/>
      <c r="S916" s="31" t="str">
        <f t="shared" si="334"/>
        <v/>
      </c>
      <c r="T916" s="28"/>
      <c r="U916" s="135"/>
      <c r="V916" s="217"/>
      <c r="W916" s="225"/>
      <c r="X916" s="177"/>
      <c r="Y916" s="178"/>
      <c r="Z916" s="230" t="str">
        <f t="shared" si="335"/>
        <v/>
      </c>
      <c r="AA916" s="122"/>
      <c r="AB916" s="123"/>
      <c r="AC916" s="128"/>
      <c r="AD916" s="5">
        <f>IF($L916=※編集不可※選択項目!$B$5,IF(M916="",1,0),0)</f>
        <v>0</v>
      </c>
      <c r="AE916" s="5">
        <f t="shared" si="336"/>
        <v>0</v>
      </c>
      <c r="AF916" s="5">
        <f t="shared" si="337"/>
        <v>0</v>
      </c>
      <c r="AG916" s="5">
        <f t="shared" si="338"/>
        <v>0</v>
      </c>
      <c r="AH916" s="5">
        <f t="shared" si="339"/>
        <v>0</v>
      </c>
      <c r="AI916" s="74">
        <f t="shared" si="340"/>
        <v>0</v>
      </c>
      <c r="AJ916" s="75">
        <f t="shared" si="341"/>
        <v>0</v>
      </c>
      <c r="AK916" s="75">
        <f t="shared" si="342"/>
        <v>0</v>
      </c>
      <c r="AL916" s="75">
        <f t="shared" si="343"/>
        <v>0</v>
      </c>
      <c r="AM916" s="142" t="str">
        <f t="shared" si="344"/>
        <v/>
      </c>
      <c r="AN916" s="142" t="str">
        <f t="shared" si="345"/>
        <v/>
      </c>
      <c r="AO916" s="66" t="str">
        <f t="shared" si="346"/>
        <v/>
      </c>
      <c r="AP916" s="66" t="str">
        <f t="shared" si="347"/>
        <v/>
      </c>
      <c r="AQ916" s="66" t="str">
        <f t="shared" si="348"/>
        <v/>
      </c>
      <c r="AR916" s="66" t="str">
        <f t="shared" si="349"/>
        <v/>
      </c>
      <c r="AS916" s="66">
        <f t="shared" si="350"/>
        <v>0</v>
      </c>
      <c r="AT916" s="66" t="str">
        <f t="shared" si="351"/>
        <v/>
      </c>
    </row>
    <row r="917" spans="1:46" ht="25.4" customHeight="1" x14ac:dyDescent="0.2">
      <c r="A917" s="204">
        <f t="shared" si="330"/>
        <v>906</v>
      </c>
      <c r="B917" s="68" t="str">
        <f t="shared" si="331"/>
        <v/>
      </c>
      <c r="C917" s="32"/>
      <c r="D917" s="70" t="str">
        <f t="shared" si="332"/>
        <v/>
      </c>
      <c r="E917" s="70" t="str">
        <f t="shared" si="333"/>
        <v/>
      </c>
      <c r="F917" s="223"/>
      <c r="G917" s="185"/>
      <c r="H917" s="186"/>
      <c r="I917" s="186"/>
      <c r="J917" s="186"/>
      <c r="K917" s="62" t="str">
        <f t="shared" si="329"/>
        <v/>
      </c>
      <c r="L917" s="140" t="str">
        <f>IF(C917="","",VLOOKUP(C917,※編集不可※選択項目!$A$3:$B$5,2,0))</f>
        <v/>
      </c>
      <c r="M917" s="28"/>
      <c r="N917" s="29" t="str">
        <f>IF(P917="","",VLOOKUP(P917,※編集不可※選択項目!D:E,2,0))</f>
        <v/>
      </c>
      <c r="O917" s="30" t="str">
        <f>IF(N917="","",VLOOKUP(N917,※編集不可※選択項目!E:F,2,0))</f>
        <v/>
      </c>
      <c r="P917" s="27"/>
      <c r="Q917" s="27"/>
      <c r="R917" s="27"/>
      <c r="S917" s="31" t="str">
        <f t="shared" si="334"/>
        <v/>
      </c>
      <c r="T917" s="28"/>
      <c r="U917" s="135"/>
      <c r="V917" s="217"/>
      <c r="W917" s="225"/>
      <c r="X917" s="177"/>
      <c r="Y917" s="178"/>
      <c r="Z917" s="230" t="str">
        <f t="shared" si="335"/>
        <v/>
      </c>
      <c r="AA917" s="122"/>
      <c r="AB917" s="123"/>
      <c r="AC917" s="128"/>
      <c r="AD917" s="5">
        <f>IF($L917=※編集不可※選択項目!$B$5,IF(M917="",1,0),0)</f>
        <v>0</v>
      </c>
      <c r="AE917" s="5">
        <f t="shared" si="336"/>
        <v>0</v>
      </c>
      <c r="AF917" s="5">
        <f t="shared" si="337"/>
        <v>0</v>
      </c>
      <c r="AG917" s="5">
        <f t="shared" si="338"/>
        <v>0</v>
      </c>
      <c r="AH917" s="5">
        <f t="shared" si="339"/>
        <v>0</v>
      </c>
      <c r="AI917" s="74">
        <f t="shared" si="340"/>
        <v>0</v>
      </c>
      <c r="AJ917" s="75">
        <f t="shared" si="341"/>
        <v>0</v>
      </c>
      <c r="AK917" s="75">
        <f t="shared" si="342"/>
        <v>0</v>
      </c>
      <c r="AL917" s="75">
        <f t="shared" si="343"/>
        <v>0</v>
      </c>
      <c r="AM917" s="142" t="str">
        <f t="shared" si="344"/>
        <v/>
      </c>
      <c r="AN917" s="142" t="str">
        <f t="shared" si="345"/>
        <v/>
      </c>
      <c r="AO917" s="66" t="str">
        <f t="shared" si="346"/>
        <v/>
      </c>
      <c r="AP917" s="66" t="str">
        <f t="shared" si="347"/>
        <v/>
      </c>
      <c r="AQ917" s="66" t="str">
        <f t="shared" si="348"/>
        <v/>
      </c>
      <c r="AR917" s="66" t="str">
        <f t="shared" si="349"/>
        <v/>
      </c>
      <c r="AS917" s="66">
        <f t="shared" si="350"/>
        <v>0</v>
      </c>
      <c r="AT917" s="66" t="str">
        <f t="shared" si="351"/>
        <v/>
      </c>
    </row>
    <row r="918" spans="1:46" ht="25.4" customHeight="1" x14ac:dyDescent="0.2">
      <c r="A918" s="204">
        <f t="shared" si="330"/>
        <v>907</v>
      </c>
      <c r="B918" s="68" t="str">
        <f t="shared" si="331"/>
        <v/>
      </c>
      <c r="C918" s="32"/>
      <c r="D918" s="70" t="str">
        <f t="shared" si="332"/>
        <v/>
      </c>
      <c r="E918" s="70" t="str">
        <f t="shared" si="333"/>
        <v/>
      </c>
      <c r="F918" s="223"/>
      <c r="G918" s="185"/>
      <c r="H918" s="186"/>
      <c r="I918" s="186"/>
      <c r="J918" s="186"/>
      <c r="K918" s="62" t="str">
        <f t="shared" si="329"/>
        <v/>
      </c>
      <c r="L918" s="140" t="str">
        <f>IF(C918="","",VLOOKUP(C918,※編集不可※選択項目!$A$3:$B$5,2,0))</f>
        <v/>
      </c>
      <c r="M918" s="28"/>
      <c r="N918" s="29" t="str">
        <f>IF(P918="","",VLOOKUP(P918,※編集不可※選択項目!D:E,2,0))</f>
        <v/>
      </c>
      <c r="O918" s="30" t="str">
        <f>IF(N918="","",VLOOKUP(N918,※編集不可※選択項目!E:F,2,0))</f>
        <v/>
      </c>
      <c r="P918" s="27"/>
      <c r="Q918" s="27"/>
      <c r="R918" s="27"/>
      <c r="S918" s="31" t="str">
        <f t="shared" si="334"/>
        <v/>
      </c>
      <c r="T918" s="28"/>
      <c r="U918" s="135"/>
      <c r="V918" s="217"/>
      <c r="W918" s="225"/>
      <c r="X918" s="177"/>
      <c r="Y918" s="178"/>
      <c r="Z918" s="230" t="str">
        <f t="shared" si="335"/>
        <v/>
      </c>
      <c r="AA918" s="122"/>
      <c r="AB918" s="123"/>
      <c r="AC918" s="128"/>
      <c r="AD918" s="5">
        <f>IF($L918=※編集不可※選択項目!$B$5,IF(M918="",1,0),0)</f>
        <v>0</v>
      </c>
      <c r="AE918" s="5">
        <f t="shared" si="336"/>
        <v>0</v>
      </c>
      <c r="AF918" s="5">
        <f t="shared" si="337"/>
        <v>0</v>
      </c>
      <c r="AG918" s="5">
        <f t="shared" si="338"/>
        <v>0</v>
      </c>
      <c r="AH918" s="5">
        <f t="shared" si="339"/>
        <v>0</v>
      </c>
      <c r="AI918" s="74">
        <f t="shared" si="340"/>
        <v>0</v>
      </c>
      <c r="AJ918" s="75">
        <f t="shared" si="341"/>
        <v>0</v>
      </c>
      <c r="AK918" s="75">
        <f t="shared" si="342"/>
        <v>0</v>
      </c>
      <c r="AL918" s="75">
        <f t="shared" si="343"/>
        <v>0</v>
      </c>
      <c r="AM918" s="142" t="str">
        <f t="shared" si="344"/>
        <v/>
      </c>
      <c r="AN918" s="142" t="str">
        <f t="shared" si="345"/>
        <v/>
      </c>
      <c r="AO918" s="66" t="str">
        <f t="shared" si="346"/>
        <v/>
      </c>
      <c r="AP918" s="66" t="str">
        <f t="shared" si="347"/>
        <v/>
      </c>
      <c r="AQ918" s="66" t="str">
        <f t="shared" si="348"/>
        <v/>
      </c>
      <c r="AR918" s="66" t="str">
        <f t="shared" si="349"/>
        <v/>
      </c>
      <c r="AS918" s="66">
        <f t="shared" si="350"/>
        <v>0</v>
      </c>
      <c r="AT918" s="66" t="str">
        <f t="shared" si="351"/>
        <v/>
      </c>
    </row>
    <row r="919" spans="1:46" ht="25.4" customHeight="1" x14ac:dyDescent="0.2">
      <c r="A919" s="204">
        <f t="shared" si="330"/>
        <v>908</v>
      </c>
      <c r="B919" s="68" t="str">
        <f t="shared" si="331"/>
        <v/>
      </c>
      <c r="C919" s="32"/>
      <c r="D919" s="70" t="str">
        <f t="shared" si="332"/>
        <v/>
      </c>
      <c r="E919" s="70" t="str">
        <f t="shared" si="333"/>
        <v/>
      </c>
      <c r="F919" s="223"/>
      <c r="G919" s="185"/>
      <c r="H919" s="186"/>
      <c r="I919" s="186"/>
      <c r="J919" s="186"/>
      <c r="K919" s="62" t="str">
        <f t="shared" si="329"/>
        <v/>
      </c>
      <c r="L919" s="140" t="str">
        <f>IF(C919="","",VLOOKUP(C919,※編集不可※選択項目!$A$3:$B$5,2,0))</f>
        <v/>
      </c>
      <c r="M919" s="28"/>
      <c r="N919" s="29" t="str">
        <f>IF(P919="","",VLOOKUP(P919,※編集不可※選択項目!D:E,2,0))</f>
        <v/>
      </c>
      <c r="O919" s="30" t="str">
        <f>IF(N919="","",VLOOKUP(N919,※編集不可※選択項目!E:F,2,0))</f>
        <v/>
      </c>
      <c r="P919" s="27"/>
      <c r="Q919" s="27"/>
      <c r="R919" s="27"/>
      <c r="S919" s="31" t="str">
        <f t="shared" si="334"/>
        <v/>
      </c>
      <c r="T919" s="28"/>
      <c r="U919" s="135"/>
      <c r="V919" s="217"/>
      <c r="W919" s="225"/>
      <c r="X919" s="177"/>
      <c r="Y919" s="178"/>
      <c r="Z919" s="230" t="str">
        <f t="shared" si="335"/>
        <v/>
      </c>
      <c r="AA919" s="122"/>
      <c r="AB919" s="123"/>
      <c r="AC919" s="128"/>
      <c r="AD919" s="5">
        <f>IF($L919=※編集不可※選択項目!$B$5,IF(M919="",1,0),0)</f>
        <v>0</v>
      </c>
      <c r="AE919" s="5">
        <f t="shared" si="336"/>
        <v>0</v>
      </c>
      <c r="AF919" s="5">
        <f t="shared" si="337"/>
        <v>0</v>
      </c>
      <c r="AG919" s="5">
        <f t="shared" si="338"/>
        <v>0</v>
      </c>
      <c r="AH919" s="5">
        <f t="shared" si="339"/>
        <v>0</v>
      </c>
      <c r="AI919" s="74">
        <f t="shared" si="340"/>
        <v>0</v>
      </c>
      <c r="AJ919" s="75">
        <f t="shared" si="341"/>
        <v>0</v>
      </c>
      <c r="AK919" s="75">
        <f t="shared" si="342"/>
        <v>0</v>
      </c>
      <c r="AL919" s="75">
        <f t="shared" si="343"/>
        <v>0</v>
      </c>
      <c r="AM919" s="142" t="str">
        <f t="shared" si="344"/>
        <v/>
      </c>
      <c r="AN919" s="142" t="str">
        <f t="shared" si="345"/>
        <v/>
      </c>
      <c r="AO919" s="66" t="str">
        <f t="shared" si="346"/>
        <v/>
      </c>
      <c r="AP919" s="66" t="str">
        <f t="shared" si="347"/>
        <v/>
      </c>
      <c r="AQ919" s="66" t="str">
        <f t="shared" si="348"/>
        <v/>
      </c>
      <c r="AR919" s="66" t="str">
        <f t="shared" si="349"/>
        <v/>
      </c>
      <c r="AS919" s="66">
        <f t="shared" si="350"/>
        <v>0</v>
      </c>
      <c r="AT919" s="66" t="str">
        <f t="shared" si="351"/>
        <v/>
      </c>
    </row>
    <row r="920" spans="1:46" ht="25.4" customHeight="1" x14ac:dyDescent="0.2">
      <c r="A920" s="204">
        <f t="shared" si="330"/>
        <v>909</v>
      </c>
      <c r="B920" s="68" t="str">
        <f t="shared" si="331"/>
        <v/>
      </c>
      <c r="C920" s="32"/>
      <c r="D920" s="70" t="str">
        <f t="shared" si="332"/>
        <v/>
      </c>
      <c r="E920" s="70" t="str">
        <f t="shared" si="333"/>
        <v/>
      </c>
      <c r="F920" s="223"/>
      <c r="G920" s="185"/>
      <c r="H920" s="186"/>
      <c r="I920" s="186"/>
      <c r="J920" s="186"/>
      <c r="K920" s="62" t="str">
        <f t="shared" si="329"/>
        <v/>
      </c>
      <c r="L920" s="140" t="str">
        <f>IF(C920="","",VLOOKUP(C920,※編集不可※選択項目!$A$3:$B$5,2,0))</f>
        <v/>
      </c>
      <c r="M920" s="28"/>
      <c r="N920" s="29" t="str">
        <f>IF(P920="","",VLOOKUP(P920,※編集不可※選択項目!D:E,2,0))</f>
        <v/>
      </c>
      <c r="O920" s="30" t="str">
        <f>IF(N920="","",VLOOKUP(N920,※編集不可※選択項目!E:F,2,0))</f>
        <v/>
      </c>
      <c r="P920" s="27"/>
      <c r="Q920" s="27"/>
      <c r="R920" s="27"/>
      <c r="S920" s="31" t="str">
        <f t="shared" si="334"/>
        <v/>
      </c>
      <c r="T920" s="28"/>
      <c r="U920" s="135"/>
      <c r="V920" s="217"/>
      <c r="W920" s="225"/>
      <c r="X920" s="177"/>
      <c r="Y920" s="178"/>
      <c r="Z920" s="230" t="str">
        <f t="shared" si="335"/>
        <v/>
      </c>
      <c r="AA920" s="122"/>
      <c r="AB920" s="123"/>
      <c r="AC920" s="128"/>
      <c r="AD920" s="5">
        <f>IF($L920=※編集不可※選択項目!$B$5,IF(M920="",1,0),0)</f>
        <v>0</v>
      </c>
      <c r="AE920" s="5">
        <f t="shared" si="336"/>
        <v>0</v>
      </c>
      <c r="AF920" s="5">
        <f t="shared" si="337"/>
        <v>0</v>
      </c>
      <c r="AG920" s="5">
        <f t="shared" si="338"/>
        <v>0</v>
      </c>
      <c r="AH920" s="5">
        <f t="shared" si="339"/>
        <v>0</v>
      </c>
      <c r="AI920" s="74">
        <f t="shared" si="340"/>
        <v>0</v>
      </c>
      <c r="AJ920" s="75">
        <f t="shared" si="341"/>
        <v>0</v>
      </c>
      <c r="AK920" s="75">
        <f t="shared" si="342"/>
        <v>0</v>
      </c>
      <c r="AL920" s="75">
        <f t="shared" si="343"/>
        <v>0</v>
      </c>
      <c r="AM920" s="142" t="str">
        <f t="shared" si="344"/>
        <v/>
      </c>
      <c r="AN920" s="142" t="str">
        <f t="shared" si="345"/>
        <v/>
      </c>
      <c r="AO920" s="66" t="str">
        <f t="shared" si="346"/>
        <v/>
      </c>
      <c r="AP920" s="66" t="str">
        <f t="shared" si="347"/>
        <v/>
      </c>
      <c r="AQ920" s="66" t="str">
        <f t="shared" si="348"/>
        <v/>
      </c>
      <c r="AR920" s="66" t="str">
        <f t="shared" si="349"/>
        <v/>
      </c>
      <c r="AS920" s="66">
        <f t="shared" si="350"/>
        <v>0</v>
      </c>
      <c r="AT920" s="66" t="str">
        <f t="shared" si="351"/>
        <v/>
      </c>
    </row>
    <row r="921" spans="1:46" ht="25.4" customHeight="1" x14ac:dyDescent="0.2">
      <c r="A921" s="204">
        <f t="shared" si="330"/>
        <v>910</v>
      </c>
      <c r="B921" s="68" t="str">
        <f t="shared" si="331"/>
        <v/>
      </c>
      <c r="C921" s="32"/>
      <c r="D921" s="70" t="str">
        <f t="shared" si="332"/>
        <v/>
      </c>
      <c r="E921" s="70" t="str">
        <f t="shared" si="333"/>
        <v/>
      </c>
      <c r="F921" s="223"/>
      <c r="G921" s="185"/>
      <c r="H921" s="186"/>
      <c r="I921" s="186"/>
      <c r="J921" s="186"/>
      <c r="K921" s="62" t="str">
        <f t="shared" si="329"/>
        <v/>
      </c>
      <c r="L921" s="140" t="str">
        <f>IF(C921="","",VLOOKUP(C921,※編集不可※選択項目!$A$3:$B$5,2,0))</f>
        <v/>
      </c>
      <c r="M921" s="28"/>
      <c r="N921" s="29" t="str">
        <f>IF(P921="","",VLOOKUP(P921,※編集不可※選択項目!D:E,2,0))</f>
        <v/>
      </c>
      <c r="O921" s="30" t="str">
        <f>IF(N921="","",VLOOKUP(N921,※編集不可※選択項目!E:F,2,0))</f>
        <v/>
      </c>
      <c r="P921" s="27"/>
      <c r="Q921" s="27"/>
      <c r="R921" s="27"/>
      <c r="S921" s="31" t="str">
        <f t="shared" si="334"/>
        <v/>
      </c>
      <c r="T921" s="28"/>
      <c r="U921" s="135"/>
      <c r="V921" s="217"/>
      <c r="W921" s="225"/>
      <c r="X921" s="177"/>
      <c r="Y921" s="178"/>
      <c r="Z921" s="230" t="str">
        <f t="shared" si="335"/>
        <v/>
      </c>
      <c r="AA921" s="122"/>
      <c r="AB921" s="123"/>
      <c r="AC921" s="128"/>
      <c r="AD921" s="5">
        <f>IF($L921=※編集不可※選択項目!$B$5,IF(M921="",1,0),0)</f>
        <v>0</v>
      </c>
      <c r="AE921" s="5">
        <f t="shared" si="336"/>
        <v>0</v>
      </c>
      <c r="AF921" s="5">
        <f t="shared" si="337"/>
        <v>0</v>
      </c>
      <c r="AG921" s="5">
        <f t="shared" si="338"/>
        <v>0</v>
      </c>
      <c r="AH921" s="5">
        <f t="shared" si="339"/>
        <v>0</v>
      </c>
      <c r="AI921" s="74">
        <f t="shared" si="340"/>
        <v>0</v>
      </c>
      <c r="AJ921" s="75">
        <f t="shared" si="341"/>
        <v>0</v>
      </c>
      <c r="AK921" s="75">
        <f t="shared" si="342"/>
        <v>0</v>
      </c>
      <c r="AL921" s="75">
        <f t="shared" si="343"/>
        <v>0</v>
      </c>
      <c r="AM921" s="142" t="str">
        <f t="shared" si="344"/>
        <v/>
      </c>
      <c r="AN921" s="142" t="str">
        <f t="shared" si="345"/>
        <v/>
      </c>
      <c r="AO921" s="66" t="str">
        <f t="shared" si="346"/>
        <v/>
      </c>
      <c r="AP921" s="66" t="str">
        <f t="shared" si="347"/>
        <v/>
      </c>
      <c r="AQ921" s="66" t="str">
        <f t="shared" si="348"/>
        <v/>
      </c>
      <c r="AR921" s="66" t="str">
        <f t="shared" si="349"/>
        <v/>
      </c>
      <c r="AS921" s="66">
        <f t="shared" si="350"/>
        <v>0</v>
      </c>
      <c r="AT921" s="66" t="str">
        <f t="shared" si="351"/>
        <v/>
      </c>
    </row>
    <row r="922" spans="1:46" ht="25.4" customHeight="1" x14ac:dyDescent="0.2">
      <c r="A922" s="204">
        <f t="shared" si="330"/>
        <v>911</v>
      </c>
      <c r="B922" s="68" t="str">
        <f t="shared" si="331"/>
        <v/>
      </c>
      <c r="C922" s="32"/>
      <c r="D922" s="70" t="str">
        <f t="shared" si="332"/>
        <v/>
      </c>
      <c r="E922" s="70" t="str">
        <f t="shared" si="333"/>
        <v/>
      </c>
      <c r="F922" s="223"/>
      <c r="G922" s="185"/>
      <c r="H922" s="186"/>
      <c r="I922" s="186"/>
      <c r="J922" s="186"/>
      <c r="K922" s="62" t="str">
        <f t="shared" si="329"/>
        <v/>
      </c>
      <c r="L922" s="140" t="str">
        <f>IF(C922="","",VLOOKUP(C922,※編集不可※選択項目!$A$3:$B$5,2,0))</f>
        <v/>
      </c>
      <c r="M922" s="28"/>
      <c r="N922" s="29" t="str">
        <f>IF(P922="","",VLOOKUP(P922,※編集不可※選択項目!D:E,2,0))</f>
        <v/>
      </c>
      <c r="O922" s="30" t="str">
        <f>IF(N922="","",VLOOKUP(N922,※編集不可※選択項目!E:F,2,0))</f>
        <v/>
      </c>
      <c r="P922" s="27"/>
      <c r="Q922" s="27"/>
      <c r="R922" s="27"/>
      <c r="S922" s="31" t="str">
        <f t="shared" si="334"/>
        <v/>
      </c>
      <c r="T922" s="28"/>
      <c r="U922" s="135"/>
      <c r="V922" s="217"/>
      <c r="W922" s="225"/>
      <c r="X922" s="177"/>
      <c r="Y922" s="178"/>
      <c r="Z922" s="230" t="str">
        <f t="shared" si="335"/>
        <v/>
      </c>
      <c r="AA922" s="122"/>
      <c r="AB922" s="123"/>
      <c r="AC922" s="128"/>
      <c r="AD922" s="5">
        <f>IF($L922=※編集不可※選択項目!$B$5,IF(M922="",1,0),0)</f>
        <v>0</v>
      </c>
      <c r="AE922" s="5">
        <f t="shared" si="336"/>
        <v>0</v>
      </c>
      <c r="AF922" s="5">
        <f t="shared" si="337"/>
        <v>0</v>
      </c>
      <c r="AG922" s="5">
        <f t="shared" si="338"/>
        <v>0</v>
      </c>
      <c r="AH922" s="5">
        <f t="shared" si="339"/>
        <v>0</v>
      </c>
      <c r="AI922" s="74">
        <f t="shared" si="340"/>
        <v>0</v>
      </c>
      <c r="AJ922" s="75">
        <f t="shared" si="341"/>
        <v>0</v>
      </c>
      <c r="AK922" s="75">
        <f t="shared" si="342"/>
        <v>0</v>
      </c>
      <c r="AL922" s="75">
        <f t="shared" si="343"/>
        <v>0</v>
      </c>
      <c r="AM922" s="142" t="str">
        <f t="shared" si="344"/>
        <v/>
      </c>
      <c r="AN922" s="142" t="str">
        <f t="shared" si="345"/>
        <v/>
      </c>
      <c r="AO922" s="66" t="str">
        <f t="shared" si="346"/>
        <v/>
      </c>
      <c r="AP922" s="66" t="str">
        <f t="shared" si="347"/>
        <v/>
      </c>
      <c r="AQ922" s="66" t="str">
        <f t="shared" si="348"/>
        <v/>
      </c>
      <c r="AR922" s="66" t="str">
        <f t="shared" si="349"/>
        <v/>
      </c>
      <c r="AS922" s="66">
        <f t="shared" si="350"/>
        <v>0</v>
      </c>
      <c r="AT922" s="66" t="str">
        <f t="shared" si="351"/>
        <v/>
      </c>
    </row>
    <row r="923" spans="1:46" ht="25.4" customHeight="1" x14ac:dyDescent="0.2">
      <c r="A923" s="204">
        <f t="shared" si="330"/>
        <v>912</v>
      </c>
      <c r="B923" s="68" t="str">
        <f t="shared" si="331"/>
        <v/>
      </c>
      <c r="C923" s="32"/>
      <c r="D923" s="70" t="str">
        <f t="shared" si="332"/>
        <v/>
      </c>
      <c r="E923" s="70" t="str">
        <f t="shared" si="333"/>
        <v/>
      </c>
      <c r="F923" s="223"/>
      <c r="G923" s="185"/>
      <c r="H923" s="186"/>
      <c r="I923" s="186"/>
      <c r="J923" s="186"/>
      <c r="K923" s="62" t="str">
        <f t="shared" si="329"/>
        <v/>
      </c>
      <c r="L923" s="140" t="str">
        <f>IF(C923="","",VLOOKUP(C923,※編集不可※選択項目!$A$3:$B$5,2,0))</f>
        <v/>
      </c>
      <c r="M923" s="28"/>
      <c r="N923" s="29" t="str">
        <f>IF(P923="","",VLOOKUP(P923,※編集不可※選択項目!D:E,2,0))</f>
        <v/>
      </c>
      <c r="O923" s="30" t="str">
        <f>IF(N923="","",VLOOKUP(N923,※編集不可※選択項目!E:F,2,0))</f>
        <v/>
      </c>
      <c r="P923" s="27"/>
      <c r="Q923" s="27"/>
      <c r="R923" s="27"/>
      <c r="S923" s="31" t="str">
        <f t="shared" si="334"/>
        <v/>
      </c>
      <c r="T923" s="28"/>
      <c r="U923" s="135"/>
      <c r="V923" s="217"/>
      <c r="W923" s="225"/>
      <c r="X923" s="177"/>
      <c r="Y923" s="178"/>
      <c r="Z923" s="230" t="str">
        <f t="shared" si="335"/>
        <v/>
      </c>
      <c r="AA923" s="122"/>
      <c r="AB923" s="123"/>
      <c r="AC923" s="128"/>
      <c r="AD923" s="5">
        <f>IF($L923=※編集不可※選択項目!$B$5,IF(M923="",1,0),0)</f>
        <v>0</v>
      </c>
      <c r="AE923" s="5">
        <f t="shared" si="336"/>
        <v>0</v>
      </c>
      <c r="AF923" s="5">
        <f t="shared" si="337"/>
        <v>0</v>
      </c>
      <c r="AG923" s="5">
        <f t="shared" si="338"/>
        <v>0</v>
      </c>
      <c r="AH923" s="5">
        <f t="shared" si="339"/>
        <v>0</v>
      </c>
      <c r="AI923" s="74">
        <f t="shared" si="340"/>
        <v>0</v>
      </c>
      <c r="AJ923" s="75">
        <f t="shared" si="341"/>
        <v>0</v>
      </c>
      <c r="AK923" s="75">
        <f t="shared" si="342"/>
        <v>0</v>
      </c>
      <c r="AL923" s="75">
        <f t="shared" si="343"/>
        <v>0</v>
      </c>
      <c r="AM923" s="142" t="str">
        <f t="shared" si="344"/>
        <v/>
      </c>
      <c r="AN923" s="142" t="str">
        <f t="shared" si="345"/>
        <v/>
      </c>
      <c r="AO923" s="66" t="str">
        <f t="shared" si="346"/>
        <v/>
      </c>
      <c r="AP923" s="66" t="str">
        <f t="shared" si="347"/>
        <v/>
      </c>
      <c r="AQ923" s="66" t="str">
        <f t="shared" si="348"/>
        <v/>
      </c>
      <c r="AR923" s="66" t="str">
        <f t="shared" si="349"/>
        <v/>
      </c>
      <c r="AS923" s="66">
        <f t="shared" si="350"/>
        <v>0</v>
      </c>
      <c r="AT923" s="66" t="str">
        <f t="shared" si="351"/>
        <v/>
      </c>
    </row>
    <row r="924" spans="1:46" ht="25.4" customHeight="1" x14ac:dyDescent="0.2">
      <c r="A924" s="204">
        <f t="shared" si="330"/>
        <v>913</v>
      </c>
      <c r="B924" s="68" t="str">
        <f t="shared" si="331"/>
        <v/>
      </c>
      <c r="C924" s="32"/>
      <c r="D924" s="70" t="str">
        <f t="shared" si="332"/>
        <v/>
      </c>
      <c r="E924" s="70" t="str">
        <f t="shared" si="333"/>
        <v/>
      </c>
      <c r="F924" s="223"/>
      <c r="G924" s="185"/>
      <c r="H924" s="186"/>
      <c r="I924" s="186"/>
      <c r="J924" s="186"/>
      <c r="K924" s="62" t="str">
        <f t="shared" si="329"/>
        <v/>
      </c>
      <c r="L924" s="140" t="str">
        <f>IF(C924="","",VLOOKUP(C924,※編集不可※選択項目!$A$3:$B$5,2,0))</f>
        <v/>
      </c>
      <c r="M924" s="28"/>
      <c r="N924" s="29" t="str">
        <f>IF(P924="","",VLOOKUP(P924,※編集不可※選択項目!D:E,2,0))</f>
        <v/>
      </c>
      <c r="O924" s="30" t="str">
        <f>IF(N924="","",VLOOKUP(N924,※編集不可※選択項目!E:F,2,0))</f>
        <v/>
      </c>
      <c r="P924" s="27"/>
      <c r="Q924" s="27"/>
      <c r="R924" s="27"/>
      <c r="S924" s="31" t="str">
        <f t="shared" si="334"/>
        <v/>
      </c>
      <c r="T924" s="28"/>
      <c r="U924" s="135"/>
      <c r="V924" s="217"/>
      <c r="W924" s="225"/>
      <c r="X924" s="177"/>
      <c r="Y924" s="178"/>
      <c r="Z924" s="230" t="str">
        <f t="shared" si="335"/>
        <v/>
      </c>
      <c r="AA924" s="122"/>
      <c r="AB924" s="123"/>
      <c r="AC924" s="128"/>
      <c r="AD924" s="5">
        <f>IF($L924=※編集不可※選択項目!$B$5,IF(M924="",1,0),0)</f>
        <v>0</v>
      </c>
      <c r="AE924" s="5">
        <f t="shared" si="336"/>
        <v>0</v>
      </c>
      <c r="AF924" s="5">
        <f t="shared" si="337"/>
        <v>0</v>
      </c>
      <c r="AG924" s="5">
        <f t="shared" si="338"/>
        <v>0</v>
      </c>
      <c r="AH924" s="5">
        <f t="shared" si="339"/>
        <v>0</v>
      </c>
      <c r="AI924" s="74">
        <f t="shared" si="340"/>
        <v>0</v>
      </c>
      <c r="AJ924" s="75">
        <f t="shared" si="341"/>
        <v>0</v>
      </c>
      <c r="AK924" s="75">
        <f t="shared" si="342"/>
        <v>0</v>
      </c>
      <c r="AL924" s="75">
        <f t="shared" si="343"/>
        <v>0</v>
      </c>
      <c r="AM924" s="142" t="str">
        <f t="shared" si="344"/>
        <v/>
      </c>
      <c r="AN924" s="142" t="str">
        <f t="shared" si="345"/>
        <v/>
      </c>
      <c r="AO924" s="66" t="str">
        <f t="shared" si="346"/>
        <v/>
      </c>
      <c r="AP924" s="66" t="str">
        <f t="shared" si="347"/>
        <v/>
      </c>
      <c r="AQ924" s="66" t="str">
        <f t="shared" si="348"/>
        <v/>
      </c>
      <c r="AR924" s="66" t="str">
        <f t="shared" si="349"/>
        <v/>
      </c>
      <c r="AS924" s="66">
        <f t="shared" si="350"/>
        <v>0</v>
      </c>
      <c r="AT924" s="66" t="str">
        <f t="shared" si="351"/>
        <v/>
      </c>
    </row>
    <row r="925" spans="1:46" ht="25.4" customHeight="1" x14ac:dyDescent="0.2">
      <c r="A925" s="204">
        <f t="shared" si="330"/>
        <v>914</v>
      </c>
      <c r="B925" s="68" t="str">
        <f t="shared" si="331"/>
        <v/>
      </c>
      <c r="C925" s="32"/>
      <c r="D925" s="70" t="str">
        <f t="shared" si="332"/>
        <v/>
      </c>
      <c r="E925" s="70" t="str">
        <f t="shared" si="333"/>
        <v/>
      </c>
      <c r="F925" s="223"/>
      <c r="G925" s="185"/>
      <c r="H925" s="186"/>
      <c r="I925" s="186"/>
      <c r="J925" s="186"/>
      <c r="K925" s="62" t="str">
        <f t="shared" si="329"/>
        <v/>
      </c>
      <c r="L925" s="140" t="str">
        <f>IF(C925="","",VLOOKUP(C925,※編集不可※選択項目!$A$3:$B$5,2,0))</f>
        <v/>
      </c>
      <c r="M925" s="28"/>
      <c r="N925" s="29" t="str">
        <f>IF(P925="","",VLOOKUP(P925,※編集不可※選択項目!D:E,2,0))</f>
        <v/>
      </c>
      <c r="O925" s="30" t="str">
        <f>IF(N925="","",VLOOKUP(N925,※編集不可※選択項目!E:F,2,0))</f>
        <v/>
      </c>
      <c r="P925" s="27"/>
      <c r="Q925" s="27"/>
      <c r="R925" s="27"/>
      <c r="S925" s="31" t="str">
        <f t="shared" si="334"/>
        <v/>
      </c>
      <c r="T925" s="28"/>
      <c r="U925" s="135"/>
      <c r="V925" s="217"/>
      <c r="W925" s="225"/>
      <c r="X925" s="177"/>
      <c r="Y925" s="178"/>
      <c r="Z925" s="230" t="str">
        <f t="shared" si="335"/>
        <v/>
      </c>
      <c r="AA925" s="122"/>
      <c r="AB925" s="123"/>
      <c r="AC925" s="128"/>
      <c r="AD925" s="5">
        <f>IF($L925=※編集不可※選択項目!$B$5,IF(M925="",1,0),0)</f>
        <v>0</v>
      </c>
      <c r="AE925" s="5">
        <f t="shared" si="336"/>
        <v>0</v>
      </c>
      <c r="AF925" s="5">
        <f t="shared" si="337"/>
        <v>0</v>
      </c>
      <c r="AG925" s="5">
        <f t="shared" si="338"/>
        <v>0</v>
      </c>
      <c r="AH925" s="5">
        <f t="shared" si="339"/>
        <v>0</v>
      </c>
      <c r="AI925" s="74">
        <f t="shared" si="340"/>
        <v>0</v>
      </c>
      <c r="AJ925" s="75">
        <f t="shared" si="341"/>
        <v>0</v>
      </c>
      <c r="AK925" s="75">
        <f t="shared" si="342"/>
        <v>0</v>
      </c>
      <c r="AL925" s="75">
        <f t="shared" si="343"/>
        <v>0</v>
      </c>
      <c r="AM925" s="142" t="str">
        <f t="shared" si="344"/>
        <v/>
      </c>
      <c r="AN925" s="142" t="str">
        <f t="shared" si="345"/>
        <v/>
      </c>
      <c r="AO925" s="66" t="str">
        <f t="shared" si="346"/>
        <v/>
      </c>
      <c r="AP925" s="66" t="str">
        <f t="shared" si="347"/>
        <v/>
      </c>
      <c r="AQ925" s="66" t="str">
        <f t="shared" si="348"/>
        <v/>
      </c>
      <c r="AR925" s="66" t="str">
        <f t="shared" si="349"/>
        <v/>
      </c>
      <c r="AS925" s="66">
        <f t="shared" si="350"/>
        <v>0</v>
      </c>
      <c r="AT925" s="66" t="str">
        <f t="shared" si="351"/>
        <v/>
      </c>
    </row>
    <row r="926" spans="1:46" ht="25.4" customHeight="1" x14ac:dyDescent="0.2">
      <c r="A926" s="204">
        <f t="shared" si="330"/>
        <v>915</v>
      </c>
      <c r="B926" s="68" t="str">
        <f t="shared" si="331"/>
        <v/>
      </c>
      <c r="C926" s="32"/>
      <c r="D926" s="70" t="str">
        <f t="shared" si="332"/>
        <v/>
      </c>
      <c r="E926" s="70" t="str">
        <f t="shared" si="333"/>
        <v/>
      </c>
      <c r="F926" s="223"/>
      <c r="G926" s="185"/>
      <c r="H926" s="186"/>
      <c r="I926" s="186"/>
      <c r="J926" s="186"/>
      <c r="K926" s="62" t="str">
        <f t="shared" si="329"/>
        <v/>
      </c>
      <c r="L926" s="140" t="str">
        <f>IF(C926="","",VLOOKUP(C926,※編集不可※選択項目!$A$3:$B$5,2,0))</f>
        <v/>
      </c>
      <c r="M926" s="28"/>
      <c r="N926" s="29" t="str">
        <f>IF(P926="","",VLOOKUP(P926,※編集不可※選択項目!D:E,2,0))</f>
        <v/>
      </c>
      <c r="O926" s="30" t="str">
        <f>IF(N926="","",VLOOKUP(N926,※編集不可※選択項目!E:F,2,0))</f>
        <v/>
      </c>
      <c r="P926" s="27"/>
      <c r="Q926" s="27"/>
      <c r="R926" s="27"/>
      <c r="S926" s="31" t="str">
        <f t="shared" si="334"/>
        <v/>
      </c>
      <c r="T926" s="28"/>
      <c r="U926" s="135"/>
      <c r="V926" s="217"/>
      <c r="W926" s="225"/>
      <c r="X926" s="177"/>
      <c r="Y926" s="178"/>
      <c r="Z926" s="230" t="str">
        <f t="shared" si="335"/>
        <v/>
      </c>
      <c r="AA926" s="122"/>
      <c r="AB926" s="123"/>
      <c r="AC926" s="128"/>
      <c r="AD926" s="5">
        <f>IF($L926=※編集不可※選択項目!$B$5,IF(M926="",1,0),0)</f>
        <v>0</v>
      </c>
      <c r="AE926" s="5">
        <f t="shared" si="336"/>
        <v>0</v>
      </c>
      <c r="AF926" s="5">
        <f t="shared" si="337"/>
        <v>0</v>
      </c>
      <c r="AG926" s="5">
        <f t="shared" si="338"/>
        <v>0</v>
      </c>
      <c r="AH926" s="5">
        <f t="shared" si="339"/>
        <v>0</v>
      </c>
      <c r="AI926" s="74">
        <f t="shared" si="340"/>
        <v>0</v>
      </c>
      <c r="AJ926" s="75">
        <f t="shared" si="341"/>
        <v>0</v>
      </c>
      <c r="AK926" s="75">
        <f t="shared" si="342"/>
        <v>0</v>
      </c>
      <c r="AL926" s="75">
        <f t="shared" si="343"/>
        <v>0</v>
      </c>
      <c r="AM926" s="142" t="str">
        <f t="shared" si="344"/>
        <v/>
      </c>
      <c r="AN926" s="142" t="str">
        <f t="shared" si="345"/>
        <v/>
      </c>
      <c r="AO926" s="66" t="str">
        <f t="shared" si="346"/>
        <v/>
      </c>
      <c r="AP926" s="66" t="str">
        <f t="shared" si="347"/>
        <v/>
      </c>
      <c r="AQ926" s="66" t="str">
        <f t="shared" si="348"/>
        <v/>
      </c>
      <c r="AR926" s="66" t="str">
        <f t="shared" si="349"/>
        <v/>
      </c>
      <c r="AS926" s="66">
        <f t="shared" si="350"/>
        <v>0</v>
      </c>
      <c r="AT926" s="66" t="str">
        <f t="shared" si="351"/>
        <v/>
      </c>
    </row>
    <row r="927" spans="1:46" ht="25.4" customHeight="1" x14ac:dyDescent="0.2">
      <c r="A927" s="204">
        <f t="shared" si="330"/>
        <v>916</v>
      </c>
      <c r="B927" s="68" t="str">
        <f t="shared" si="331"/>
        <v/>
      </c>
      <c r="C927" s="32"/>
      <c r="D927" s="70" t="str">
        <f t="shared" si="332"/>
        <v/>
      </c>
      <c r="E927" s="70" t="str">
        <f t="shared" si="333"/>
        <v/>
      </c>
      <c r="F927" s="223"/>
      <c r="G927" s="185"/>
      <c r="H927" s="186"/>
      <c r="I927" s="186"/>
      <c r="J927" s="186"/>
      <c r="K927" s="62" t="str">
        <f t="shared" si="329"/>
        <v/>
      </c>
      <c r="L927" s="140" t="str">
        <f>IF(C927="","",VLOOKUP(C927,※編集不可※選択項目!$A$3:$B$5,2,0))</f>
        <v/>
      </c>
      <c r="M927" s="28"/>
      <c r="N927" s="29" t="str">
        <f>IF(P927="","",VLOOKUP(P927,※編集不可※選択項目!D:E,2,0))</f>
        <v/>
      </c>
      <c r="O927" s="30" t="str">
        <f>IF(N927="","",VLOOKUP(N927,※編集不可※選択項目!E:F,2,0))</f>
        <v/>
      </c>
      <c r="P927" s="27"/>
      <c r="Q927" s="27"/>
      <c r="R927" s="27"/>
      <c r="S927" s="31" t="str">
        <f t="shared" si="334"/>
        <v/>
      </c>
      <c r="T927" s="28"/>
      <c r="U927" s="135"/>
      <c r="V927" s="217"/>
      <c r="W927" s="225"/>
      <c r="X927" s="177"/>
      <c r="Y927" s="178"/>
      <c r="Z927" s="230" t="str">
        <f t="shared" si="335"/>
        <v/>
      </c>
      <c r="AA927" s="122"/>
      <c r="AB927" s="123"/>
      <c r="AC927" s="128"/>
      <c r="AD927" s="5">
        <f>IF($L927=※編集不可※選択項目!$B$5,IF(M927="",1,0),0)</f>
        <v>0</v>
      </c>
      <c r="AE927" s="5">
        <f t="shared" si="336"/>
        <v>0</v>
      </c>
      <c r="AF927" s="5">
        <f t="shared" si="337"/>
        <v>0</v>
      </c>
      <c r="AG927" s="5">
        <f t="shared" si="338"/>
        <v>0</v>
      </c>
      <c r="AH927" s="5">
        <f t="shared" si="339"/>
        <v>0</v>
      </c>
      <c r="AI927" s="74">
        <f t="shared" si="340"/>
        <v>0</v>
      </c>
      <c r="AJ927" s="75">
        <f t="shared" si="341"/>
        <v>0</v>
      </c>
      <c r="AK927" s="75">
        <f t="shared" si="342"/>
        <v>0</v>
      </c>
      <c r="AL927" s="75">
        <f t="shared" si="343"/>
        <v>0</v>
      </c>
      <c r="AM927" s="142" t="str">
        <f t="shared" si="344"/>
        <v/>
      </c>
      <c r="AN927" s="142" t="str">
        <f t="shared" si="345"/>
        <v/>
      </c>
      <c r="AO927" s="66" t="str">
        <f t="shared" si="346"/>
        <v/>
      </c>
      <c r="AP927" s="66" t="str">
        <f t="shared" si="347"/>
        <v/>
      </c>
      <c r="AQ927" s="66" t="str">
        <f t="shared" si="348"/>
        <v/>
      </c>
      <c r="AR927" s="66" t="str">
        <f t="shared" si="349"/>
        <v/>
      </c>
      <c r="AS927" s="66">
        <f t="shared" si="350"/>
        <v>0</v>
      </c>
      <c r="AT927" s="66" t="str">
        <f t="shared" si="351"/>
        <v/>
      </c>
    </row>
    <row r="928" spans="1:46" ht="25.4" customHeight="1" x14ac:dyDescent="0.2">
      <c r="A928" s="204">
        <f t="shared" si="330"/>
        <v>917</v>
      </c>
      <c r="B928" s="68" t="str">
        <f t="shared" si="331"/>
        <v/>
      </c>
      <c r="C928" s="32"/>
      <c r="D928" s="70" t="str">
        <f t="shared" si="332"/>
        <v/>
      </c>
      <c r="E928" s="70" t="str">
        <f t="shared" si="333"/>
        <v/>
      </c>
      <c r="F928" s="223"/>
      <c r="G928" s="185"/>
      <c r="H928" s="186"/>
      <c r="I928" s="186"/>
      <c r="J928" s="186"/>
      <c r="K928" s="62" t="str">
        <f t="shared" si="329"/>
        <v/>
      </c>
      <c r="L928" s="140" t="str">
        <f>IF(C928="","",VLOOKUP(C928,※編集不可※選択項目!$A$3:$B$5,2,0))</f>
        <v/>
      </c>
      <c r="M928" s="28"/>
      <c r="N928" s="29" t="str">
        <f>IF(P928="","",VLOOKUP(P928,※編集不可※選択項目!D:E,2,0))</f>
        <v/>
      </c>
      <c r="O928" s="30" t="str">
        <f>IF(N928="","",VLOOKUP(N928,※編集不可※選択項目!E:F,2,0))</f>
        <v/>
      </c>
      <c r="P928" s="27"/>
      <c r="Q928" s="27"/>
      <c r="R928" s="27"/>
      <c r="S928" s="31" t="str">
        <f t="shared" si="334"/>
        <v/>
      </c>
      <c r="T928" s="28"/>
      <c r="U928" s="135"/>
      <c r="V928" s="217"/>
      <c r="W928" s="225"/>
      <c r="X928" s="177"/>
      <c r="Y928" s="178"/>
      <c r="Z928" s="230" t="str">
        <f t="shared" si="335"/>
        <v/>
      </c>
      <c r="AA928" s="122"/>
      <c r="AB928" s="123"/>
      <c r="AC928" s="128"/>
      <c r="AD928" s="5">
        <f>IF($L928=※編集不可※選択項目!$B$5,IF(M928="",1,0),0)</f>
        <v>0</v>
      </c>
      <c r="AE928" s="5">
        <f t="shared" si="336"/>
        <v>0</v>
      </c>
      <c r="AF928" s="5">
        <f t="shared" si="337"/>
        <v>0</v>
      </c>
      <c r="AG928" s="5">
        <f t="shared" si="338"/>
        <v>0</v>
      </c>
      <c r="AH928" s="5">
        <f t="shared" si="339"/>
        <v>0</v>
      </c>
      <c r="AI928" s="74">
        <f t="shared" si="340"/>
        <v>0</v>
      </c>
      <c r="AJ928" s="75">
        <f t="shared" si="341"/>
        <v>0</v>
      </c>
      <c r="AK928" s="75">
        <f t="shared" si="342"/>
        <v>0</v>
      </c>
      <c r="AL928" s="75">
        <f t="shared" si="343"/>
        <v>0</v>
      </c>
      <c r="AM928" s="142" t="str">
        <f t="shared" si="344"/>
        <v/>
      </c>
      <c r="AN928" s="142" t="str">
        <f t="shared" si="345"/>
        <v/>
      </c>
      <c r="AO928" s="66" t="str">
        <f t="shared" si="346"/>
        <v/>
      </c>
      <c r="AP928" s="66" t="str">
        <f t="shared" si="347"/>
        <v/>
      </c>
      <c r="AQ928" s="66" t="str">
        <f t="shared" si="348"/>
        <v/>
      </c>
      <c r="AR928" s="66" t="str">
        <f t="shared" si="349"/>
        <v/>
      </c>
      <c r="AS928" s="66">
        <f t="shared" si="350"/>
        <v>0</v>
      </c>
      <c r="AT928" s="66" t="str">
        <f t="shared" si="351"/>
        <v/>
      </c>
    </row>
    <row r="929" spans="1:46" ht="25.4" customHeight="1" x14ac:dyDescent="0.2">
      <c r="A929" s="204">
        <f t="shared" si="330"/>
        <v>918</v>
      </c>
      <c r="B929" s="68" t="str">
        <f t="shared" si="331"/>
        <v/>
      </c>
      <c r="C929" s="32"/>
      <c r="D929" s="70" t="str">
        <f t="shared" si="332"/>
        <v/>
      </c>
      <c r="E929" s="70" t="str">
        <f t="shared" si="333"/>
        <v/>
      </c>
      <c r="F929" s="223"/>
      <c r="G929" s="185"/>
      <c r="H929" s="186"/>
      <c r="I929" s="186"/>
      <c r="J929" s="186"/>
      <c r="K929" s="62" t="str">
        <f t="shared" si="329"/>
        <v/>
      </c>
      <c r="L929" s="140" t="str">
        <f>IF(C929="","",VLOOKUP(C929,※編集不可※選択項目!$A$3:$B$5,2,0))</f>
        <v/>
      </c>
      <c r="M929" s="28"/>
      <c r="N929" s="29" t="str">
        <f>IF(P929="","",VLOOKUP(P929,※編集不可※選択項目!D:E,2,0))</f>
        <v/>
      </c>
      <c r="O929" s="30" t="str">
        <f>IF(N929="","",VLOOKUP(N929,※編集不可※選択項目!E:F,2,0))</f>
        <v/>
      </c>
      <c r="P929" s="27"/>
      <c r="Q929" s="27"/>
      <c r="R929" s="27"/>
      <c r="S929" s="31" t="str">
        <f t="shared" si="334"/>
        <v/>
      </c>
      <c r="T929" s="28"/>
      <c r="U929" s="135"/>
      <c r="V929" s="217"/>
      <c r="W929" s="225"/>
      <c r="X929" s="177"/>
      <c r="Y929" s="178"/>
      <c r="Z929" s="230" t="str">
        <f t="shared" si="335"/>
        <v/>
      </c>
      <c r="AA929" s="122"/>
      <c r="AB929" s="123"/>
      <c r="AC929" s="128"/>
      <c r="AD929" s="5">
        <f>IF($L929=※編集不可※選択項目!$B$5,IF(M929="",1,0),0)</f>
        <v>0</v>
      </c>
      <c r="AE929" s="5">
        <f t="shared" si="336"/>
        <v>0</v>
      </c>
      <c r="AF929" s="5">
        <f t="shared" si="337"/>
        <v>0</v>
      </c>
      <c r="AG929" s="5">
        <f t="shared" si="338"/>
        <v>0</v>
      </c>
      <c r="AH929" s="5">
        <f t="shared" si="339"/>
        <v>0</v>
      </c>
      <c r="AI929" s="74">
        <f t="shared" si="340"/>
        <v>0</v>
      </c>
      <c r="AJ929" s="75">
        <f t="shared" si="341"/>
        <v>0</v>
      </c>
      <c r="AK929" s="75">
        <f t="shared" si="342"/>
        <v>0</v>
      </c>
      <c r="AL929" s="75">
        <f t="shared" si="343"/>
        <v>0</v>
      </c>
      <c r="AM929" s="142" t="str">
        <f t="shared" si="344"/>
        <v/>
      </c>
      <c r="AN929" s="142" t="str">
        <f t="shared" si="345"/>
        <v/>
      </c>
      <c r="AO929" s="66" t="str">
        <f t="shared" si="346"/>
        <v/>
      </c>
      <c r="AP929" s="66" t="str">
        <f t="shared" si="347"/>
        <v/>
      </c>
      <c r="AQ929" s="66" t="str">
        <f t="shared" si="348"/>
        <v/>
      </c>
      <c r="AR929" s="66" t="str">
        <f t="shared" si="349"/>
        <v/>
      </c>
      <c r="AS929" s="66">
        <f t="shared" si="350"/>
        <v>0</v>
      </c>
      <c r="AT929" s="66" t="str">
        <f t="shared" si="351"/>
        <v/>
      </c>
    </row>
    <row r="930" spans="1:46" ht="25.4" customHeight="1" x14ac:dyDescent="0.2">
      <c r="A930" s="204">
        <f t="shared" si="330"/>
        <v>919</v>
      </c>
      <c r="B930" s="68" t="str">
        <f t="shared" si="331"/>
        <v/>
      </c>
      <c r="C930" s="32"/>
      <c r="D930" s="70" t="str">
        <f t="shared" si="332"/>
        <v/>
      </c>
      <c r="E930" s="70" t="str">
        <f t="shared" si="333"/>
        <v/>
      </c>
      <c r="F930" s="223"/>
      <c r="G930" s="185"/>
      <c r="H930" s="186"/>
      <c r="I930" s="186"/>
      <c r="J930" s="186"/>
      <c r="K930" s="62" t="str">
        <f t="shared" si="329"/>
        <v/>
      </c>
      <c r="L930" s="140" t="str">
        <f>IF(C930="","",VLOOKUP(C930,※編集不可※選択項目!$A$3:$B$5,2,0))</f>
        <v/>
      </c>
      <c r="M930" s="28"/>
      <c r="N930" s="29" t="str">
        <f>IF(P930="","",VLOOKUP(P930,※編集不可※選択項目!D:E,2,0))</f>
        <v/>
      </c>
      <c r="O930" s="30" t="str">
        <f>IF(N930="","",VLOOKUP(N930,※編集不可※選択項目!E:F,2,0))</f>
        <v/>
      </c>
      <c r="P930" s="27"/>
      <c r="Q930" s="27"/>
      <c r="R930" s="27"/>
      <c r="S930" s="31" t="str">
        <f t="shared" si="334"/>
        <v/>
      </c>
      <c r="T930" s="28"/>
      <c r="U930" s="135"/>
      <c r="V930" s="217"/>
      <c r="W930" s="225"/>
      <c r="X930" s="177"/>
      <c r="Y930" s="178"/>
      <c r="Z930" s="230" t="str">
        <f t="shared" si="335"/>
        <v/>
      </c>
      <c r="AA930" s="122"/>
      <c r="AB930" s="123"/>
      <c r="AC930" s="128"/>
      <c r="AD930" s="5">
        <f>IF($L930=※編集不可※選択項目!$B$5,IF(M930="",1,0),0)</f>
        <v>0</v>
      </c>
      <c r="AE930" s="5">
        <f t="shared" si="336"/>
        <v>0</v>
      </c>
      <c r="AF930" s="5">
        <f t="shared" si="337"/>
        <v>0</v>
      </c>
      <c r="AG930" s="5">
        <f t="shared" si="338"/>
        <v>0</v>
      </c>
      <c r="AH930" s="5">
        <f t="shared" si="339"/>
        <v>0</v>
      </c>
      <c r="AI930" s="74">
        <f t="shared" si="340"/>
        <v>0</v>
      </c>
      <c r="AJ930" s="75">
        <f t="shared" si="341"/>
        <v>0</v>
      </c>
      <c r="AK930" s="75">
        <f t="shared" si="342"/>
        <v>0</v>
      </c>
      <c r="AL930" s="75">
        <f t="shared" si="343"/>
        <v>0</v>
      </c>
      <c r="AM930" s="142" t="str">
        <f t="shared" si="344"/>
        <v/>
      </c>
      <c r="AN930" s="142" t="str">
        <f t="shared" si="345"/>
        <v/>
      </c>
      <c r="AO930" s="66" t="str">
        <f t="shared" si="346"/>
        <v/>
      </c>
      <c r="AP930" s="66" t="str">
        <f t="shared" si="347"/>
        <v/>
      </c>
      <c r="AQ930" s="66" t="str">
        <f t="shared" si="348"/>
        <v/>
      </c>
      <c r="AR930" s="66" t="str">
        <f t="shared" si="349"/>
        <v/>
      </c>
      <c r="AS930" s="66">
        <f t="shared" si="350"/>
        <v>0</v>
      </c>
      <c r="AT930" s="66" t="str">
        <f t="shared" si="351"/>
        <v/>
      </c>
    </row>
    <row r="931" spans="1:46" ht="25.4" customHeight="1" x14ac:dyDescent="0.2">
      <c r="A931" s="204">
        <f t="shared" si="330"/>
        <v>920</v>
      </c>
      <c r="B931" s="68" t="str">
        <f t="shared" si="331"/>
        <v/>
      </c>
      <c r="C931" s="32"/>
      <c r="D931" s="70" t="str">
        <f t="shared" si="332"/>
        <v/>
      </c>
      <c r="E931" s="70" t="str">
        <f t="shared" si="333"/>
        <v/>
      </c>
      <c r="F931" s="223"/>
      <c r="G931" s="185"/>
      <c r="H931" s="186"/>
      <c r="I931" s="186"/>
      <c r="J931" s="186"/>
      <c r="K931" s="62" t="str">
        <f t="shared" si="329"/>
        <v/>
      </c>
      <c r="L931" s="140" t="str">
        <f>IF(C931="","",VLOOKUP(C931,※編集不可※選択項目!$A$3:$B$5,2,0))</f>
        <v/>
      </c>
      <c r="M931" s="28"/>
      <c r="N931" s="29" t="str">
        <f>IF(P931="","",VLOOKUP(P931,※編集不可※選択項目!D:E,2,0))</f>
        <v/>
      </c>
      <c r="O931" s="30" t="str">
        <f>IF(N931="","",VLOOKUP(N931,※編集不可※選択項目!E:F,2,0))</f>
        <v/>
      </c>
      <c r="P931" s="27"/>
      <c r="Q931" s="27"/>
      <c r="R931" s="27"/>
      <c r="S931" s="31" t="str">
        <f t="shared" si="334"/>
        <v/>
      </c>
      <c r="T931" s="28"/>
      <c r="U931" s="135"/>
      <c r="V931" s="217"/>
      <c r="W931" s="225"/>
      <c r="X931" s="177"/>
      <c r="Y931" s="178"/>
      <c r="Z931" s="230" t="str">
        <f t="shared" si="335"/>
        <v/>
      </c>
      <c r="AA931" s="122"/>
      <c r="AB931" s="123"/>
      <c r="AC931" s="128"/>
      <c r="AD931" s="5">
        <f>IF($L931=※編集不可※選択項目!$B$5,IF(M931="",1,0),0)</f>
        <v>0</v>
      </c>
      <c r="AE931" s="5">
        <f t="shared" si="336"/>
        <v>0</v>
      </c>
      <c r="AF931" s="5">
        <f t="shared" si="337"/>
        <v>0</v>
      </c>
      <c r="AG931" s="5">
        <f t="shared" si="338"/>
        <v>0</v>
      </c>
      <c r="AH931" s="5">
        <f t="shared" si="339"/>
        <v>0</v>
      </c>
      <c r="AI931" s="74">
        <f t="shared" si="340"/>
        <v>0</v>
      </c>
      <c r="AJ931" s="75">
        <f t="shared" si="341"/>
        <v>0</v>
      </c>
      <c r="AK931" s="75">
        <f t="shared" si="342"/>
        <v>0</v>
      </c>
      <c r="AL931" s="75">
        <f t="shared" si="343"/>
        <v>0</v>
      </c>
      <c r="AM931" s="142" t="str">
        <f t="shared" si="344"/>
        <v/>
      </c>
      <c r="AN931" s="142" t="str">
        <f t="shared" si="345"/>
        <v/>
      </c>
      <c r="AO931" s="66" t="str">
        <f t="shared" si="346"/>
        <v/>
      </c>
      <c r="AP931" s="66" t="str">
        <f t="shared" si="347"/>
        <v/>
      </c>
      <c r="AQ931" s="66" t="str">
        <f t="shared" si="348"/>
        <v/>
      </c>
      <c r="AR931" s="66" t="str">
        <f t="shared" si="349"/>
        <v/>
      </c>
      <c r="AS931" s="66">
        <f t="shared" si="350"/>
        <v>0</v>
      </c>
      <c r="AT931" s="66" t="str">
        <f t="shared" si="351"/>
        <v/>
      </c>
    </row>
    <row r="932" spans="1:46" ht="25.4" customHeight="1" x14ac:dyDescent="0.2">
      <c r="A932" s="204">
        <f t="shared" si="330"/>
        <v>921</v>
      </c>
      <c r="B932" s="68" t="str">
        <f t="shared" si="331"/>
        <v/>
      </c>
      <c r="C932" s="32"/>
      <c r="D932" s="70" t="str">
        <f t="shared" si="332"/>
        <v/>
      </c>
      <c r="E932" s="70" t="str">
        <f t="shared" si="333"/>
        <v/>
      </c>
      <c r="F932" s="223"/>
      <c r="G932" s="185"/>
      <c r="H932" s="186"/>
      <c r="I932" s="186"/>
      <c r="J932" s="186"/>
      <c r="K932" s="62" t="str">
        <f t="shared" si="329"/>
        <v/>
      </c>
      <c r="L932" s="140" t="str">
        <f>IF(C932="","",VLOOKUP(C932,※編集不可※選択項目!$A$3:$B$5,2,0))</f>
        <v/>
      </c>
      <c r="M932" s="28"/>
      <c r="N932" s="29" t="str">
        <f>IF(P932="","",VLOOKUP(P932,※編集不可※選択項目!D:E,2,0))</f>
        <v/>
      </c>
      <c r="O932" s="30" t="str">
        <f>IF(N932="","",VLOOKUP(N932,※編集不可※選択項目!E:F,2,0))</f>
        <v/>
      </c>
      <c r="P932" s="27"/>
      <c r="Q932" s="27"/>
      <c r="R932" s="27"/>
      <c r="S932" s="31" t="str">
        <f t="shared" si="334"/>
        <v/>
      </c>
      <c r="T932" s="28"/>
      <c r="U932" s="135"/>
      <c r="V932" s="217"/>
      <c r="W932" s="225"/>
      <c r="X932" s="177"/>
      <c r="Y932" s="178"/>
      <c r="Z932" s="230" t="str">
        <f t="shared" si="335"/>
        <v/>
      </c>
      <c r="AA932" s="122"/>
      <c r="AB932" s="123"/>
      <c r="AC932" s="128"/>
      <c r="AD932" s="5">
        <f>IF($L932=※編集不可※選択項目!$B$5,IF(M932="",1,0),0)</f>
        <v>0</v>
      </c>
      <c r="AE932" s="5">
        <f t="shared" si="336"/>
        <v>0</v>
      </c>
      <c r="AF932" s="5">
        <f t="shared" si="337"/>
        <v>0</v>
      </c>
      <c r="AG932" s="5">
        <f t="shared" si="338"/>
        <v>0</v>
      </c>
      <c r="AH932" s="5">
        <f t="shared" si="339"/>
        <v>0</v>
      </c>
      <c r="AI932" s="74">
        <f t="shared" si="340"/>
        <v>0</v>
      </c>
      <c r="AJ932" s="75">
        <f t="shared" si="341"/>
        <v>0</v>
      </c>
      <c r="AK932" s="75">
        <f t="shared" si="342"/>
        <v>0</v>
      </c>
      <c r="AL932" s="75">
        <f t="shared" si="343"/>
        <v>0</v>
      </c>
      <c r="AM932" s="142" t="str">
        <f t="shared" si="344"/>
        <v/>
      </c>
      <c r="AN932" s="142" t="str">
        <f t="shared" si="345"/>
        <v/>
      </c>
      <c r="AO932" s="66" t="str">
        <f t="shared" si="346"/>
        <v/>
      </c>
      <c r="AP932" s="66" t="str">
        <f t="shared" si="347"/>
        <v/>
      </c>
      <c r="AQ932" s="66" t="str">
        <f t="shared" si="348"/>
        <v/>
      </c>
      <c r="AR932" s="66" t="str">
        <f t="shared" si="349"/>
        <v/>
      </c>
      <c r="AS932" s="66">
        <f t="shared" si="350"/>
        <v>0</v>
      </c>
      <c r="AT932" s="66" t="str">
        <f t="shared" si="351"/>
        <v/>
      </c>
    </row>
    <row r="933" spans="1:46" ht="25.4" customHeight="1" x14ac:dyDescent="0.2">
      <c r="A933" s="204">
        <f t="shared" si="330"/>
        <v>922</v>
      </c>
      <c r="B933" s="68" t="str">
        <f t="shared" si="331"/>
        <v/>
      </c>
      <c r="C933" s="32"/>
      <c r="D933" s="70" t="str">
        <f t="shared" si="332"/>
        <v/>
      </c>
      <c r="E933" s="70" t="str">
        <f t="shared" si="333"/>
        <v/>
      </c>
      <c r="F933" s="223"/>
      <c r="G933" s="185"/>
      <c r="H933" s="186"/>
      <c r="I933" s="186"/>
      <c r="J933" s="186"/>
      <c r="K933" s="62" t="str">
        <f t="shared" si="329"/>
        <v/>
      </c>
      <c r="L933" s="140" t="str">
        <f>IF(C933="","",VLOOKUP(C933,※編集不可※選択項目!$A$3:$B$5,2,0))</f>
        <v/>
      </c>
      <c r="M933" s="28"/>
      <c r="N933" s="29" t="str">
        <f>IF(P933="","",VLOOKUP(P933,※編集不可※選択項目!D:E,2,0))</f>
        <v/>
      </c>
      <c r="O933" s="30" t="str">
        <f>IF(N933="","",VLOOKUP(N933,※編集不可※選択項目!E:F,2,0))</f>
        <v/>
      </c>
      <c r="P933" s="27"/>
      <c r="Q933" s="27"/>
      <c r="R933" s="27"/>
      <c r="S933" s="31" t="str">
        <f t="shared" si="334"/>
        <v/>
      </c>
      <c r="T933" s="28"/>
      <c r="U933" s="135"/>
      <c r="V933" s="217"/>
      <c r="W933" s="225"/>
      <c r="X933" s="177"/>
      <c r="Y933" s="178"/>
      <c r="Z933" s="230" t="str">
        <f t="shared" si="335"/>
        <v/>
      </c>
      <c r="AA933" s="122"/>
      <c r="AB933" s="123"/>
      <c r="AC933" s="128"/>
      <c r="AD933" s="5">
        <f>IF($L933=※編集不可※選択項目!$B$5,IF(M933="",1,0),0)</f>
        <v>0</v>
      </c>
      <c r="AE933" s="5">
        <f t="shared" si="336"/>
        <v>0</v>
      </c>
      <c r="AF933" s="5">
        <f t="shared" si="337"/>
        <v>0</v>
      </c>
      <c r="AG933" s="5">
        <f t="shared" si="338"/>
        <v>0</v>
      </c>
      <c r="AH933" s="5">
        <f t="shared" si="339"/>
        <v>0</v>
      </c>
      <c r="AI933" s="74">
        <f t="shared" si="340"/>
        <v>0</v>
      </c>
      <c r="AJ933" s="75">
        <f t="shared" si="341"/>
        <v>0</v>
      </c>
      <c r="AK933" s="75">
        <f t="shared" si="342"/>
        <v>0</v>
      </c>
      <c r="AL933" s="75">
        <f t="shared" si="343"/>
        <v>0</v>
      </c>
      <c r="AM933" s="142" t="str">
        <f t="shared" si="344"/>
        <v/>
      </c>
      <c r="AN933" s="142" t="str">
        <f t="shared" si="345"/>
        <v/>
      </c>
      <c r="AO933" s="66" t="str">
        <f t="shared" si="346"/>
        <v/>
      </c>
      <c r="AP933" s="66" t="str">
        <f t="shared" si="347"/>
        <v/>
      </c>
      <c r="AQ933" s="66" t="str">
        <f t="shared" si="348"/>
        <v/>
      </c>
      <c r="AR933" s="66" t="str">
        <f t="shared" si="349"/>
        <v/>
      </c>
      <c r="AS933" s="66">
        <f t="shared" si="350"/>
        <v>0</v>
      </c>
      <c r="AT933" s="66" t="str">
        <f t="shared" si="351"/>
        <v/>
      </c>
    </row>
    <row r="934" spans="1:46" ht="25.4" customHeight="1" x14ac:dyDescent="0.2">
      <c r="A934" s="204">
        <f t="shared" si="330"/>
        <v>923</v>
      </c>
      <c r="B934" s="68" t="str">
        <f t="shared" si="331"/>
        <v/>
      </c>
      <c r="C934" s="32"/>
      <c r="D934" s="70" t="str">
        <f t="shared" si="332"/>
        <v/>
      </c>
      <c r="E934" s="70" t="str">
        <f t="shared" si="333"/>
        <v/>
      </c>
      <c r="F934" s="223"/>
      <c r="G934" s="185"/>
      <c r="H934" s="186"/>
      <c r="I934" s="186"/>
      <c r="J934" s="186"/>
      <c r="K934" s="62" t="str">
        <f t="shared" si="329"/>
        <v/>
      </c>
      <c r="L934" s="140" t="str">
        <f>IF(C934="","",VLOOKUP(C934,※編集不可※選択項目!$A$3:$B$5,2,0))</f>
        <v/>
      </c>
      <c r="M934" s="28"/>
      <c r="N934" s="29" t="str">
        <f>IF(P934="","",VLOOKUP(P934,※編集不可※選択項目!D:E,2,0))</f>
        <v/>
      </c>
      <c r="O934" s="30" t="str">
        <f>IF(N934="","",VLOOKUP(N934,※編集不可※選択項目!E:F,2,0))</f>
        <v/>
      </c>
      <c r="P934" s="27"/>
      <c r="Q934" s="27"/>
      <c r="R934" s="27"/>
      <c r="S934" s="31" t="str">
        <f t="shared" si="334"/>
        <v/>
      </c>
      <c r="T934" s="28"/>
      <c r="U934" s="135"/>
      <c r="V934" s="217"/>
      <c r="W934" s="225"/>
      <c r="X934" s="177"/>
      <c r="Y934" s="178"/>
      <c r="Z934" s="230" t="str">
        <f t="shared" si="335"/>
        <v/>
      </c>
      <c r="AA934" s="122"/>
      <c r="AB934" s="123"/>
      <c r="AC934" s="128"/>
      <c r="AD934" s="5">
        <f>IF($L934=※編集不可※選択項目!$B$5,IF(M934="",1,0),0)</f>
        <v>0</v>
      </c>
      <c r="AE934" s="5">
        <f t="shared" si="336"/>
        <v>0</v>
      </c>
      <c r="AF934" s="5">
        <f t="shared" si="337"/>
        <v>0</v>
      </c>
      <c r="AG934" s="5">
        <f t="shared" si="338"/>
        <v>0</v>
      </c>
      <c r="AH934" s="5">
        <f t="shared" si="339"/>
        <v>0</v>
      </c>
      <c r="AI934" s="74">
        <f t="shared" si="340"/>
        <v>0</v>
      </c>
      <c r="AJ934" s="75">
        <f t="shared" si="341"/>
        <v>0</v>
      </c>
      <c r="AK934" s="75">
        <f t="shared" si="342"/>
        <v>0</v>
      </c>
      <c r="AL934" s="75">
        <f t="shared" si="343"/>
        <v>0</v>
      </c>
      <c r="AM934" s="142" t="str">
        <f t="shared" si="344"/>
        <v/>
      </c>
      <c r="AN934" s="142" t="str">
        <f t="shared" si="345"/>
        <v/>
      </c>
      <c r="AO934" s="66" t="str">
        <f t="shared" si="346"/>
        <v/>
      </c>
      <c r="AP934" s="66" t="str">
        <f t="shared" si="347"/>
        <v/>
      </c>
      <c r="AQ934" s="66" t="str">
        <f t="shared" si="348"/>
        <v/>
      </c>
      <c r="AR934" s="66" t="str">
        <f t="shared" si="349"/>
        <v/>
      </c>
      <c r="AS934" s="66">
        <f t="shared" si="350"/>
        <v>0</v>
      </c>
      <c r="AT934" s="66" t="str">
        <f t="shared" si="351"/>
        <v/>
      </c>
    </row>
    <row r="935" spans="1:46" ht="25.4" customHeight="1" x14ac:dyDescent="0.2">
      <c r="A935" s="204">
        <f t="shared" si="330"/>
        <v>924</v>
      </c>
      <c r="B935" s="68" t="str">
        <f t="shared" si="331"/>
        <v/>
      </c>
      <c r="C935" s="32"/>
      <c r="D935" s="70" t="str">
        <f t="shared" si="332"/>
        <v/>
      </c>
      <c r="E935" s="70" t="str">
        <f t="shared" si="333"/>
        <v/>
      </c>
      <c r="F935" s="223"/>
      <c r="G935" s="185"/>
      <c r="H935" s="186"/>
      <c r="I935" s="186"/>
      <c r="J935" s="186"/>
      <c r="K935" s="62" t="str">
        <f t="shared" si="329"/>
        <v/>
      </c>
      <c r="L935" s="140" t="str">
        <f>IF(C935="","",VLOOKUP(C935,※編集不可※選択項目!$A$3:$B$5,2,0))</f>
        <v/>
      </c>
      <c r="M935" s="28"/>
      <c r="N935" s="29" t="str">
        <f>IF(P935="","",VLOOKUP(P935,※編集不可※選択項目!D:E,2,0))</f>
        <v/>
      </c>
      <c r="O935" s="30" t="str">
        <f>IF(N935="","",VLOOKUP(N935,※編集不可※選択項目!E:F,2,0))</f>
        <v/>
      </c>
      <c r="P935" s="27"/>
      <c r="Q935" s="27"/>
      <c r="R935" s="27"/>
      <c r="S935" s="31" t="str">
        <f t="shared" si="334"/>
        <v/>
      </c>
      <c r="T935" s="28"/>
      <c r="U935" s="135"/>
      <c r="V935" s="217"/>
      <c r="W935" s="225"/>
      <c r="X935" s="177"/>
      <c r="Y935" s="178"/>
      <c r="Z935" s="230" t="str">
        <f t="shared" si="335"/>
        <v/>
      </c>
      <c r="AA935" s="122"/>
      <c r="AB935" s="123"/>
      <c r="AC935" s="128"/>
      <c r="AD935" s="5">
        <f>IF($L935=※編集不可※選択項目!$B$5,IF(M935="",1,0),0)</f>
        <v>0</v>
      </c>
      <c r="AE935" s="5">
        <f t="shared" si="336"/>
        <v>0</v>
      </c>
      <c r="AF935" s="5">
        <f t="shared" si="337"/>
        <v>0</v>
      </c>
      <c r="AG935" s="5">
        <f t="shared" si="338"/>
        <v>0</v>
      </c>
      <c r="AH935" s="5">
        <f t="shared" si="339"/>
        <v>0</v>
      </c>
      <c r="AI935" s="74">
        <f t="shared" si="340"/>
        <v>0</v>
      </c>
      <c r="AJ935" s="75">
        <f t="shared" si="341"/>
        <v>0</v>
      </c>
      <c r="AK935" s="75">
        <f t="shared" si="342"/>
        <v>0</v>
      </c>
      <c r="AL935" s="75">
        <f t="shared" si="343"/>
        <v>0</v>
      </c>
      <c r="AM935" s="142" t="str">
        <f t="shared" si="344"/>
        <v/>
      </c>
      <c r="AN935" s="142" t="str">
        <f t="shared" si="345"/>
        <v/>
      </c>
      <c r="AO935" s="66" t="str">
        <f t="shared" si="346"/>
        <v/>
      </c>
      <c r="AP935" s="66" t="str">
        <f t="shared" si="347"/>
        <v/>
      </c>
      <c r="AQ935" s="66" t="str">
        <f t="shared" si="348"/>
        <v/>
      </c>
      <c r="AR935" s="66" t="str">
        <f t="shared" si="349"/>
        <v/>
      </c>
      <c r="AS935" s="66">
        <f t="shared" si="350"/>
        <v>0</v>
      </c>
      <c r="AT935" s="66" t="str">
        <f t="shared" si="351"/>
        <v/>
      </c>
    </row>
    <row r="936" spans="1:46" ht="25.4" customHeight="1" x14ac:dyDescent="0.2">
      <c r="A936" s="204">
        <f t="shared" si="330"/>
        <v>925</v>
      </c>
      <c r="B936" s="68" t="str">
        <f t="shared" si="331"/>
        <v/>
      </c>
      <c r="C936" s="32"/>
      <c r="D936" s="70" t="str">
        <f t="shared" si="332"/>
        <v/>
      </c>
      <c r="E936" s="70" t="str">
        <f t="shared" si="333"/>
        <v/>
      </c>
      <c r="F936" s="223"/>
      <c r="G936" s="185"/>
      <c r="H936" s="186"/>
      <c r="I936" s="186"/>
      <c r="J936" s="186"/>
      <c r="K936" s="62" t="str">
        <f t="shared" si="329"/>
        <v/>
      </c>
      <c r="L936" s="140" t="str">
        <f>IF(C936="","",VLOOKUP(C936,※編集不可※選択項目!$A$3:$B$5,2,0))</f>
        <v/>
      </c>
      <c r="M936" s="28"/>
      <c r="N936" s="29" t="str">
        <f>IF(P936="","",VLOOKUP(P936,※編集不可※選択項目!D:E,2,0))</f>
        <v/>
      </c>
      <c r="O936" s="30" t="str">
        <f>IF(N936="","",VLOOKUP(N936,※編集不可※選択項目!E:F,2,0))</f>
        <v/>
      </c>
      <c r="P936" s="27"/>
      <c r="Q936" s="27"/>
      <c r="R936" s="27"/>
      <c r="S936" s="31" t="str">
        <f t="shared" si="334"/>
        <v/>
      </c>
      <c r="T936" s="28"/>
      <c r="U936" s="135"/>
      <c r="V936" s="217"/>
      <c r="W936" s="225"/>
      <c r="X936" s="177"/>
      <c r="Y936" s="178"/>
      <c r="Z936" s="230" t="str">
        <f t="shared" si="335"/>
        <v/>
      </c>
      <c r="AA936" s="122"/>
      <c r="AB936" s="123"/>
      <c r="AC936" s="128"/>
      <c r="AD936" s="5">
        <f>IF($L936=※編集不可※選択項目!$B$5,IF(M936="",1,0),0)</f>
        <v>0</v>
      </c>
      <c r="AE936" s="5">
        <f t="shared" si="336"/>
        <v>0</v>
      </c>
      <c r="AF936" s="5">
        <f t="shared" si="337"/>
        <v>0</v>
      </c>
      <c r="AG936" s="5">
        <f t="shared" si="338"/>
        <v>0</v>
      </c>
      <c r="AH936" s="5">
        <f t="shared" si="339"/>
        <v>0</v>
      </c>
      <c r="AI936" s="74">
        <f t="shared" si="340"/>
        <v>0</v>
      </c>
      <c r="AJ936" s="75">
        <f t="shared" si="341"/>
        <v>0</v>
      </c>
      <c r="AK936" s="75">
        <f t="shared" si="342"/>
        <v>0</v>
      </c>
      <c r="AL936" s="75">
        <f t="shared" si="343"/>
        <v>0</v>
      </c>
      <c r="AM936" s="142" t="str">
        <f t="shared" si="344"/>
        <v/>
      </c>
      <c r="AN936" s="142" t="str">
        <f t="shared" si="345"/>
        <v/>
      </c>
      <c r="AO936" s="66" t="str">
        <f t="shared" si="346"/>
        <v/>
      </c>
      <c r="AP936" s="66" t="str">
        <f t="shared" si="347"/>
        <v/>
      </c>
      <c r="AQ936" s="66" t="str">
        <f t="shared" si="348"/>
        <v/>
      </c>
      <c r="AR936" s="66" t="str">
        <f t="shared" si="349"/>
        <v/>
      </c>
      <c r="AS936" s="66">
        <f t="shared" si="350"/>
        <v>0</v>
      </c>
      <c r="AT936" s="66" t="str">
        <f t="shared" si="351"/>
        <v/>
      </c>
    </row>
    <row r="937" spans="1:46" ht="25.4" customHeight="1" x14ac:dyDescent="0.2">
      <c r="A937" s="204">
        <f t="shared" si="330"/>
        <v>926</v>
      </c>
      <c r="B937" s="68" t="str">
        <f t="shared" si="331"/>
        <v/>
      </c>
      <c r="C937" s="32"/>
      <c r="D937" s="70" t="str">
        <f t="shared" si="332"/>
        <v/>
      </c>
      <c r="E937" s="70" t="str">
        <f t="shared" si="333"/>
        <v/>
      </c>
      <c r="F937" s="223"/>
      <c r="G937" s="185"/>
      <c r="H937" s="186"/>
      <c r="I937" s="186"/>
      <c r="J937" s="186"/>
      <c r="K937" s="62" t="str">
        <f t="shared" si="329"/>
        <v/>
      </c>
      <c r="L937" s="140" t="str">
        <f>IF(C937="","",VLOOKUP(C937,※編集不可※選択項目!$A$3:$B$5,2,0))</f>
        <v/>
      </c>
      <c r="M937" s="28"/>
      <c r="N937" s="29" t="str">
        <f>IF(P937="","",VLOOKUP(P937,※編集不可※選択項目!D:E,2,0))</f>
        <v/>
      </c>
      <c r="O937" s="30" t="str">
        <f>IF(N937="","",VLOOKUP(N937,※編集不可※選択項目!E:F,2,0))</f>
        <v/>
      </c>
      <c r="P937" s="27"/>
      <c r="Q937" s="27"/>
      <c r="R937" s="27"/>
      <c r="S937" s="31" t="str">
        <f t="shared" si="334"/>
        <v/>
      </c>
      <c r="T937" s="28"/>
      <c r="U937" s="135"/>
      <c r="V937" s="217"/>
      <c r="W937" s="225"/>
      <c r="X937" s="177"/>
      <c r="Y937" s="178"/>
      <c r="Z937" s="230" t="str">
        <f t="shared" si="335"/>
        <v/>
      </c>
      <c r="AA937" s="122"/>
      <c r="AB937" s="123"/>
      <c r="AC937" s="128"/>
      <c r="AD937" s="5">
        <f>IF($L937=※編集不可※選択項目!$B$5,IF(M937="",1,0),0)</f>
        <v>0</v>
      </c>
      <c r="AE937" s="5">
        <f t="shared" si="336"/>
        <v>0</v>
      </c>
      <c r="AF937" s="5">
        <f t="shared" si="337"/>
        <v>0</v>
      </c>
      <c r="AG937" s="5">
        <f t="shared" si="338"/>
        <v>0</v>
      </c>
      <c r="AH937" s="5">
        <f t="shared" si="339"/>
        <v>0</v>
      </c>
      <c r="AI937" s="74">
        <f t="shared" si="340"/>
        <v>0</v>
      </c>
      <c r="AJ937" s="75">
        <f t="shared" si="341"/>
        <v>0</v>
      </c>
      <c r="AK937" s="75">
        <f t="shared" si="342"/>
        <v>0</v>
      </c>
      <c r="AL937" s="75">
        <f t="shared" si="343"/>
        <v>0</v>
      </c>
      <c r="AM937" s="142" t="str">
        <f t="shared" si="344"/>
        <v/>
      </c>
      <c r="AN937" s="142" t="str">
        <f t="shared" si="345"/>
        <v/>
      </c>
      <c r="AO937" s="66" t="str">
        <f t="shared" si="346"/>
        <v/>
      </c>
      <c r="AP937" s="66" t="str">
        <f t="shared" si="347"/>
        <v/>
      </c>
      <c r="AQ937" s="66" t="str">
        <f t="shared" si="348"/>
        <v/>
      </c>
      <c r="AR937" s="66" t="str">
        <f t="shared" si="349"/>
        <v/>
      </c>
      <c r="AS937" s="66">
        <f t="shared" si="350"/>
        <v>0</v>
      </c>
      <c r="AT937" s="66" t="str">
        <f t="shared" si="351"/>
        <v/>
      </c>
    </row>
    <row r="938" spans="1:46" ht="25.4" customHeight="1" x14ac:dyDescent="0.2">
      <c r="A938" s="204">
        <f t="shared" si="330"/>
        <v>927</v>
      </c>
      <c r="B938" s="68" t="str">
        <f t="shared" si="331"/>
        <v/>
      </c>
      <c r="C938" s="32"/>
      <c r="D938" s="70" t="str">
        <f t="shared" si="332"/>
        <v/>
      </c>
      <c r="E938" s="70" t="str">
        <f t="shared" si="333"/>
        <v/>
      </c>
      <c r="F938" s="223"/>
      <c r="G938" s="185"/>
      <c r="H938" s="186"/>
      <c r="I938" s="186"/>
      <c r="J938" s="186"/>
      <c r="K938" s="62" t="str">
        <f t="shared" si="329"/>
        <v/>
      </c>
      <c r="L938" s="140" t="str">
        <f>IF(C938="","",VLOOKUP(C938,※編集不可※選択項目!$A$3:$B$5,2,0))</f>
        <v/>
      </c>
      <c r="M938" s="28"/>
      <c r="N938" s="29" t="str">
        <f>IF(P938="","",VLOOKUP(P938,※編集不可※選択項目!D:E,2,0))</f>
        <v/>
      </c>
      <c r="O938" s="30" t="str">
        <f>IF(N938="","",VLOOKUP(N938,※編集不可※選択項目!E:F,2,0))</f>
        <v/>
      </c>
      <c r="P938" s="27"/>
      <c r="Q938" s="27"/>
      <c r="R938" s="27"/>
      <c r="S938" s="31" t="str">
        <f t="shared" si="334"/>
        <v/>
      </c>
      <c r="T938" s="28"/>
      <c r="U938" s="135"/>
      <c r="V938" s="217"/>
      <c r="W938" s="225"/>
      <c r="X938" s="177"/>
      <c r="Y938" s="178"/>
      <c r="Z938" s="230" t="str">
        <f t="shared" si="335"/>
        <v/>
      </c>
      <c r="AA938" s="122"/>
      <c r="AB938" s="123"/>
      <c r="AC938" s="128"/>
      <c r="AD938" s="5">
        <f>IF($L938=※編集不可※選択項目!$B$5,IF(M938="",1,0),0)</f>
        <v>0</v>
      </c>
      <c r="AE938" s="5">
        <f t="shared" si="336"/>
        <v>0</v>
      </c>
      <c r="AF938" s="5">
        <f t="shared" si="337"/>
        <v>0</v>
      </c>
      <c r="AG938" s="5">
        <f t="shared" si="338"/>
        <v>0</v>
      </c>
      <c r="AH938" s="5">
        <f t="shared" si="339"/>
        <v>0</v>
      </c>
      <c r="AI938" s="74">
        <f t="shared" si="340"/>
        <v>0</v>
      </c>
      <c r="AJ938" s="75">
        <f t="shared" si="341"/>
        <v>0</v>
      </c>
      <c r="AK938" s="75">
        <f t="shared" si="342"/>
        <v>0</v>
      </c>
      <c r="AL938" s="75">
        <f t="shared" si="343"/>
        <v>0</v>
      </c>
      <c r="AM938" s="142" t="str">
        <f t="shared" si="344"/>
        <v/>
      </c>
      <c r="AN938" s="142" t="str">
        <f t="shared" si="345"/>
        <v/>
      </c>
      <c r="AO938" s="66" t="str">
        <f t="shared" si="346"/>
        <v/>
      </c>
      <c r="AP938" s="66" t="str">
        <f t="shared" si="347"/>
        <v/>
      </c>
      <c r="AQ938" s="66" t="str">
        <f t="shared" si="348"/>
        <v/>
      </c>
      <c r="AR938" s="66" t="str">
        <f t="shared" si="349"/>
        <v/>
      </c>
      <c r="AS938" s="66">
        <f t="shared" si="350"/>
        <v>0</v>
      </c>
      <c r="AT938" s="66" t="str">
        <f t="shared" si="351"/>
        <v/>
      </c>
    </row>
    <row r="939" spans="1:46" ht="25.4" customHeight="1" x14ac:dyDescent="0.2">
      <c r="A939" s="204">
        <f t="shared" si="330"/>
        <v>928</v>
      </c>
      <c r="B939" s="68" t="str">
        <f t="shared" si="331"/>
        <v/>
      </c>
      <c r="C939" s="32"/>
      <c r="D939" s="70" t="str">
        <f t="shared" si="332"/>
        <v/>
      </c>
      <c r="E939" s="70" t="str">
        <f t="shared" si="333"/>
        <v/>
      </c>
      <c r="F939" s="223"/>
      <c r="G939" s="185"/>
      <c r="H939" s="186"/>
      <c r="I939" s="186"/>
      <c r="J939" s="186"/>
      <c r="K939" s="62" t="str">
        <f t="shared" si="329"/>
        <v/>
      </c>
      <c r="L939" s="140" t="str">
        <f>IF(C939="","",VLOOKUP(C939,※編集不可※選択項目!$A$3:$B$5,2,0))</f>
        <v/>
      </c>
      <c r="M939" s="28"/>
      <c r="N939" s="29" t="str">
        <f>IF(P939="","",VLOOKUP(P939,※編集不可※選択項目!D:E,2,0))</f>
        <v/>
      </c>
      <c r="O939" s="30" t="str">
        <f>IF(N939="","",VLOOKUP(N939,※編集不可※選択項目!E:F,2,0))</f>
        <v/>
      </c>
      <c r="P939" s="27"/>
      <c r="Q939" s="27"/>
      <c r="R939" s="27"/>
      <c r="S939" s="31" t="str">
        <f t="shared" si="334"/>
        <v/>
      </c>
      <c r="T939" s="28"/>
      <c r="U939" s="135"/>
      <c r="V939" s="217"/>
      <c r="W939" s="225"/>
      <c r="X939" s="177"/>
      <c r="Y939" s="178"/>
      <c r="Z939" s="230" t="str">
        <f t="shared" si="335"/>
        <v/>
      </c>
      <c r="AA939" s="122"/>
      <c r="AB939" s="123"/>
      <c r="AC939" s="128"/>
      <c r="AD939" s="5">
        <f>IF($L939=※編集不可※選択項目!$B$5,IF(M939="",1,0),0)</f>
        <v>0</v>
      </c>
      <c r="AE939" s="5">
        <f t="shared" si="336"/>
        <v>0</v>
      </c>
      <c r="AF939" s="5">
        <f t="shared" si="337"/>
        <v>0</v>
      </c>
      <c r="AG939" s="5">
        <f t="shared" si="338"/>
        <v>0</v>
      </c>
      <c r="AH939" s="5">
        <f t="shared" si="339"/>
        <v>0</v>
      </c>
      <c r="AI939" s="74">
        <f t="shared" si="340"/>
        <v>0</v>
      </c>
      <c r="AJ939" s="75">
        <f t="shared" si="341"/>
        <v>0</v>
      </c>
      <c r="AK939" s="75">
        <f t="shared" si="342"/>
        <v>0</v>
      </c>
      <c r="AL939" s="75">
        <f t="shared" si="343"/>
        <v>0</v>
      </c>
      <c r="AM939" s="142" t="str">
        <f t="shared" si="344"/>
        <v/>
      </c>
      <c r="AN939" s="142" t="str">
        <f t="shared" si="345"/>
        <v/>
      </c>
      <c r="AO939" s="66" t="str">
        <f t="shared" si="346"/>
        <v/>
      </c>
      <c r="AP939" s="66" t="str">
        <f t="shared" si="347"/>
        <v/>
      </c>
      <c r="AQ939" s="66" t="str">
        <f t="shared" si="348"/>
        <v/>
      </c>
      <c r="AR939" s="66" t="str">
        <f t="shared" si="349"/>
        <v/>
      </c>
      <c r="AS939" s="66">
        <f t="shared" si="350"/>
        <v>0</v>
      </c>
      <c r="AT939" s="66" t="str">
        <f t="shared" si="351"/>
        <v/>
      </c>
    </row>
    <row r="940" spans="1:46" ht="25.4" customHeight="1" x14ac:dyDescent="0.2">
      <c r="A940" s="204">
        <f t="shared" si="330"/>
        <v>929</v>
      </c>
      <c r="B940" s="68" t="str">
        <f t="shared" si="331"/>
        <v/>
      </c>
      <c r="C940" s="32"/>
      <c r="D940" s="70" t="str">
        <f t="shared" si="332"/>
        <v/>
      </c>
      <c r="E940" s="70" t="str">
        <f t="shared" si="333"/>
        <v/>
      </c>
      <c r="F940" s="223"/>
      <c r="G940" s="185"/>
      <c r="H940" s="186"/>
      <c r="I940" s="186"/>
      <c r="J940" s="186"/>
      <c r="K940" s="62" t="str">
        <f t="shared" si="329"/>
        <v/>
      </c>
      <c r="L940" s="140" t="str">
        <f>IF(C940="","",VLOOKUP(C940,※編集不可※選択項目!$A$3:$B$5,2,0))</f>
        <v/>
      </c>
      <c r="M940" s="28"/>
      <c r="N940" s="29" t="str">
        <f>IF(P940="","",VLOOKUP(P940,※編集不可※選択項目!D:E,2,0))</f>
        <v/>
      </c>
      <c r="O940" s="30" t="str">
        <f>IF(N940="","",VLOOKUP(N940,※編集不可※選択項目!E:F,2,0))</f>
        <v/>
      </c>
      <c r="P940" s="27"/>
      <c r="Q940" s="27"/>
      <c r="R940" s="27"/>
      <c r="S940" s="31" t="str">
        <f t="shared" si="334"/>
        <v/>
      </c>
      <c r="T940" s="28"/>
      <c r="U940" s="135"/>
      <c r="V940" s="217"/>
      <c r="W940" s="225"/>
      <c r="X940" s="177"/>
      <c r="Y940" s="178"/>
      <c r="Z940" s="230" t="str">
        <f t="shared" si="335"/>
        <v/>
      </c>
      <c r="AA940" s="122"/>
      <c r="AB940" s="123"/>
      <c r="AC940" s="128"/>
      <c r="AD940" s="5">
        <f>IF($L940=※編集不可※選択項目!$B$5,IF(M940="",1,0),0)</f>
        <v>0</v>
      </c>
      <c r="AE940" s="5">
        <f t="shared" si="336"/>
        <v>0</v>
      </c>
      <c r="AF940" s="5">
        <f t="shared" si="337"/>
        <v>0</v>
      </c>
      <c r="AG940" s="5">
        <f t="shared" si="338"/>
        <v>0</v>
      </c>
      <c r="AH940" s="5">
        <f t="shared" si="339"/>
        <v>0</v>
      </c>
      <c r="AI940" s="74">
        <f t="shared" si="340"/>
        <v>0</v>
      </c>
      <c r="AJ940" s="75">
        <f t="shared" si="341"/>
        <v>0</v>
      </c>
      <c r="AK940" s="75">
        <f t="shared" si="342"/>
        <v>0</v>
      </c>
      <c r="AL940" s="75">
        <f t="shared" si="343"/>
        <v>0</v>
      </c>
      <c r="AM940" s="142" t="str">
        <f t="shared" si="344"/>
        <v/>
      </c>
      <c r="AN940" s="142" t="str">
        <f t="shared" si="345"/>
        <v/>
      </c>
      <c r="AO940" s="66" t="str">
        <f t="shared" si="346"/>
        <v/>
      </c>
      <c r="AP940" s="66" t="str">
        <f t="shared" si="347"/>
        <v/>
      </c>
      <c r="AQ940" s="66" t="str">
        <f t="shared" si="348"/>
        <v/>
      </c>
      <c r="AR940" s="66" t="str">
        <f t="shared" si="349"/>
        <v/>
      </c>
      <c r="AS940" s="66">
        <f t="shared" si="350"/>
        <v>0</v>
      </c>
      <c r="AT940" s="66" t="str">
        <f t="shared" si="351"/>
        <v/>
      </c>
    </row>
    <row r="941" spans="1:46" ht="25.4" customHeight="1" x14ac:dyDescent="0.2">
      <c r="A941" s="204">
        <f t="shared" si="330"/>
        <v>930</v>
      </c>
      <c r="B941" s="68" t="str">
        <f t="shared" si="331"/>
        <v/>
      </c>
      <c r="C941" s="32"/>
      <c r="D941" s="70" t="str">
        <f t="shared" si="332"/>
        <v/>
      </c>
      <c r="E941" s="70" t="str">
        <f t="shared" si="333"/>
        <v/>
      </c>
      <c r="F941" s="223"/>
      <c r="G941" s="185"/>
      <c r="H941" s="186"/>
      <c r="I941" s="186"/>
      <c r="J941" s="186"/>
      <c r="K941" s="62" t="str">
        <f t="shared" si="329"/>
        <v/>
      </c>
      <c r="L941" s="140" t="str">
        <f>IF(C941="","",VLOOKUP(C941,※編集不可※選択項目!$A$3:$B$5,2,0))</f>
        <v/>
      </c>
      <c r="M941" s="28"/>
      <c r="N941" s="29" t="str">
        <f>IF(P941="","",VLOOKUP(P941,※編集不可※選択項目!D:E,2,0))</f>
        <v/>
      </c>
      <c r="O941" s="30" t="str">
        <f>IF(N941="","",VLOOKUP(N941,※編集不可※選択項目!E:F,2,0))</f>
        <v/>
      </c>
      <c r="P941" s="27"/>
      <c r="Q941" s="27"/>
      <c r="R941" s="27"/>
      <c r="S941" s="31" t="str">
        <f t="shared" si="334"/>
        <v/>
      </c>
      <c r="T941" s="28"/>
      <c r="U941" s="135"/>
      <c r="V941" s="217"/>
      <c r="W941" s="225"/>
      <c r="X941" s="177"/>
      <c r="Y941" s="178"/>
      <c r="Z941" s="230" t="str">
        <f t="shared" si="335"/>
        <v/>
      </c>
      <c r="AA941" s="122"/>
      <c r="AB941" s="123"/>
      <c r="AC941" s="128"/>
      <c r="AD941" s="5">
        <f>IF($L941=※編集不可※選択項目!$B$5,IF(M941="",1,0),0)</f>
        <v>0</v>
      </c>
      <c r="AE941" s="5">
        <f t="shared" si="336"/>
        <v>0</v>
      </c>
      <c r="AF941" s="5">
        <f t="shared" si="337"/>
        <v>0</v>
      </c>
      <c r="AG941" s="5">
        <f t="shared" si="338"/>
        <v>0</v>
      </c>
      <c r="AH941" s="5">
        <f t="shared" si="339"/>
        <v>0</v>
      </c>
      <c r="AI941" s="74">
        <f t="shared" si="340"/>
        <v>0</v>
      </c>
      <c r="AJ941" s="75">
        <f t="shared" si="341"/>
        <v>0</v>
      </c>
      <c r="AK941" s="75">
        <f t="shared" si="342"/>
        <v>0</v>
      </c>
      <c r="AL941" s="75">
        <f t="shared" si="343"/>
        <v>0</v>
      </c>
      <c r="AM941" s="142" t="str">
        <f t="shared" si="344"/>
        <v/>
      </c>
      <c r="AN941" s="142" t="str">
        <f t="shared" si="345"/>
        <v/>
      </c>
      <c r="AO941" s="66" t="str">
        <f t="shared" si="346"/>
        <v/>
      </c>
      <c r="AP941" s="66" t="str">
        <f t="shared" si="347"/>
        <v/>
      </c>
      <c r="AQ941" s="66" t="str">
        <f t="shared" si="348"/>
        <v/>
      </c>
      <c r="AR941" s="66" t="str">
        <f t="shared" si="349"/>
        <v/>
      </c>
      <c r="AS941" s="66">
        <f t="shared" si="350"/>
        <v>0</v>
      </c>
      <c r="AT941" s="66" t="str">
        <f t="shared" si="351"/>
        <v/>
      </c>
    </row>
    <row r="942" spans="1:46" ht="25.4" customHeight="1" x14ac:dyDescent="0.2">
      <c r="A942" s="204">
        <f t="shared" si="330"/>
        <v>931</v>
      </c>
      <c r="B942" s="68" t="str">
        <f t="shared" si="331"/>
        <v/>
      </c>
      <c r="C942" s="32"/>
      <c r="D942" s="70" t="str">
        <f t="shared" si="332"/>
        <v/>
      </c>
      <c r="E942" s="70" t="str">
        <f t="shared" si="333"/>
        <v/>
      </c>
      <c r="F942" s="223"/>
      <c r="G942" s="185"/>
      <c r="H942" s="186"/>
      <c r="I942" s="186"/>
      <c r="J942" s="186"/>
      <c r="K942" s="62" t="str">
        <f t="shared" si="329"/>
        <v/>
      </c>
      <c r="L942" s="140" t="str">
        <f>IF(C942="","",VLOOKUP(C942,※編集不可※選択項目!$A$3:$B$5,2,0))</f>
        <v/>
      </c>
      <c r="M942" s="28"/>
      <c r="N942" s="29" t="str">
        <f>IF(P942="","",VLOOKUP(P942,※編集不可※選択項目!D:E,2,0))</f>
        <v/>
      </c>
      <c r="O942" s="30" t="str">
        <f>IF(N942="","",VLOOKUP(N942,※編集不可※選択項目!E:F,2,0))</f>
        <v/>
      </c>
      <c r="P942" s="27"/>
      <c r="Q942" s="27"/>
      <c r="R942" s="27"/>
      <c r="S942" s="31" t="str">
        <f t="shared" si="334"/>
        <v/>
      </c>
      <c r="T942" s="28"/>
      <c r="U942" s="135"/>
      <c r="V942" s="217"/>
      <c r="W942" s="225"/>
      <c r="X942" s="177"/>
      <c r="Y942" s="178"/>
      <c r="Z942" s="230" t="str">
        <f t="shared" si="335"/>
        <v/>
      </c>
      <c r="AA942" s="122"/>
      <c r="AB942" s="123"/>
      <c r="AC942" s="128"/>
      <c r="AD942" s="5">
        <f>IF($L942=※編集不可※選択項目!$B$5,IF(M942="",1,0),0)</f>
        <v>0</v>
      </c>
      <c r="AE942" s="5">
        <f t="shared" si="336"/>
        <v>0</v>
      </c>
      <c r="AF942" s="5">
        <f t="shared" si="337"/>
        <v>0</v>
      </c>
      <c r="AG942" s="5">
        <f t="shared" si="338"/>
        <v>0</v>
      </c>
      <c r="AH942" s="5">
        <f t="shared" si="339"/>
        <v>0</v>
      </c>
      <c r="AI942" s="74">
        <f t="shared" si="340"/>
        <v>0</v>
      </c>
      <c r="AJ942" s="75">
        <f t="shared" si="341"/>
        <v>0</v>
      </c>
      <c r="AK942" s="75">
        <f t="shared" si="342"/>
        <v>0</v>
      </c>
      <c r="AL942" s="75">
        <f t="shared" si="343"/>
        <v>0</v>
      </c>
      <c r="AM942" s="142" t="str">
        <f t="shared" si="344"/>
        <v/>
      </c>
      <c r="AN942" s="142" t="str">
        <f t="shared" si="345"/>
        <v/>
      </c>
      <c r="AO942" s="66" t="str">
        <f t="shared" si="346"/>
        <v/>
      </c>
      <c r="AP942" s="66" t="str">
        <f t="shared" si="347"/>
        <v/>
      </c>
      <c r="AQ942" s="66" t="str">
        <f t="shared" si="348"/>
        <v/>
      </c>
      <c r="AR942" s="66" t="str">
        <f t="shared" si="349"/>
        <v/>
      </c>
      <c r="AS942" s="66">
        <f t="shared" si="350"/>
        <v>0</v>
      </c>
      <c r="AT942" s="66" t="str">
        <f t="shared" si="351"/>
        <v/>
      </c>
    </row>
    <row r="943" spans="1:46" ht="25.4" customHeight="1" x14ac:dyDescent="0.2">
      <c r="A943" s="204">
        <f t="shared" si="330"/>
        <v>932</v>
      </c>
      <c r="B943" s="68" t="str">
        <f t="shared" si="331"/>
        <v/>
      </c>
      <c r="C943" s="32"/>
      <c r="D943" s="70" t="str">
        <f t="shared" si="332"/>
        <v/>
      </c>
      <c r="E943" s="70" t="str">
        <f t="shared" si="333"/>
        <v/>
      </c>
      <c r="F943" s="223"/>
      <c r="G943" s="185"/>
      <c r="H943" s="186"/>
      <c r="I943" s="186"/>
      <c r="J943" s="186"/>
      <c r="K943" s="62" t="str">
        <f t="shared" si="329"/>
        <v/>
      </c>
      <c r="L943" s="140" t="str">
        <f>IF(C943="","",VLOOKUP(C943,※編集不可※選択項目!$A$3:$B$5,2,0))</f>
        <v/>
      </c>
      <c r="M943" s="28"/>
      <c r="N943" s="29" t="str">
        <f>IF(P943="","",VLOOKUP(P943,※編集不可※選択項目!D:E,2,0))</f>
        <v/>
      </c>
      <c r="O943" s="30" t="str">
        <f>IF(N943="","",VLOOKUP(N943,※編集不可※選択項目!E:F,2,0))</f>
        <v/>
      </c>
      <c r="P943" s="27"/>
      <c r="Q943" s="27"/>
      <c r="R943" s="27"/>
      <c r="S943" s="31" t="str">
        <f t="shared" si="334"/>
        <v/>
      </c>
      <c r="T943" s="28"/>
      <c r="U943" s="135"/>
      <c r="V943" s="217"/>
      <c r="W943" s="225"/>
      <c r="X943" s="177"/>
      <c r="Y943" s="178"/>
      <c r="Z943" s="230" t="str">
        <f t="shared" si="335"/>
        <v/>
      </c>
      <c r="AA943" s="122"/>
      <c r="AB943" s="123"/>
      <c r="AC943" s="128"/>
      <c r="AD943" s="5">
        <f>IF($L943=※編集不可※選択項目!$B$5,IF(M943="",1,0),0)</f>
        <v>0</v>
      </c>
      <c r="AE943" s="5">
        <f t="shared" si="336"/>
        <v>0</v>
      </c>
      <c r="AF943" s="5">
        <f t="shared" si="337"/>
        <v>0</v>
      </c>
      <c r="AG943" s="5">
        <f t="shared" si="338"/>
        <v>0</v>
      </c>
      <c r="AH943" s="5">
        <f t="shared" si="339"/>
        <v>0</v>
      </c>
      <c r="AI943" s="74">
        <f t="shared" si="340"/>
        <v>0</v>
      </c>
      <c r="AJ943" s="75">
        <f t="shared" si="341"/>
        <v>0</v>
      </c>
      <c r="AK943" s="75">
        <f t="shared" si="342"/>
        <v>0</v>
      </c>
      <c r="AL943" s="75">
        <f t="shared" si="343"/>
        <v>0</v>
      </c>
      <c r="AM943" s="142" t="str">
        <f t="shared" si="344"/>
        <v/>
      </c>
      <c r="AN943" s="142" t="str">
        <f t="shared" si="345"/>
        <v/>
      </c>
      <c r="AO943" s="66" t="str">
        <f t="shared" si="346"/>
        <v/>
      </c>
      <c r="AP943" s="66" t="str">
        <f t="shared" si="347"/>
        <v/>
      </c>
      <c r="AQ943" s="66" t="str">
        <f t="shared" si="348"/>
        <v/>
      </c>
      <c r="AR943" s="66" t="str">
        <f t="shared" si="349"/>
        <v/>
      </c>
      <c r="AS943" s="66">
        <f t="shared" si="350"/>
        <v>0</v>
      </c>
      <c r="AT943" s="66" t="str">
        <f t="shared" si="351"/>
        <v/>
      </c>
    </row>
    <row r="944" spans="1:46" ht="25.4" customHeight="1" x14ac:dyDescent="0.2">
      <c r="A944" s="204">
        <f t="shared" si="330"/>
        <v>933</v>
      </c>
      <c r="B944" s="68" t="str">
        <f t="shared" si="331"/>
        <v/>
      </c>
      <c r="C944" s="32"/>
      <c r="D944" s="70" t="str">
        <f t="shared" si="332"/>
        <v/>
      </c>
      <c r="E944" s="70" t="str">
        <f t="shared" si="333"/>
        <v/>
      </c>
      <c r="F944" s="223"/>
      <c r="G944" s="185"/>
      <c r="H944" s="186"/>
      <c r="I944" s="186"/>
      <c r="J944" s="186"/>
      <c r="K944" s="62" t="str">
        <f t="shared" si="329"/>
        <v/>
      </c>
      <c r="L944" s="140" t="str">
        <f>IF(C944="","",VLOOKUP(C944,※編集不可※選択項目!$A$3:$B$5,2,0))</f>
        <v/>
      </c>
      <c r="M944" s="28"/>
      <c r="N944" s="29" t="str">
        <f>IF(P944="","",VLOOKUP(P944,※編集不可※選択項目!D:E,2,0))</f>
        <v/>
      </c>
      <c r="O944" s="30" t="str">
        <f>IF(N944="","",VLOOKUP(N944,※編集不可※選択項目!E:F,2,0))</f>
        <v/>
      </c>
      <c r="P944" s="27"/>
      <c r="Q944" s="27"/>
      <c r="R944" s="27"/>
      <c r="S944" s="31" t="str">
        <f t="shared" si="334"/>
        <v/>
      </c>
      <c r="T944" s="28"/>
      <c r="U944" s="135"/>
      <c r="V944" s="217"/>
      <c r="W944" s="225"/>
      <c r="X944" s="177"/>
      <c r="Y944" s="178"/>
      <c r="Z944" s="230" t="str">
        <f t="shared" si="335"/>
        <v/>
      </c>
      <c r="AA944" s="122"/>
      <c r="AB944" s="123"/>
      <c r="AC944" s="128"/>
      <c r="AD944" s="5">
        <f>IF($L944=※編集不可※選択項目!$B$5,IF(M944="",1,0),0)</f>
        <v>0</v>
      </c>
      <c r="AE944" s="5">
        <f t="shared" si="336"/>
        <v>0</v>
      </c>
      <c r="AF944" s="5">
        <f t="shared" si="337"/>
        <v>0</v>
      </c>
      <c r="AG944" s="5">
        <f t="shared" si="338"/>
        <v>0</v>
      </c>
      <c r="AH944" s="5">
        <f t="shared" si="339"/>
        <v>0</v>
      </c>
      <c r="AI944" s="74">
        <f t="shared" si="340"/>
        <v>0</v>
      </c>
      <c r="AJ944" s="75">
        <f t="shared" si="341"/>
        <v>0</v>
      </c>
      <c r="AK944" s="75">
        <f t="shared" si="342"/>
        <v>0</v>
      </c>
      <c r="AL944" s="75">
        <f t="shared" si="343"/>
        <v>0</v>
      </c>
      <c r="AM944" s="142" t="str">
        <f t="shared" si="344"/>
        <v/>
      </c>
      <c r="AN944" s="142" t="str">
        <f t="shared" si="345"/>
        <v/>
      </c>
      <c r="AO944" s="66" t="str">
        <f t="shared" si="346"/>
        <v/>
      </c>
      <c r="AP944" s="66" t="str">
        <f t="shared" si="347"/>
        <v/>
      </c>
      <c r="AQ944" s="66" t="str">
        <f t="shared" si="348"/>
        <v/>
      </c>
      <c r="AR944" s="66" t="str">
        <f t="shared" si="349"/>
        <v/>
      </c>
      <c r="AS944" s="66">
        <f t="shared" si="350"/>
        <v>0</v>
      </c>
      <c r="AT944" s="66" t="str">
        <f t="shared" si="351"/>
        <v/>
      </c>
    </row>
    <row r="945" spans="1:46" ht="25.4" customHeight="1" x14ac:dyDescent="0.2">
      <c r="A945" s="204">
        <f t="shared" si="330"/>
        <v>934</v>
      </c>
      <c r="B945" s="68" t="str">
        <f t="shared" si="331"/>
        <v/>
      </c>
      <c r="C945" s="32"/>
      <c r="D945" s="70" t="str">
        <f t="shared" si="332"/>
        <v/>
      </c>
      <c r="E945" s="70" t="str">
        <f t="shared" si="333"/>
        <v/>
      </c>
      <c r="F945" s="223"/>
      <c r="G945" s="185"/>
      <c r="H945" s="186"/>
      <c r="I945" s="186"/>
      <c r="J945" s="186"/>
      <c r="K945" s="62" t="str">
        <f t="shared" si="329"/>
        <v/>
      </c>
      <c r="L945" s="140" t="str">
        <f>IF(C945="","",VLOOKUP(C945,※編集不可※選択項目!$A$3:$B$5,2,0))</f>
        <v/>
      </c>
      <c r="M945" s="28"/>
      <c r="N945" s="29" t="str">
        <f>IF(P945="","",VLOOKUP(P945,※編集不可※選択項目!D:E,2,0))</f>
        <v/>
      </c>
      <c r="O945" s="30" t="str">
        <f>IF(N945="","",VLOOKUP(N945,※編集不可※選択項目!E:F,2,0))</f>
        <v/>
      </c>
      <c r="P945" s="27"/>
      <c r="Q945" s="27"/>
      <c r="R945" s="27"/>
      <c r="S945" s="31" t="str">
        <f t="shared" si="334"/>
        <v/>
      </c>
      <c r="T945" s="28"/>
      <c r="U945" s="135"/>
      <c r="V945" s="217"/>
      <c r="W945" s="225"/>
      <c r="X945" s="177"/>
      <c r="Y945" s="178"/>
      <c r="Z945" s="230" t="str">
        <f t="shared" si="335"/>
        <v/>
      </c>
      <c r="AA945" s="122"/>
      <c r="AB945" s="123"/>
      <c r="AC945" s="128"/>
      <c r="AD945" s="5">
        <f>IF($L945=※編集不可※選択項目!$B$5,IF(M945="",1,0),0)</f>
        <v>0</v>
      </c>
      <c r="AE945" s="5">
        <f t="shared" si="336"/>
        <v>0</v>
      </c>
      <c r="AF945" s="5">
        <f t="shared" si="337"/>
        <v>0</v>
      </c>
      <c r="AG945" s="5">
        <f t="shared" si="338"/>
        <v>0</v>
      </c>
      <c r="AH945" s="5">
        <f t="shared" si="339"/>
        <v>0</v>
      </c>
      <c r="AI945" s="74">
        <f t="shared" si="340"/>
        <v>0</v>
      </c>
      <c r="AJ945" s="75">
        <f t="shared" si="341"/>
        <v>0</v>
      </c>
      <c r="AK945" s="75">
        <f t="shared" si="342"/>
        <v>0</v>
      </c>
      <c r="AL945" s="75">
        <f t="shared" si="343"/>
        <v>0</v>
      </c>
      <c r="AM945" s="142" t="str">
        <f t="shared" si="344"/>
        <v/>
      </c>
      <c r="AN945" s="142" t="str">
        <f t="shared" si="345"/>
        <v/>
      </c>
      <c r="AO945" s="66" t="str">
        <f t="shared" si="346"/>
        <v/>
      </c>
      <c r="AP945" s="66" t="str">
        <f t="shared" si="347"/>
        <v/>
      </c>
      <c r="AQ945" s="66" t="str">
        <f t="shared" si="348"/>
        <v/>
      </c>
      <c r="AR945" s="66" t="str">
        <f t="shared" si="349"/>
        <v/>
      </c>
      <c r="AS945" s="66">
        <f t="shared" si="350"/>
        <v>0</v>
      </c>
      <c r="AT945" s="66" t="str">
        <f t="shared" si="351"/>
        <v/>
      </c>
    </row>
    <row r="946" spans="1:46" ht="25.4" customHeight="1" x14ac:dyDescent="0.2">
      <c r="A946" s="204">
        <f t="shared" si="330"/>
        <v>935</v>
      </c>
      <c r="B946" s="68" t="str">
        <f t="shared" si="331"/>
        <v/>
      </c>
      <c r="C946" s="32"/>
      <c r="D946" s="70" t="str">
        <f t="shared" si="332"/>
        <v/>
      </c>
      <c r="E946" s="70" t="str">
        <f t="shared" si="333"/>
        <v/>
      </c>
      <c r="F946" s="223"/>
      <c r="G946" s="185"/>
      <c r="H946" s="186"/>
      <c r="I946" s="186"/>
      <c r="J946" s="186"/>
      <c r="K946" s="62" t="str">
        <f t="shared" si="329"/>
        <v/>
      </c>
      <c r="L946" s="140" t="str">
        <f>IF(C946="","",VLOOKUP(C946,※編集不可※選択項目!$A$3:$B$5,2,0))</f>
        <v/>
      </c>
      <c r="M946" s="28"/>
      <c r="N946" s="29" t="str">
        <f>IF(P946="","",VLOOKUP(P946,※編集不可※選択項目!D:E,2,0))</f>
        <v/>
      </c>
      <c r="O946" s="30" t="str">
        <f>IF(N946="","",VLOOKUP(N946,※編集不可※選択項目!E:F,2,0))</f>
        <v/>
      </c>
      <c r="P946" s="27"/>
      <c r="Q946" s="27"/>
      <c r="R946" s="27"/>
      <c r="S946" s="31" t="str">
        <f t="shared" si="334"/>
        <v/>
      </c>
      <c r="T946" s="28"/>
      <c r="U946" s="135"/>
      <c r="V946" s="217"/>
      <c r="W946" s="225"/>
      <c r="X946" s="177"/>
      <c r="Y946" s="178"/>
      <c r="Z946" s="230" t="str">
        <f t="shared" si="335"/>
        <v/>
      </c>
      <c r="AA946" s="122"/>
      <c r="AB946" s="123"/>
      <c r="AC946" s="128"/>
      <c r="AD946" s="5">
        <f>IF($L946=※編集不可※選択項目!$B$5,IF(M946="",1,0),0)</f>
        <v>0</v>
      </c>
      <c r="AE946" s="5">
        <f t="shared" si="336"/>
        <v>0</v>
      </c>
      <c r="AF946" s="5">
        <f t="shared" si="337"/>
        <v>0</v>
      </c>
      <c r="AG946" s="5">
        <f t="shared" si="338"/>
        <v>0</v>
      </c>
      <c r="AH946" s="5">
        <f t="shared" si="339"/>
        <v>0</v>
      </c>
      <c r="AI946" s="74">
        <f t="shared" si="340"/>
        <v>0</v>
      </c>
      <c r="AJ946" s="75">
        <f t="shared" si="341"/>
        <v>0</v>
      </c>
      <c r="AK946" s="75">
        <f t="shared" si="342"/>
        <v>0</v>
      </c>
      <c r="AL946" s="75">
        <f t="shared" si="343"/>
        <v>0</v>
      </c>
      <c r="AM946" s="142" t="str">
        <f t="shared" si="344"/>
        <v/>
      </c>
      <c r="AN946" s="142" t="str">
        <f t="shared" si="345"/>
        <v/>
      </c>
      <c r="AO946" s="66" t="str">
        <f t="shared" si="346"/>
        <v/>
      </c>
      <c r="AP946" s="66" t="str">
        <f t="shared" si="347"/>
        <v/>
      </c>
      <c r="AQ946" s="66" t="str">
        <f t="shared" si="348"/>
        <v/>
      </c>
      <c r="AR946" s="66" t="str">
        <f t="shared" si="349"/>
        <v/>
      </c>
      <c r="AS946" s="66">
        <f t="shared" si="350"/>
        <v>0</v>
      </c>
      <c r="AT946" s="66" t="str">
        <f t="shared" si="351"/>
        <v/>
      </c>
    </row>
    <row r="947" spans="1:46" ht="25.4" customHeight="1" x14ac:dyDescent="0.2">
      <c r="A947" s="204">
        <f t="shared" si="330"/>
        <v>936</v>
      </c>
      <c r="B947" s="68" t="str">
        <f t="shared" si="331"/>
        <v/>
      </c>
      <c r="C947" s="32"/>
      <c r="D947" s="70" t="str">
        <f t="shared" si="332"/>
        <v/>
      </c>
      <c r="E947" s="70" t="str">
        <f t="shared" si="333"/>
        <v/>
      </c>
      <c r="F947" s="223"/>
      <c r="G947" s="185"/>
      <c r="H947" s="186"/>
      <c r="I947" s="186"/>
      <c r="J947" s="186"/>
      <c r="K947" s="62" t="str">
        <f t="shared" si="329"/>
        <v/>
      </c>
      <c r="L947" s="140" t="str">
        <f>IF(C947="","",VLOOKUP(C947,※編集不可※選択項目!$A$3:$B$5,2,0))</f>
        <v/>
      </c>
      <c r="M947" s="28"/>
      <c r="N947" s="29" t="str">
        <f>IF(P947="","",VLOOKUP(P947,※編集不可※選択項目!D:E,2,0))</f>
        <v/>
      </c>
      <c r="O947" s="30" t="str">
        <f>IF(N947="","",VLOOKUP(N947,※編集不可※選択項目!E:F,2,0))</f>
        <v/>
      </c>
      <c r="P947" s="27"/>
      <c r="Q947" s="27"/>
      <c r="R947" s="27"/>
      <c r="S947" s="31" t="str">
        <f t="shared" si="334"/>
        <v/>
      </c>
      <c r="T947" s="28"/>
      <c r="U947" s="135"/>
      <c r="V947" s="217"/>
      <c r="W947" s="225"/>
      <c r="X947" s="177"/>
      <c r="Y947" s="178"/>
      <c r="Z947" s="230" t="str">
        <f t="shared" si="335"/>
        <v/>
      </c>
      <c r="AA947" s="122"/>
      <c r="AB947" s="123"/>
      <c r="AC947" s="128"/>
      <c r="AD947" s="5">
        <f>IF($L947=※編集不可※選択項目!$B$5,IF(M947="",1,0),0)</f>
        <v>0</v>
      </c>
      <c r="AE947" s="5">
        <f t="shared" si="336"/>
        <v>0</v>
      </c>
      <c r="AF947" s="5">
        <f t="shared" si="337"/>
        <v>0</v>
      </c>
      <c r="AG947" s="5">
        <f t="shared" si="338"/>
        <v>0</v>
      </c>
      <c r="AH947" s="5">
        <f t="shared" si="339"/>
        <v>0</v>
      </c>
      <c r="AI947" s="74">
        <f t="shared" si="340"/>
        <v>0</v>
      </c>
      <c r="AJ947" s="75">
        <f t="shared" si="341"/>
        <v>0</v>
      </c>
      <c r="AK947" s="75">
        <f t="shared" si="342"/>
        <v>0</v>
      </c>
      <c r="AL947" s="75">
        <f t="shared" si="343"/>
        <v>0</v>
      </c>
      <c r="AM947" s="142" t="str">
        <f t="shared" si="344"/>
        <v/>
      </c>
      <c r="AN947" s="142" t="str">
        <f t="shared" si="345"/>
        <v/>
      </c>
      <c r="AO947" s="66" t="str">
        <f t="shared" si="346"/>
        <v/>
      </c>
      <c r="AP947" s="66" t="str">
        <f t="shared" si="347"/>
        <v/>
      </c>
      <c r="AQ947" s="66" t="str">
        <f t="shared" si="348"/>
        <v/>
      </c>
      <c r="AR947" s="66" t="str">
        <f t="shared" si="349"/>
        <v/>
      </c>
      <c r="AS947" s="66">
        <f t="shared" si="350"/>
        <v>0</v>
      </c>
      <c r="AT947" s="66" t="str">
        <f t="shared" si="351"/>
        <v/>
      </c>
    </row>
    <row r="948" spans="1:46" ht="25.4" customHeight="1" x14ac:dyDescent="0.2">
      <c r="A948" s="204">
        <f t="shared" si="330"/>
        <v>937</v>
      </c>
      <c r="B948" s="68" t="str">
        <f t="shared" si="331"/>
        <v/>
      </c>
      <c r="C948" s="32"/>
      <c r="D948" s="70" t="str">
        <f t="shared" si="332"/>
        <v/>
      </c>
      <c r="E948" s="70" t="str">
        <f t="shared" si="333"/>
        <v/>
      </c>
      <c r="F948" s="223"/>
      <c r="G948" s="185"/>
      <c r="H948" s="186"/>
      <c r="I948" s="186"/>
      <c r="J948" s="186"/>
      <c r="K948" s="62" t="str">
        <f t="shared" si="329"/>
        <v/>
      </c>
      <c r="L948" s="140" t="str">
        <f>IF(C948="","",VLOOKUP(C948,※編集不可※選択項目!$A$3:$B$5,2,0))</f>
        <v/>
      </c>
      <c r="M948" s="28"/>
      <c r="N948" s="29" t="str">
        <f>IF(P948="","",VLOOKUP(P948,※編集不可※選択項目!D:E,2,0))</f>
        <v/>
      </c>
      <c r="O948" s="30" t="str">
        <f>IF(N948="","",VLOOKUP(N948,※編集不可※選択項目!E:F,2,0))</f>
        <v/>
      </c>
      <c r="P948" s="27"/>
      <c r="Q948" s="27"/>
      <c r="R948" s="27"/>
      <c r="S948" s="31" t="str">
        <f t="shared" si="334"/>
        <v/>
      </c>
      <c r="T948" s="28"/>
      <c r="U948" s="135"/>
      <c r="V948" s="217"/>
      <c r="W948" s="225"/>
      <c r="X948" s="177"/>
      <c r="Y948" s="178"/>
      <c r="Z948" s="230" t="str">
        <f t="shared" si="335"/>
        <v/>
      </c>
      <c r="AA948" s="122"/>
      <c r="AB948" s="123"/>
      <c r="AC948" s="128"/>
      <c r="AD948" s="5">
        <f>IF($L948=※編集不可※選択項目!$B$5,IF(M948="",1,0),0)</f>
        <v>0</v>
      </c>
      <c r="AE948" s="5">
        <f t="shared" si="336"/>
        <v>0</v>
      </c>
      <c r="AF948" s="5">
        <f t="shared" si="337"/>
        <v>0</v>
      </c>
      <c r="AG948" s="5">
        <f t="shared" si="338"/>
        <v>0</v>
      </c>
      <c r="AH948" s="5">
        <f t="shared" si="339"/>
        <v>0</v>
      </c>
      <c r="AI948" s="74">
        <f t="shared" si="340"/>
        <v>0</v>
      </c>
      <c r="AJ948" s="75">
        <f t="shared" si="341"/>
        <v>0</v>
      </c>
      <c r="AK948" s="75">
        <f t="shared" si="342"/>
        <v>0</v>
      </c>
      <c r="AL948" s="75">
        <f t="shared" si="343"/>
        <v>0</v>
      </c>
      <c r="AM948" s="142" t="str">
        <f t="shared" si="344"/>
        <v/>
      </c>
      <c r="AN948" s="142" t="str">
        <f t="shared" si="345"/>
        <v/>
      </c>
      <c r="AO948" s="66" t="str">
        <f t="shared" si="346"/>
        <v/>
      </c>
      <c r="AP948" s="66" t="str">
        <f t="shared" si="347"/>
        <v/>
      </c>
      <c r="AQ948" s="66" t="str">
        <f t="shared" si="348"/>
        <v/>
      </c>
      <c r="AR948" s="66" t="str">
        <f t="shared" si="349"/>
        <v/>
      </c>
      <c r="AS948" s="66">
        <f t="shared" si="350"/>
        <v>0</v>
      </c>
      <c r="AT948" s="66" t="str">
        <f t="shared" si="351"/>
        <v/>
      </c>
    </row>
    <row r="949" spans="1:46" ht="25.4" customHeight="1" x14ac:dyDescent="0.2">
      <c r="A949" s="204">
        <f t="shared" si="330"/>
        <v>938</v>
      </c>
      <c r="B949" s="68" t="str">
        <f t="shared" si="331"/>
        <v/>
      </c>
      <c r="C949" s="32"/>
      <c r="D949" s="70" t="str">
        <f t="shared" si="332"/>
        <v/>
      </c>
      <c r="E949" s="70" t="str">
        <f t="shared" si="333"/>
        <v/>
      </c>
      <c r="F949" s="223"/>
      <c r="G949" s="185"/>
      <c r="H949" s="186"/>
      <c r="I949" s="186"/>
      <c r="J949" s="186"/>
      <c r="K949" s="62" t="str">
        <f t="shared" si="329"/>
        <v/>
      </c>
      <c r="L949" s="140" t="str">
        <f>IF(C949="","",VLOOKUP(C949,※編集不可※選択項目!$A$3:$B$5,2,0))</f>
        <v/>
      </c>
      <c r="M949" s="28"/>
      <c r="N949" s="29" t="str">
        <f>IF(P949="","",VLOOKUP(P949,※編集不可※選択項目!D:E,2,0))</f>
        <v/>
      </c>
      <c r="O949" s="30" t="str">
        <f>IF(N949="","",VLOOKUP(N949,※編集不可※選択項目!E:F,2,0))</f>
        <v/>
      </c>
      <c r="P949" s="27"/>
      <c r="Q949" s="27"/>
      <c r="R949" s="27"/>
      <c r="S949" s="31" t="str">
        <f t="shared" si="334"/>
        <v/>
      </c>
      <c r="T949" s="28"/>
      <c r="U949" s="135"/>
      <c r="V949" s="217"/>
      <c r="W949" s="225"/>
      <c r="X949" s="177"/>
      <c r="Y949" s="178"/>
      <c r="Z949" s="230" t="str">
        <f t="shared" si="335"/>
        <v/>
      </c>
      <c r="AA949" s="122"/>
      <c r="AB949" s="123"/>
      <c r="AC949" s="128"/>
      <c r="AD949" s="5">
        <f>IF($L949=※編集不可※選択項目!$B$5,IF(M949="",1,0),0)</f>
        <v>0</v>
      </c>
      <c r="AE949" s="5">
        <f t="shared" si="336"/>
        <v>0</v>
      </c>
      <c r="AF949" s="5">
        <f t="shared" si="337"/>
        <v>0</v>
      </c>
      <c r="AG949" s="5">
        <f t="shared" si="338"/>
        <v>0</v>
      </c>
      <c r="AH949" s="5">
        <f t="shared" si="339"/>
        <v>0</v>
      </c>
      <c r="AI949" s="74">
        <f t="shared" si="340"/>
        <v>0</v>
      </c>
      <c r="AJ949" s="75">
        <f t="shared" si="341"/>
        <v>0</v>
      </c>
      <c r="AK949" s="75">
        <f t="shared" si="342"/>
        <v>0</v>
      </c>
      <c r="AL949" s="75">
        <f t="shared" si="343"/>
        <v>0</v>
      </c>
      <c r="AM949" s="142" t="str">
        <f t="shared" si="344"/>
        <v/>
      </c>
      <c r="AN949" s="142" t="str">
        <f t="shared" si="345"/>
        <v/>
      </c>
      <c r="AO949" s="66" t="str">
        <f t="shared" si="346"/>
        <v/>
      </c>
      <c r="AP949" s="66" t="str">
        <f t="shared" si="347"/>
        <v/>
      </c>
      <c r="AQ949" s="66" t="str">
        <f t="shared" si="348"/>
        <v/>
      </c>
      <c r="AR949" s="66" t="str">
        <f t="shared" si="349"/>
        <v/>
      </c>
      <c r="AS949" s="66">
        <f t="shared" si="350"/>
        <v>0</v>
      </c>
      <c r="AT949" s="66" t="str">
        <f t="shared" si="351"/>
        <v/>
      </c>
    </row>
    <row r="950" spans="1:46" ht="25.4" customHeight="1" x14ac:dyDescent="0.2">
      <c r="A950" s="204">
        <f t="shared" si="330"/>
        <v>939</v>
      </c>
      <c r="B950" s="68" t="str">
        <f t="shared" si="331"/>
        <v/>
      </c>
      <c r="C950" s="32"/>
      <c r="D950" s="70" t="str">
        <f t="shared" si="332"/>
        <v/>
      </c>
      <c r="E950" s="70" t="str">
        <f t="shared" si="333"/>
        <v/>
      </c>
      <c r="F950" s="223"/>
      <c r="G950" s="185"/>
      <c r="H950" s="186"/>
      <c r="I950" s="186"/>
      <c r="J950" s="186"/>
      <c r="K950" s="62" t="str">
        <f t="shared" si="329"/>
        <v/>
      </c>
      <c r="L950" s="140" t="str">
        <f>IF(C950="","",VLOOKUP(C950,※編集不可※選択項目!$A$3:$B$5,2,0))</f>
        <v/>
      </c>
      <c r="M950" s="28"/>
      <c r="N950" s="29" t="str">
        <f>IF(P950="","",VLOOKUP(P950,※編集不可※選択項目!D:E,2,0))</f>
        <v/>
      </c>
      <c r="O950" s="30" t="str">
        <f>IF(N950="","",VLOOKUP(N950,※編集不可※選択項目!E:F,2,0))</f>
        <v/>
      </c>
      <c r="P950" s="27"/>
      <c r="Q950" s="27"/>
      <c r="R950" s="27"/>
      <c r="S950" s="31" t="str">
        <f t="shared" si="334"/>
        <v/>
      </c>
      <c r="T950" s="28"/>
      <c r="U950" s="135"/>
      <c r="V950" s="217"/>
      <c r="W950" s="225"/>
      <c r="X950" s="177"/>
      <c r="Y950" s="178"/>
      <c r="Z950" s="230" t="str">
        <f t="shared" si="335"/>
        <v/>
      </c>
      <c r="AA950" s="122"/>
      <c r="AB950" s="123"/>
      <c r="AC950" s="128"/>
      <c r="AD950" s="5">
        <f>IF($L950=※編集不可※選択項目!$B$5,IF(M950="",1,0),0)</f>
        <v>0</v>
      </c>
      <c r="AE950" s="5">
        <f t="shared" si="336"/>
        <v>0</v>
      </c>
      <c r="AF950" s="5">
        <f t="shared" si="337"/>
        <v>0</v>
      </c>
      <c r="AG950" s="5">
        <f t="shared" si="338"/>
        <v>0</v>
      </c>
      <c r="AH950" s="5">
        <f t="shared" si="339"/>
        <v>0</v>
      </c>
      <c r="AI950" s="74">
        <f t="shared" si="340"/>
        <v>0</v>
      </c>
      <c r="AJ950" s="75">
        <f t="shared" si="341"/>
        <v>0</v>
      </c>
      <c r="AK950" s="75">
        <f t="shared" si="342"/>
        <v>0</v>
      </c>
      <c r="AL950" s="75">
        <f t="shared" si="343"/>
        <v>0</v>
      </c>
      <c r="AM950" s="142" t="str">
        <f t="shared" si="344"/>
        <v/>
      </c>
      <c r="AN950" s="142" t="str">
        <f t="shared" si="345"/>
        <v/>
      </c>
      <c r="AO950" s="66" t="str">
        <f t="shared" si="346"/>
        <v/>
      </c>
      <c r="AP950" s="66" t="str">
        <f t="shared" si="347"/>
        <v/>
      </c>
      <c r="AQ950" s="66" t="str">
        <f t="shared" si="348"/>
        <v/>
      </c>
      <c r="AR950" s="66" t="str">
        <f t="shared" si="349"/>
        <v/>
      </c>
      <c r="AS950" s="66">
        <f t="shared" si="350"/>
        <v>0</v>
      </c>
      <c r="AT950" s="66" t="str">
        <f t="shared" si="351"/>
        <v/>
      </c>
    </row>
    <row r="951" spans="1:46" ht="25.4" customHeight="1" x14ac:dyDescent="0.2">
      <c r="A951" s="204">
        <f t="shared" si="330"/>
        <v>940</v>
      </c>
      <c r="B951" s="68" t="str">
        <f t="shared" si="331"/>
        <v/>
      </c>
      <c r="C951" s="32"/>
      <c r="D951" s="70" t="str">
        <f t="shared" si="332"/>
        <v/>
      </c>
      <c r="E951" s="70" t="str">
        <f t="shared" si="333"/>
        <v/>
      </c>
      <c r="F951" s="223"/>
      <c r="G951" s="185"/>
      <c r="H951" s="186"/>
      <c r="I951" s="186"/>
      <c r="J951" s="186"/>
      <c r="K951" s="62" t="str">
        <f t="shared" si="329"/>
        <v/>
      </c>
      <c r="L951" s="140" t="str">
        <f>IF(C951="","",VLOOKUP(C951,※編集不可※選択項目!$A$3:$B$5,2,0))</f>
        <v/>
      </c>
      <c r="M951" s="28"/>
      <c r="N951" s="29" t="str">
        <f>IF(P951="","",VLOOKUP(P951,※編集不可※選択項目!D:E,2,0))</f>
        <v/>
      </c>
      <c r="O951" s="30" t="str">
        <f>IF(N951="","",VLOOKUP(N951,※編集不可※選択項目!E:F,2,0))</f>
        <v/>
      </c>
      <c r="P951" s="27"/>
      <c r="Q951" s="27"/>
      <c r="R951" s="27"/>
      <c r="S951" s="31" t="str">
        <f t="shared" si="334"/>
        <v/>
      </c>
      <c r="T951" s="28"/>
      <c r="U951" s="135"/>
      <c r="V951" s="217"/>
      <c r="W951" s="225"/>
      <c r="X951" s="177"/>
      <c r="Y951" s="178"/>
      <c r="Z951" s="230" t="str">
        <f t="shared" si="335"/>
        <v/>
      </c>
      <c r="AA951" s="122"/>
      <c r="AB951" s="123"/>
      <c r="AC951" s="128"/>
      <c r="AD951" s="5">
        <f>IF($L951=※編集不可※選択項目!$B$5,IF(M951="",1,0),0)</f>
        <v>0</v>
      </c>
      <c r="AE951" s="5">
        <f t="shared" si="336"/>
        <v>0</v>
      </c>
      <c r="AF951" s="5">
        <f t="shared" si="337"/>
        <v>0</v>
      </c>
      <c r="AG951" s="5">
        <f t="shared" si="338"/>
        <v>0</v>
      </c>
      <c r="AH951" s="5">
        <f t="shared" si="339"/>
        <v>0</v>
      </c>
      <c r="AI951" s="74">
        <f t="shared" si="340"/>
        <v>0</v>
      </c>
      <c r="AJ951" s="75">
        <f t="shared" si="341"/>
        <v>0</v>
      </c>
      <c r="AK951" s="75">
        <f t="shared" si="342"/>
        <v>0</v>
      </c>
      <c r="AL951" s="75">
        <f t="shared" si="343"/>
        <v>0</v>
      </c>
      <c r="AM951" s="142" t="str">
        <f t="shared" si="344"/>
        <v/>
      </c>
      <c r="AN951" s="142" t="str">
        <f t="shared" si="345"/>
        <v/>
      </c>
      <c r="AO951" s="66" t="str">
        <f t="shared" si="346"/>
        <v/>
      </c>
      <c r="AP951" s="66" t="str">
        <f t="shared" si="347"/>
        <v/>
      </c>
      <c r="AQ951" s="66" t="str">
        <f t="shared" si="348"/>
        <v/>
      </c>
      <c r="AR951" s="66" t="str">
        <f t="shared" si="349"/>
        <v/>
      </c>
      <c r="AS951" s="66">
        <f t="shared" si="350"/>
        <v>0</v>
      </c>
      <c r="AT951" s="66" t="str">
        <f t="shared" si="351"/>
        <v/>
      </c>
    </row>
    <row r="952" spans="1:46" ht="25.4" customHeight="1" x14ac:dyDescent="0.2">
      <c r="A952" s="204">
        <f t="shared" si="330"/>
        <v>941</v>
      </c>
      <c r="B952" s="68" t="str">
        <f t="shared" si="331"/>
        <v/>
      </c>
      <c r="C952" s="32"/>
      <c r="D952" s="70" t="str">
        <f t="shared" si="332"/>
        <v/>
      </c>
      <c r="E952" s="70" t="str">
        <f t="shared" si="333"/>
        <v/>
      </c>
      <c r="F952" s="223"/>
      <c r="G952" s="185"/>
      <c r="H952" s="186"/>
      <c r="I952" s="186"/>
      <c r="J952" s="186"/>
      <c r="K952" s="62" t="str">
        <f t="shared" si="329"/>
        <v/>
      </c>
      <c r="L952" s="140" t="str">
        <f>IF(C952="","",VLOOKUP(C952,※編集不可※選択項目!$A$3:$B$5,2,0))</f>
        <v/>
      </c>
      <c r="M952" s="28"/>
      <c r="N952" s="29" t="str">
        <f>IF(P952="","",VLOOKUP(P952,※編集不可※選択項目!D:E,2,0))</f>
        <v/>
      </c>
      <c r="O952" s="30" t="str">
        <f>IF(N952="","",VLOOKUP(N952,※編集不可※選択項目!E:F,2,0))</f>
        <v/>
      </c>
      <c r="P952" s="27"/>
      <c r="Q952" s="27"/>
      <c r="R952" s="27"/>
      <c r="S952" s="31" t="str">
        <f t="shared" si="334"/>
        <v/>
      </c>
      <c r="T952" s="28"/>
      <c r="U952" s="135"/>
      <c r="V952" s="217"/>
      <c r="W952" s="225"/>
      <c r="X952" s="177"/>
      <c r="Y952" s="178"/>
      <c r="Z952" s="230" t="str">
        <f t="shared" si="335"/>
        <v/>
      </c>
      <c r="AA952" s="122"/>
      <c r="AB952" s="123"/>
      <c r="AC952" s="128"/>
      <c r="AD952" s="5">
        <f>IF($L952=※編集不可※選択項目!$B$5,IF(M952="",1,0),0)</f>
        <v>0</v>
      </c>
      <c r="AE952" s="5">
        <f t="shared" si="336"/>
        <v>0</v>
      </c>
      <c r="AF952" s="5">
        <f t="shared" si="337"/>
        <v>0</v>
      </c>
      <c r="AG952" s="5">
        <f t="shared" si="338"/>
        <v>0</v>
      </c>
      <c r="AH952" s="5">
        <f t="shared" si="339"/>
        <v>0</v>
      </c>
      <c r="AI952" s="74">
        <f t="shared" si="340"/>
        <v>0</v>
      </c>
      <c r="AJ952" s="75">
        <f t="shared" si="341"/>
        <v>0</v>
      </c>
      <c r="AK952" s="75">
        <f t="shared" si="342"/>
        <v>0</v>
      </c>
      <c r="AL952" s="75">
        <f t="shared" si="343"/>
        <v>0</v>
      </c>
      <c r="AM952" s="142" t="str">
        <f t="shared" si="344"/>
        <v/>
      </c>
      <c r="AN952" s="142" t="str">
        <f t="shared" si="345"/>
        <v/>
      </c>
      <c r="AO952" s="66" t="str">
        <f t="shared" si="346"/>
        <v/>
      </c>
      <c r="AP952" s="66" t="str">
        <f t="shared" si="347"/>
        <v/>
      </c>
      <c r="AQ952" s="66" t="str">
        <f t="shared" si="348"/>
        <v/>
      </c>
      <c r="AR952" s="66" t="str">
        <f t="shared" si="349"/>
        <v/>
      </c>
      <c r="AS952" s="66">
        <f t="shared" si="350"/>
        <v>0</v>
      </c>
      <c r="AT952" s="66" t="str">
        <f t="shared" si="351"/>
        <v/>
      </c>
    </row>
    <row r="953" spans="1:46" ht="25.4" customHeight="1" x14ac:dyDescent="0.2">
      <c r="A953" s="204">
        <f t="shared" si="330"/>
        <v>942</v>
      </c>
      <c r="B953" s="68" t="str">
        <f t="shared" si="331"/>
        <v/>
      </c>
      <c r="C953" s="32"/>
      <c r="D953" s="70" t="str">
        <f t="shared" si="332"/>
        <v/>
      </c>
      <c r="E953" s="70" t="str">
        <f t="shared" si="333"/>
        <v/>
      </c>
      <c r="F953" s="223"/>
      <c r="G953" s="185"/>
      <c r="H953" s="186"/>
      <c r="I953" s="186"/>
      <c r="J953" s="186"/>
      <c r="K953" s="62" t="str">
        <f t="shared" si="329"/>
        <v/>
      </c>
      <c r="L953" s="140" t="str">
        <f>IF(C953="","",VLOOKUP(C953,※編集不可※選択項目!$A$3:$B$5,2,0))</f>
        <v/>
      </c>
      <c r="M953" s="28"/>
      <c r="N953" s="29" t="str">
        <f>IF(P953="","",VLOOKUP(P953,※編集不可※選択項目!D:E,2,0))</f>
        <v/>
      </c>
      <c r="O953" s="30" t="str">
        <f>IF(N953="","",VLOOKUP(N953,※編集不可※選択項目!E:F,2,0))</f>
        <v/>
      </c>
      <c r="P953" s="27"/>
      <c r="Q953" s="27"/>
      <c r="R953" s="27"/>
      <c r="S953" s="31" t="str">
        <f t="shared" si="334"/>
        <v/>
      </c>
      <c r="T953" s="28"/>
      <c r="U953" s="135"/>
      <c r="V953" s="217"/>
      <c r="W953" s="225"/>
      <c r="X953" s="177"/>
      <c r="Y953" s="178"/>
      <c r="Z953" s="230" t="str">
        <f t="shared" si="335"/>
        <v/>
      </c>
      <c r="AA953" s="122"/>
      <c r="AB953" s="123"/>
      <c r="AC953" s="128"/>
      <c r="AD953" s="5">
        <f>IF($L953=※編集不可※選択項目!$B$5,IF(M953="",1,0),0)</f>
        <v>0</v>
      </c>
      <c r="AE953" s="5">
        <f t="shared" si="336"/>
        <v>0</v>
      </c>
      <c r="AF953" s="5">
        <f t="shared" si="337"/>
        <v>0</v>
      </c>
      <c r="AG953" s="5">
        <f t="shared" si="338"/>
        <v>0</v>
      </c>
      <c r="AH953" s="5">
        <f t="shared" si="339"/>
        <v>0</v>
      </c>
      <c r="AI953" s="74">
        <f t="shared" si="340"/>
        <v>0</v>
      </c>
      <c r="AJ953" s="75">
        <f t="shared" si="341"/>
        <v>0</v>
      </c>
      <c r="AK953" s="75">
        <f t="shared" si="342"/>
        <v>0</v>
      </c>
      <c r="AL953" s="75">
        <f t="shared" si="343"/>
        <v>0</v>
      </c>
      <c r="AM953" s="142" t="str">
        <f t="shared" si="344"/>
        <v/>
      </c>
      <c r="AN953" s="142" t="str">
        <f t="shared" si="345"/>
        <v/>
      </c>
      <c r="AO953" s="66" t="str">
        <f t="shared" si="346"/>
        <v/>
      </c>
      <c r="AP953" s="66" t="str">
        <f t="shared" si="347"/>
        <v/>
      </c>
      <c r="AQ953" s="66" t="str">
        <f t="shared" si="348"/>
        <v/>
      </c>
      <c r="AR953" s="66" t="str">
        <f t="shared" si="349"/>
        <v/>
      </c>
      <c r="AS953" s="66">
        <f t="shared" si="350"/>
        <v>0</v>
      </c>
      <c r="AT953" s="66" t="str">
        <f t="shared" si="351"/>
        <v/>
      </c>
    </row>
    <row r="954" spans="1:46" ht="25.4" customHeight="1" x14ac:dyDescent="0.2">
      <c r="A954" s="204">
        <f t="shared" si="330"/>
        <v>943</v>
      </c>
      <c r="B954" s="68" t="str">
        <f t="shared" si="331"/>
        <v/>
      </c>
      <c r="C954" s="32"/>
      <c r="D954" s="70" t="str">
        <f t="shared" si="332"/>
        <v/>
      </c>
      <c r="E954" s="70" t="str">
        <f t="shared" si="333"/>
        <v/>
      </c>
      <c r="F954" s="223"/>
      <c r="G954" s="185"/>
      <c r="H954" s="186"/>
      <c r="I954" s="186"/>
      <c r="J954" s="186"/>
      <c r="K954" s="62" t="str">
        <f t="shared" si="329"/>
        <v/>
      </c>
      <c r="L954" s="140" t="str">
        <f>IF(C954="","",VLOOKUP(C954,※編集不可※選択項目!$A$3:$B$5,2,0))</f>
        <v/>
      </c>
      <c r="M954" s="28"/>
      <c r="N954" s="29" t="str">
        <f>IF(P954="","",VLOOKUP(P954,※編集不可※選択項目!D:E,2,0))</f>
        <v/>
      </c>
      <c r="O954" s="30" t="str">
        <f>IF(N954="","",VLOOKUP(N954,※編集不可※選択項目!E:F,2,0))</f>
        <v/>
      </c>
      <c r="P954" s="27"/>
      <c r="Q954" s="27"/>
      <c r="R954" s="27"/>
      <c r="S954" s="31" t="str">
        <f t="shared" si="334"/>
        <v/>
      </c>
      <c r="T954" s="28"/>
      <c r="U954" s="135"/>
      <c r="V954" s="217"/>
      <c r="W954" s="225"/>
      <c r="X954" s="177"/>
      <c r="Y954" s="178"/>
      <c r="Z954" s="230" t="str">
        <f t="shared" si="335"/>
        <v/>
      </c>
      <c r="AA954" s="122"/>
      <c r="AB954" s="123"/>
      <c r="AC954" s="128"/>
      <c r="AD954" s="5">
        <f>IF($L954=※編集不可※選択項目!$B$5,IF(M954="",1,0),0)</f>
        <v>0</v>
      </c>
      <c r="AE954" s="5">
        <f t="shared" si="336"/>
        <v>0</v>
      </c>
      <c r="AF954" s="5">
        <f t="shared" si="337"/>
        <v>0</v>
      </c>
      <c r="AG954" s="5">
        <f t="shared" si="338"/>
        <v>0</v>
      </c>
      <c r="AH954" s="5">
        <f t="shared" si="339"/>
        <v>0</v>
      </c>
      <c r="AI954" s="74">
        <f t="shared" si="340"/>
        <v>0</v>
      </c>
      <c r="AJ954" s="75">
        <f t="shared" si="341"/>
        <v>0</v>
      </c>
      <c r="AK954" s="75">
        <f t="shared" si="342"/>
        <v>0</v>
      </c>
      <c r="AL954" s="75">
        <f t="shared" si="343"/>
        <v>0</v>
      </c>
      <c r="AM954" s="142" t="str">
        <f t="shared" si="344"/>
        <v/>
      </c>
      <c r="AN954" s="142" t="str">
        <f t="shared" si="345"/>
        <v/>
      </c>
      <c r="AO954" s="66" t="str">
        <f t="shared" si="346"/>
        <v/>
      </c>
      <c r="AP954" s="66" t="str">
        <f t="shared" si="347"/>
        <v/>
      </c>
      <c r="AQ954" s="66" t="str">
        <f t="shared" si="348"/>
        <v/>
      </c>
      <c r="AR954" s="66" t="str">
        <f t="shared" si="349"/>
        <v/>
      </c>
      <c r="AS954" s="66">
        <f t="shared" si="350"/>
        <v>0</v>
      </c>
      <c r="AT954" s="66" t="str">
        <f t="shared" si="351"/>
        <v/>
      </c>
    </row>
    <row r="955" spans="1:46" ht="25.4" customHeight="1" x14ac:dyDescent="0.2">
      <c r="A955" s="204">
        <f t="shared" si="330"/>
        <v>944</v>
      </c>
      <c r="B955" s="68" t="str">
        <f t="shared" si="331"/>
        <v/>
      </c>
      <c r="C955" s="32"/>
      <c r="D955" s="70" t="str">
        <f t="shared" si="332"/>
        <v/>
      </c>
      <c r="E955" s="70" t="str">
        <f t="shared" si="333"/>
        <v/>
      </c>
      <c r="F955" s="223"/>
      <c r="G955" s="185"/>
      <c r="H955" s="186"/>
      <c r="I955" s="186"/>
      <c r="J955" s="186"/>
      <c r="K955" s="62" t="str">
        <f t="shared" si="329"/>
        <v/>
      </c>
      <c r="L955" s="140" t="str">
        <f>IF(C955="","",VLOOKUP(C955,※編集不可※選択項目!$A$3:$B$5,2,0))</f>
        <v/>
      </c>
      <c r="M955" s="28"/>
      <c r="N955" s="29" t="str">
        <f>IF(P955="","",VLOOKUP(P955,※編集不可※選択項目!D:E,2,0))</f>
        <v/>
      </c>
      <c r="O955" s="30" t="str">
        <f>IF(N955="","",VLOOKUP(N955,※編集不可※選択項目!E:F,2,0))</f>
        <v/>
      </c>
      <c r="P955" s="27"/>
      <c r="Q955" s="27"/>
      <c r="R955" s="27"/>
      <c r="S955" s="31" t="str">
        <f t="shared" si="334"/>
        <v/>
      </c>
      <c r="T955" s="28"/>
      <c r="U955" s="135"/>
      <c r="V955" s="217"/>
      <c r="W955" s="225"/>
      <c r="X955" s="177"/>
      <c r="Y955" s="178"/>
      <c r="Z955" s="230" t="str">
        <f t="shared" si="335"/>
        <v/>
      </c>
      <c r="AA955" s="122"/>
      <c r="AB955" s="123"/>
      <c r="AC955" s="128"/>
      <c r="AD955" s="5">
        <f>IF($L955=※編集不可※選択項目!$B$5,IF(M955="",1,0),0)</f>
        <v>0</v>
      </c>
      <c r="AE955" s="5">
        <f t="shared" si="336"/>
        <v>0</v>
      </c>
      <c r="AF955" s="5">
        <f t="shared" si="337"/>
        <v>0</v>
      </c>
      <c r="AG955" s="5">
        <f t="shared" si="338"/>
        <v>0</v>
      </c>
      <c r="AH955" s="5">
        <f t="shared" si="339"/>
        <v>0</v>
      </c>
      <c r="AI955" s="74">
        <f t="shared" si="340"/>
        <v>0</v>
      </c>
      <c r="AJ955" s="75">
        <f t="shared" si="341"/>
        <v>0</v>
      </c>
      <c r="AK955" s="75">
        <f t="shared" si="342"/>
        <v>0</v>
      </c>
      <c r="AL955" s="75">
        <f t="shared" si="343"/>
        <v>0</v>
      </c>
      <c r="AM955" s="142" t="str">
        <f t="shared" si="344"/>
        <v/>
      </c>
      <c r="AN955" s="142" t="str">
        <f t="shared" si="345"/>
        <v/>
      </c>
      <c r="AO955" s="66" t="str">
        <f t="shared" si="346"/>
        <v/>
      </c>
      <c r="AP955" s="66" t="str">
        <f t="shared" si="347"/>
        <v/>
      </c>
      <c r="AQ955" s="66" t="str">
        <f t="shared" si="348"/>
        <v/>
      </c>
      <c r="AR955" s="66" t="str">
        <f t="shared" si="349"/>
        <v/>
      </c>
      <c r="AS955" s="66">
        <f t="shared" si="350"/>
        <v>0</v>
      </c>
      <c r="AT955" s="66" t="str">
        <f t="shared" si="351"/>
        <v/>
      </c>
    </row>
    <row r="956" spans="1:46" ht="25.4" customHeight="1" x14ac:dyDescent="0.2">
      <c r="A956" s="204">
        <f t="shared" si="330"/>
        <v>945</v>
      </c>
      <c r="B956" s="68" t="str">
        <f t="shared" si="331"/>
        <v/>
      </c>
      <c r="C956" s="32"/>
      <c r="D956" s="70" t="str">
        <f t="shared" si="332"/>
        <v/>
      </c>
      <c r="E956" s="70" t="str">
        <f t="shared" si="333"/>
        <v/>
      </c>
      <c r="F956" s="223"/>
      <c r="G956" s="185"/>
      <c r="H956" s="186"/>
      <c r="I956" s="186"/>
      <c r="J956" s="186"/>
      <c r="K956" s="62" t="str">
        <f t="shared" si="329"/>
        <v/>
      </c>
      <c r="L956" s="140" t="str">
        <f>IF(C956="","",VLOOKUP(C956,※編集不可※選択項目!$A$3:$B$5,2,0))</f>
        <v/>
      </c>
      <c r="M956" s="28"/>
      <c r="N956" s="29" t="str">
        <f>IF(P956="","",VLOOKUP(P956,※編集不可※選択項目!D:E,2,0))</f>
        <v/>
      </c>
      <c r="O956" s="30" t="str">
        <f>IF(N956="","",VLOOKUP(N956,※編集不可※選択項目!E:F,2,0))</f>
        <v/>
      </c>
      <c r="P956" s="27"/>
      <c r="Q956" s="27"/>
      <c r="R956" s="27"/>
      <c r="S956" s="31" t="str">
        <f t="shared" si="334"/>
        <v/>
      </c>
      <c r="T956" s="28"/>
      <c r="U956" s="135"/>
      <c r="V956" s="217"/>
      <c r="W956" s="225"/>
      <c r="X956" s="177"/>
      <c r="Y956" s="178"/>
      <c r="Z956" s="230" t="str">
        <f t="shared" si="335"/>
        <v/>
      </c>
      <c r="AA956" s="122"/>
      <c r="AB956" s="123"/>
      <c r="AC956" s="128"/>
      <c r="AD956" s="5">
        <f>IF($L956=※編集不可※選択項目!$B$5,IF(M956="",1,0),0)</f>
        <v>0</v>
      </c>
      <c r="AE956" s="5">
        <f t="shared" si="336"/>
        <v>0</v>
      </c>
      <c r="AF956" s="5">
        <f t="shared" si="337"/>
        <v>0</v>
      </c>
      <c r="AG956" s="5">
        <f t="shared" si="338"/>
        <v>0</v>
      </c>
      <c r="AH956" s="5">
        <f t="shared" si="339"/>
        <v>0</v>
      </c>
      <c r="AI956" s="74">
        <f t="shared" si="340"/>
        <v>0</v>
      </c>
      <c r="AJ956" s="75">
        <f t="shared" si="341"/>
        <v>0</v>
      </c>
      <c r="AK956" s="75">
        <f t="shared" si="342"/>
        <v>0</v>
      </c>
      <c r="AL956" s="75">
        <f t="shared" si="343"/>
        <v>0</v>
      </c>
      <c r="AM956" s="142" t="str">
        <f t="shared" si="344"/>
        <v/>
      </c>
      <c r="AN956" s="142" t="str">
        <f t="shared" si="345"/>
        <v/>
      </c>
      <c r="AO956" s="66" t="str">
        <f t="shared" si="346"/>
        <v/>
      </c>
      <c r="AP956" s="66" t="str">
        <f t="shared" si="347"/>
        <v/>
      </c>
      <c r="AQ956" s="66" t="str">
        <f t="shared" si="348"/>
        <v/>
      </c>
      <c r="AR956" s="66" t="str">
        <f t="shared" si="349"/>
        <v/>
      </c>
      <c r="AS956" s="66">
        <f t="shared" si="350"/>
        <v>0</v>
      </c>
      <c r="AT956" s="66" t="str">
        <f t="shared" si="351"/>
        <v/>
      </c>
    </row>
    <row r="957" spans="1:46" ht="25.4" customHeight="1" x14ac:dyDescent="0.2">
      <c r="A957" s="204">
        <f t="shared" si="330"/>
        <v>946</v>
      </c>
      <c r="B957" s="68" t="str">
        <f t="shared" si="331"/>
        <v/>
      </c>
      <c r="C957" s="32"/>
      <c r="D957" s="70" t="str">
        <f t="shared" si="332"/>
        <v/>
      </c>
      <c r="E957" s="70" t="str">
        <f t="shared" si="333"/>
        <v/>
      </c>
      <c r="F957" s="223"/>
      <c r="G957" s="185"/>
      <c r="H957" s="186"/>
      <c r="I957" s="186"/>
      <c r="J957" s="186"/>
      <c r="K957" s="62" t="str">
        <f t="shared" si="329"/>
        <v/>
      </c>
      <c r="L957" s="140" t="str">
        <f>IF(C957="","",VLOOKUP(C957,※編集不可※選択項目!$A$3:$B$5,2,0))</f>
        <v/>
      </c>
      <c r="M957" s="28"/>
      <c r="N957" s="29" t="str">
        <f>IF(P957="","",VLOOKUP(P957,※編集不可※選択項目!D:E,2,0))</f>
        <v/>
      </c>
      <c r="O957" s="30" t="str">
        <f>IF(N957="","",VLOOKUP(N957,※編集不可※選択項目!E:F,2,0))</f>
        <v/>
      </c>
      <c r="P957" s="27"/>
      <c r="Q957" s="27"/>
      <c r="R957" s="27"/>
      <c r="S957" s="31" t="str">
        <f t="shared" si="334"/>
        <v/>
      </c>
      <c r="T957" s="28"/>
      <c r="U957" s="135"/>
      <c r="V957" s="217"/>
      <c r="W957" s="225"/>
      <c r="X957" s="177"/>
      <c r="Y957" s="178"/>
      <c r="Z957" s="230" t="str">
        <f t="shared" si="335"/>
        <v/>
      </c>
      <c r="AA957" s="122"/>
      <c r="AB957" s="123"/>
      <c r="AC957" s="128"/>
      <c r="AD957" s="5">
        <f>IF($L957=※編集不可※選択項目!$B$5,IF(M957="",1,0),0)</f>
        <v>0</v>
      </c>
      <c r="AE957" s="5">
        <f t="shared" si="336"/>
        <v>0</v>
      </c>
      <c r="AF957" s="5">
        <f t="shared" si="337"/>
        <v>0</v>
      </c>
      <c r="AG957" s="5">
        <f t="shared" si="338"/>
        <v>0</v>
      </c>
      <c r="AH957" s="5">
        <f t="shared" si="339"/>
        <v>0</v>
      </c>
      <c r="AI957" s="74">
        <f t="shared" si="340"/>
        <v>0</v>
      </c>
      <c r="AJ957" s="75">
        <f t="shared" si="341"/>
        <v>0</v>
      </c>
      <c r="AK957" s="75">
        <f t="shared" si="342"/>
        <v>0</v>
      </c>
      <c r="AL957" s="75">
        <f t="shared" si="343"/>
        <v>0</v>
      </c>
      <c r="AM957" s="142" t="str">
        <f t="shared" si="344"/>
        <v/>
      </c>
      <c r="AN957" s="142" t="str">
        <f t="shared" si="345"/>
        <v/>
      </c>
      <c r="AO957" s="66" t="str">
        <f t="shared" si="346"/>
        <v/>
      </c>
      <c r="AP957" s="66" t="str">
        <f t="shared" si="347"/>
        <v/>
      </c>
      <c r="AQ957" s="66" t="str">
        <f t="shared" si="348"/>
        <v/>
      </c>
      <c r="AR957" s="66" t="str">
        <f t="shared" si="349"/>
        <v/>
      </c>
      <c r="AS957" s="66">
        <f t="shared" si="350"/>
        <v>0</v>
      </c>
      <c r="AT957" s="66" t="str">
        <f t="shared" si="351"/>
        <v/>
      </c>
    </row>
    <row r="958" spans="1:46" ht="25.4" customHeight="1" x14ac:dyDescent="0.2">
      <c r="A958" s="204">
        <f t="shared" si="330"/>
        <v>947</v>
      </c>
      <c r="B958" s="68" t="str">
        <f t="shared" si="331"/>
        <v/>
      </c>
      <c r="C958" s="32"/>
      <c r="D958" s="70" t="str">
        <f t="shared" si="332"/>
        <v/>
      </c>
      <c r="E958" s="70" t="str">
        <f t="shared" si="333"/>
        <v/>
      </c>
      <c r="F958" s="223"/>
      <c r="G958" s="185"/>
      <c r="H958" s="186"/>
      <c r="I958" s="186"/>
      <c r="J958" s="186"/>
      <c r="K958" s="62" t="str">
        <f t="shared" si="329"/>
        <v/>
      </c>
      <c r="L958" s="140" t="str">
        <f>IF(C958="","",VLOOKUP(C958,※編集不可※選択項目!$A$3:$B$5,2,0))</f>
        <v/>
      </c>
      <c r="M958" s="28"/>
      <c r="N958" s="29" t="str">
        <f>IF(P958="","",VLOOKUP(P958,※編集不可※選択項目!D:E,2,0))</f>
        <v/>
      </c>
      <c r="O958" s="30" t="str">
        <f>IF(N958="","",VLOOKUP(N958,※編集不可※選択項目!E:F,2,0))</f>
        <v/>
      </c>
      <c r="P958" s="27"/>
      <c r="Q958" s="27"/>
      <c r="R958" s="27"/>
      <c r="S958" s="31" t="str">
        <f t="shared" si="334"/>
        <v/>
      </c>
      <c r="T958" s="28"/>
      <c r="U958" s="135"/>
      <c r="V958" s="217"/>
      <c r="W958" s="225"/>
      <c r="X958" s="177"/>
      <c r="Y958" s="178"/>
      <c r="Z958" s="230" t="str">
        <f t="shared" si="335"/>
        <v/>
      </c>
      <c r="AA958" s="122"/>
      <c r="AB958" s="123"/>
      <c r="AC958" s="128"/>
      <c r="AD958" s="5">
        <f>IF($L958=※編集不可※選択項目!$B$5,IF(M958="",1,0),0)</f>
        <v>0</v>
      </c>
      <c r="AE958" s="5">
        <f t="shared" si="336"/>
        <v>0</v>
      </c>
      <c r="AF958" s="5">
        <f t="shared" si="337"/>
        <v>0</v>
      </c>
      <c r="AG958" s="5">
        <f t="shared" si="338"/>
        <v>0</v>
      </c>
      <c r="AH958" s="5">
        <f t="shared" si="339"/>
        <v>0</v>
      </c>
      <c r="AI958" s="74">
        <f t="shared" si="340"/>
        <v>0</v>
      </c>
      <c r="AJ958" s="75">
        <f t="shared" si="341"/>
        <v>0</v>
      </c>
      <c r="AK958" s="75">
        <f t="shared" si="342"/>
        <v>0</v>
      </c>
      <c r="AL958" s="75">
        <f t="shared" si="343"/>
        <v>0</v>
      </c>
      <c r="AM958" s="142" t="str">
        <f t="shared" si="344"/>
        <v/>
      </c>
      <c r="AN958" s="142" t="str">
        <f t="shared" si="345"/>
        <v/>
      </c>
      <c r="AO958" s="66" t="str">
        <f t="shared" si="346"/>
        <v/>
      </c>
      <c r="AP958" s="66" t="str">
        <f t="shared" si="347"/>
        <v/>
      </c>
      <c r="AQ958" s="66" t="str">
        <f t="shared" si="348"/>
        <v/>
      </c>
      <c r="AR958" s="66" t="str">
        <f t="shared" si="349"/>
        <v/>
      </c>
      <c r="AS958" s="66">
        <f t="shared" si="350"/>
        <v>0</v>
      </c>
      <c r="AT958" s="66" t="str">
        <f t="shared" si="351"/>
        <v/>
      </c>
    </row>
    <row r="959" spans="1:46" ht="25.4" customHeight="1" x14ac:dyDescent="0.2">
      <c r="A959" s="204">
        <f t="shared" si="330"/>
        <v>948</v>
      </c>
      <c r="B959" s="68" t="str">
        <f t="shared" si="331"/>
        <v/>
      </c>
      <c r="C959" s="32"/>
      <c r="D959" s="70" t="str">
        <f t="shared" si="332"/>
        <v/>
      </c>
      <c r="E959" s="70" t="str">
        <f t="shared" si="333"/>
        <v/>
      </c>
      <c r="F959" s="223"/>
      <c r="G959" s="185"/>
      <c r="H959" s="186"/>
      <c r="I959" s="186"/>
      <c r="J959" s="186"/>
      <c r="K959" s="62" t="str">
        <f t="shared" si="329"/>
        <v/>
      </c>
      <c r="L959" s="140" t="str">
        <f>IF(C959="","",VLOOKUP(C959,※編集不可※選択項目!$A$3:$B$5,2,0))</f>
        <v/>
      </c>
      <c r="M959" s="28"/>
      <c r="N959" s="29" t="str">
        <f>IF(P959="","",VLOOKUP(P959,※編集不可※選択項目!D:E,2,0))</f>
        <v/>
      </c>
      <c r="O959" s="30" t="str">
        <f>IF(N959="","",VLOOKUP(N959,※編集不可※選択項目!E:F,2,0))</f>
        <v/>
      </c>
      <c r="P959" s="27"/>
      <c r="Q959" s="27"/>
      <c r="R959" s="27"/>
      <c r="S959" s="31" t="str">
        <f t="shared" si="334"/>
        <v/>
      </c>
      <c r="T959" s="28"/>
      <c r="U959" s="135"/>
      <c r="V959" s="217"/>
      <c r="W959" s="225"/>
      <c r="X959" s="177"/>
      <c r="Y959" s="178"/>
      <c r="Z959" s="230" t="str">
        <f t="shared" si="335"/>
        <v/>
      </c>
      <c r="AA959" s="122"/>
      <c r="AB959" s="123"/>
      <c r="AC959" s="128"/>
      <c r="AD959" s="5">
        <f>IF($L959=※編集不可※選択項目!$B$5,IF(M959="",1,0),0)</f>
        <v>0</v>
      </c>
      <c r="AE959" s="5">
        <f t="shared" si="336"/>
        <v>0</v>
      </c>
      <c r="AF959" s="5">
        <f t="shared" si="337"/>
        <v>0</v>
      </c>
      <c r="AG959" s="5">
        <f t="shared" si="338"/>
        <v>0</v>
      </c>
      <c r="AH959" s="5">
        <f t="shared" si="339"/>
        <v>0</v>
      </c>
      <c r="AI959" s="74">
        <f t="shared" si="340"/>
        <v>0</v>
      </c>
      <c r="AJ959" s="75">
        <f t="shared" si="341"/>
        <v>0</v>
      </c>
      <c r="AK959" s="75">
        <f t="shared" si="342"/>
        <v>0</v>
      </c>
      <c r="AL959" s="75">
        <f t="shared" si="343"/>
        <v>0</v>
      </c>
      <c r="AM959" s="142" t="str">
        <f t="shared" si="344"/>
        <v/>
      </c>
      <c r="AN959" s="142" t="str">
        <f t="shared" si="345"/>
        <v/>
      </c>
      <c r="AO959" s="66" t="str">
        <f t="shared" si="346"/>
        <v/>
      </c>
      <c r="AP959" s="66" t="str">
        <f t="shared" si="347"/>
        <v/>
      </c>
      <c r="AQ959" s="66" t="str">
        <f t="shared" si="348"/>
        <v/>
      </c>
      <c r="AR959" s="66" t="str">
        <f t="shared" si="349"/>
        <v/>
      </c>
      <c r="AS959" s="66">
        <f t="shared" si="350"/>
        <v>0</v>
      </c>
      <c r="AT959" s="66" t="str">
        <f t="shared" si="351"/>
        <v/>
      </c>
    </row>
    <row r="960" spans="1:46" ht="25.4" customHeight="1" x14ac:dyDescent="0.2">
      <c r="A960" s="204">
        <f t="shared" si="330"/>
        <v>949</v>
      </c>
      <c r="B960" s="68" t="str">
        <f t="shared" si="331"/>
        <v/>
      </c>
      <c r="C960" s="32"/>
      <c r="D960" s="70" t="str">
        <f t="shared" si="332"/>
        <v/>
      </c>
      <c r="E960" s="70" t="str">
        <f t="shared" si="333"/>
        <v/>
      </c>
      <c r="F960" s="223"/>
      <c r="G960" s="185"/>
      <c r="H960" s="186"/>
      <c r="I960" s="186"/>
      <c r="J960" s="186"/>
      <c r="K960" s="62" t="str">
        <f t="shared" si="329"/>
        <v/>
      </c>
      <c r="L960" s="140" t="str">
        <f>IF(C960="","",VLOOKUP(C960,※編集不可※選択項目!$A$3:$B$5,2,0))</f>
        <v/>
      </c>
      <c r="M960" s="28"/>
      <c r="N960" s="29" t="str">
        <f>IF(P960="","",VLOOKUP(P960,※編集不可※選択項目!D:E,2,0))</f>
        <v/>
      </c>
      <c r="O960" s="30" t="str">
        <f>IF(N960="","",VLOOKUP(N960,※編集不可※選択項目!E:F,2,0))</f>
        <v/>
      </c>
      <c r="P960" s="27"/>
      <c r="Q960" s="27"/>
      <c r="R960" s="27"/>
      <c r="S960" s="31" t="str">
        <f t="shared" si="334"/>
        <v/>
      </c>
      <c r="T960" s="28"/>
      <c r="U960" s="135"/>
      <c r="V960" s="217"/>
      <c r="W960" s="225"/>
      <c r="X960" s="177"/>
      <c r="Y960" s="178"/>
      <c r="Z960" s="230" t="str">
        <f t="shared" si="335"/>
        <v/>
      </c>
      <c r="AA960" s="122"/>
      <c r="AB960" s="123"/>
      <c r="AC960" s="128"/>
      <c r="AD960" s="5">
        <f>IF($L960=※編集不可※選択項目!$B$5,IF(M960="",1,0),0)</f>
        <v>0</v>
      </c>
      <c r="AE960" s="5">
        <f t="shared" si="336"/>
        <v>0</v>
      </c>
      <c r="AF960" s="5">
        <f t="shared" si="337"/>
        <v>0</v>
      </c>
      <c r="AG960" s="5">
        <f t="shared" si="338"/>
        <v>0</v>
      </c>
      <c r="AH960" s="5">
        <f t="shared" si="339"/>
        <v>0</v>
      </c>
      <c r="AI960" s="74">
        <f t="shared" si="340"/>
        <v>0</v>
      </c>
      <c r="AJ960" s="75">
        <f t="shared" si="341"/>
        <v>0</v>
      </c>
      <c r="AK960" s="75">
        <f t="shared" si="342"/>
        <v>0</v>
      </c>
      <c r="AL960" s="75">
        <f t="shared" si="343"/>
        <v>0</v>
      </c>
      <c r="AM960" s="142" t="str">
        <f t="shared" si="344"/>
        <v/>
      </c>
      <c r="AN960" s="142" t="str">
        <f t="shared" si="345"/>
        <v/>
      </c>
      <c r="AO960" s="66" t="str">
        <f t="shared" si="346"/>
        <v/>
      </c>
      <c r="AP960" s="66" t="str">
        <f t="shared" si="347"/>
        <v/>
      </c>
      <c r="AQ960" s="66" t="str">
        <f t="shared" si="348"/>
        <v/>
      </c>
      <c r="AR960" s="66" t="str">
        <f t="shared" si="349"/>
        <v/>
      </c>
      <c r="AS960" s="66">
        <f t="shared" si="350"/>
        <v>0</v>
      </c>
      <c r="AT960" s="66" t="str">
        <f t="shared" si="351"/>
        <v/>
      </c>
    </row>
    <row r="961" spans="1:46" ht="25.4" customHeight="1" x14ac:dyDescent="0.2">
      <c r="A961" s="204">
        <f t="shared" si="330"/>
        <v>950</v>
      </c>
      <c r="B961" s="68" t="str">
        <f t="shared" si="331"/>
        <v/>
      </c>
      <c r="C961" s="32"/>
      <c r="D961" s="70" t="str">
        <f t="shared" si="332"/>
        <v/>
      </c>
      <c r="E961" s="70" t="str">
        <f t="shared" si="333"/>
        <v/>
      </c>
      <c r="F961" s="223"/>
      <c r="G961" s="185"/>
      <c r="H961" s="186"/>
      <c r="I961" s="186"/>
      <c r="J961" s="186"/>
      <c r="K961" s="62" t="str">
        <f t="shared" si="329"/>
        <v/>
      </c>
      <c r="L961" s="140" t="str">
        <f>IF(C961="","",VLOOKUP(C961,※編集不可※選択項目!$A$3:$B$5,2,0))</f>
        <v/>
      </c>
      <c r="M961" s="28"/>
      <c r="N961" s="29" t="str">
        <f>IF(P961="","",VLOOKUP(P961,※編集不可※選択項目!D:E,2,0))</f>
        <v/>
      </c>
      <c r="O961" s="30" t="str">
        <f>IF(N961="","",VLOOKUP(N961,※編集不可※選択項目!E:F,2,0))</f>
        <v/>
      </c>
      <c r="P961" s="27"/>
      <c r="Q961" s="27"/>
      <c r="R961" s="27"/>
      <c r="S961" s="31" t="str">
        <f t="shared" si="334"/>
        <v/>
      </c>
      <c r="T961" s="28"/>
      <c r="U961" s="135"/>
      <c r="V961" s="217"/>
      <c r="W961" s="225"/>
      <c r="X961" s="177"/>
      <c r="Y961" s="178"/>
      <c r="Z961" s="230" t="str">
        <f t="shared" si="335"/>
        <v/>
      </c>
      <c r="AA961" s="122"/>
      <c r="AB961" s="123"/>
      <c r="AC961" s="128"/>
      <c r="AD961" s="5">
        <f>IF($L961=※編集不可※選択項目!$B$5,IF(M961="",1,0),0)</f>
        <v>0</v>
      </c>
      <c r="AE961" s="5">
        <f t="shared" si="336"/>
        <v>0</v>
      </c>
      <c r="AF961" s="5">
        <f t="shared" si="337"/>
        <v>0</v>
      </c>
      <c r="AG961" s="5">
        <f t="shared" si="338"/>
        <v>0</v>
      </c>
      <c r="AH961" s="5">
        <f t="shared" si="339"/>
        <v>0</v>
      </c>
      <c r="AI961" s="74">
        <f t="shared" si="340"/>
        <v>0</v>
      </c>
      <c r="AJ961" s="75">
        <f t="shared" si="341"/>
        <v>0</v>
      </c>
      <c r="AK961" s="75">
        <f t="shared" si="342"/>
        <v>0</v>
      </c>
      <c r="AL961" s="75">
        <f t="shared" si="343"/>
        <v>0</v>
      </c>
      <c r="AM961" s="142" t="str">
        <f t="shared" si="344"/>
        <v/>
      </c>
      <c r="AN961" s="142" t="str">
        <f t="shared" si="345"/>
        <v/>
      </c>
      <c r="AO961" s="66" t="str">
        <f t="shared" si="346"/>
        <v/>
      </c>
      <c r="AP961" s="66" t="str">
        <f t="shared" si="347"/>
        <v/>
      </c>
      <c r="AQ961" s="66" t="str">
        <f t="shared" si="348"/>
        <v/>
      </c>
      <c r="AR961" s="66" t="str">
        <f t="shared" si="349"/>
        <v/>
      </c>
      <c r="AS961" s="66">
        <f t="shared" si="350"/>
        <v>0</v>
      </c>
      <c r="AT961" s="66" t="str">
        <f t="shared" si="351"/>
        <v/>
      </c>
    </row>
    <row r="962" spans="1:46" ht="25.4" customHeight="1" x14ac:dyDescent="0.2">
      <c r="A962" s="204">
        <f t="shared" si="330"/>
        <v>951</v>
      </c>
      <c r="B962" s="68" t="str">
        <f t="shared" si="331"/>
        <v/>
      </c>
      <c r="C962" s="32"/>
      <c r="D962" s="70" t="str">
        <f t="shared" si="332"/>
        <v/>
      </c>
      <c r="E962" s="70" t="str">
        <f t="shared" si="333"/>
        <v/>
      </c>
      <c r="F962" s="223"/>
      <c r="G962" s="185"/>
      <c r="H962" s="186"/>
      <c r="I962" s="186"/>
      <c r="J962" s="186"/>
      <c r="K962" s="62" t="str">
        <f t="shared" si="329"/>
        <v/>
      </c>
      <c r="L962" s="140" t="str">
        <f>IF(C962="","",VLOOKUP(C962,※編集不可※選択項目!$A$3:$B$5,2,0))</f>
        <v/>
      </c>
      <c r="M962" s="28"/>
      <c r="N962" s="29" t="str">
        <f>IF(P962="","",VLOOKUP(P962,※編集不可※選択項目!D:E,2,0))</f>
        <v/>
      </c>
      <c r="O962" s="30" t="str">
        <f>IF(N962="","",VLOOKUP(N962,※編集不可※選択項目!E:F,2,0))</f>
        <v/>
      </c>
      <c r="P962" s="27"/>
      <c r="Q962" s="27"/>
      <c r="R962" s="27"/>
      <c r="S962" s="31" t="str">
        <f t="shared" si="334"/>
        <v/>
      </c>
      <c r="T962" s="28"/>
      <c r="U962" s="135"/>
      <c r="V962" s="217"/>
      <c r="W962" s="225"/>
      <c r="X962" s="177"/>
      <c r="Y962" s="178"/>
      <c r="Z962" s="230" t="str">
        <f t="shared" si="335"/>
        <v/>
      </c>
      <c r="AA962" s="122"/>
      <c r="AB962" s="123"/>
      <c r="AC962" s="128"/>
      <c r="AD962" s="5">
        <f>IF($L962=※編集不可※選択項目!$B$5,IF(M962="",1,0),0)</f>
        <v>0</v>
      </c>
      <c r="AE962" s="5">
        <f t="shared" si="336"/>
        <v>0</v>
      </c>
      <c r="AF962" s="5">
        <f t="shared" si="337"/>
        <v>0</v>
      </c>
      <c r="AG962" s="5">
        <f t="shared" si="338"/>
        <v>0</v>
      </c>
      <c r="AH962" s="5">
        <f t="shared" si="339"/>
        <v>0</v>
      </c>
      <c r="AI962" s="74">
        <f t="shared" si="340"/>
        <v>0</v>
      </c>
      <c r="AJ962" s="75">
        <f t="shared" si="341"/>
        <v>0</v>
      </c>
      <c r="AK962" s="75">
        <f t="shared" si="342"/>
        <v>0</v>
      </c>
      <c r="AL962" s="75">
        <f t="shared" si="343"/>
        <v>0</v>
      </c>
      <c r="AM962" s="142" t="str">
        <f t="shared" si="344"/>
        <v/>
      </c>
      <c r="AN962" s="142" t="str">
        <f t="shared" si="345"/>
        <v/>
      </c>
      <c r="AO962" s="66" t="str">
        <f t="shared" si="346"/>
        <v/>
      </c>
      <c r="AP962" s="66" t="str">
        <f t="shared" si="347"/>
        <v/>
      </c>
      <c r="AQ962" s="66" t="str">
        <f t="shared" si="348"/>
        <v/>
      </c>
      <c r="AR962" s="66" t="str">
        <f t="shared" si="349"/>
        <v/>
      </c>
      <c r="AS962" s="66">
        <f t="shared" si="350"/>
        <v>0</v>
      </c>
      <c r="AT962" s="66" t="str">
        <f t="shared" si="351"/>
        <v/>
      </c>
    </row>
    <row r="963" spans="1:46" ht="25.4" customHeight="1" x14ac:dyDescent="0.2">
      <c r="A963" s="204">
        <f t="shared" si="330"/>
        <v>952</v>
      </c>
      <c r="B963" s="68" t="str">
        <f t="shared" si="331"/>
        <v/>
      </c>
      <c r="C963" s="32"/>
      <c r="D963" s="70" t="str">
        <f t="shared" si="332"/>
        <v/>
      </c>
      <c r="E963" s="70" t="str">
        <f t="shared" si="333"/>
        <v/>
      </c>
      <c r="F963" s="223"/>
      <c r="G963" s="185"/>
      <c r="H963" s="186"/>
      <c r="I963" s="186"/>
      <c r="J963" s="186"/>
      <c r="K963" s="62" t="str">
        <f t="shared" si="329"/>
        <v/>
      </c>
      <c r="L963" s="140" t="str">
        <f>IF(C963="","",VLOOKUP(C963,※編集不可※選択項目!$A$3:$B$5,2,0))</f>
        <v/>
      </c>
      <c r="M963" s="28"/>
      <c r="N963" s="29" t="str">
        <f>IF(P963="","",VLOOKUP(P963,※編集不可※選択項目!D:E,2,0))</f>
        <v/>
      </c>
      <c r="O963" s="30" t="str">
        <f>IF(N963="","",VLOOKUP(N963,※編集不可※選択項目!E:F,2,0))</f>
        <v/>
      </c>
      <c r="P963" s="27"/>
      <c r="Q963" s="27"/>
      <c r="R963" s="27"/>
      <c r="S963" s="31" t="str">
        <f t="shared" si="334"/>
        <v/>
      </c>
      <c r="T963" s="28"/>
      <c r="U963" s="135"/>
      <c r="V963" s="217"/>
      <c r="W963" s="225"/>
      <c r="X963" s="177"/>
      <c r="Y963" s="178"/>
      <c r="Z963" s="230" t="str">
        <f t="shared" si="335"/>
        <v/>
      </c>
      <c r="AA963" s="122"/>
      <c r="AB963" s="123"/>
      <c r="AC963" s="128"/>
      <c r="AD963" s="5">
        <f>IF($L963=※編集不可※選択項目!$B$5,IF(M963="",1,0),0)</f>
        <v>0</v>
      </c>
      <c r="AE963" s="5">
        <f t="shared" si="336"/>
        <v>0</v>
      </c>
      <c r="AF963" s="5">
        <f t="shared" si="337"/>
        <v>0</v>
      </c>
      <c r="AG963" s="5">
        <f t="shared" si="338"/>
        <v>0</v>
      </c>
      <c r="AH963" s="5">
        <f t="shared" si="339"/>
        <v>0</v>
      </c>
      <c r="AI963" s="74">
        <f t="shared" si="340"/>
        <v>0</v>
      </c>
      <c r="AJ963" s="75">
        <f t="shared" si="341"/>
        <v>0</v>
      </c>
      <c r="AK963" s="75">
        <f t="shared" si="342"/>
        <v>0</v>
      </c>
      <c r="AL963" s="75">
        <f t="shared" si="343"/>
        <v>0</v>
      </c>
      <c r="AM963" s="142" t="str">
        <f t="shared" si="344"/>
        <v/>
      </c>
      <c r="AN963" s="142" t="str">
        <f t="shared" si="345"/>
        <v/>
      </c>
      <c r="AO963" s="66" t="str">
        <f t="shared" si="346"/>
        <v/>
      </c>
      <c r="AP963" s="66" t="str">
        <f t="shared" si="347"/>
        <v/>
      </c>
      <c r="AQ963" s="66" t="str">
        <f t="shared" si="348"/>
        <v/>
      </c>
      <c r="AR963" s="66" t="str">
        <f t="shared" si="349"/>
        <v/>
      </c>
      <c r="AS963" s="66">
        <f t="shared" si="350"/>
        <v>0</v>
      </c>
      <c r="AT963" s="66" t="str">
        <f t="shared" si="351"/>
        <v/>
      </c>
    </row>
    <row r="964" spans="1:46" ht="25.4" customHeight="1" x14ac:dyDescent="0.2">
      <c r="A964" s="204">
        <f t="shared" si="330"/>
        <v>953</v>
      </c>
      <c r="B964" s="68" t="str">
        <f t="shared" si="331"/>
        <v/>
      </c>
      <c r="C964" s="32"/>
      <c r="D964" s="70" t="str">
        <f t="shared" si="332"/>
        <v/>
      </c>
      <c r="E964" s="70" t="str">
        <f t="shared" si="333"/>
        <v/>
      </c>
      <c r="F964" s="223"/>
      <c r="G964" s="185"/>
      <c r="H964" s="186"/>
      <c r="I964" s="186"/>
      <c r="J964" s="186"/>
      <c r="K964" s="62" t="str">
        <f t="shared" si="329"/>
        <v/>
      </c>
      <c r="L964" s="140" t="str">
        <f>IF(C964="","",VLOOKUP(C964,※編集不可※選択項目!$A$3:$B$5,2,0))</f>
        <v/>
      </c>
      <c r="M964" s="28"/>
      <c r="N964" s="29" t="str">
        <f>IF(P964="","",VLOOKUP(P964,※編集不可※選択項目!D:E,2,0))</f>
        <v/>
      </c>
      <c r="O964" s="30" t="str">
        <f>IF(N964="","",VLOOKUP(N964,※編集不可※選択項目!E:F,2,0))</f>
        <v/>
      </c>
      <c r="P964" s="27"/>
      <c r="Q964" s="27"/>
      <c r="R964" s="27"/>
      <c r="S964" s="31" t="str">
        <f t="shared" si="334"/>
        <v/>
      </c>
      <c r="T964" s="28"/>
      <c r="U964" s="135"/>
      <c r="V964" s="217"/>
      <c r="W964" s="225"/>
      <c r="X964" s="177"/>
      <c r="Y964" s="178"/>
      <c r="Z964" s="230" t="str">
        <f t="shared" si="335"/>
        <v/>
      </c>
      <c r="AA964" s="122"/>
      <c r="AB964" s="123"/>
      <c r="AC964" s="128"/>
      <c r="AD964" s="5">
        <f>IF($L964=※編集不可※選択項目!$B$5,IF(M964="",1,0),0)</f>
        <v>0</v>
      </c>
      <c r="AE964" s="5">
        <f t="shared" si="336"/>
        <v>0</v>
      </c>
      <c r="AF964" s="5">
        <f t="shared" si="337"/>
        <v>0</v>
      </c>
      <c r="AG964" s="5">
        <f t="shared" si="338"/>
        <v>0</v>
      </c>
      <c r="AH964" s="5">
        <f t="shared" si="339"/>
        <v>0</v>
      </c>
      <c r="AI964" s="74">
        <f t="shared" si="340"/>
        <v>0</v>
      </c>
      <c r="AJ964" s="75">
        <f t="shared" si="341"/>
        <v>0</v>
      </c>
      <c r="AK964" s="75">
        <f t="shared" si="342"/>
        <v>0</v>
      </c>
      <c r="AL964" s="75">
        <f t="shared" si="343"/>
        <v>0</v>
      </c>
      <c r="AM964" s="142" t="str">
        <f t="shared" si="344"/>
        <v/>
      </c>
      <c r="AN964" s="142" t="str">
        <f t="shared" si="345"/>
        <v/>
      </c>
      <c r="AO964" s="66" t="str">
        <f t="shared" si="346"/>
        <v/>
      </c>
      <c r="AP964" s="66" t="str">
        <f t="shared" si="347"/>
        <v/>
      </c>
      <c r="AQ964" s="66" t="str">
        <f t="shared" si="348"/>
        <v/>
      </c>
      <c r="AR964" s="66" t="str">
        <f t="shared" si="349"/>
        <v/>
      </c>
      <c r="AS964" s="66">
        <f t="shared" si="350"/>
        <v>0</v>
      </c>
      <c r="AT964" s="66" t="str">
        <f t="shared" si="351"/>
        <v/>
      </c>
    </row>
    <row r="965" spans="1:46" ht="25.4" customHeight="1" x14ac:dyDescent="0.2">
      <c r="A965" s="204">
        <f t="shared" si="330"/>
        <v>954</v>
      </c>
      <c r="B965" s="68" t="str">
        <f t="shared" si="331"/>
        <v/>
      </c>
      <c r="C965" s="32"/>
      <c r="D965" s="70" t="str">
        <f t="shared" si="332"/>
        <v/>
      </c>
      <c r="E965" s="70" t="str">
        <f t="shared" si="333"/>
        <v/>
      </c>
      <c r="F965" s="223"/>
      <c r="G965" s="185"/>
      <c r="H965" s="186"/>
      <c r="I965" s="186"/>
      <c r="J965" s="186"/>
      <c r="K965" s="62" t="str">
        <f t="shared" si="329"/>
        <v/>
      </c>
      <c r="L965" s="140" t="str">
        <f>IF(C965="","",VLOOKUP(C965,※編集不可※選択項目!$A$3:$B$5,2,0))</f>
        <v/>
      </c>
      <c r="M965" s="28"/>
      <c r="N965" s="29" t="str">
        <f>IF(P965="","",VLOOKUP(P965,※編集不可※選択項目!D:E,2,0))</f>
        <v/>
      </c>
      <c r="O965" s="30" t="str">
        <f>IF(N965="","",VLOOKUP(N965,※編集不可※選択項目!E:F,2,0))</f>
        <v/>
      </c>
      <c r="P965" s="27"/>
      <c r="Q965" s="27"/>
      <c r="R965" s="27"/>
      <c r="S965" s="31" t="str">
        <f t="shared" si="334"/>
        <v/>
      </c>
      <c r="T965" s="28"/>
      <c r="U965" s="135"/>
      <c r="V965" s="217"/>
      <c r="W965" s="225"/>
      <c r="X965" s="177"/>
      <c r="Y965" s="178"/>
      <c r="Z965" s="230" t="str">
        <f t="shared" si="335"/>
        <v/>
      </c>
      <c r="AA965" s="122"/>
      <c r="AB965" s="123"/>
      <c r="AC965" s="128"/>
      <c r="AD965" s="5">
        <f>IF($L965=※編集不可※選択項目!$B$5,IF(M965="",1,0),0)</f>
        <v>0</v>
      </c>
      <c r="AE965" s="5">
        <f t="shared" si="336"/>
        <v>0</v>
      </c>
      <c r="AF965" s="5">
        <f t="shared" si="337"/>
        <v>0</v>
      </c>
      <c r="AG965" s="5">
        <f t="shared" si="338"/>
        <v>0</v>
      </c>
      <c r="AH965" s="5">
        <f t="shared" si="339"/>
        <v>0</v>
      </c>
      <c r="AI965" s="74">
        <f t="shared" si="340"/>
        <v>0</v>
      </c>
      <c r="AJ965" s="75">
        <f t="shared" si="341"/>
        <v>0</v>
      </c>
      <c r="AK965" s="75">
        <f t="shared" si="342"/>
        <v>0</v>
      </c>
      <c r="AL965" s="75">
        <f t="shared" si="343"/>
        <v>0</v>
      </c>
      <c r="AM965" s="142" t="str">
        <f t="shared" si="344"/>
        <v/>
      </c>
      <c r="AN965" s="142" t="str">
        <f t="shared" si="345"/>
        <v/>
      </c>
      <c r="AO965" s="66" t="str">
        <f t="shared" si="346"/>
        <v/>
      </c>
      <c r="AP965" s="66" t="str">
        <f t="shared" si="347"/>
        <v/>
      </c>
      <c r="AQ965" s="66" t="str">
        <f t="shared" si="348"/>
        <v/>
      </c>
      <c r="AR965" s="66" t="str">
        <f t="shared" si="349"/>
        <v/>
      </c>
      <c r="AS965" s="66">
        <f t="shared" si="350"/>
        <v>0</v>
      </c>
      <c r="AT965" s="66" t="str">
        <f t="shared" si="351"/>
        <v/>
      </c>
    </row>
    <row r="966" spans="1:46" ht="25.4" customHeight="1" x14ac:dyDescent="0.2">
      <c r="A966" s="204">
        <f t="shared" si="330"/>
        <v>955</v>
      </c>
      <c r="B966" s="68" t="str">
        <f t="shared" si="331"/>
        <v/>
      </c>
      <c r="C966" s="32"/>
      <c r="D966" s="70" t="str">
        <f t="shared" si="332"/>
        <v/>
      </c>
      <c r="E966" s="70" t="str">
        <f t="shared" si="333"/>
        <v/>
      </c>
      <c r="F966" s="223"/>
      <c r="G966" s="185"/>
      <c r="H966" s="186"/>
      <c r="I966" s="186"/>
      <c r="J966" s="186"/>
      <c r="K966" s="62" t="str">
        <f t="shared" si="329"/>
        <v/>
      </c>
      <c r="L966" s="140" t="str">
        <f>IF(C966="","",VLOOKUP(C966,※編集不可※選択項目!$A$3:$B$5,2,0))</f>
        <v/>
      </c>
      <c r="M966" s="28"/>
      <c r="N966" s="29" t="str">
        <f>IF(P966="","",VLOOKUP(P966,※編集不可※選択項目!D:E,2,0))</f>
        <v/>
      </c>
      <c r="O966" s="30" t="str">
        <f>IF(N966="","",VLOOKUP(N966,※編集不可※選択項目!E:F,2,0))</f>
        <v/>
      </c>
      <c r="P966" s="27"/>
      <c r="Q966" s="27"/>
      <c r="R966" s="27"/>
      <c r="S966" s="31" t="str">
        <f t="shared" si="334"/>
        <v/>
      </c>
      <c r="T966" s="28"/>
      <c r="U966" s="135"/>
      <c r="V966" s="217"/>
      <c r="W966" s="225"/>
      <c r="X966" s="177"/>
      <c r="Y966" s="178"/>
      <c r="Z966" s="230" t="str">
        <f t="shared" si="335"/>
        <v/>
      </c>
      <c r="AA966" s="122"/>
      <c r="AB966" s="123"/>
      <c r="AC966" s="128"/>
      <c r="AD966" s="5">
        <f>IF($L966=※編集不可※選択項目!$B$5,IF(M966="",1,0),0)</f>
        <v>0</v>
      </c>
      <c r="AE966" s="5">
        <f t="shared" si="336"/>
        <v>0</v>
      </c>
      <c r="AF966" s="5">
        <f t="shared" si="337"/>
        <v>0</v>
      </c>
      <c r="AG966" s="5">
        <f t="shared" si="338"/>
        <v>0</v>
      </c>
      <c r="AH966" s="5">
        <f t="shared" si="339"/>
        <v>0</v>
      </c>
      <c r="AI966" s="74">
        <f t="shared" si="340"/>
        <v>0</v>
      </c>
      <c r="AJ966" s="75">
        <f t="shared" si="341"/>
        <v>0</v>
      </c>
      <c r="AK966" s="75">
        <f t="shared" si="342"/>
        <v>0</v>
      </c>
      <c r="AL966" s="75">
        <f t="shared" si="343"/>
        <v>0</v>
      </c>
      <c r="AM966" s="142" t="str">
        <f t="shared" si="344"/>
        <v/>
      </c>
      <c r="AN966" s="142" t="str">
        <f t="shared" si="345"/>
        <v/>
      </c>
      <c r="AO966" s="66" t="str">
        <f t="shared" si="346"/>
        <v/>
      </c>
      <c r="AP966" s="66" t="str">
        <f t="shared" si="347"/>
        <v/>
      </c>
      <c r="AQ966" s="66" t="str">
        <f t="shared" si="348"/>
        <v/>
      </c>
      <c r="AR966" s="66" t="str">
        <f t="shared" si="349"/>
        <v/>
      </c>
      <c r="AS966" s="66">
        <f t="shared" si="350"/>
        <v>0</v>
      </c>
      <c r="AT966" s="66" t="str">
        <f t="shared" si="351"/>
        <v/>
      </c>
    </row>
    <row r="967" spans="1:46" ht="25.4" customHeight="1" x14ac:dyDescent="0.2">
      <c r="A967" s="204">
        <f t="shared" si="330"/>
        <v>956</v>
      </c>
      <c r="B967" s="68" t="str">
        <f t="shared" si="331"/>
        <v/>
      </c>
      <c r="C967" s="32"/>
      <c r="D967" s="70" t="str">
        <f t="shared" si="332"/>
        <v/>
      </c>
      <c r="E967" s="70" t="str">
        <f t="shared" si="333"/>
        <v/>
      </c>
      <c r="F967" s="223"/>
      <c r="G967" s="185"/>
      <c r="H967" s="186"/>
      <c r="I967" s="186"/>
      <c r="J967" s="186"/>
      <c r="K967" s="62" t="str">
        <f t="shared" si="329"/>
        <v/>
      </c>
      <c r="L967" s="140" t="str">
        <f>IF(C967="","",VLOOKUP(C967,※編集不可※選択項目!$A$3:$B$5,2,0))</f>
        <v/>
      </c>
      <c r="M967" s="28"/>
      <c r="N967" s="29" t="str">
        <f>IF(P967="","",VLOOKUP(P967,※編集不可※選択項目!D:E,2,0))</f>
        <v/>
      </c>
      <c r="O967" s="30" t="str">
        <f>IF(N967="","",VLOOKUP(N967,※編集不可※選択項目!E:F,2,0))</f>
        <v/>
      </c>
      <c r="P967" s="27"/>
      <c r="Q967" s="27"/>
      <c r="R967" s="27"/>
      <c r="S967" s="31" t="str">
        <f t="shared" si="334"/>
        <v/>
      </c>
      <c r="T967" s="28"/>
      <c r="U967" s="135"/>
      <c r="V967" s="217"/>
      <c r="W967" s="225"/>
      <c r="X967" s="177"/>
      <c r="Y967" s="178"/>
      <c r="Z967" s="230" t="str">
        <f t="shared" si="335"/>
        <v/>
      </c>
      <c r="AA967" s="122"/>
      <c r="AB967" s="123"/>
      <c r="AC967" s="128"/>
      <c r="AD967" s="5">
        <f>IF($L967=※編集不可※選択項目!$B$5,IF(M967="",1,0),0)</f>
        <v>0</v>
      </c>
      <c r="AE967" s="5">
        <f t="shared" si="336"/>
        <v>0</v>
      </c>
      <c r="AF967" s="5">
        <f t="shared" si="337"/>
        <v>0</v>
      </c>
      <c r="AG967" s="5">
        <f t="shared" si="338"/>
        <v>0</v>
      </c>
      <c r="AH967" s="5">
        <f t="shared" si="339"/>
        <v>0</v>
      </c>
      <c r="AI967" s="74">
        <f t="shared" si="340"/>
        <v>0</v>
      </c>
      <c r="AJ967" s="75">
        <f t="shared" si="341"/>
        <v>0</v>
      </c>
      <c r="AK967" s="75">
        <f t="shared" si="342"/>
        <v>0</v>
      </c>
      <c r="AL967" s="75">
        <f t="shared" si="343"/>
        <v>0</v>
      </c>
      <c r="AM967" s="142" t="str">
        <f t="shared" si="344"/>
        <v/>
      </c>
      <c r="AN967" s="142" t="str">
        <f t="shared" si="345"/>
        <v/>
      </c>
      <c r="AO967" s="66" t="str">
        <f t="shared" si="346"/>
        <v/>
      </c>
      <c r="AP967" s="66" t="str">
        <f t="shared" si="347"/>
        <v/>
      </c>
      <c r="AQ967" s="66" t="str">
        <f t="shared" si="348"/>
        <v/>
      </c>
      <c r="AR967" s="66" t="str">
        <f t="shared" si="349"/>
        <v/>
      </c>
      <c r="AS967" s="66">
        <f t="shared" si="350"/>
        <v>0</v>
      </c>
      <c r="AT967" s="66" t="str">
        <f t="shared" si="351"/>
        <v/>
      </c>
    </row>
    <row r="968" spans="1:46" ht="25.4" customHeight="1" x14ac:dyDescent="0.2">
      <c r="A968" s="204">
        <f t="shared" si="330"/>
        <v>957</v>
      </c>
      <c r="B968" s="68" t="str">
        <f t="shared" si="331"/>
        <v/>
      </c>
      <c r="C968" s="32"/>
      <c r="D968" s="70" t="str">
        <f t="shared" si="332"/>
        <v/>
      </c>
      <c r="E968" s="70" t="str">
        <f t="shared" si="333"/>
        <v/>
      </c>
      <c r="F968" s="223"/>
      <c r="G968" s="185"/>
      <c r="H968" s="186"/>
      <c r="I968" s="186"/>
      <c r="J968" s="186"/>
      <c r="K968" s="62" t="str">
        <f t="shared" si="329"/>
        <v/>
      </c>
      <c r="L968" s="140" t="str">
        <f>IF(C968="","",VLOOKUP(C968,※編集不可※選択項目!$A$3:$B$5,2,0))</f>
        <v/>
      </c>
      <c r="M968" s="28"/>
      <c r="N968" s="29" t="str">
        <f>IF(P968="","",VLOOKUP(P968,※編集不可※選択項目!D:E,2,0))</f>
        <v/>
      </c>
      <c r="O968" s="30" t="str">
        <f>IF(N968="","",VLOOKUP(N968,※編集不可※選択項目!E:F,2,0))</f>
        <v/>
      </c>
      <c r="P968" s="27"/>
      <c r="Q968" s="27"/>
      <c r="R968" s="27"/>
      <c r="S968" s="31" t="str">
        <f t="shared" si="334"/>
        <v/>
      </c>
      <c r="T968" s="28"/>
      <c r="U968" s="135"/>
      <c r="V968" s="217"/>
      <c r="W968" s="225"/>
      <c r="X968" s="177"/>
      <c r="Y968" s="178"/>
      <c r="Z968" s="230" t="str">
        <f t="shared" si="335"/>
        <v/>
      </c>
      <c r="AA968" s="122"/>
      <c r="AB968" s="123"/>
      <c r="AC968" s="128"/>
      <c r="AD968" s="5">
        <f>IF($L968=※編集不可※選択項目!$B$5,IF(M968="",1,0),0)</f>
        <v>0</v>
      </c>
      <c r="AE968" s="5">
        <f t="shared" si="336"/>
        <v>0</v>
      </c>
      <c r="AF968" s="5">
        <f t="shared" si="337"/>
        <v>0</v>
      </c>
      <c r="AG968" s="5">
        <f t="shared" si="338"/>
        <v>0</v>
      </c>
      <c r="AH968" s="5">
        <f t="shared" si="339"/>
        <v>0</v>
      </c>
      <c r="AI968" s="74">
        <f t="shared" si="340"/>
        <v>0</v>
      </c>
      <c r="AJ968" s="75">
        <f t="shared" si="341"/>
        <v>0</v>
      </c>
      <c r="AK968" s="75">
        <f t="shared" si="342"/>
        <v>0</v>
      </c>
      <c r="AL968" s="75">
        <f t="shared" si="343"/>
        <v>0</v>
      </c>
      <c r="AM968" s="142" t="str">
        <f t="shared" si="344"/>
        <v/>
      </c>
      <c r="AN968" s="142" t="str">
        <f t="shared" si="345"/>
        <v/>
      </c>
      <c r="AO968" s="66" t="str">
        <f t="shared" si="346"/>
        <v/>
      </c>
      <c r="AP968" s="66" t="str">
        <f t="shared" si="347"/>
        <v/>
      </c>
      <c r="AQ968" s="66" t="str">
        <f t="shared" si="348"/>
        <v/>
      </c>
      <c r="AR968" s="66" t="str">
        <f t="shared" si="349"/>
        <v/>
      </c>
      <c r="AS968" s="66">
        <f t="shared" si="350"/>
        <v>0</v>
      </c>
      <c r="AT968" s="66" t="str">
        <f t="shared" si="351"/>
        <v/>
      </c>
    </row>
    <row r="969" spans="1:46" ht="25.4" customHeight="1" x14ac:dyDescent="0.2">
      <c r="A969" s="204">
        <f t="shared" si="330"/>
        <v>958</v>
      </c>
      <c r="B969" s="68" t="str">
        <f t="shared" si="331"/>
        <v/>
      </c>
      <c r="C969" s="32"/>
      <c r="D969" s="70" t="str">
        <f t="shared" si="332"/>
        <v/>
      </c>
      <c r="E969" s="70" t="str">
        <f t="shared" si="333"/>
        <v/>
      </c>
      <c r="F969" s="223"/>
      <c r="G969" s="185"/>
      <c r="H969" s="186"/>
      <c r="I969" s="186"/>
      <c r="J969" s="186"/>
      <c r="K969" s="62" t="str">
        <f t="shared" si="329"/>
        <v/>
      </c>
      <c r="L969" s="140" t="str">
        <f>IF(C969="","",VLOOKUP(C969,※編集不可※選択項目!$A$3:$B$5,2,0))</f>
        <v/>
      </c>
      <c r="M969" s="28"/>
      <c r="N969" s="29" t="str">
        <f>IF(P969="","",VLOOKUP(P969,※編集不可※選択項目!D:E,2,0))</f>
        <v/>
      </c>
      <c r="O969" s="30" t="str">
        <f>IF(N969="","",VLOOKUP(N969,※編集不可※選択項目!E:F,2,0))</f>
        <v/>
      </c>
      <c r="P969" s="27"/>
      <c r="Q969" s="27"/>
      <c r="R969" s="27"/>
      <c r="S969" s="31" t="str">
        <f t="shared" si="334"/>
        <v/>
      </c>
      <c r="T969" s="28"/>
      <c r="U969" s="135"/>
      <c r="V969" s="217"/>
      <c r="W969" s="225"/>
      <c r="X969" s="177"/>
      <c r="Y969" s="178"/>
      <c r="Z969" s="230" t="str">
        <f t="shared" si="335"/>
        <v/>
      </c>
      <c r="AA969" s="122"/>
      <c r="AB969" s="123"/>
      <c r="AC969" s="128"/>
      <c r="AD969" s="5">
        <f>IF($L969=※編集不可※選択項目!$B$5,IF(M969="",1,0),0)</f>
        <v>0</v>
      </c>
      <c r="AE969" s="5">
        <f t="shared" si="336"/>
        <v>0</v>
      </c>
      <c r="AF969" s="5">
        <f t="shared" si="337"/>
        <v>0</v>
      </c>
      <c r="AG969" s="5">
        <f t="shared" si="338"/>
        <v>0</v>
      </c>
      <c r="AH969" s="5">
        <f t="shared" si="339"/>
        <v>0</v>
      </c>
      <c r="AI969" s="74">
        <f t="shared" si="340"/>
        <v>0</v>
      </c>
      <c r="AJ969" s="75">
        <f t="shared" si="341"/>
        <v>0</v>
      </c>
      <c r="AK969" s="75">
        <f t="shared" si="342"/>
        <v>0</v>
      </c>
      <c r="AL969" s="75">
        <f t="shared" si="343"/>
        <v>0</v>
      </c>
      <c r="AM969" s="142" t="str">
        <f t="shared" si="344"/>
        <v/>
      </c>
      <c r="AN969" s="142" t="str">
        <f t="shared" si="345"/>
        <v/>
      </c>
      <c r="AO969" s="66" t="str">
        <f t="shared" si="346"/>
        <v/>
      </c>
      <c r="AP969" s="66" t="str">
        <f t="shared" si="347"/>
        <v/>
      </c>
      <c r="AQ969" s="66" t="str">
        <f t="shared" si="348"/>
        <v/>
      </c>
      <c r="AR969" s="66" t="str">
        <f t="shared" si="349"/>
        <v/>
      </c>
      <c r="AS969" s="66">
        <f t="shared" si="350"/>
        <v>0</v>
      </c>
      <c r="AT969" s="66" t="str">
        <f t="shared" si="351"/>
        <v/>
      </c>
    </row>
    <row r="970" spans="1:46" ht="25.4" customHeight="1" x14ac:dyDescent="0.2">
      <c r="A970" s="204">
        <f t="shared" si="330"/>
        <v>959</v>
      </c>
      <c r="B970" s="68" t="str">
        <f t="shared" si="331"/>
        <v/>
      </c>
      <c r="C970" s="32"/>
      <c r="D970" s="70" t="str">
        <f t="shared" si="332"/>
        <v/>
      </c>
      <c r="E970" s="70" t="str">
        <f t="shared" si="333"/>
        <v/>
      </c>
      <c r="F970" s="223"/>
      <c r="G970" s="185"/>
      <c r="H970" s="186"/>
      <c r="I970" s="186"/>
      <c r="J970" s="186"/>
      <c r="K970" s="62" t="str">
        <f t="shared" si="329"/>
        <v/>
      </c>
      <c r="L970" s="140" t="str">
        <f>IF(C970="","",VLOOKUP(C970,※編集不可※選択項目!$A$3:$B$5,2,0))</f>
        <v/>
      </c>
      <c r="M970" s="28"/>
      <c r="N970" s="29" t="str">
        <f>IF(P970="","",VLOOKUP(P970,※編集不可※選択項目!D:E,2,0))</f>
        <v/>
      </c>
      <c r="O970" s="30" t="str">
        <f>IF(N970="","",VLOOKUP(N970,※編集不可※選択項目!E:F,2,0))</f>
        <v/>
      </c>
      <c r="P970" s="27"/>
      <c r="Q970" s="27"/>
      <c r="R970" s="27"/>
      <c r="S970" s="31" t="str">
        <f t="shared" si="334"/>
        <v/>
      </c>
      <c r="T970" s="28"/>
      <c r="U970" s="135"/>
      <c r="V970" s="217"/>
      <c r="W970" s="225"/>
      <c r="X970" s="177"/>
      <c r="Y970" s="178"/>
      <c r="Z970" s="230" t="str">
        <f t="shared" si="335"/>
        <v/>
      </c>
      <c r="AA970" s="122"/>
      <c r="AB970" s="123"/>
      <c r="AC970" s="128"/>
      <c r="AD970" s="5">
        <f>IF($L970=※編集不可※選択項目!$B$5,IF(M970="",1,0),0)</f>
        <v>0</v>
      </c>
      <c r="AE970" s="5">
        <f t="shared" si="336"/>
        <v>0</v>
      </c>
      <c r="AF970" s="5">
        <f t="shared" si="337"/>
        <v>0</v>
      </c>
      <c r="AG970" s="5">
        <f t="shared" si="338"/>
        <v>0</v>
      </c>
      <c r="AH970" s="5">
        <f t="shared" si="339"/>
        <v>0</v>
      </c>
      <c r="AI970" s="74">
        <f t="shared" si="340"/>
        <v>0</v>
      </c>
      <c r="AJ970" s="75">
        <f t="shared" si="341"/>
        <v>0</v>
      </c>
      <c r="AK970" s="75">
        <f t="shared" si="342"/>
        <v>0</v>
      </c>
      <c r="AL970" s="75">
        <f t="shared" si="343"/>
        <v>0</v>
      </c>
      <c r="AM970" s="142" t="str">
        <f t="shared" si="344"/>
        <v/>
      </c>
      <c r="AN970" s="142" t="str">
        <f t="shared" si="345"/>
        <v/>
      </c>
      <c r="AO970" s="66" t="str">
        <f t="shared" si="346"/>
        <v/>
      </c>
      <c r="AP970" s="66" t="str">
        <f t="shared" si="347"/>
        <v/>
      </c>
      <c r="AQ970" s="66" t="str">
        <f t="shared" si="348"/>
        <v/>
      </c>
      <c r="AR970" s="66" t="str">
        <f t="shared" si="349"/>
        <v/>
      </c>
      <c r="AS970" s="66">
        <f t="shared" si="350"/>
        <v>0</v>
      </c>
      <c r="AT970" s="66" t="str">
        <f t="shared" si="351"/>
        <v/>
      </c>
    </row>
    <row r="971" spans="1:46" ht="25.4" customHeight="1" x14ac:dyDescent="0.2">
      <c r="A971" s="204">
        <f t="shared" si="330"/>
        <v>960</v>
      </c>
      <c r="B971" s="68" t="str">
        <f t="shared" si="331"/>
        <v/>
      </c>
      <c r="C971" s="32"/>
      <c r="D971" s="70" t="str">
        <f t="shared" si="332"/>
        <v/>
      </c>
      <c r="E971" s="70" t="str">
        <f t="shared" si="333"/>
        <v/>
      </c>
      <c r="F971" s="223"/>
      <c r="G971" s="185"/>
      <c r="H971" s="186"/>
      <c r="I971" s="186"/>
      <c r="J971" s="186"/>
      <c r="K971" s="62" t="str">
        <f t="shared" ref="K971:K1034" si="352">IF(G971&lt;&gt;"",G971,IF(AT971&lt;&gt;"",AT971,""))</f>
        <v/>
      </c>
      <c r="L971" s="140" t="str">
        <f>IF(C971="","",VLOOKUP(C971,※編集不可※選択項目!$A$3:$B$5,2,0))</f>
        <v/>
      </c>
      <c r="M971" s="28"/>
      <c r="N971" s="29" t="str">
        <f>IF(P971="","",VLOOKUP(P971,※編集不可※選択項目!D:E,2,0))</f>
        <v/>
      </c>
      <c r="O971" s="30" t="str">
        <f>IF(N971="","",VLOOKUP(N971,※編集不可※選択項目!E:F,2,0))</f>
        <v/>
      </c>
      <c r="P971" s="27"/>
      <c r="Q971" s="27"/>
      <c r="R971" s="27"/>
      <c r="S971" s="31" t="str">
        <f t="shared" si="334"/>
        <v/>
      </c>
      <c r="T971" s="28"/>
      <c r="U971" s="135"/>
      <c r="V971" s="217"/>
      <c r="W971" s="225"/>
      <c r="X971" s="177"/>
      <c r="Y971" s="178"/>
      <c r="Z971" s="230" t="str">
        <f t="shared" si="335"/>
        <v/>
      </c>
      <c r="AA971" s="122"/>
      <c r="AB971" s="123"/>
      <c r="AC971" s="128"/>
      <c r="AD971" s="5">
        <f>IF($L971=※編集不可※選択項目!$B$5,IF(M971="",1,0),0)</f>
        <v>0</v>
      </c>
      <c r="AE971" s="5">
        <f t="shared" si="336"/>
        <v>0</v>
      </c>
      <c r="AF971" s="5">
        <f t="shared" si="337"/>
        <v>0</v>
      </c>
      <c r="AG971" s="5">
        <f t="shared" si="338"/>
        <v>0</v>
      </c>
      <c r="AH971" s="5">
        <f t="shared" si="339"/>
        <v>0</v>
      </c>
      <c r="AI971" s="74">
        <f t="shared" si="340"/>
        <v>0</v>
      </c>
      <c r="AJ971" s="75">
        <f t="shared" si="341"/>
        <v>0</v>
      </c>
      <c r="AK971" s="75">
        <f t="shared" si="342"/>
        <v>0</v>
      </c>
      <c r="AL971" s="75">
        <f t="shared" si="343"/>
        <v>0</v>
      </c>
      <c r="AM971" s="142" t="str">
        <f t="shared" si="344"/>
        <v/>
      </c>
      <c r="AN971" s="142" t="str">
        <f t="shared" si="345"/>
        <v/>
      </c>
      <c r="AO971" s="66" t="str">
        <f t="shared" si="346"/>
        <v/>
      </c>
      <c r="AP971" s="66" t="str">
        <f t="shared" si="347"/>
        <v/>
      </c>
      <c r="AQ971" s="66" t="str">
        <f t="shared" si="348"/>
        <v/>
      </c>
      <c r="AR971" s="66" t="str">
        <f t="shared" si="349"/>
        <v/>
      </c>
      <c r="AS971" s="66">
        <f t="shared" si="350"/>
        <v>0</v>
      </c>
      <c r="AT971" s="66" t="str">
        <f t="shared" si="351"/>
        <v/>
      </c>
    </row>
    <row r="972" spans="1:46" ht="25.4" customHeight="1" x14ac:dyDescent="0.2">
      <c r="A972" s="204">
        <f t="shared" ref="A972:A1035" si="353">ROW()-11</f>
        <v>961</v>
      </c>
      <c r="B972" s="68" t="str">
        <f t="shared" si="331"/>
        <v/>
      </c>
      <c r="C972" s="32"/>
      <c r="D972" s="70" t="str">
        <f t="shared" si="332"/>
        <v/>
      </c>
      <c r="E972" s="70" t="str">
        <f t="shared" si="333"/>
        <v/>
      </c>
      <c r="F972" s="223"/>
      <c r="G972" s="185"/>
      <c r="H972" s="186"/>
      <c r="I972" s="186"/>
      <c r="J972" s="186"/>
      <c r="K972" s="62" t="str">
        <f t="shared" si="352"/>
        <v/>
      </c>
      <c r="L972" s="140" t="str">
        <f>IF(C972="","",VLOOKUP(C972,※編集不可※選択項目!$A$3:$B$5,2,0))</f>
        <v/>
      </c>
      <c r="M972" s="28"/>
      <c r="N972" s="29" t="str">
        <f>IF(P972="","",VLOOKUP(P972,※編集不可※選択項目!D:E,2,0))</f>
        <v/>
      </c>
      <c r="O972" s="30" t="str">
        <f>IF(N972="","",VLOOKUP(N972,※編集不可※選択項目!E:F,2,0))</f>
        <v/>
      </c>
      <c r="P972" s="27"/>
      <c r="Q972" s="27"/>
      <c r="R972" s="27"/>
      <c r="S972" s="31" t="str">
        <f t="shared" si="334"/>
        <v/>
      </c>
      <c r="T972" s="28"/>
      <c r="U972" s="135"/>
      <c r="V972" s="217"/>
      <c r="W972" s="225"/>
      <c r="X972" s="177"/>
      <c r="Y972" s="178"/>
      <c r="Z972" s="230" t="str">
        <f t="shared" si="335"/>
        <v/>
      </c>
      <c r="AA972" s="122"/>
      <c r="AB972" s="123"/>
      <c r="AC972" s="128"/>
      <c r="AD972" s="5">
        <f>IF($L972=※編集不可※選択項目!$B$5,IF(M972="",1,0),0)</f>
        <v>0</v>
      </c>
      <c r="AE972" s="5">
        <f t="shared" si="336"/>
        <v>0</v>
      </c>
      <c r="AF972" s="5">
        <f t="shared" si="337"/>
        <v>0</v>
      </c>
      <c r="AG972" s="5">
        <f t="shared" si="338"/>
        <v>0</v>
      </c>
      <c r="AH972" s="5">
        <f t="shared" si="339"/>
        <v>0</v>
      </c>
      <c r="AI972" s="74">
        <f t="shared" si="340"/>
        <v>0</v>
      </c>
      <c r="AJ972" s="75">
        <f t="shared" si="341"/>
        <v>0</v>
      </c>
      <c r="AK972" s="75">
        <f t="shared" si="342"/>
        <v>0</v>
      </c>
      <c r="AL972" s="75">
        <f t="shared" si="343"/>
        <v>0</v>
      </c>
      <c r="AM972" s="142" t="str">
        <f t="shared" si="344"/>
        <v/>
      </c>
      <c r="AN972" s="142" t="str">
        <f t="shared" si="345"/>
        <v/>
      </c>
      <c r="AO972" s="66" t="str">
        <f t="shared" si="346"/>
        <v/>
      </c>
      <c r="AP972" s="66" t="str">
        <f t="shared" si="347"/>
        <v/>
      </c>
      <c r="AQ972" s="66" t="str">
        <f t="shared" si="348"/>
        <v/>
      </c>
      <c r="AR972" s="66" t="str">
        <f t="shared" si="349"/>
        <v/>
      </c>
      <c r="AS972" s="66">
        <f t="shared" si="350"/>
        <v>0</v>
      </c>
      <c r="AT972" s="66" t="str">
        <f t="shared" si="351"/>
        <v/>
      </c>
    </row>
    <row r="973" spans="1:46" ht="25.4" customHeight="1" x14ac:dyDescent="0.2">
      <c r="A973" s="204">
        <f t="shared" si="353"/>
        <v>962</v>
      </c>
      <c r="B973" s="68" t="str">
        <f t="shared" ref="B973:B1036" si="354">IF($C973="","",$C$1)</f>
        <v/>
      </c>
      <c r="C973" s="32"/>
      <c r="D973" s="70" t="str">
        <f t="shared" ref="D973:D1036" si="355">IF($C$2="","",IF($B973&lt;&gt;"",$C$2,""))</f>
        <v/>
      </c>
      <c r="E973" s="70" t="str">
        <f t="shared" ref="E973:E1036" si="356">IF($F$2="","",IF($B973&lt;&gt;"",$F$2,""))</f>
        <v/>
      </c>
      <c r="F973" s="223"/>
      <c r="G973" s="185"/>
      <c r="H973" s="186"/>
      <c r="I973" s="186"/>
      <c r="J973" s="186"/>
      <c r="K973" s="62" t="str">
        <f t="shared" si="352"/>
        <v/>
      </c>
      <c r="L973" s="140" t="str">
        <f>IF(C973="","",VLOOKUP(C973,※編集不可※選択項目!$A$3:$B$5,2,0))</f>
        <v/>
      </c>
      <c r="M973" s="28"/>
      <c r="N973" s="29" t="str">
        <f>IF(P973="","",VLOOKUP(P973,※編集不可※選択項目!D:E,2,0))</f>
        <v/>
      </c>
      <c r="O973" s="30" t="str">
        <f>IF(N973="","",VLOOKUP(N973,※編集不可※選択項目!E:F,2,0))</f>
        <v/>
      </c>
      <c r="P973" s="27"/>
      <c r="Q973" s="27"/>
      <c r="R973" s="27"/>
      <c r="S973" s="31" t="str">
        <f t="shared" ref="S973:S1036" si="357">IF(OR(Q973="",R973=""),"",ROUNDDOWN(Q973/R973,1))</f>
        <v/>
      </c>
      <c r="T973" s="28"/>
      <c r="U973" s="135"/>
      <c r="V973" s="217"/>
      <c r="W973" s="225"/>
      <c r="X973" s="177"/>
      <c r="Y973" s="178"/>
      <c r="Z973" s="230" t="str">
        <f t="shared" ref="Z973:Z1036" si="358">IF($B973="","",IF(AND($B973&lt;&gt;"",$C$3="あり"),1,0))</f>
        <v/>
      </c>
      <c r="AA973" s="122"/>
      <c r="AB973" s="123"/>
      <c r="AC973" s="128"/>
      <c r="AD973" s="5">
        <f>IF($L973=※編集不可※選択項目!$B$5,IF(M973="",1,0),0)</f>
        <v>0</v>
      </c>
      <c r="AE973" s="5">
        <f t="shared" ref="AE973:AE1036" si="359">IF(AND(COUNTIF($G973:$J973,"*■*"),$V973=""),1,0)</f>
        <v>0</v>
      </c>
      <c r="AF973" s="5">
        <f t="shared" ref="AF973:AF1036" si="360">IF(AND($C973&lt;&gt;"",G973=""),1,0)</f>
        <v>0</v>
      </c>
      <c r="AG973" s="5">
        <f t="shared" ref="AG973:AG1036" si="361">IF(AND($C973&lt;&gt;"",H973="",I973=""),1,0)</f>
        <v>0</v>
      </c>
      <c r="AH973" s="5">
        <f t="shared" ref="AH973:AH1036" si="362">IF(SUM(AF973:AG973)=2,1,0)</f>
        <v>0</v>
      </c>
      <c r="AI973" s="74">
        <f t="shared" ref="AI973:AI1036" si="363">IF(AND($C973&lt;&gt;"",OR(F973="",P973="",Q973="",R973="",AD973=1,AE973=1,AH973=1)),1,0)</f>
        <v>0</v>
      </c>
      <c r="AJ973" s="75">
        <f t="shared" ref="AJ973:AJ1036" si="364">IF(AM973="",0,COUNTIF($AM$12:$AM$2011,AM973))</f>
        <v>0</v>
      </c>
      <c r="AK973" s="75">
        <f t="shared" ref="AK973:AK1036" si="365">IF(AN973="",0,COUNTIF($AN$12:$AN$2011,AN973))</f>
        <v>0</v>
      </c>
      <c r="AL973" s="75">
        <f t="shared" ref="AL973:AL1036" si="366">IF($S973&lt;$O973,1,0)</f>
        <v>0</v>
      </c>
      <c r="AM973" s="142" t="str">
        <f t="shared" ref="AM973:AM1036" si="367">IF(G973="","",C973&amp;G973)</f>
        <v/>
      </c>
      <c r="AN973" s="142" t="str">
        <f t="shared" ref="AN973:AN1036" si="368">IF(COUNTA(H973:J973)=0,"",C973&amp;AT973)</f>
        <v/>
      </c>
      <c r="AO973" s="66" t="str">
        <f t="shared" ref="AO973:AO1036" si="369">IF(H973="","","+"&amp;H973)</f>
        <v/>
      </c>
      <c r="AP973" s="66" t="str">
        <f t="shared" ref="AP973:AP1036" si="370">IF(I973="","","+"&amp;I973)</f>
        <v/>
      </c>
      <c r="AQ973" s="66" t="str">
        <f t="shared" ref="AQ973:AQ1036" si="371">IF(J973="","","+"&amp;J973)</f>
        <v/>
      </c>
      <c r="AR973" s="66" t="str">
        <f t="shared" ref="AR973:AR1036" si="372">CONCATENATE(AO973,AP973,AQ973)</f>
        <v/>
      </c>
      <c r="AS973" s="66">
        <f t="shared" ref="AS973:AS1036" si="373">LEN(AR973)</f>
        <v>0</v>
      </c>
      <c r="AT973" s="66" t="str">
        <f t="shared" ref="AT973:AT1036" si="374">IF(AS973=0,"",RIGHT(AR973,AS973-1))</f>
        <v/>
      </c>
    </row>
    <row r="974" spans="1:46" ht="25.4" customHeight="1" x14ac:dyDescent="0.2">
      <c r="A974" s="204">
        <f t="shared" si="353"/>
        <v>963</v>
      </c>
      <c r="B974" s="68" t="str">
        <f t="shared" si="354"/>
        <v/>
      </c>
      <c r="C974" s="32"/>
      <c r="D974" s="70" t="str">
        <f t="shared" si="355"/>
        <v/>
      </c>
      <c r="E974" s="70" t="str">
        <f t="shared" si="356"/>
        <v/>
      </c>
      <c r="F974" s="223"/>
      <c r="G974" s="185"/>
      <c r="H974" s="186"/>
      <c r="I974" s="186"/>
      <c r="J974" s="186"/>
      <c r="K974" s="62" t="str">
        <f t="shared" si="352"/>
        <v/>
      </c>
      <c r="L974" s="140" t="str">
        <f>IF(C974="","",VLOOKUP(C974,※編集不可※選択項目!$A$3:$B$5,2,0))</f>
        <v/>
      </c>
      <c r="M974" s="28"/>
      <c r="N974" s="29" t="str">
        <f>IF(P974="","",VLOOKUP(P974,※編集不可※選択項目!D:E,2,0))</f>
        <v/>
      </c>
      <c r="O974" s="30" t="str">
        <f>IF(N974="","",VLOOKUP(N974,※編集不可※選択項目!E:F,2,0))</f>
        <v/>
      </c>
      <c r="P974" s="27"/>
      <c r="Q974" s="27"/>
      <c r="R974" s="27"/>
      <c r="S974" s="31" t="str">
        <f t="shared" si="357"/>
        <v/>
      </c>
      <c r="T974" s="28"/>
      <c r="U974" s="135"/>
      <c r="V974" s="217"/>
      <c r="W974" s="225"/>
      <c r="X974" s="177"/>
      <c r="Y974" s="178"/>
      <c r="Z974" s="230" t="str">
        <f t="shared" si="358"/>
        <v/>
      </c>
      <c r="AA974" s="122"/>
      <c r="AB974" s="123"/>
      <c r="AC974" s="128"/>
      <c r="AD974" s="5">
        <f>IF($L974=※編集不可※選択項目!$B$5,IF(M974="",1,0),0)</f>
        <v>0</v>
      </c>
      <c r="AE974" s="5">
        <f t="shared" si="359"/>
        <v>0</v>
      </c>
      <c r="AF974" s="5">
        <f t="shared" si="360"/>
        <v>0</v>
      </c>
      <c r="AG974" s="5">
        <f t="shared" si="361"/>
        <v>0</v>
      </c>
      <c r="AH974" s="5">
        <f t="shared" si="362"/>
        <v>0</v>
      </c>
      <c r="AI974" s="74">
        <f t="shared" si="363"/>
        <v>0</v>
      </c>
      <c r="AJ974" s="75">
        <f t="shared" si="364"/>
        <v>0</v>
      </c>
      <c r="AK974" s="75">
        <f t="shared" si="365"/>
        <v>0</v>
      </c>
      <c r="AL974" s="75">
        <f t="shared" si="366"/>
        <v>0</v>
      </c>
      <c r="AM974" s="142" t="str">
        <f t="shared" si="367"/>
        <v/>
      </c>
      <c r="AN974" s="142" t="str">
        <f t="shared" si="368"/>
        <v/>
      </c>
      <c r="AO974" s="66" t="str">
        <f t="shared" si="369"/>
        <v/>
      </c>
      <c r="AP974" s="66" t="str">
        <f t="shared" si="370"/>
        <v/>
      </c>
      <c r="AQ974" s="66" t="str">
        <f t="shared" si="371"/>
        <v/>
      </c>
      <c r="AR974" s="66" t="str">
        <f t="shared" si="372"/>
        <v/>
      </c>
      <c r="AS974" s="66">
        <f t="shared" si="373"/>
        <v>0</v>
      </c>
      <c r="AT974" s="66" t="str">
        <f t="shared" si="374"/>
        <v/>
      </c>
    </row>
    <row r="975" spans="1:46" ht="25.4" customHeight="1" x14ac:dyDescent="0.2">
      <c r="A975" s="204">
        <f t="shared" si="353"/>
        <v>964</v>
      </c>
      <c r="B975" s="68" t="str">
        <f t="shared" si="354"/>
        <v/>
      </c>
      <c r="C975" s="32"/>
      <c r="D975" s="70" t="str">
        <f t="shared" si="355"/>
        <v/>
      </c>
      <c r="E975" s="70" t="str">
        <f t="shared" si="356"/>
        <v/>
      </c>
      <c r="F975" s="223"/>
      <c r="G975" s="185"/>
      <c r="H975" s="186"/>
      <c r="I975" s="186"/>
      <c r="J975" s="186"/>
      <c r="K975" s="62" t="str">
        <f t="shared" si="352"/>
        <v/>
      </c>
      <c r="L975" s="140" t="str">
        <f>IF(C975="","",VLOOKUP(C975,※編集不可※選択項目!$A$3:$B$5,2,0))</f>
        <v/>
      </c>
      <c r="M975" s="28"/>
      <c r="N975" s="29" t="str">
        <f>IF(P975="","",VLOOKUP(P975,※編集不可※選択項目!D:E,2,0))</f>
        <v/>
      </c>
      <c r="O975" s="30" t="str">
        <f>IF(N975="","",VLOOKUP(N975,※編集不可※選択項目!E:F,2,0))</f>
        <v/>
      </c>
      <c r="P975" s="27"/>
      <c r="Q975" s="27"/>
      <c r="R975" s="27"/>
      <c r="S975" s="31" t="str">
        <f t="shared" si="357"/>
        <v/>
      </c>
      <c r="T975" s="28"/>
      <c r="U975" s="135"/>
      <c r="V975" s="217"/>
      <c r="W975" s="225"/>
      <c r="X975" s="177"/>
      <c r="Y975" s="178"/>
      <c r="Z975" s="230" t="str">
        <f t="shared" si="358"/>
        <v/>
      </c>
      <c r="AA975" s="122"/>
      <c r="AB975" s="123"/>
      <c r="AC975" s="128"/>
      <c r="AD975" s="5">
        <f>IF($L975=※編集不可※選択項目!$B$5,IF(M975="",1,0),0)</f>
        <v>0</v>
      </c>
      <c r="AE975" s="5">
        <f t="shared" si="359"/>
        <v>0</v>
      </c>
      <c r="AF975" s="5">
        <f t="shared" si="360"/>
        <v>0</v>
      </c>
      <c r="AG975" s="5">
        <f t="shared" si="361"/>
        <v>0</v>
      </c>
      <c r="AH975" s="5">
        <f t="shared" si="362"/>
        <v>0</v>
      </c>
      <c r="AI975" s="74">
        <f t="shared" si="363"/>
        <v>0</v>
      </c>
      <c r="AJ975" s="75">
        <f t="shared" si="364"/>
        <v>0</v>
      </c>
      <c r="AK975" s="75">
        <f t="shared" si="365"/>
        <v>0</v>
      </c>
      <c r="AL975" s="75">
        <f t="shared" si="366"/>
        <v>0</v>
      </c>
      <c r="AM975" s="142" t="str">
        <f t="shared" si="367"/>
        <v/>
      </c>
      <c r="AN975" s="142" t="str">
        <f t="shared" si="368"/>
        <v/>
      </c>
      <c r="AO975" s="66" t="str">
        <f t="shared" si="369"/>
        <v/>
      </c>
      <c r="AP975" s="66" t="str">
        <f t="shared" si="370"/>
        <v/>
      </c>
      <c r="AQ975" s="66" t="str">
        <f t="shared" si="371"/>
        <v/>
      </c>
      <c r="AR975" s="66" t="str">
        <f t="shared" si="372"/>
        <v/>
      </c>
      <c r="AS975" s="66">
        <f t="shared" si="373"/>
        <v>0</v>
      </c>
      <c r="AT975" s="66" t="str">
        <f t="shared" si="374"/>
        <v/>
      </c>
    </row>
    <row r="976" spans="1:46" ht="25.4" customHeight="1" x14ac:dyDescent="0.2">
      <c r="A976" s="204">
        <f t="shared" si="353"/>
        <v>965</v>
      </c>
      <c r="B976" s="68" t="str">
        <f t="shared" si="354"/>
        <v/>
      </c>
      <c r="C976" s="32"/>
      <c r="D976" s="70" t="str">
        <f t="shared" si="355"/>
        <v/>
      </c>
      <c r="E976" s="70" t="str">
        <f t="shared" si="356"/>
        <v/>
      </c>
      <c r="F976" s="223"/>
      <c r="G976" s="185"/>
      <c r="H976" s="186"/>
      <c r="I976" s="186"/>
      <c r="J976" s="186"/>
      <c r="K976" s="62" t="str">
        <f t="shared" si="352"/>
        <v/>
      </c>
      <c r="L976" s="140" t="str">
        <f>IF(C976="","",VLOOKUP(C976,※編集不可※選択項目!$A$3:$B$5,2,0))</f>
        <v/>
      </c>
      <c r="M976" s="28"/>
      <c r="N976" s="29" t="str">
        <f>IF(P976="","",VLOOKUP(P976,※編集不可※選択項目!D:E,2,0))</f>
        <v/>
      </c>
      <c r="O976" s="30" t="str">
        <f>IF(N976="","",VLOOKUP(N976,※編集不可※選択項目!E:F,2,0))</f>
        <v/>
      </c>
      <c r="P976" s="27"/>
      <c r="Q976" s="27"/>
      <c r="R976" s="27"/>
      <c r="S976" s="31" t="str">
        <f t="shared" si="357"/>
        <v/>
      </c>
      <c r="T976" s="28"/>
      <c r="U976" s="135"/>
      <c r="V976" s="217"/>
      <c r="W976" s="225"/>
      <c r="X976" s="177"/>
      <c r="Y976" s="178"/>
      <c r="Z976" s="230" t="str">
        <f t="shared" si="358"/>
        <v/>
      </c>
      <c r="AA976" s="122"/>
      <c r="AB976" s="123"/>
      <c r="AC976" s="128"/>
      <c r="AD976" s="5">
        <f>IF($L976=※編集不可※選択項目!$B$5,IF(M976="",1,0),0)</f>
        <v>0</v>
      </c>
      <c r="AE976" s="5">
        <f t="shared" si="359"/>
        <v>0</v>
      </c>
      <c r="AF976" s="5">
        <f t="shared" si="360"/>
        <v>0</v>
      </c>
      <c r="AG976" s="5">
        <f t="shared" si="361"/>
        <v>0</v>
      </c>
      <c r="AH976" s="5">
        <f t="shared" si="362"/>
        <v>0</v>
      </c>
      <c r="AI976" s="74">
        <f t="shared" si="363"/>
        <v>0</v>
      </c>
      <c r="AJ976" s="75">
        <f t="shared" si="364"/>
        <v>0</v>
      </c>
      <c r="AK976" s="75">
        <f t="shared" si="365"/>
        <v>0</v>
      </c>
      <c r="AL976" s="75">
        <f t="shared" si="366"/>
        <v>0</v>
      </c>
      <c r="AM976" s="142" t="str">
        <f t="shared" si="367"/>
        <v/>
      </c>
      <c r="AN976" s="142" t="str">
        <f t="shared" si="368"/>
        <v/>
      </c>
      <c r="AO976" s="66" t="str">
        <f t="shared" si="369"/>
        <v/>
      </c>
      <c r="AP976" s="66" t="str">
        <f t="shared" si="370"/>
        <v/>
      </c>
      <c r="AQ976" s="66" t="str">
        <f t="shared" si="371"/>
        <v/>
      </c>
      <c r="AR976" s="66" t="str">
        <f t="shared" si="372"/>
        <v/>
      </c>
      <c r="AS976" s="66">
        <f t="shared" si="373"/>
        <v>0</v>
      </c>
      <c r="AT976" s="66" t="str">
        <f t="shared" si="374"/>
        <v/>
      </c>
    </row>
    <row r="977" spans="1:46" ht="25.4" customHeight="1" x14ac:dyDescent="0.2">
      <c r="A977" s="204">
        <f t="shared" si="353"/>
        <v>966</v>
      </c>
      <c r="B977" s="68" t="str">
        <f t="shared" si="354"/>
        <v/>
      </c>
      <c r="C977" s="32"/>
      <c r="D977" s="70" t="str">
        <f t="shared" si="355"/>
        <v/>
      </c>
      <c r="E977" s="70" t="str">
        <f t="shared" si="356"/>
        <v/>
      </c>
      <c r="F977" s="223"/>
      <c r="G977" s="185"/>
      <c r="H977" s="186"/>
      <c r="I977" s="186"/>
      <c r="J977" s="186"/>
      <c r="K977" s="62" t="str">
        <f t="shared" si="352"/>
        <v/>
      </c>
      <c r="L977" s="140" t="str">
        <f>IF(C977="","",VLOOKUP(C977,※編集不可※選択項目!$A$3:$B$5,2,0))</f>
        <v/>
      </c>
      <c r="M977" s="28"/>
      <c r="N977" s="29" t="str">
        <f>IF(P977="","",VLOOKUP(P977,※編集不可※選択項目!D:E,2,0))</f>
        <v/>
      </c>
      <c r="O977" s="30" t="str">
        <f>IF(N977="","",VLOOKUP(N977,※編集不可※選択項目!E:F,2,0))</f>
        <v/>
      </c>
      <c r="P977" s="27"/>
      <c r="Q977" s="27"/>
      <c r="R977" s="27"/>
      <c r="S977" s="31" t="str">
        <f t="shared" si="357"/>
        <v/>
      </c>
      <c r="T977" s="28"/>
      <c r="U977" s="135"/>
      <c r="V977" s="217"/>
      <c r="W977" s="225"/>
      <c r="X977" s="177"/>
      <c r="Y977" s="178"/>
      <c r="Z977" s="230" t="str">
        <f t="shared" si="358"/>
        <v/>
      </c>
      <c r="AA977" s="122"/>
      <c r="AB977" s="123"/>
      <c r="AC977" s="128"/>
      <c r="AD977" s="5">
        <f>IF($L977=※編集不可※選択項目!$B$5,IF(M977="",1,0),0)</f>
        <v>0</v>
      </c>
      <c r="AE977" s="5">
        <f t="shared" si="359"/>
        <v>0</v>
      </c>
      <c r="AF977" s="5">
        <f t="shared" si="360"/>
        <v>0</v>
      </c>
      <c r="AG977" s="5">
        <f t="shared" si="361"/>
        <v>0</v>
      </c>
      <c r="AH977" s="5">
        <f t="shared" si="362"/>
        <v>0</v>
      </c>
      <c r="AI977" s="74">
        <f t="shared" si="363"/>
        <v>0</v>
      </c>
      <c r="AJ977" s="75">
        <f t="shared" si="364"/>
        <v>0</v>
      </c>
      <c r="AK977" s="75">
        <f t="shared" si="365"/>
        <v>0</v>
      </c>
      <c r="AL977" s="75">
        <f t="shared" si="366"/>
        <v>0</v>
      </c>
      <c r="AM977" s="142" t="str">
        <f t="shared" si="367"/>
        <v/>
      </c>
      <c r="AN977" s="142" t="str">
        <f t="shared" si="368"/>
        <v/>
      </c>
      <c r="AO977" s="66" t="str">
        <f t="shared" si="369"/>
        <v/>
      </c>
      <c r="AP977" s="66" t="str">
        <f t="shared" si="370"/>
        <v/>
      </c>
      <c r="AQ977" s="66" t="str">
        <f t="shared" si="371"/>
        <v/>
      </c>
      <c r="AR977" s="66" t="str">
        <f t="shared" si="372"/>
        <v/>
      </c>
      <c r="AS977" s="66">
        <f t="shared" si="373"/>
        <v>0</v>
      </c>
      <c r="AT977" s="66" t="str">
        <f t="shared" si="374"/>
        <v/>
      </c>
    </row>
    <row r="978" spans="1:46" ht="25.4" customHeight="1" x14ac:dyDescent="0.2">
      <c r="A978" s="204">
        <f t="shared" si="353"/>
        <v>967</v>
      </c>
      <c r="B978" s="68" t="str">
        <f t="shared" si="354"/>
        <v/>
      </c>
      <c r="C978" s="32"/>
      <c r="D978" s="70" t="str">
        <f t="shared" si="355"/>
        <v/>
      </c>
      <c r="E978" s="70" t="str">
        <f t="shared" si="356"/>
        <v/>
      </c>
      <c r="F978" s="223"/>
      <c r="G978" s="185"/>
      <c r="H978" s="186"/>
      <c r="I978" s="186"/>
      <c r="J978" s="186"/>
      <c r="K978" s="62" t="str">
        <f t="shared" si="352"/>
        <v/>
      </c>
      <c r="L978" s="140" t="str">
        <f>IF(C978="","",VLOOKUP(C978,※編集不可※選択項目!$A$3:$B$5,2,0))</f>
        <v/>
      </c>
      <c r="M978" s="28"/>
      <c r="N978" s="29" t="str">
        <f>IF(P978="","",VLOOKUP(P978,※編集不可※選択項目!D:E,2,0))</f>
        <v/>
      </c>
      <c r="O978" s="30" t="str">
        <f>IF(N978="","",VLOOKUP(N978,※編集不可※選択項目!E:F,2,0))</f>
        <v/>
      </c>
      <c r="P978" s="27"/>
      <c r="Q978" s="27"/>
      <c r="R978" s="27"/>
      <c r="S978" s="31" t="str">
        <f t="shared" si="357"/>
        <v/>
      </c>
      <c r="T978" s="28"/>
      <c r="U978" s="135"/>
      <c r="V978" s="217"/>
      <c r="W978" s="225"/>
      <c r="X978" s="177"/>
      <c r="Y978" s="178"/>
      <c r="Z978" s="230" t="str">
        <f t="shared" si="358"/>
        <v/>
      </c>
      <c r="AA978" s="122"/>
      <c r="AB978" s="123"/>
      <c r="AC978" s="128"/>
      <c r="AD978" s="5">
        <f>IF($L978=※編集不可※選択項目!$B$5,IF(M978="",1,0),0)</f>
        <v>0</v>
      </c>
      <c r="AE978" s="5">
        <f t="shared" si="359"/>
        <v>0</v>
      </c>
      <c r="AF978" s="5">
        <f t="shared" si="360"/>
        <v>0</v>
      </c>
      <c r="AG978" s="5">
        <f t="shared" si="361"/>
        <v>0</v>
      </c>
      <c r="AH978" s="5">
        <f t="shared" si="362"/>
        <v>0</v>
      </c>
      <c r="AI978" s="74">
        <f t="shared" si="363"/>
        <v>0</v>
      </c>
      <c r="AJ978" s="75">
        <f t="shared" si="364"/>
        <v>0</v>
      </c>
      <c r="AK978" s="75">
        <f t="shared" si="365"/>
        <v>0</v>
      </c>
      <c r="AL978" s="75">
        <f t="shared" si="366"/>
        <v>0</v>
      </c>
      <c r="AM978" s="142" t="str">
        <f t="shared" si="367"/>
        <v/>
      </c>
      <c r="AN978" s="142" t="str">
        <f t="shared" si="368"/>
        <v/>
      </c>
      <c r="AO978" s="66" t="str">
        <f t="shared" si="369"/>
        <v/>
      </c>
      <c r="AP978" s="66" t="str">
        <f t="shared" si="370"/>
        <v/>
      </c>
      <c r="AQ978" s="66" t="str">
        <f t="shared" si="371"/>
        <v/>
      </c>
      <c r="AR978" s="66" t="str">
        <f t="shared" si="372"/>
        <v/>
      </c>
      <c r="AS978" s="66">
        <f t="shared" si="373"/>
        <v>0</v>
      </c>
      <c r="AT978" s="66" t="str">
        <f t="shared" si="374"/>
        <v/>
      </c>
    </row>
    <row r="979" spans="1:46" ht="25.4" customHeight="1" x14ac:dyDescent="0.2">
      <c r="A979" s="204">
        <f t="shared" si="353"/>
        <v>968</v>
      </c>
      <c r="B979" s="68" t="str">
        <f t="shared" si="354"/>
        <v/>
      </c>
      <c r="C979" s="32"/>
      <c r="D979" s="70" t="str">
        <f t="shared" si="355"/>
        <v/>
      </c>
      <c r="E979" s="70" t="str">
        <f t="shared" si="356"/>
        <v/>
      </c>
      <c r="F979" s="223"/>
      <c r="G979" s="185"/>
      <c r="H979" s="186"/>
      <c r="I979" s="186"/>
      <c r="J979" s="186"/>
      <c r="K979" s="62" t="str">
        <f t="shared" si="352"/>
        <v/>
      </c>
      <c r="L979" s="140" t="str">
        <f>IF(C979="","",VLOOKUP(C979,※編集不可※選択項目!$A$3:$B$5,2,0))</f>
        <v/>
      </c>
      <c r="M979" s="28"/>
      <c r="N979" s="29" t="str">
        <f>IF(P979="","",VLOOKUP(P979,※編集不可※選択項目!D:E,2,0))</f>
        <v/>
      </c>
      <c r="O979" s="30" t="str">
        <f>IF(N979="","",VLOOKUP(N979,※編集不可※選択項目!E:F,2,0))</f>
        <v/>
      </c>
      <c r="P979" s="27"/>
      <c r="Q979" s="27"/>
      <c r="R979" s="27"/>
      <c r="S979" s="31" t="str">
        <f t="shared" si="357"/>
        <v/>
      </c>
      <c r="T979" s="28"/>
      <c r="U979" s="135"/>
      <c r="V979" s="217"/>
      <c r="W979" s="225"/>
      <c r="X979" s="177"/>
      <c r="Y979" s="178"/>
      <c r="Z979" s="230" t="str">
        <f t="shared" si="358"/>
        <v/>
      </c>
      <c r="AA979" s="122"/>
      <c r="AB979" s="123"/>
      <c r="AC979" s="128"/>
      <c r="AD979" s="5">
        <f>IF($L979=※編集不可※選択項目!$B$5,IF(M979="",1,0),0)</f>
        <v>0</v>
      </c>
      <c r="AE979" s="5">
        <f t="shared" si="359"/>
        <v>0</v>
      </c>
      <c r="AF979" s="5">
        <f t="shared" si="360"/>
        <v>0</v>
      </c>
      <c r="AG979" s="5">
        <f t="shared" si="361"/>
        <v>0</v>
      </c>
      <c r="AH979" s="5">
        <f t="shared" si="362"/>
        <v>0</v>
      </c>
      <c r="AI979" s="74">
        <f t="shared" si="363"/>
        <v>0</v>
      </c>
      <c r="AJ979" s="75">
        <f t="shared" si="364"/>
        <v>0</v>
      </c>
      <c r="AK979" s="75">
        <f t="shared" si="365"/>
        <v>0</v>
      </c>
      <c r="AL979" s="75">
        <f t="shared" si="366"/>
        <v>0</v>
      </c>
      <c r="AM979" s="142" t="str">
        <f t="shared" si="367"/>
        <v/>
      </c>
      <c r="AN979" s="142" t="str">
        <f t="shared" si="368"/>
        <v/>
      </c>
      <c r="AO979" s="66" t="str">
        <f t="shared" si="369"/>
        <v/>
      </c>
      <c r="AP979" s="66" t="str">
        <f t="shared" si="370"/>
        <v/>
      </c>
      <c r="AQ979" s="66" t="str">
        <f t="shared" si="371"/>
        <v/>
      </c>
      <c r="AR979" s="66" t="str">
        <f t="shared" si="372"/>
        <v/>
      </c>
      <c r="AS979" s="66">
        <f t="shared" si="373"/>
        <v>0</v>
      </c>
      <c r="AT979" s="66" t="str">
        <f t="shared" si="374"/>
        <v/>
      </c>
    </row>
    <row r="980" spans="1:46" ht="25.4" customHeight="1" x14ac:dyDescent="0.2">
      <c r="A980" s="204">
        <f t="shared" si="353"/>
        <v>969</v>
      </c>
      <c r="B980" s="68" t="str">
        <f t="shared" si="354"/>
        <v/>
      </c>
      <c r="C980" s="32"/>
      <c r="D980" s="70" t="str">
        <f t="shared" si="355"/>
        <v/>
      </c>
      <c r="E980" s="70" t="str">
        <f t="shared" si="356"/>
        <v/>
      </c>
      <c r="F980" s="223"/>
      <c r="G980" s="185"/>
      <c r="H980" s="186"/>
      <c r="I980" s="186"/>
      <c r="J980" s="186"/>
      <c r="K980" s="62" t="str">
        <f t="shared" si="352"/>
        <v/>
      </c>
      <c r="L980" s="140" t="str">
        <f>IF(C980="","",VLOOKUP(C980,※編集不可※選択項目!$A$3:$B$5,2,0))</f>
        <v/>
      </c>
      <c r="M980" s="28"/>
      <c r="N980" s="29" t="str">
        <f>IF(P980="","",VLOOKUP(P980,※編集不可※選択項目!D:E,2,0))</f>
        <v/>
      </c>
      <c r="O980" s="30" t="str">
        <f>IF(N980="","",VLOOKUP(N980,※編集不可※選択項目!E:F,2,0))</f>
        <v/>
      </c>
      <c r="P980" s="27"/>
      <c r="Q980" s="27"/>
      <c r="R980" s="27"/>
      <c r="S980" s="31" t="str">
        <f t="shared" si="357"/>
        <v/>
      </c>
      <c r="T980" s="28"/>
      <c r="U980" s="135"/>
      <c r="V980" s="217"/>
      <c r="W980" s="225"/>
      <c r="X980" s="177"/>
      <c r="Y980" s="178"/>
      <c r="Z980" s="230" t="str">
        <f t="shared" si="358"/>
        <v/>
      </c>
      <c r="AA980" s="122"/>
      <c r="AB980" s="123"/>
      <c r="AC980" s="128"/>
      <c r="AD980" s="5">
        <f>IF($L980=※編集不可※選択項目!$B$5,IF(M980="",1,0),0)</f>
        <v>0</v>
      </c>
      <c r="AE980" s="5">
        <f t="shared" si="359"/>
        <v>0</v>
      </c>
      <c r="AF980" s="5">
        <f t="shared" si="360"/>
        <v>0</v>
      </c>
      <c r="AG980" s="5">
        <f t="shared" si="361"/>
        <v>0</v>
      </c>
      <c r="AH980" s="5">
        <f t="shared" si="362"/>
        <v>0</v>
      </c>
      <c r="AI980" s="74">
        <f t="shared" si="363"/>
        <v>0</v>
      </c>
      <c r="AJ980" s="75">
        <f t="shared" si="364"/>
        <v>0</v>
      </c>
      <c r="AK980" s="75">
        <f t="shared" si="365"/>
        <v>0</v>
      </c>
      <c r="AL980" s="75">
        <f t="shared" si="366"/>
        <v>0</v>
      </c>
      <c r="AM980" s="142" t="str">
        <f t="shared" si="367"/>
        <v/>
      </c>
      <c r="AN980" s="142" t="str">
        <f t="shared" si="368"/>
        <v/>
      </c>
      <c r="AO980" s="66" t="str">
        <f t="shared" si="369"/>
        <v/>
      </c>
      <c r="AP980" s="66" t="str">
        <f t="shared" si="370"/>
        <v/>
      </c>
      <c r="AQ980" s="66" t="str">
        <f t="shared" si="371"/>
        <v/>
      </c>
      <c r="AR980" s="66" t="str">
        <f t="shared" si="372"/>
        <v/>
      </c>
      <c r="AS980" s="66">
        <f t="shared" si="373"/>
        <v>0</v>
      </c>
      <c r="AT980" s="66" t="str">
        <f t="shared" si="374"/>
        <v/>
      </c>
    </row>
    <row r="981" spans="1:46" ht="25.4" customHeight="1" x14ac:dyDescent="0.2">
      <c r="A981" s="204">
        <f t="shared" si="353"/>
        <v>970</v>
      </c>
      <c r="B981" s="68" t="str">
        <f t="shared" si="354"/>
        <v/>
      </c>
      <c r="C981" s="32"/>
      <c r="D981" s="70" t="str">
        <f t="shared" si="355"/>
        <v/>
      </c>
      <c r="E981" s="70" t="str">
        <f t="shared" si="356"/>
        <v/>
      </c>
      <c r="F981" s="223"/>
      <c r="G981" s="185"/>
      <c r="H981" s="186"/>
      <c r="I981" s="186"/>
      <c r="J981" s="186"/>
      <c r="K981" s="62" t="str">
        <f t="shared" si="352"/>
        <v/>
      </c>
      <c r="L981" s="140" t="str">
        <f>IF(C981="","",VLOOKUP(C981,※編集不可※選択項目!$A$3:$B$5,2,0))</f>
        <v/>
      </c>
      <c r="M981" s="28"/>
      <c r="N981" s="29" t="str">
        <f>IF(P981="","",VLOOKUP(P981,※編集不可※選択項目!D:E,2,0))</f>
        <v/>
      </c>
      <c r="O981" s="30" t="str">
        <f>IF(N981="","",VLOOKUP(N981,※編集不可※選択項目!E:F,2,0))</f>
        <v/>
      </c>
      <c r="P981" s="27"/>
      <c r="Q981" s="27"/>
      <c r="R981" s="27"/>
      <c r="S981" s="31" t="str">
        <f t="shared" si="357"/>
        <v/>
      </c>
      <c r="T981" s="28"/>
      <c r="U981" s="135"/>
      <c r="V981" s="217"/>
      <c r="W981" s="225"/>
      <c r="X981" s="177"/>
      <c r="Y981" s="178"/>
      <c r="Z981" s="230" t="str">
        <f t="shared" si="358"/>
        <v/>
      </c>
      <c r="AA981" s="122"/>
      <c r="AB981" s="123"/>
      <c r="AC981" s="128"/>
      <c r="AD981" s="5">
        <f>IF($L981=※編集不可※選択項目!$B$5,IF(M981="",1,0),0)</f>
        <v>0</v>
      </c>
      <c r="AE981" s="5">
        <f t="shared" si="359"/>
        <v>0</v>
      </c>
      <c r="AF981" s="5">
        <f t="shared" si="360"/>
        <v>0</v>
      </c>
      <c r="AG981" s="5">
        <f t="shared" si="361"/>
        <v>0</v>
      </c>
      <c r="AH981" s="5">
        <f t="shared" si="362"/>
        <v>0</v>
      </c>
      <c r="AI981" s="74">
        <f t="shared" si="363"/>
        <v>0</v>
      </c>
      <c r="AJ981" s="75">
        <f t="shared" si="364"/>
        <v>0</v>
      </c>
      <c r="AK981" s="75">
        <f t="shared" si="365"/>
        <v>0</v>
      </c>
      <c r="AL981" s="75">
        <f t="shared" si="366"/>
        <v>0</v>
      </c>
      <c r="AM981" s="142" t="str">
        <f t="shared" si="367"/>
        <v/>
      </c>
      <c r="AN981" s="142" t="str">
        <f t="shared" si="368"/>
        <v/>
      </c>
      <c r="AO981" s="66" t="str">
        <f t="shared" si="369"/>
        <v/>
      </c>
      <c r="AP981" s="66" t="str">
        <f t="shared" si="370"/>
        <v/>
      </c>
      <c r="AQ981" s="66" t="str">
        <f t="shared" si="371"/>
        <v/>
      </c>
      <c r="AR981" s="66" t="str">
        <f t="shared" si="372"/>
        <v/>
      </c>
      <c r="AS981" s="66">
        <f t="shared" si="373"/>
        <v>0</v>
      </c>
      <c r="AT981" s="66" t="str">
        <f t="shared" si="374"/>
        <v/>
      </c>
    </row>
    <row r="982" spans="1:46" ht="25.4" customHeight="1" x14ac:dyDescent="0.2">
      <c r="A982" s="204">
        <f t="shared" si="353"/>
        <v>971</v>
      </c>
      <c r="B982" s="68" t="str">
        <f t="shared" si="354"/>
        <v/>
      </c>
      <c r="C982" s="32"/>
      <c r="D982" s="70" t="str">
        <f t="shared" si="355"/>
        <v/>
      </c>
      <c r="E982" s="70" t="str">
        <f t="shared" si="356"/>
        <v/>
      </c>
      <c r="F982" s="223"/>
      <c r="G982" s="185"/>
      <c r="H982" s="186"/>
      <c r="I982" s="186"/>
      <c r="J982" s="186"/>
      <c r="K982" s="62" t="str">
        <f t="shared" si="352"/>
        <v/>
      </c>
      <c r="L982" s="140" t="str">
        <f>IF(C982="","",VLOOKUP(C982,※編集不可※選択項目!$A$3:$B$5,2,0))</f>
        <v/>
      </c>
      <c r="M982" s="28"/>
      <c r="N982" s="29" t="str">
        <f>IF(P982="","",VLOOKUP(P982,※編集不可※選択項目!D:E,2,0))</f>
        <v/>
      </c>
      <c r="O982" s="30" t="str">
        <f>IF(N982="","",VLOOKUP(N982,※編集不可※選択項目!E:F,2,0))</f>
        <v/>
      </c>
      <c r="P982" s="27"/>
      <c r="Q982" s="27"/>
      <c r="R982" s="27"/>
      <c r="S982" s="31" t="str">
        <f t="shared" si="357"/>
        <v/>
      </c>
      <c r="T982" s="28"/>
      <c r="U982" s="135"/>
      <c r="V982" s="217"/>
      <c r="W982" s="225"/>
      <c r="X982" s="177"/>
      <c r="Y982" s="178"/>
      <c r="Z982" s="230" t="str">
        <f t="shared" si="358"/>
        <v/>
      </c>
      <c r="AA982" s="122"/>
      <c r="AB982" s="123"/>
      <c r="AC982" s="128"/>
      <c r="AD982" s="5">
        <f>IF($L982=※編集不可※選択項目!$B$5,IF(M982="",1,0),0)</f>
        <v>0</v>
      </c>
      <c r="AE982" s="5">
        <f t="shared" si="359"/>
        <v>0</v>
      </c>
      <c r="AF982" s="5">
        <f t="shared" si="360"/>
        <v>0</v>
      </c>
      <c r="AG982" s="5">
        <f t="shared" si="361"/>
        <v>0</v>
      </c>
      <c r="AH982" s="5">
        <f t="shared" si="362"/>
        <v>0</v>
      </c>
      <c r="AI982" s="74">
        <f t="shared" si="363"/>
        <v>0</v>
      </c>
      <c r="AJ982" s="75">
        <f t="shared" si="364"/>
        <v>0</v>
      </c>
      <c r="AK982" s="75">
        <f t="shared" si="365"/>
        <v>0</v>
      </c>
      <c r="AL982" s="75">
        <f t="shared" si="366"/>
        <v>0</v>
      </c>
      <c r="AM982" s="142" t="str">
        <f t="shared" si="367"/>
        <v/>
      </c>
      <c r="AN982" s="142" t="str">
        <f t="shared" si="368"/>
        <v/>
      </c>
      <c r="AO982" s="66" t="str">
        <f t="shared" si="369"/>
        <v/>
      </c>
      <c r="AP982" s="66" t="str">
        <f t="shared" si="370"/>
        <v/>
      </c>
      <c r="AQ982" s="66" t="str">
        <f t="shared" si="371"/>
        <v/>
      </c>
      <c r="AR982" s="66" t="str">
        <f t="shared" si="372"/>
        <v/>
      </c>
      <c r="AS982" s="66">
        <f t="shared" si="373"/>
        <v>0</v>
      </c>
      <c r="AT982" s="66" t="str">
        <f t="shared" si="374"/>
        <v/>
      </c>
    </row>
    <row r="983" spans="1:46" ht="25.4" customHeight="1" x14ac:dyDescent="0.2">
      <c r="A983" s="204">
        <f t="shared" si="353"/>
        <v>972</v>
      </c>
      <c r="B983" s="68" t="str">
        <f t="shared" si="354"/>
        <v/>
      </c>
      <c r="C983" s="32"/>
      <c r="D983" s="70" t="str">
        <f t="shared" si="355"/>
        <v/>
      </c>
      <c r="E983" s="70" t="str">
        <f t="shared" si="356"/>
        <v/>
      </c>
      <c r="F983" s="223"/>
      <c r="G983" s="185"/>
      <c r="H983" s="186"/>
      <c r="I983" s="186"/>
      <c r="J983" s="186"/>
      <c r="K983" s="62" t="str">
        <f t="shared" si="352"/>
        <v/>
      </c>
      <c r="L983" s="140" t="str">
        <f>IF(C983="","",VLOOKUP(C983,※編集不可※選択項目!$A$3:$B$5,2,0))</f>
        <v/>
      </c>
      <c r="M983" s="28"/>
      <c r="N983" s="29" t="str">
        <f>IF(P983="","",VLOOKUP(P983,※編集不可※選択項目!D:E,2,0))</f>
        <v/>
      </c>
      <c r="O983" s="30" t="str">
        <f>IF(N983="","",VLOOKUP(N983,※編集不可※選択項目!E:F,2,0))</f>
        <v/>
      </c>
      <c r="P983" s="27"/>
      <c r="Q983" s="27"/>
      <c r="R983" s="27"/>
      <c r="S983" s="31" t="str">
        <f t="shared" si="357"/>
        <v/>
      </c>
      <c r="T983" s="28"/>
      <c r="U983" s="135"/>
      <c r="V983" s="217"/>
      <c r="W983" s="225"/>
      <c r="X983" s="177"/>
      <c r="Y983" s="178"/>
      <c r="Z983" s="230" t="str">
        <f t="shared" si="358"/>
        <v/>
      </c>
      <c r="AA983" s="122"/>
      <c r="AB983" s="123"/>
      <c r="AC983" s="128"/>
      <c r="AD983" s="5">
        <f>IF($L983=※編集不可※選択項目!$B$5,IF(M983="",1,0),0)</f>
        <v>0</v>
      </c>
      <c r="AE983" s="5">
        <f t="shared" si="359"/>
        <v>0</v>
      </c>
      <c r="AF983" s="5">
        <f t="shared" si="360"/>
        <v>0</v>
      </c>
      <c r="AG983" s="5">
        <f t="shared" si="361"/>
        <v>0</v>
      </c>
      <c r="AH983" s="5">
        <f t="shared" si="362"/>
        <v>0</v>
      </c>
      <c r="AI983" s="74">
        <f t="shared" si="363"/>
        <v>0</v>
      </c>
      <c r="AJ983" s="75">
        <f t="shared" si="364"/>
        <v>0</v>
      </c>
      <c r="AK983" s="75">
        <f t="shared" si="365"/>
        <v>0</v>
      </c>
      <c r="AL983" s="75">
        <f t="shared" si="366"/>
        <v>0</v>
      </c>
      <c r="AM983" s="142" t="str">
        <f t="shared" si="367"/>
        <v/>
      </c>
      <c r="AN983" s="142" t="str">
        <f t="shared" si="368"/>
        <v/>
      </c>
      <c r="AO983" s="66" t="str">
        <f t="shared" si="369"/>
        <v/>
      </c>
      <c r="AP983" s="66" t="str">
        <f t="shared" si="370"/>
        <v/>
      </c>
      <c r="AQ983" s="66" t="str">
        <f t="shared" si="371"/>
        <v/>
      </c>
      <c r="AR983" s="66" t="str">
        <f t="shared" si="372"/>
        <v/>
      </c>
      <c r="AS983" s="66">
        <f t="shared" si="373"/>
        <v>0</v>
      </c>
      <c r="AT983" s="66" t="str">
        <f t="shared" si="374"/>
        <v/>
      </c>
    </row>
    <row r="984" spans="1:46" ht="25.4" customHeight="1" x14ac:dyDescent="0.2">
      <c r="A984" s="204">
        <f t="shared" si="353"/>
        <v>973</v>
      </c>
      <c r="B984" s="68" t="str">
        <f t="shared" si="354"/>
        <v/>
      </c>
      <c r="C984" s="32"/>
      <c r="D984" s="70" t="str">
        <f t="shared" si="355"/>
        <v/>
      </c>
      <c r="E984" s="70" t="str">
        <f t="shared" si="356"/>
        <v/>
      </c>
      <c r="F984" s="223"/>
      <c r="G984" s="185"/>
      <c r="H984" s="186"/>
      <c r="I984" s="186"/>
      <c r="J984" s="186"/>
      <c r="K984" s="62" t="str">
        <f t="shared" si="352"/>
        <v/>
      </c>
      <c r="L984" s="140" t="str">
        <f>IF(C984="","",VLOOKUP(C984,※編集不可※選択項目!$A$3:$B$5,2,0))</f>
        <v/>
      </c>
      <c r="M984" s="28"/>
      <c r="N984" s="29" t="str">
        <f>IF(P984="","",VLOOKUP(P984,※編集不可※選択項目!D:E,2,0))</f>
        <v/>
      </c>
      <c r="O984" s="30" t="str">
        <f>IF(N984="","",VLOOKUP(N984,※編集不可※選択項目!E:F,2,0))</f>
        <v/>
      </c>
      <c r="P984" s="27"/>
      <c r="Q984" s="27"/>
      <c r="R984" s="27"/>
      <c r="S984" s="31" t="str">
        <f t="shared" si="357"/>
        <v/>
      </c>
      <c r="T984" s="28"/>
      <c r="U984" s="135"/>
      <c r="V984" s="217"/>
      <c r="W984" s="225"/>
      <c r="X984" s="177"/>
      <c r="Y984" s="178"/>
      <c r="Z984" s="230" t="str">
        <f t="shared" si="358"/>
        <v/>
      </c>
      <c r="AA984" s="122"/>
      <c r="AB984" s="123"/>
      <c r="AC984" s="128"/>
      <c r="AD984" s="5">
        <f>IF($L984=※編集不可※選択項目!$B$5,IF(M984="",1,0),0)</f>
        <v>0</v>
      </c>
      <c r="AE984" s="5">
        <f t="shared" si="359"/>
        <v>0</v>
      </c>
      <c r="AF984" s="5">
        <f t="shared" si="360"/>
        <v>0</v>
      </c>
      <c r="AG984" s="5">
        <f t="shared" si="361"/>
        <v>0</v>
      </c>
      <c r="AH984" s="5">
        <f t="shared" si="362"/>
        <v>0</v>
      </c>
      <c r="AI984" s="74">
        <f t="shared" si="363"/>
        <v>0</v>
      </c>
      <c r="AJ984" s="75">
        <f t="shared" si="364"/>
        <v>0</v>
      </c>
      <c r="AK984" s="75">
        <f t="shared" si="365"/>
        <v>0</v>
      </c>
      <c r="AL984" s="75">
        <f t="shared" si="366"/>
        <v>0</v>
      </c>
      <c r="AM984" s="142" t="str">
        <f t="shared" si="367"/>
        <v/>
      </c>
      <c r="AN984" s="142" t="str">
        <f t="shared" si="368"/>
        <v/>
      </c>
      <c r="AO984" s="66" t="str">
        <f t="shared" si="369"/>
        <v/>
      </c>
      <c r="AP984" s="66" t="str">
        <f t="shared" si="370"/>
        <v/>
      </c>
      <c r="AQ984" s="66" t="str">
        <f t="shared" si="371"/>
        <v/>
      </c>
      <c r="AR984" s="66" t="str">
        <f t="shared" si="372"/>
        <v/>
      </c>
      <c r="AS984" s="66">
        <f t="shared" si="373"/>
        <v>0</v>
      </c>
      <c r="AT984" s="66" t="str">
        <f t="shared" si="374"/>
        <v/>
      </c>
    </row>
    <row r="985" spans="1:46" ht="25.4" customHeight="1" x14ac:dyDescent="0.2">
      <c r="A985" s="204">
        <f t="shared" si="353"/>
        <v>974</v>
      </c>
      <c r="B985" s="68" t="str">
        <f t="shared" si="354"/>
        <v/>
      </c>
      <c r="C985" s="32"/>
      <c r="D985" s="70" t="str">
        <f t="shared" si="355"/>
        <v/>
      </c>
      <c r="E985" s="70" t="str">
        <f t="shared" si="356"/>
        <v/>
      </c>
      <c r="F985" s="223"/>
      <c r="G985" s="185"/>
      <c r="H985" s="186"/>
      <c r="I985" s="186"/>
      <c r="J985" s="186"/>
      <c r="K985" s="62" t="str">
        <f t="shared" si="352"/>
        <v/>
      </c>
      <c r="L985" s="140" t="str">
        <f>IF(C985="","",VLOOKUP(C985,※編集不可※選択項目!$A$3:$B$5,2,0))</f>
        <v/>
      </c>
      <c r="M985" s="28"/>
      <c r="N985" s="29" t="str">
        <f>IF(P985="","",VLOOKUP(P985,※編集不可※選択項目!D:E,2,0))</f>
        <v/>
      </c>
      <c r="O985" s="30" t="str">
        <f>IF(N985="","",VLOOKUP(N985,※編集不可※選択項目!E:F,2,0))</f>
        <v/>
      </c>
      <c r="P985" s="27"/>
      <c r="Q985" s="27"/>
      <c r="R985" s="27"/>
      <c r="S985" s="31" t="str">
        <f t="shared" si="357"/>
        <v/>
      </c>
      <c r="T985" s="28"/>
      <c r="U985" s="135"/>
      <c r="V985" s="217"/>
      <c r="W985" s="225"/>
      <c r="X985" s="177"/>
      <c r="Y985" s="178"/>
      <c r="Z985" s="230" t="str">
        <f t="shared" si="358"/>
        <v/>
      </c>
      <c r="AA985" s="122"/>
      <c r="AB985" s="123"/>
      <c r="AC985" s="128"/>
      <c r="AD985" s="5">
        <f>IF($L985=※編集不可※選択項目!$B$5,IF(M985="",1,0),0)</f>
        <v>0</v>
      </c>
      <c r="AE985" s="5">
        <f t="shared" si="359"/>
        <v>0</v>
      </c>
      <c r="AF985" s="5">
        <f t="shared" si="360"/>
        <v>0</v>
      </c>
      <c r="AG985" s="5">
        <f t="shared" si="361"/>
        <v>0</v>
      </c>
      <c r="AH985" s="5">
        <f t="shared" si="362"/>
        <v>0</v>
      </c>
      <c r="AI985" s="74">
        <f t="shared" si="363"/>
        <v>0</v>
      </c>
      <c r="AJ985" s="75">
        <f t="shared" si="364"/>
        <v>0</v>
      </c>
      <c r="AK985" s="75">
        <f t="shared" si="365"/>
        <v>0</v>
      </c>
      <c r="AL985" s="75">
        <f t="shared" si="366"/>
        <v>0</v>
      </c>
      <c r="AM985" s="142" t="str">
        <f t="shared" si="367"/>
        <v/>
      </c>
      <c r="AN985" s="142" t="str">
        <f t="shared" si="368"/>
        <v/>
      </c>
      <c r="AO985" s="66" t="str">
        <f t="shared" si="369"/>
        <v/>
      </c>
      <c r="AP985" s="66" t="str">
        <f t="shared" si="370"/>
        <v/>
      </c>
      <c r="AQ985" s="66" t="str">
        <f t="shared" si="371"/>
        <v/>
      </c>
      <c r="AR985" s="66" t="str">
        <f t="shared" si="372"/>
        <v/>
      </c>
      <c r="AS985" s="66">
        <f t="shared" si="373"/>
        <v>0</v>
      </c>
      <c r="AT985" s="66" t="str">
        <f t="shared" si="374"/>
        <v/>
      </c>
    </row>
    <row r="986" spans="1:46" ht="25.4" customHeight="1" x14ac:dyDescent="0.2">
      <c r="A986" s="204">
        <f t="shared" si="353"/>
        <v>975</v>
      </c>
      <c r="B986" s="68" t="str">
        <f t="shared" si="354"/>
        <v/>
      </c>
      <c r="C986" s="32"/>
      <c r="D986" s="70" t="str">
        <f t="shared" si="355"/>
        <v/>
      </c>
      <c r="E986" s="70" t="str">
        <f t="shared" si="356"/>
        <v/>
      </c>
      <c r="F986" s="223"/>
      <c r="G986" s="185"/>
      <c r="H986" s="186"/>
      <c r="I986" s="186"/>
      <c r="J986" s="186"/>
      <c r="K986" s="62" t="str">
        <f t="shared" si="352"/>
        <v/>
      </c>
      <c r="L986" s="140" t="str">
        <f>IF(C986="","",VLOOKUP(C986,※編集不可※選択項目!$A$3:$B$5,2,0))</f>
        <v/>
      </c>
      <c r="M986" s="28"/>
      <c r="N986" s="29" t="str">
        <f>IF(P986="","",VLOOKUP(P986,※編集不可※選択項目!D:E,2,0))</f>
        <v/>
      </c>
      <c r="O986" s="30" t="str">
        <f>IF(N986="","",VLOOKUP(N986,※編集不可※選択項目!E:F,2,0))</f>
        <v/>
      </c>
      <c r="P986" s="27"/>
      <c r="Q986" s="27"/>
      <c r="R986" s="27"/>
      <c r="S986" s="31" t="str">
        <f t="shared" si="357"/>
        <v/>
      </c>
      <c r="T986" s="28"/>
      <c r="U986" s="135"/>
      <c r="V986" s="217"/>
      <c r="W986" s="225"/>
      <c r="X986" s="177"/>
      <c r="Y986" s="178"/>
      <c r="Z986" s="230" t="str">
        <f t="shared" si="358"/>
        <v/>
      </c>
      <c r="AA986" s="122"/>
      <c r="AB986" s="123"/>
      <c r="AC986" s="128"/>
      <c r="AD986" s="5">
        <f>IF($L986=※編集不可※選択項目!$B$5,IF(M986="",1,0),0)</f>
        <v>0</v>
      </c>
      <c r="AE986" s="5">
        <f t="shared" si="359"/>
        <v>0</v>
      </c>
      <c r="AF986" s="5">
        <f t="shared" si="360"/>
        <v>0</v>
      </c>
      <c r="AG986" s="5">
        <f t="shared" si="361"/>
        <v>0</v>
      </c>
      <c r="AH986" s="5">
        <f t="shared" si="362"/>
        <v>0</v>
      </c>
      <c r="AI986" s="74">
        <f t="shared" si="363"/>
        <v>0</v>
      </c>
      <c r="AJ986" s="75">
        <f t="shared" si="364"/>
        <v>0</v>
      </c>
      <c r="AK986" s="75">
        <f t="shared" si="365"/>
        <v>0</v>
      </c>
      <c r="AL986" s="75">
        <f t="shared" si="366"/>
        <v>0</v>
      </c>
      <c r="AM986" s="142" t="str">
        <f t="shared" si="367"/>
        <v/>
      </c>
      <c r="AN986" s="142" t="str">
        <f t="shared" si="368"/>
        <v/>
      </c>
      <c r="AO986" s="66" t="str">
        <f t="shared" si="369"/>
        <v/>
      </c>
      <c r="AP986" s="66" t="str">
        <f t="shared" si="370"/>
        <v/>
      </c>
      <c r="AQ986" s="66" t="str">
        <f t="shared" si="371"/>
        <v/>
      </c>
      <c r="AR986" s="66" t="str">
        <f t="shared" si="372"/>
        <v/>
      </c>
      <c r="AS986" s="66">
        <f t="shared" si="373"/>
        <v>0</v>
      </c>
      <c r="AT986" s="66" t="str">
        <f t="shared" si="374"/>
        <v/>
      </c>
    </row>
    <row r="987" spans="1:46" ht="25.4" customHeight="1" x14ac:dyDescent="0.2">
      <c r="A987" s="204">
        <f t="shared" si="353"/>
        <v>976</v>
      </c>
      <c r="B987" s="68" t="str">
        <f t="shared" si="354"/>
        <v/>
      </c>
      <c r="C987" s="32"/>
      <c r="D987" s="70" t="str">
        <f t="shared" si="355"/>
        <v/>
      </c>
      <c r="E987" s="70" t="str">
        <f t="shared" si="356"/>
        <v/>
      </c>
      <c r="F987" s="223"/>
      <c r="G987" s="185"/>
      <c r="H987" s="186"/>
      <c r="I987" s="186"/>
      <c r="J987" s="186"/>
      <c r="K987" s="62" t="str">
        <f t="shared" si="352"/>
        <v/>
      </c>
      <c r="L987" s="140" t="str">
        <f>IF(C987="","",VLOOKUP(C987,※編集不可※選択項目!$A$3:$B$5,2,0))</f>
        <v/>
      </c>
      <c r="M987" s="28"/>
      <c r="N987" s="29" t="str">
        <f>IF(P987="","",VLOOKUP(P987,※編集不可※選択項目!D:E,2,0))</f>
        <v/>
      </c>
      <c r="O987" s="30" t="str">
        <f>IF(N987="","",VLOOKUP(N987,※編集不可※選択項目!E:F,2,0))</f>
        <v/>
      </c>
      <c r="P987" s="27"/>
      <c r="Q987" s="27"/>
      <c r="R987" s="27"/>
      <c r="S987" s="31" t="str">
        <f t="shared" si="357"/>
        <v/>
      </c>
      <c r="T987" s="28"/>
      <c r="U987" s="135"/>
      <c r="V987" s="217"/>
      <c r="W987" s="225"/>
      <c r="X987" s="177"/>
      <c r="Y987" s="178"/>
      <c r="Z987" s="230" t="str">
        <f t="shared" si="358"/>
        <v/>
      </c>
      <c r="AA987" s="122"/>
      <c r="AB987" s="123"/>
      <c r="AC987" s="128"/>
      <c r="AD987" s="5">
        <f>IF($L987=※編集不可※選択項目!$B$5,IF(M987="",1,0),0)</f>
        <v>0</v>
      </c>
      <c r="AE987" s="5">
        <f t="shared" si="359"/>
        <v>0</v>
      </c>
      <c r="AF987" s="5">
        <f t="shared" si="360"/>
        <v>0</v>
      </c>
      <c r="AG987" s="5">
        <f t="shared" si="361"/>
        <v>0</v>
      </c>
      <c r="AH987" s="5">
        <f t="shared" si="362"/>
        <v>0</v>
      </c>
      <c r="AI987" s="74">
        <f t="shared" si="363"/>
        <v>0</v>
      </c>
      <c r="AJ987" s="75">
        <f t="shared" si="364"/>
        <v>0</v>
      </c>
      <c r="AK987" s="75">
        <f t="shared" si="365"/>
        <v>0</v>
      </c>
      <c r="AL987" s="75">
        <f t="shared" si="366"/>
        <v>0</v>
      </c>
      <c r="AM987" s="142" t="str">
        <f t="shared" si="367"/>
        <v/>
      </c>
      <c r="AN987" s="142" t="str">
        <f t="shared" si="368"/>
        <v/>
      </c>
      <c r="AO987" s="66" t="str">
        <f t="shared" si="369"/>
        <v/>
      </c>
      <c r="AP987" s="66" t="str">
        <f t="shared" si="370"/>
        <v/>
      </c>
      <c r="AQ987" s="66" t="str">
        <f t="shared" si="371"/>
        <v/>
      </c>
      <c r="AR987" s="66" t="str">
        <f t="shared" si="372"/>
        <v/>
      </c>
      <c r="AS987" s="66">
        <f t="shared" si="373"/>
        <v>0</v>
      </c>
      <c r="AT987" s="66" t="str">
        <f t="shared" si="374"/>
        <v/>
      </c>
    </row>
    <row r="988" spans="1:46" ht="25.4" customHeight="1" x14ac:dyDescent="0.2">
      <c r="A988" s="204">
        <f t="shared" si="353"/>
        <v>977</v>
      </c>
      <c r="B988" s="68" t="str">
        <f t="shared" si="354"/>
        <v/>
      </c>
      <c r="C988" s="32"/>
      <c r="D988" s="70" t="str">
        <f t="shared" si="355"/>
        <v/>
      </c>
      <c r="E988" s="70" t="str">
        <f t="shared" si="356"/>
        <v/>
      </c>
      <c r="F988" s="223"/>
      <c r="G988" s="185"/>
      <c r="H988" s="186"/>
      <c r="I988" s="186"/>
      <c r="J988" s="186"/>
      <c r="K988" s="62" t="str">
        <f t="shared" si="352"/>
        <v/>
      </c>
      <c r="L988" s="140" t="str">
        <f>IF(C988="","",VLOOKUP(C988,※編集不可※選択項目!$A$3:$B$5,2,0))</f>
        <v/>
      </c>
      <c r="M988" s="28"/>
      <c r="N988" s="29" t="str">
        <f>IF(P988="","",VLOOKUP(P988,※編集不可※選択項目!D:E,2,0))</f>
        <v/>
      </c>
      <c r="O988" s="30" t="str">
        <f>IF(N988="","",VLOOKUP(N988,※編集不可※選択項目!E:F,2,0))</f>
        <v/>
      </c>
      <c r="P988" s="27"/>
      <c r="Q988" s="27"/>
      <c r="R988" s="27"/>
      <c r="S988" s="31" t="str">
        <f t="shared" si="357"/>
        <v/>
      </c>
      <c r="T988" s="28"/>
      <c r="U988" s="135"/>
      <c r="V988" s="217"/>
      <c r="W988" s="225"/>
      <c r="X988" s="177"/>
      <c r="Y988" s="178"/>
      <c r="Z988" s="230" t="str">
        <f t="shared" si="358"/>
        <v/>
      </c>
      <c r="AA988" s="122"/>
      <c r="AB988" s="123"/>
      <c r="AC988" s="128"/>
      <c r="AD988" s="5">
        <f>IF($L988=※編集不可※選択項目!$B$5,IF(M988="",1,0),0)</f>
        <v>0</v>
      </c>
      <c r="AE988" s="5">
        <f t="shared" si="359"/>
        <v>0</v>
      </c>
      <c r="AF988" s="5">
        <f t="shared" si="360"/>
        <v>0</v>
      </c>
      <c r="AG988" s="5">
        <f t="shared" si="361"/>
        <v>0</v>
      </c>
      <c r="AH988" s="5">
        <f t="shared" si="362"/>
        <v>0</v>
      </c>
      <c r="AI988" s="74">
        <f t="shared" si="363"/>
        <v>0</v>
      </c>
      <c r="AJ988" s="75">
        <f t="shared" si="364"/>
        <v>0</v>
      </c>
      <c r="AK988" s="75">
        <f t="shared" si="365"/>
        <v>0</v>
      </c>
      <c r="AL988" s="75">
        <f t="shared" si="366"/>
        <v>0</v>
      </c>
      <c r="AM988" s="142" t="str">
        <f t="shared" si="367"/>
        <v/>
      </c>
      <c r="AN988" s="142" t="str">
        <f t="shared" si="368"/>
        <v/>
      </c>
      <c r="AO988" s="66" t="str">
        <f t="shared" si="369"/>
        <v/>
      </c>
      <c r="AP988" s="66" t="str">
        <f t="shared" si="370"/>
        <v/>
      </c>
      <c r="AQ988" s="66" t="str">
        <f t="shared" si="371"/>
        <v/>
      </c>
      <c r="AR988" s="66" t="str">
        <f t="shared" si="372"/>
        <v/>
      </c>
      <c r="AS988" s="66">
        <f t="shared" si="373"/>
        <v>0</v>
      </c>
      <c r="AT988" s="66" t="str">
        <f t="shared" si="374"/>
        <v/>
      </c>
    </row>
    <row r="989" spans="1:46" ht="25.4" customHeight="1" x14ac:dyDescent="0.2">
      <c r="A989" s="204">
        <f t="shared" si="353"/>
        <v>978</v>
      </c>
      <c r="B989" s="68" t="str">
        <f t="shared" si="354"/>
        <v/>
      </c>
      <c r="C989" s="32"/>
      <c r="D989" s="70" t="str">
        <f t="shared" si="355"/>
        <v/>
      </c>
      <c r="E989" s="70" t="str">
        <f t="shared" si="356"/>
        <v/>
      </c>
      <c r="F989" s="223"/>
      <c r="G989" s="185"/>
      <c r="H989" s="186"/>
      <c r="I989" s="186"/>
      <c r="J989" s="186"/>
      <c r="K989" s="62" t="str">
        <f t="shared" si="352"/>
        <v/>
      </c>
      <c r="L989" s="140" t="str">
        <f>IF(C989="","",VLOOKUP(C989,※編集不可※選択項目!$A$3:$B$5,2,0))</f>
        <v/>
      </c>
      <c r="M989" s="28"/>
      <c r="N989" s="29" t="str">
        <f>IF(P989="","",VLOOKUP(P989,※編集不可※選択項目!D:E,2,0))</f>
        <v/>
      </c>
      <c r="O989" s="30" t="str">
        <f>IF(N989="","",VLOOKUP(N989,※編集不可※選択項目!E:F,2,0))</f>
        <v/>
      </c>
      <c r="P989" s="27"/>
      <c r="Q989" s="27"/>
      <c r="R989" s="27"/>
      <c r="S989" s="31" t="str">
        <f t="shared" si="357"/>
        <v/>
      </c>
      <c r="T989" s="28"/>
      <c r="U989" s="135"/>
      <c r="V989" s="217"/>
      <c r="W989" s="225"/>
      <c r="X989" s="177"/>
      <c r="Y989" s="178"/>
      <c r="Z989" s="230" t="str">
        <f t="shared" si="358"/>
        <v/>
      </c>
      <c r="AA989" s="122"/>
      <c r="AB989" s="123"/>
      <c r="AC989" s="128"/>
      <c r="AD989" s="5">
        <f>IF($L989=※編集不可※選択項目!$B$5,IF(M989="",1,0),0)</f>
        <v>0</v>
      </c>
      <c r="AE989" s="5">
        <f t="shared" si="359"/>
        <v>0</v>
      </c>
      <c r="AF989" s="5">
        <f t="shared" si="360"/>
        <v>0</v>
      </c>
      <c r="AG989" s="5">
        <f t="shared" si="361"/>
        <v>0</v>
      </c>
      <c r="AH989" s="5">
        <f t="shared" si="362"/>
        <v>0</v>
      </c>
      <c r="AI989" s="74">
        <f t="shared" si="363"/>
        <v>0</v>
      </c>
      <c r="AJ989" s="75">
        <f t="shared" si="364"/>
        <v>0</v>
      </c>
      <c r="AK989" s="75">
        <f t="shared" si="365"/>
        <v>0</v>
      </c>
      <c r="AL989" s="75">
        <f t="shared" si="366"/>
        <v>0</v>
      </c>
      <c r="AM989" s="142" t="str">
        <f t="shared" si="367"/>
        <v/>
      </c>
      <c r="AN989" s="142" t="str">
        <f t="shared" si="368"/>
        <v/>
      </c>
      <c r="AO989" s="66" t="str">
        <f t="shared" si="369"/>
        <v/>
      </c>
      <c r="AP989" s="66" t="str">
        <f t="shared" si="370"/>
        <v/>
      </c>
      <c r="AQ989" s="66" t="str">
        <f t="shared" si="371"/>
        <v/>
      </c>
      <c r="AR989" s="66" t="str">
        <f t="shared" si="372"/>
        <v/>
      </c>
      <c r="AS989" s="66">
        <f t="shared" si="373"/>
        <v>0</v>
      </c>
      <c r="AT989" s="66" t="str">
        <f t="shared" si="374"/>
        <v/>
      </c>
    </row>
    <row r="990" spans="1:46" ht="25.4" customHeight="1" x14ac:dyDescent="0.2">
      <c r="A990" s="204">
        <f t="shared" si="353"/>
        <v>979</v>
      </c>
      <c r="B990" s="68" t="str">
        <f t="shared" si="354"/>
        <v/>
      </c>
      <c r="C990" s="32"/>
      <c r="D990" s="70" t="str">
        <f t="shared" si="355"/>
        <v/>
      </c>
      <c r="E990" s="70" t="str">
        <f t="shared" si="356"/>
        <v/>
      </c>
      <c r="F990" s="223"/>
      <c r="G990" s="185"/>
      <c r="H990" s="186"/>
      <c r="I990" s="186"/>
      <c r="J990" s="186"/>
      <c r="K990" s="62" t="str">
        <f t="shared" si="352"/>
        <v/>
      </c>
      <c r="L990" s="140" t="str">
        <f>IF(C990="","",VLOOKUP(C990,※編集不可※選択項目!$A$3:$B$5,2,0))</f>
        <v/>
      </c>
      <c r="M990" s="28"/>
      <c r="N990" s="29" t="str">
        <f>IF(P990="","",VLOOKUP(P990,※編集不可※選択項目!D:E,2,0))</f>
        <v/>
      </c>
      <c r="O990" s="30" t="str">
        <f>IF(N990="","",VLOOKUP(N990,※編集不可※選択項目!E:F,2,0))</f>
        <v/>
      </c>
      <c r="P990" s="27"/>
      <c r="Q990" s="27"/>
      <c r="R990" s="27"/>
      <c r="S990" s="31" t="str">
        <f t="shared" si="357"/>
        <v/>
      </c>
      <c r="T990" s="28"/>
      <c r="U990" s="135"/>
      <c r="V990" s="217"/>
      <c r="W990" s="225"/>
      <c r="X990" s="177"/>
      <c r="Y990" s="178"/>
      <c r="Z990" s="230" t="str">
        <f t="shared" si="358"/>
        <v/>
      </c>
      <c r="AA990" s="122"/>
      <c r="AB990" s="123"/>
      <c r="AC990" s="128"/>
      <c r="AD990" s="5">
        <f>IF($L990=※編集不可※選択項目!$B$5,IF(M990="",1,0),0)</f>
        <v>0</v>
      </c>
      <c r="AE990" s="5">
        <f t="shared" si="359"/>
        <v>0</v>
      </c>
      <c r="AF990" s="5">
        <f t="shared" si="360"/>
        <v>0</v>
      </c>
      <c r="AG990" s="5">
        <f t="shared" si="361"/>
        <v>0</v>
      </c>
      <c r="AH990" s="5">
        <f t="shared" si="362"/>
        <v>0</v>
      </c>
      <c r="AI990" s="74">
        <f t="shared" si="363"/>
        <v>0</v>
      </c>
      <c r="AJ990" s="75">
        <f t="shared" si="364"/>
        <v>0</v>
      </c>
      <c r="AK990" s="75">
        <f t="shared" si="365"/>
        <v>0</v>
      </c>
      <c r="AL990" s="75">
        <f t="shared" si="366"/>
        <v>0</v>
      </c>
      <c r="AM990" s="142" t="str">
        <f t="shared" si="367"/>
        <v/>
      </c>
      <c r="AN990" s="142" t="str">
        <f t="shared" si="368"/>
        <v/>
      </c>
      <c r="AO990" s="66" t="str">
        <f t="shared" si="369"/>
        <v/>
      </c>
      <c r="AP990" s="66" t="str">
        <f t="shared" si="370"/>
        <v/>
      </c>
      <c r="AQ990" s="66" t="str">
        <f t="shared" si="371"/>
        <v/>
      </c>
      <c r="AR990" s="66" t="str">
        <f t="shared" si="372"/>
        <v/>
      </c>
      <c r="AS990" s="66">
        <f t="shared" si="373"/>
        <v>0</v>
      </c>
      <c r="AT990" s="66" t="str">
        <f t="shared" si="374"/>
        <v/>
      </c>
    </row>
    <row r="991" spans="1:46" ht="25.4" customHeight="1" x14ac:dyDescent="0.2">
      <c r="A991" s="204">
        <f t="shared" si="353"/>
        <v>980</v>
      </c>
      <c r="B991" s="68" t="str">
        <f t="shared" si="354"/>
        <v/>
      </c>
      <c r="C991" s="32"/>
      <c r="D991" s="70" t="str">
        <f t="shared" si="355"/>
        <v/>
      </c>
      <c r="E991" s="70" t="str">
        <f t="shared" si="356"/>
        <v/>
      </c>
      <c r="F991" s="223"/>
      <c r="G991" s="185"/>
      <c r="H991" s="186"/>
      <c r="I991" s="186"/>
      <c r="J991" s="186"/>
      <c r="K991" s="62" t="str">
        <f t="shared" si="352"/>
        <v/>
      </c>
      <c r="L991" s="140" t="str">
        <f>IF(C991="","",VLOOKUP(C991,※編集不可※選択項目!$A$3:$B$5,2,0))</f>
        <v/>
      </c>
      <c r="M991" s="28"/>
      <c r="N991" s="29" t="str">
        <f>IF(P991="","",VLOOKUP(P991,※編集不可※選択項目!D:E,2,0))</f>
        <v/>
      </c>
      <c r="O991" s="30" t="str">
        <f>IF(N991="","",VLOOKUP(N991,※編集不可※選択項目!E:F,2,0))</f>
        <v/>
      </c>
      <c r="P991" s="27"/>
      <c r="Q991" s="27"/>
      <c r="R991" s="27"/>
      <c r="S991" s="31" t="str">
        <f t="shared" si="357"/>
        <v/>
      </c>
      <c r="T991" s="28"/>
      <c r="U991" s="135"/>
      <c r="V991" s="217"/>
      <c r="W991" s="225"/>
      <c r="X991" s="177"/>
      <c r="Y991" s="178"/>
      <c r="Z991" s="230" t="str">
        <f t="shared" si="358"/>
        <v/>
      </c>
      <c r="AA991" s="122"/>
      <c r="AB991" s="123"/>
      <c r="AC991" s="128"/>
      <c r="AD991" s="5">
        <f>IF($L991=※編集不可※選択項目!$B$5,IF(M991="",1,0),0)</f>
        <v>0</v>
      </c>
      <c r="AE991" s="5">
        <f t="shared" si="359"/>
        <v>0</v>
      </c>
      <c r="AF991" s="5">
        <f t="shared" si="360"/>
        <v>0</v>
      </c>
      <c r="AG991" s="5">
        <f t="shared" si="361"/>
        <v>0</v>
      </c>
      <c r="AH991" s="5">
        <f t="shared" si="362"/>
        <v>0</v>
      </c>
      <c r="AI991" s="74">
        <f t="shared" si="363"/>
        <v>0</v>
      </c>
      <c r="AJ991" s="75">
        <f t="shared" si="364"/>
        <v>0</v>
      </c>
      <c r="AK991" s="75">
        <f t="shared" si="365"/>
        <v>0</v>
      </c>
      <c r="AL991" s="75">
        <f t="shared" si="366"/>
        <v>0</v>
      </c>
      <c r="AM991" s="142" t="str">
        <f t="shared" si="367"/>
        <v/>
      </c>
      <c r="AN991" s="142" t="str">
        <f t="shared" si="368"/>
        <v/>
      </c>
      <c r="AO991" s="66" t="str">
        <f t="shared" si="369"/>
        <v/>
      </c>
      <c r="AP991" s="66" t="str">
        <f t="shared" si="370"/>
        <v/>
      </c>
      <c r="AQ991" s="66" t="str">
        <f t="shared" si="371"/>
        <v/>
      </c>
      <c r="AR991" s="66" t="str">
        <f t="shared" si="372"/>
        <v/>
      </c>
      <c r="AS991" s="66">
        <f t="shared" si="373"/>
        <v>0</v>
      </c>
      <c r="AT991" s="66" t="str">
        <f t="shared" si="374"/>
        <v/>
      </c>
    </row>
    <row r="992" spans="1:46" ht="25.4" customHeight="1" x14ac:dyDescent="0.2">
      <c r="A992" s="204">
        <f t="shared" si="353"/>
        <v>981</v>
      </c>
      <c r="B992" s="68" t="str">
        <f t="shared" si="354"/>
        <v/>
      </c>
      <c r="C992" s="32"/>
      <c r="D992" s="70" t="str">
        <f t="shared" si="355"/>
        <v/>
      </c>
      <c r="E992" s="70" t="str">
        <f t="shared" si="356"/>
        <v/>
      </c>
      <c r="F992" s="223"/>
      <c r="G992" s="185"/>
      <c r="H992" s="186"/>
      <c r="I992" s="186"/>
      <c r="J992" s="186"/>
      <c r="K992" s="62" t="str">
        <f t="shared" si="352"/>
        <v/>
      </c>
      <c r="L992" s="140" t="str">
        <f>IF(C992="","",VLOOKUP(C992,※編集不可※選択項目!$A$3:$B$5,2,0))</f>
        <v/>
      </c>
      <c r="M992" s="28"/>
      <c r="N992" s="29" t="str">
        <f>IF(P992="","",VLOOKUP(P992,※編集不可※選択項目!D:E,2,0))</f>
        <v/>
      </c>
      <c r="O992" s="30" t="str">
        <f>IF(N992="","",VLOOKUP(N992,※編集不可※選択項目!E:F,2,0))</f>
        <v/>
      </c>
      <c r="P992" s="27"/>
      <c r="Q992" s="27"/>
      <c r="R992" s="27"/>
      <c r="S992" s="31" t="str">
        <f t="shared" si="357"/>
        <v/>
      </c>
      <c r="T992" s="28"/>
      <c r="U992" s="135"/>
      <c r="V992" s="217"/>
      <c r="W992" s="225"/>
      <c r="X992" s="177"/>
      <c r="Y992" s="178"/>
      <c r="Z992" s="230" t="str">
        <f t="shared" si="358"/>
        <v/>
      </c>
      <c r="AA992" s="122"/>
      <c r="AB992" s="123"/>
      <c r="AC992" s="128"/>
      <c r="AD992" s="5">
        <f>IF($L992=※編集不可※選択項目!$B$5,IF(M992="",1,0),0)</f>
        <v>0</v>
      </c>
      <c r="AE992" s="5">
        <f t="shared" si="359"/>
        <v>0</v>
      </c>
      <c r="AF992" s="5">
        <f t="shared" si="360"/>
        <v>0</v>
      </c>
      <c r="AG992" s="5">
        <f t="shared" si="361"/>
        <v>0</v>
      </c>
      <c r="AH992" s="5">
        <f t="shared" si="362"/>
        <v>0</v>
      </c>
      <c r="AI992" s="74">
        <f t="shared" si="363"/>
        <v>0</v>
      </c>
      <c r="AJ992" s="75">
        <f t="shared" si="364"/>
        <v>0</v>
      </c>
      <c r="AK992" s="75">
        <f t="shared" si="365"/>
        <v>0</v>
      </c>
      <c r="AL992" s="75">
        <f t="shared" si="366"/>
        <v>0</v>
      </c>
      <c r="AM992" s="142" t="str">
        <f t="shared" si="367"/>
        <v/>
      </c>
      <c r="AN992" s="142" t="str">
        <f t="shared" si="368"/>
        <v/>
      </c>
      <c r="AO992" s="66" t="str">
        <f t="shared" si="369"/>
        <v/>
      </c>
      <c r="AP992" s="66" t="str">
        <f t="shared" si="370"/>
        <v/>
      </c>
      <c r="AQ992" s="66" t="str">
        <f t="shared" si="371"/>
        <v/>
      </c>
      <c r="AR992" s="66" t="str">
        <f t="shared" si="372"/>
        <v/>
      </c>
      <c r="AS992" s="66">
        <f t="shared" si="373"/>
        <v>0</v>
      </c>
      <c r="AT992" s="66" t="str">
        <f t="shared" si="374"/>
        <v/>
      </c>
    </row>
    <row r="993" spans="1:46" ht="25.4" customHeight="1" x14ac:dyDescent="0.2">
      <c r="A993" s="204">
        <f t="shared" si="353"/>
        <v>982</v>
      </c>
      <c r="B993" s="68" t="str">
        <f t="shared" si="354"/>
        <v/>
      </c>
      <c r="C993" s="32"/>
      <c r="D993" s="70" t="str">
        <f t="shared" si="355"/>
        <v/>
      </c>
      <c r="E993" s="70" t="str">
        <f t="shared" si="356"/>
        <v/>
      </c>
      <c r="F993" s="223"/>
      <c r="G993" s="185"/>
      <c r="H993" s="186"/>
      <c r="I993" s="186"/>
      <c r="J993" s="186"/>
      <c r="K993" s="62" t="str">
        <f t="shared" si="352"/>
        <v/>
      </c>
      <c r="L993" s="140" t="str">
        <f>IF(C993="","",VLOOKUP(C993,※編集不可※選択項目!$A$3:$B$5,2,0))</f>
        <v/>
      </c>
      <c r="M993" s="28"/>
      <c r="N993" s="29" t="str">
        <f>IF(P993="","",VLOOKUP(P993,※編集不可※選択項目!D:E,2,0))</f>
        <v/>
      </c>
      <c r="O993" s="30" t="str">
        <f>IF(N993="","",VLOOKUP(N993,※編集不可※選択項目!E:F,2,0))</f>
        <v/>
      </c>
      <c r="P993" s="27"/>
      <c r="Q993" s="27"/>
      <c r="R993" s="27"/>
      <c r="S993" s="31" t="str">
        <f t="shared" si="357"/>
        <v/>
      </c>
      <c r="T993" s="28"/>
      <c r="U993" s="135"/>
      <c r="V993" s="217"/>
      <c r="W993" s="225"/>
      <c r="X993" s="177"/>
      <c r="Y993" s="178"/>
      <c r="Z993" s="230" t="str">
        <f t="shared" si="358"/>
        <v/>
      </c>
      <c r="AA993" s="122"/>
      <c r="AB993" s="123"/>
      <c r="AC993" s="128"/>
      <c r="AD993" s="5">
        <f>IF($L993=※編集不可※選択項目!$B$5,IF(M993="",1,0),0)</f>
        <v>0</v>
      </c>
      <c r="AE993" s="5">
        <f t="shared" si="359"/>
        <v>0</v>
      </c>
      <c r="AF993" s="5">
        <f t="shared" si="360"/>
        <v>0</v>
      </c>
      <c r="AG993" s="5">
        <f t="shared" si="361"/>
        <v>0</v>
      </c>
      <c r="AH993" s="5">
        <f t="shared" si="362"/>
        <v>0</v>
      </c>
      <c r="AI993" s="74">
        <f t="shared" si="363"/>
        <v>0</v>
      </c>
      <c r="AJ993" s="75">
        <f t="shared" si="364"/>
        <v>0</v>
      </c>
      <c r="AK993" s="75">
        <f t="shared" si="365"/>
        <v>0</v>
      </c>
      <c r="AL993" s="75">
        <f t="shared" si="366"/>
        <v>0</v>
      </c>
      <c r="AM993" s="142" t="str">
        <f t="shared" si="367"/>
        <v/>
      </c>
      <c r="AN993" s="142" t="str">
        <f t="shared" si="368"/>
        <v/>
      </c>
      <c r="AO993" s="66" t="str">
        <f t="shared" si="369"/>
        <v/>
      </c>
      <c r="AP993" s="66" t="str">
        <f t="shared" si="370"/>
        <v/>
      </c>
      <c r="AQ993" s="66" t="str">
        <f t="shared" si="371"/>
        <v/>
      </c>
      <c r="AR993" s="66" t="str">
        <f t="shared" si="372"/>
        <v/>
      </c>
      <c r="AS993" s="66">
        <f t="shared" si="373"/>
        <v>0</v>
      </c>
      <c r="AT993" s="66" t="str">
        <f t="shared" si="374"/>
        <v/>
      </c>
    </row>
    <row r="994" spans="1:46" ht="25.4" customHeight="1" x14ac:dyDescent="0.2">
      <c r="A994" s="204">
        <f t="shared" si="353"/>
        <v>983</v>
      </c>
      <c r="B994" s="68" t="str">
        <f t="shared" si="354"/>
        <v/>
      </c>
      <c r="C994" s="32"/>
      <c r="D994" s="70" t="str">
        <f t="shared" si="355"/>
        <v/>
      </c>
      <c r="E994" s="70" t="str">
        <f t="shared" si="356"/>
        <v/>
      </c>
      <c r="F994" s="223"/>
      <c r="G994" s="185"/>
      <c r="H994" s="186"/>
      <c r="I994" s="186"/>
      <c r="J994" s="186"/>
      <c r="K994" s="62" t="str">
        <f t="shared" si="352"/>
        <v/>
      </c>
      <c r="L994" s="140" t="str">
        <f>IF(C994="","",VLOOKUP(C994,※編集不可※選択項目!$A$3:$B$5,2,0))</f>
        <v/>
      </c>
      <c r="M994" s="28"/>
      <c r="N994" s="29" t="str">
        <f>IF(P994="","",VLOOKUP(P994,※編集不可※選択項目!D:E,2,0))</f>
        <v/>
      </c>
      <c r="O994" s="30" t="str">
        <f>IF(N994="","",VLOOKUP(N994,※編集不可※選択項目!E:F,2,0))</f>
        <v/>
      </c>
      <c r="P994" s="27"/>
      <c r="Q994" s="27"/>
      <c r="R994" s="27"/>
      <c r="S994" s="31" t="str">
        <f t="shared" si="357"/>
        <v/>
      </c>
      <c r="T994" s="28"/>
      <c r="U994" s="135"/>
      <c r="V994" s="217"/>
      <c r="W994" s="225"/>
      <c r="X994" s="177"/>
      <c r="Y994" s="178"/>
      <c r="Z994" s="230" t="str">
        <f t="shared" si="358"/>
        <v/>
      </c>
      <c r="AA994" s="122"/>
      <c r="AB994" s="123"/>
      <c r="AC994" s="128"/>
      <c r="AD994" s="5">
        <f>IF($L994=※編集不可※選択項目!$B$5,IF(M994="",1,0),0)</f>
        <v>0</v>
      </c>
      <c r="AE994" s="5">
        <f t="shared" si="359"/>
        <v>0</v>
      </c>
      <c r="AF994" s="5">
        <f t="shared" si="360"/>
        <v>0</v>
      </c>
      <c r="AG994" s="5">
        <f t="shared" si="361"/>
        <v>0</v>
      </c>
      <c r="AH994" s="5">
        <f t="shared" si="362"/>
        <v>0</v>
      </c>
      <c r="AI994" s="74">
        <f t="shared" si="363"/>
        <v>0</v>
      </c>
      <c r="AJ994" s="75">
        <f t="shared" si="364"/>
        <v>0</v>
      </c>
      <c r="AK994" s="75">
        <f t="shared" si="365"/>
        <v>0</v>
      </c>
      <c r="AL994" s="75">
        <f t="shared" si="366"/>
        <v>0</v>
      </c>
      <c r="AM994" s="142" t="str">
        <f t="shared" si="367"/>
        <v/>
      </c>
      <c r="AN994" s="142" t="str">
        <f t="shared" si="368"/>
        <v/>
      </c>
      <c r="AO994" s="66" t="str">
        <f t="shared" si="369"/>
        <v/>
      </c>
      <c r="AP994" s="66" t="str">
        <f t="shared" si="370"/>
        <v/>
      </c>
      <c r="AQ994" s="66" t="str">
        <f t="shared" si="371"/>
        <v/>
      </c>
      <c r="AR994" s="66" t="str">
        <f t="shared" si="372"/>
        <v/>
      </c>
      <c r="AS994" s="66">
        <f t="shared" si="373"/>
        <v>0</v>
      </c>
      <c r="AT994" s="66" t="str">
        <f t="shared" si="374"/>
        <v/>
      </c>
    </row>
    <row r="995" spans="1:46" ht="25.4" customHeight="1" x14ac:dyDescent="0.2">
      <c r="A995" s="204">
        <f t="shared" si="353"/>
        <v>984</v>
      </c>
      <c r="B995" s="68" t="str">
        <f t="shared" si="354"/>
        <v/>
      </c>
      <c r="C995" s="32"/>
      <c r="D995" s="70" t="str">
        <f t="shared" si="355"/>
        <v/>
      </c>
      <c r="E995" s="70" t="str">
        <f t="shared" si="356"/>
        <v/>
      </c>
      <c r="F995" s="223"/>
      <c r="G995" s="185"/>
      <c r="H995" s="186"/>
      <c r="I995" s="186"/>
      <c r="J995" s="186"/>
      <c r="K995" s="62" t="str">
        <f t="shared" si="352"/>
        <v/>
      </c>
      <c r="L995" s="140" t="str">
        <f>IF(C995="","",VLOOKUP(C995,※編集不可※選択項目!$A$3:$B$5,2,0))</f>
        <v/>
      </c>
      <c r="M995" s="28"/>
      <c r="N995" s="29" t="str">
        <f>IF(P995="","",VLOOKUP(P995,※編集不可※選択項目!D:E,2,0))</f>
        <v/>
      </c>
      <c r="O995" s="30" t="str">
        <f>IF(N995="","",VLOOKUP(N995,※編集不可※選択項目!E:F,2,0))</f>
        <v/>
      </c>
      <c r="P995" s="27"/>
      <c r="Q995" s="27"/>
      <c r="R995" s="27"/>
      <c r="S995" s="31" t="str">
        <f t="shared" si="357"/>
        <v/>
      </c>
      <c r="T995" s="28"/>
      <c r="U995" s="135"/>
      <c r="V995" s="217"/>
      <c r="W995" s="225"/>
      <c r="X995" s="177"/>
      <c r="Y995" s="178"/>
      <c r="Z995" s="230" t="str">
        <f t="shared" si="358"/>
        <v/>
      </c>
      <c r="AA995" s="122"/>
      <c r="AB995" s="123"/>
      <c r="AC995" s="128"/>
      <c r="AD995" s="5">
        <f>IF($L995=※編集不可※選択項目!$B$5,IF(M995="",1,0),0)</f>
        <v>0</v>
      </c>
      <c r="AE995" s="5">
        <f t="shared" si="359"/>
        <v>0</v>
      </c>
      <c r="AF995" s="5">
        <f t="shared" si="360"/>
        <v>0</v>
      </c>
      <c r="AG995" s="5">
        <f t="shared" si="361"/>
        <v>0</v>
      </c>
      <c r="AH995" s="5">
        <f t="shared" si="362"/>
        <v>0</v>
      </c>
      <c r="AI995" s="74">
        <f t="shared" si="363"/>
        <v>0</v>
      </c>
      <c r="AJ995" s="75">
        <f t="shared" si="364"/>
        <v>0</v>
      </c>
      <c r="AK995" s="75">
        <f t="shared" si="365"/>
        <v>0</v>
      </c>
      <c r="AL995" s="75">
        <f t="shared" si="366"/>
        <v>0</v>
      </c>
      <c r="AM995" s="142" t="str">
        <f t="shared" si="367"/>
        <v/>
      </c>
      <c r="AN995" s="142" t="str">
        <f t="shared" si="368"/>
        <v/>
      </c>
      <c r="AO995" s="66" t="str">
        <f t="shared" si="369"/>
        <v/>
      </c>
      <c r="AP995" s="66" t="str">
        <f t="shared" si="370"/>
        <v/>
      </c>
      <c r="AQ995" s="66" t="str">
        <f t="shared" si="371"/>
        <v/>
      </c>
      <c r="AR995" s="66" t="str">
        <f t="shared" si="372"/>
        <v/>
      </c>
      <c r="AS995" s="66">
        <f t="shared" si="373"/>
        <v>0</v>
      </c>
      <c r="AT995" s="66" t="str">
        <f t="shared" si="374"/>
        <v/>
      </c>
    </row>
    <row r="996" spans="1:46" ht="25.4" customHeight="1" x14ac:dyDescent="0.2">
      <c r="A996" s="204">
        <f t="shared" si="353"/>
        <v>985</v>
      </c>
      <c r="B996" s="68" t="str">
        <f t="shared" si="354"/>
        <v/>
      </c>
      <c r="C996" s="32"/>
      <c r="D996" s="70" t="str">
        <f t="shared" si="355"/>
        <v/>
      </c>
      <c r="E996" s="70" t="str">
        <f t="shared" si="356"/>
        <v/>
      </c>
      <c r="F996" s="223"/>
      <c r="G996" s="185"/>
      <c r="H996" s="186"/>
      <c r="I996" s="186"/>
      <c r="J996" s="186"/>
      <c r="K996" s="62" t="str">
        <f t="shared" si="352"/>
        <v/>
      </c>
      <c r="L996" s="140" t="str">
        <f>IF(C996="","",VLOOKUP(C996,※編集不可※選択項目!$A$3:$B$5,2,0))</f>
        <v/>
      </c>
      <c r="M996" s="28"/>
      <c r="N996" s="29" t="str">
        <f>IF(P996="","",VLOOKUP(P996,※編集不可※選択項目!D:E,2,0))</f>
        <v/>
      </c>
      <c r="O996" s="30" t="str">
        <f>IF(N996="","",VLOOKUP(N996,※編集不可※選択項目!E:F,2,0))</f>
        <v/>
      </c>
      <c r="P996" s="27"/>
      <c r="Q996" s="27"/>
      <c r="R996" s="27"/>
      <c r="S996" s="31" t="str">
        <f t="shared" si="357"/>
        <v/>
      </c>
      <c r="T996" s="28"/>
      <c r="U996" s="135"/>
      <c r="V996" s="217"/>
      <c r="W996" s="225"/>
      <c r="X996" s="177"/>
      <c r="Y996" s="178"/>
      <c r="Z996" s="230" t="str">
        <f t="shared" si="358"/>
        <v/>
      </c>
      <c r="AA996" s="122"/>
      <c r="AB996" s="123"/>
      <c r="AC996" s="128"/>
      <c r="AD996" s="5">
        <f>IF($L996=※編集不可※選択項目!$B$5,IF(M996="",1,0),0)</f>
        <v>0</v>
      </c>
      <c r="AE996" s="5">
        <f t="shared" si="359"/>
        <v>0</v>
      </c>
      <c r="AF996" s="5">
        <f t="shared" si="360"/>
        <v>0</v>
      </c>
      <c r="AG996" s="5">
        <f t="shared" si="361"/>
        <v>0</v>
      </c>
      <c r="AH996" s="5">
        <f t="shared" si="362"/>
        <v>0</v>
      </c>
      <c r="AI996" s="74">
        <f t="shared" si="363"/>
        <v>0</v>
      </c>
      <c r="AJ996" s="75">
        <f t="shared" si="364"/>
        <v>0</v>
      </c>
      <c r="AK996" s="75">
        <f t="shared" si="365"/>
        <v>0</v>
      </c>
      <c r="AL996" s="75">
        <f t="shared" si="366"/>
        <v>0</v>
      </c>
      <c r="AM996" s="142" t="str">
        <f t="shared" si="367"/>
        <v/>
      </c>
      <c r="AN996" s="142" t="str">
        <f t="shared" si="368"/>
        <v/>
      </c>
      <c r="AO996" s="66" t="str">
        <f t="shared" si="369"/>
        <v/>
      </c>
      <c r="AP996" s="66" t="str">
        <f t="shared" si="370"/>
        <v/>
      </c>
      <c r="AQ996" s="66" t="str">
        <f t="shared" si="371"/>
        <v/>
      </c>
      <c r="AR996" s="66" t="str">
        <f t="shared" si="372"/>
        <v/>
      </c>
      <c r="AS996" s="66">
        <f t="shared" si="373"/>
        <v>0</v>
      </c>
      <c r="AT996" s="66" t="str">
        <f t="shared" si="374"/>
        <v/>
      </c>
    </row>
    <row r="997" spans="1:46" ht="25.4" customHeight="1" x14ac:dyDescent="0.2">
      <c r="A997" s="204">
        <f t="shared" si="353"/>
        <v>986</v>
      </c>
      <c r="B997" s="68" t="str">
        <f t="shared" si="354"/>
        <v/>
      </c>
      <c r="C997" s="32"/>
      <c r="D997" s="70" t="str">
        <f t="shared" si="355"/>
        <v/>
      </c>
      <c r="E997" s="70" t="str">
        <f t="shared" si="356"/>
        <v/>
      </c>
      <c r="F997" s="223"/>
      <c r="G997" s="185"/>
      <c r="H997" s="186"/>
      <c r="I997" s="186"/>
      <c r="J997" s="186"/>
      <c r="K997" s="62" t="str">
        <f t="shared" si="352"/>
        <v/>
      </c>
      <c r="L997" s="140" t="str">
        <f>IF(C997="","",VLOOKUP(C997,※編集不可※選択項目!$A$3:$B$5,2,0))</f>
        <v/>
      </c>
      <c r="M997" s="28"/>
      <c r="N997" s="29" t="str">
        <f>IF(P997="","",VLOOKUP(P997,※編集不可※選択項目!D:E,2,0))</f>
        <v/>
      </c>
      <c r="O997" s="30" t="str">
        <f>IF(N997="","",VLOOKUP(N997,※編集不可※選択項目!E:F,2,0))</f>
        <v/>
      </c>
      <c r="P997" s="27"/>
      <c r="Q997" s="27"/>
      <c r="R997" s="27"/>
      <c r="S997" s="31" t="str">
        <f t="shared" si="357"/>
        <v/>
      </c>
      <c r="T997" s="28"/>
      <c r="U997" s="135"/>
      <c r="V997" s="217"/>
      <c r="W997" s="225"/>
      <c r="X997" s="177"/>
      <c r="Y997" s="178"/>
      <c r="Z997" s="230" t="str">
        <f t="shared" si="358"/>
        <v/>
      </c>
      <c r="AA997" s="122"/>
      <c r="AB997" s="123"/>
      <c r="AC997" s="128"/>
      <c r="AD997" s="5">
        <f>IF($L997=※編集不可※選択項目!$B$5,IF(M997="",1,0),0)</f>
        <v>0</v>
      </c>
      <c r="AE997" s="5">
        <f t="shared" si="359"/>
        <v>0</v>
      </c>
      <c r="AF997" s="5">
        <f t="shared" si="360"/>
        <v>0</v>
      </c>
      <c r="AG997" s="5">
        <f t="shared" si="361"/>
        <v>0</v>
      </c>
      <c r="AH997" s="5">
        <f t="shared" si="362"/>
        <v>0</v>
      </c>
      <c r="AI997" s="74">
        <f t="shared" si="363"/>
        <v>0</v>
      </c>
      <c r="AJ997" s="75">
        <f t="shared" si="364"/>
        <v>0</v>
      </c>
      <c r="AK997" s="75">
        <f t="shared" si="365"/>
        <v>0</v>
      </c>
      <c r="AL997" s="75">
        <f t="shared" si="366"/>
        <v>0</v>
      </c>
      <c r="AM997" s="142" t="str">
        <f t="shared" si="367"/>
        <v/>
      </c>
      <c r="AN997" s="142" t="str">
        <f t="shared" si="368"/>
        <v/>
      </c>
      <c r="AO997" s="66" t="str">
        <f t="shared" si="369"/>
        <v/>
      </c>
      <c r="AP997" s="66" t="str">
        <f t="shared" si="370"/>
        <v/>
      </c>
      <c r="AQ997" s="66" t="str">
        <f t="shared" si="371"/>
        <v/>
      </c>
      <c r="AR997" s="66" t="str">
        <f t="shared" si="372"/>
        <v/>
      </c>
      <c r="AS997" s="66">
        <f t="shared" si="373"/>
        <v>0</v>
      </c>
      <c r="AT997" s="66" t="str">
        <f t="shared" si="374"/>
        <v/>
      </c>
    </row>
    <row r="998" spans="1:46" ht="25.4" customHeight="1" x14ac:dyDescent="0.2">
      <c r="A998" s="204">
        <f t="shared" si="353"/>
        <v>987</v>
      </c>
      <c r="B998" s="68" t="str">
        <f t="shared" si="354"/>
        <v/>
      </c>
      <c r="C998" s="32"/>
      <c r="D998" s="70" t="str">
        <f t="shared" si="355"/>
        <v/>
      </c>
      <c r="E998" s="70" t="str">
        <f t="shared" si="356"/>
        <v/>
      </c>
      <c r="F998" s="223"/>
      <c r="G998" s="185"/>
      <c r="H998" s="186"/>
      <c r="I998" s="186"/>
      <c r="J998" s="186"/>
      <c r="K998" s="62" t="str">
        <f t="shared" si="352"/>
        <v/>
      </c>
      <c r="L998" s="140" t="str">
        <f>IF(C998="","",VLOOKUP(C998,※編集不可※選択項目!$A$3:$B$5,2,0))</f>
        <v/>
      </c>
      <c r="M998" s="28"/>
      <c r="N998" s="29" t="str">
        <f>IF(P998="","",VLOOKUP(P998,※編集不可※選択項目!D:E,2,0))</f>
        <v/>
      </c>
      <c r="O998" s="30" t="str">
        <f>IF(N998="","",VLOOKUP(N998,※編集不可※選択項目!E:F,2,0))</f>
        <v/>
      </c>
      <c r="P998" s="27"/>
      <c r="Q998" s="27"/>
      <c r="R998" s="27"/>
      <c r="S998" s="31" t="str">
        <f t="shared" si="357"/>
        <v/>
      </c>
      <c r="T998" s="28"/>
      <c r="U998" s="135"/>
      <c r="V998" s="217"/>
      <c r="W998" s="225"/>
      <c r="X998" s="177"/>
      <c r="Y998" s="178"/>
      <c r="Z998" s="230" t="str">
        <f t="shared" si="358"/>
        <v/>
      </c>
      <c r="AA998" s="122"/>
      <c r="AB998" s="123"/>
      <c r="AC998" s="128"/>
      <c r="AD998" s="5">
        <f>IF($L998=※編集不可※選択項目!$B$5,IF(M998="",1,0),0)</f>
        <v>0</v>
      </c>
      <c r="AE998" s="5">
        <f t="shared" si="359"/>
        <v>0</v>
      </c>
      <c r="AF998" s="5">
        <f t="shared" si="360"/>
        <v>0</v>
      </c>
      <c r="AG998" s="5">
        <f t="shared" si="361"/>
        <v>0</v>
      </c>
      <c r="AH998" s="5">
        <f t="shared" si="362"/>
        <v>0</v>
      </c>
      <c r="AI998" s="74">
        <f t="shared" si="363"/>
        <v>0</v>
      </c>
      <c r="AJ998" s="75">
        <f t="shared" si="364"/>
        <v>0</v>
      </c>
      <c r="AK998" s="75">
        <f t="shared" si="365"/>
        <v>0</v>
      </c>
      <c r="AL998" s="75">
        <f t="shared" si="366"/>
        <v>0</v>
      </c>
      <c r="AM998" s="142" t="str">
        <f t="shared" si="367"/>
        <v/>
      </c>
      <c r="AN998" s="142" t="str">
        <f t="shared" si="368"/>
        <v/>
      </c>
      <c r="AO998" s="66" t="str">
        <f t="shared" si="369"/>
        <v/>
      </c>
      <c r="AP998" s="66" t="str">
        <f t="shared" si="370"/>
        <v/>
      </c>
      <c r="AQ998" s="66" t="str">
        <f t="shared" si="371"/>
        <v/>
      </c>
      <c r="AR998" s="66" t="str">
        <f t="shared" si="372"/>
        <v/>
      </c>
      <c r="AS998" s="66">
        <f t="shared" si="373"/>
        <v>0</v>
      </c>
      <c r="AT998" s="66" t="str">
        <f t="shared" si="374"/>
        <v/>
      </c>
    </row>
    <row r="999" spans="1:46" ht="25.4" customHeight="1" x14ac:dyDescent="0.2">
      <c r="A999" s="204">
        <f t="shared" si="353"/>
        <v>988</v>
      </c>
      <c r="B999" s="68" t="str">
        <f t="shared" si="354"/>
        <v/>
      </c>
      <c r="C999" s="32"/>
      <c r="D999" s="70" t="str">
        <f t="shared" si="355"/>
        <v/>
      </c>
      <c r="E999" s="70" t="str">
        <f t="shared" si="356"/>
        <v/>
      </c>
      <c r="F999" s="223"/>
      <c r="G999" s="185"/>
      <c r="H999" s="186"/>
      <c r="I999" s="186"/>
      <c r="J999" s="186"/>
      <c r="K999" s="62" t="str">
        <f t="shared" si="352"/>
        <v/>
      </c>
      <c r="L999" s="140" t="str">
        <f>IF(C999="","",VLOOKUP(C999,※編集不可※選択項目!$A$3:$B$5,2,0))</f>
        <v/>
      </c>
      <c r="M999" s="28"/>
      <c r="N999" s="29" t="str">
        <f>IF(P999="","",VLOOKUP(P999,※編集不可※選択項目!D:E,2,0))</f>
        <v/>
      </c>
      <c r="O999" s="30" t="str">
        <f>IF(N999="","",VLOOKUP(N999,※編集不可※選択項目!E:F,2,0))</f>
        <v/>
      </c>
      <c r="P999" s="27"/>
      <c r="Q999" s="27"/>
      <c r="R999" s="27"/>
      <c r="S999" s="31" t="str">
        <f t="shared" si="357"/>
        <v/>
      </c>
      <c r="T999" s="28"/>
      <c r="U999" s="135"/>
      <c r="V999" s="217"/>
      <c r="W999" s="225"/>
      <c r="X999" s="177"/>
      <c r="Y999" s="178"/>
      <c r="Z999" s="230" t="str">
        <f t="shared" si="358"/>
        <v/>
      </c>
      <c r="AA999" s="122"/>
      <c r="AB999" s="123"/>
      <c r="AC999" s="128"/>
      <c r="AD999" s="5">
        <f>IF($L999=※編集不可※選択項目!$B$5,IF(M999="",1,0),0)</f>
        <v>0</v>
      </c>
      <c r="AE999" s="5">
        <f t="shared" si="359"/>
        <v>0</v>
      </c>
      <c r="AF999" s="5">
        <f t="shared" si="360"/>
        <v>0</v>
      </c>
      <c r="AG999" s="5">
        <f t="shared" si="361"/>
        <v>0</v>
      </c>
      <c r="AH999" s="5">
        <f t="shared" si="362"/>
        <v>0</v>
      </c>
      <c r="AI999" s="74">
        <f t="shared" si="363"/>
        <v>0</v>
      </c>
      <c r="AJ999" s="75">
        <f t="shared" si="364"/>
        <v>0</v>
      </c>
      <c r="AK999" s="75">
        <f t="shared" si="365"/>
        <v>0</v>
      </c>
      <c r="AL999" s="75">
        <f t="shared" si="366"/>
        <v>0</v>
      </c>
      <c r="AM999" s="142" t="str">
        <f t="shared" si="367"/>
        <v/>
      </c>
      <c r="AN999" s="142" t="str">
        <f t="shared" si="368"/>
        <v/>
      </c>
      <c r="AO999" s="66" t="str">
        <f t="shared" si="369"/>
        <v/>
      </c>
      <c r="AP999" s="66" t="str">
        <f t="shared" si="370"/>
        <v/>
      </c>
      <c r="AQ999" s="66" t="str">
        <f t="shared" si="371"/>
        <v/>
      </c>
      <c r="AR999" s="66" t="str">
        <f t="shared" si="372"/>
        <v/>
      </c>
      <c r="AS999" s="66">
        <f t="shared" si="373"/>
        <v>0</v>
      </c>
      <c r="AT999" s="66" t="str">
        <f t="shared" si="374"/>
        <v/>
      </c>
    </row>
    <row r="1000" spans="1:46" ht="25.4" customHeight="1" x14ac:dyDescent="0.2">
      <c r="A1000" s="204">
        <f t="shared" si="353"/>
        <v>989</v>
      </c>
      <c r="B1000" s="68" t="str">
        <f t="shared" si="354"/>
        <v/>
      </c>
      <c r="C1000" s="32"/>
      <c r="D1000" s="70" t="str">
        <f t="shared" si="355"/>
        <v/>
      </c>
      <c r="E1000" s="70" t="str">
        <f t="shared" si="356"/>
        <v/>
      </c>
      <c r="F1000" s="223"/>
      <c r="G1000" s="185"/>
      <c r="H1000" s="186"/>
      <c r="I1000" s="186"/>
      <c r="J1000" s="186"/>
      <c r="K1000" s="62" t="str">
        <f t="shared" si="352"/>
        <v/>
      </c>
      <c r="L1000" s="140" t="str">
        <f>IF(C1000="","",VLOOKUP(C1000,※編集不可※選択項目!$A$3:$B$5,2,0))</f>
        <v/>
      </c>
      <c r="M1000" s="28"/>
      <c r="N1000" s="29" t="str">
        <f>IF(P1000="","",VLOOKUP(P1000,※編集不可※選択項目!D:E,2,0))</f>
        <v/>
      </c>
      <c r="O1000" s="30" t="str">
        <f>IF(N1000="","",VLOOKUP(N1000,※編集不可※選択項目!E:F,2,0))</f>
        <v/>
      </c>
      <c r="P1000" s="27"/>
      <c r="Q1000" s="27"/>
      <c r="R1000" s="27"/>
      <c r="S1000" s="31" t="str">
        <f t="shared" si="357"/>
        <v/>
      </c>
      <c r="T1000" s="28"/>
      <c r="U1000" s="135"/>
      <c r="V1000" s="217"/>
      <c r="W1000" s="225"/>
      <c r="X1000" s="177"/>
      <c r="Y1000" s="178"/>
      <c r="Z1000" s="230" t="str">
        <f t="shared" si="358"/>
        <v/>
      </c>
      <c r="AA1000" s="122"/>
      <c r="AB1000" s="123"/>
      <c r="AC1000" s="128"/>
      <c r="AD1000" s="5">
        <f>IF($L1000=※編集不可※選択項目!$B$5,IF(M1000="",1,0),0)</f>
        <v>0</v>
      </c>
      <c r="AE1000" s="5">
        <f t="shared" si="359"/>
        <v>0</v>
      </c>
      <c r="AF1000" s="5">
        <f t="shared" si="360"/>
        <v>0</v>
      </c>
      <c r="AG1000" s="5">
        <f t="shared" si="361"/>
        <v>0</v>
      </c>
      <c r="AH1000" s="5">
        <f t="shared" si="362"/>
        <v>0</v>
      </c>
      <c r="AI1000" s="74">
        <f t="shared" si="363"/>
        <v>0</v>
      </c>
      <c r="AJ1000" s="75">
        <f t="shared" si="364"/>
        <v>0</v>
      </c>
      <c r="AK1000" s="75">
        <f t="shared" si="365"/>
        <v>0</v>
      </c>
      <c r="AL1000" s="75">
        <f t="shared" si="366"/>
        <v>0</v>
      </c>
      <c r="AM1000" s="142" t="str">
        <f t="shared" si="367"/>
        <v/>
      </c>
      <c r="AN1000" s="142" t="str">
        <f t="shared" si="368"/>
        <v/>
      </c>
      <c r="AO1000" s="66" t="str">
        <f t="shared" si="369"/>
        <v/>
      </c>
      <c r="AP1000" s="66" t="str">
        <f t="shared" si="370"/>
        <v/>
      </c>
      <c r="AQ1000" s="66" t="str">
        <f t="shared" si="371"/>
        <v/>
      </c>
      <c r="AR1000" s="66" t="str">
        <f t="shared" si="372"/>
        <v/>
      </c>
      <c r="AS1000" s="66">
        <f t="shared" si="373"/>
        <v>0</v>
      </c>
      <c r="AT1000" s="66" t="str">
        <f t="shared" si="374"/>
        <v/>
      </c>
    </row>
    <row r="1001" spans="1:46" ht="25.4" customHeight="1" x14ac:dyDescent="0.2">
      <c r="A1001" s="204">
        <f t="shared" si="353"/>
        <v>990</v>
      </c>
      <c r="B1001" s="68" t="str">
        <f t="shared" si="354"/>
        <v/>
      </c>
      <c r="C1001" s="32"/>
      <c r="D1001" s="70" t="str">
        <f t="shared" si="355"/>
        <v/>
      </c>
      <c r="E1001" s="70" t="str">
        <f t="shared" si="356"/>
        <v/>
      </c>
      <c r="F1001" s="223"/>
      <c r="G1001" s="185"/>
      <c r="H1001" s="186"/>
      <c r="I1001" s="186"/>
      <c r="J1001" s="186"/>
      <c r="K1001" s="62" t="str">
        <f t="shared" si="352"/>
        <v/>
      </c>
      <c r="L1001" s="140" t="str">
        <f>IF(C1001="","",VLOOKUP(C1001,※編集不可※選択項目!$A$3:$B$5,2,0))</f>
        <v/>
      </c>
      <c r="M1001" s="28"/>
      <c r="N1001" s="29" t="str">
        <f>IF(P1001="","",VLOOKUP(P1001,※編集不可※選択項目!D:E,2,0))</f>
        <v/>
      </c>
      <c r="O1001" s="30" t="str">
        <f>IF(N1001="","",VLOOKUP(N1001,※編集不可※選択項目!E:F,2,0))</f>
        <v/>
      </c>
      <c r="P1001" s="27"/>
      <c r="Q1001" s="27"/>
      <c r="R1001" s="27"/>
      <c r="S1001" s="31" t="str">
        <f t="shared" si="357"/>
        <v/>
      </c>
      <c r="T1001" s="28"/>
      <c r="U1001" s="135"/>
      <c r="V1001" s="217"/>
      <c r="W1001" s="225"/>
      <c r="X1001" s="177"/>
      <c r="Y1001" s="178"/>
      <c r="Z1001" s="230" t="str">
        <f t="shared" si="358"/>
        <v/>
      </c>
      <c r="AA1001" s="122"/>
      <c r="AB1001" s="123"/>
      <c r="AC1001" s="128"/>
      <c r="AD1001" s="5">
        <f>IF($L1001=※編集不可※選択項目!$B$5,IF(M1001="",1,0),0)</f>
        <v>0</v>
      </c>
      <c r="AE1001" s="5">
        <f t="shared" si="359"/>
        <v>0</v>
      </c>
      <c r="AF1001" s="5">
        <f t="shared" si="360"/>
        <v>0</v>
      </c>
      <c r="AG1001" s="5">
        <f t="shared" si="361"/>
        <v>0</v>
      </c>
      <c r="AH1001" s="5">
        <f t="shared" si="362"/>
        <v>0</v>
      </c>
      <c r="AI1001" s="74">
        <f t="shared" si="363"/>
        <v>0</v>
      </c>
      <c r="AJ1001" s="75">
        <f t="shared" si="364"/>
        <v>0</v>
      </c>
      <c r="AK1001" s="75">
        <f t="shared" si="365"/>
        <v>0</v>
      </c>
      <c r="AL1001" s="75">
        <f t="shared" si="366"/>
        <v>0</v>
      </c>
      <c r="AM1001" s="142" t="str">
        <f t="shared" si="367"/>
        <v/>
      </c>
      <c r="AN1001" s="142" t="str">
        <f t="shared" si="368"/>
        <v/>
      </c>
      <c r="AO1001" s="66" t="str">
        <f t="shared" si="369"/>
        <v/>
      </c>
      <c r="AP1001" s="66" t="str">
        <f t="shared" si="370"/>
        <v/>
      </c>
      <c r="AQ1001" s="66" t="str">
        <f t="shared" si="371"/>
        <v/>
      </c>
      <c r="AR1001" s="66" t="str">
        <f t="shared" si="372"/>
        <v/>
      </c>
      <c r="AS1001" s="66">
        <f t="shared" si="373"/>
        <v>0</v>
      </c>
      <c r="AT1001" s="66" t="str">
        <f t="shared" si="374"/>
        <v/>
      </c>
    </row>
    <row r="1002" spans="1:46" ht="25.4" customHeight="1" x14ac:dyDescent="0.2">
      <c r="A1002" s="204">
        <f t="shared" si="353"/>
        <v>991</v>
      </c>
      <c r="B1002" s="68" t="str">
        <f t="shared" si="354"/>
        <v/>
      </c>
      <c r="C1002" s="32"/>
      <c r="D1002" s="70" t="str">
        <f t="shared" si="355"/>
        <v/>
      </c>
      <c r="E1002" s="70" t="str">
        <f t="shared" si="356"/>
        <v/>
      </c>
      <c r="F1002" s="223"/>
      <c r="G1002" s="185"/>
      <c r="H1002" s="186"/>
      <c r="I1002" s="186"/>
      <c r="J1002" s="186"/>
      <c r="K1002" s="62" t="str">
        <f t="shared" si="352"/>
        <v/>
      </c>
      <c r="L1002" s="140" t="str">
        <f>IF(C1002="","",VLOOKUP(C1002,※編集不可※選択項目!$A$3:$B$5,2,0))</f>
        <v/>
      </c>
      <c r="M1002" s="28"/>
      <c r="N1002" s="29" t="str">
        <f>IF(P1002="","",VLOOKUP(P1002,※編集不可※選択項目!D:E,2,0))</f>
        <v/>
      </c>
      <c r="O1002" s="30" t="str">
        <f>IF(N1002="","",VLOOKUP(N1002,※編集不可※選択項目!E:F,2,0))</f>
        <v/>
      </c>
      <c r="P1002" s="27"/>
      <c r="Q1002" s="27"/>
      <c r="R1002" s="27"/>
      <c r="S1002" s="31" t="str">
        <f t="shared" si="357"/>
        <v/>
      </c>
      <c r="T1002" s="28"/>
      <c r="U1002" s="135"/>
      <c r="V1002" s="217"/>
      <c r="W1002" s="225"/>
      <c r="X1002" s="177"/>
      <c r="Y1002" s="178"/>
      <c r="Z1002" s="230" t="str">
        <f t="shared" si="358"/>
        <v/>
      </c>
      <c r="AA1002" s="122"/>
      <c r="AB1002" s="123"/>
      <c r="AC1002" s="128"/>
      <c r="AD1002" s="5">
        <f>IF($L1002=※編集不可※選択項目!$B$5,IF(M1002="",1,0),0)</f>
        <v>0</v>
      </c>
      <c r="AE1002" s="5">
        <f t="shared" si="359"/>
        <v>0</v>
      </c>
      <c r="AF1002" s="5">
        <f t="shared" si="360"/>
        <v>0</v>
      </c>
      <c r="AG1002" s="5">
        <f t="shared" si="361"/>
        <v>0</v>
      </c>
      <c r="AH1002" s="5">
        <f t="shared" si="362"/>
        <v>0</v>
      </c>
      <c r="AI1002" s="74">
        <f t="shared" si="363"/>
        <v>0</v>
      </c>
      <c r="AJ1002" s="75">
        <f t="shared" si="364"/>
        <v>0</v>
      </c>
      <c r="AK1002" s="75">
        <f t="shared" si="365"/>
        <v>0</v>
      </c>
      <c r="AL1002" s="75">
        <f t="shared" si="366"/>
        <v>0</v>
      </c>
      <c r="AM1002" s="142" t="str">
        <f t="shared" si="367"/>
        <v/>
      </c>
      <c r="AN1002" s="142" t="str">
        <f t="shared" si="368"/>
        <v/>
      </c>
      <c r="AO1002" s="66" t="str">
        <f t="shared" si="369"/>
        <v/>
      </c>
      <c r="AP1002" s="66" t="str">
        <f t="shared" si="370"/>
        <v/>
      </c>
      <c r="AQ1002" s="66" t="str">
        <f t="shared" si="371"/>
        <v/>
      </c>
      <c r="AR1002" s="66" t="str">
        <f t="shared" si="372"/>
        <v/>
      </c>
      <c r="AS1002" s="66">
        <f t="shared" si="373"/>
        <v>0</v>
      </c>
      <c r="AT1002" s="66" t="str">
        <f t="shared" si="374"/>
        <v/>
      </c>
    </row>
    <row r="1003" spans="1:46" ht="25.4" customHeight="1" x14ac:dyDescent="0.2">
      <c r="A1003" s="204">
        <f t="shared" si="353"/>
        <v>992</v>
      </c>
      <c r="B1003" s="68" t="str">
        <f t="shared" si="354"/>
        <v/>
      </c>
      <c r="C1003" s="32"/>
      <c r="D1003" s="70" t="str">
        <f t="shared" si="355"/>
        <v/>
      </c>
      <c r="E1003" s="70" t="str">
        <f t="shared" si="356"/>
        <v/>
      </c>
      <c r="F1003" s="223"/>
      <c r="G1003" s="185"/>
      <c r="H1003" s="186"/>
      <c r="I1003" s="186"/>
      <c r="J1003" s="186"/>
      <c r="K1003" s="62" t="str">
        <f t="shared" si="352"/>
        <v/>
      </c>
      <c r="L1003" s="140" t="str">
        <f>IF(C1003="","",VLOOKUP(C1003,※編集不可※選択項目!$A$3:$B$5,2,0))</f>
        <v/>
      </c>
      <c r="M1003" s="28"/>
      <c r="N1003" s="29" t="str">
        <f>IF(P1003="","",VLOOKUP(P1003,※編集不可※選択項目!D:E,2,0))</f>
        <v/>
      </c>
      <c r="O1003" s="30" t="str">
        <f>IF(N1003="","",VLOOKUP(N1003,※編集不可※選択項目!E:F,2,0))</f>
        <v/>
      </c>
      <c r="P1003" s="27"/>
      <c r="Q1003" s="27"/>
      <c r="R1003" s="27"/>
      <c r="S1003" s="31" t="str">
        <f t="shared" si="357"/>
        <v/>
      </c>
      <c r="T1003" s="28"/>
      <c r="U1003" s="135"/>
      <c r="V1003" s="217"/>
      <c r="W1003" s="225"/>
      <c r="X1003" s="177"/>
      <c r="Y1003" s="178"/>
      <c r="Z1003" s="230" t="str">
        <f t="shared" si="358"/>
        <v/>
      </c>
      <c r="AA1003" s="122"/>
      <c r="AB1003" s="123"/>
      <c r="AC1003" s="128"/>
      <c r="AD1003" s="5">
        <f>IF($L1003=※編集不可※選択項目!$B$5,IF(M1003="",1,0),0)</f>
        <v>0</v>
      </c>
      <c r="AE1003" s="5">
        <f t="shared" si="359"/>
        <v>0</v>
      </c>
      <c r="AF1003" s="5">
        <f t="shared" si="360"/>
        <v>0</v>
      </c>
      <c r="AG1003" s="5">
        <f t="shared" si="361"/>
        <v>0</v>
      </c>
      <c r="AH1003" s="5">
        <f t="shared" si="362"/>
        <v>0</v>
      </c>
      <c r="AI1003" s="74">
        <f t="shared" si="363"/>
        <v>0</v>
      </c>
      <c r="AJ1003" s="75">
        <f t="shared" si="364"/>
        <v>0</v>
      </c>
      <c r="AK1003" s="75">
        <f t="shared" si="365"/>
        <v>0</v>
      </c>
      <c r="AL1003" s="75">
        <f t="shared" si="366"/>
        <v>0</v>
      </c>
      <c r="AM1003" s="142" t="str">
        <f t="shared" si="367"/>
        <v/>
      </c>
      <c r="AN1003" s="142" t="str">
        <f t="shared" si="368"/>
        <v/>
      </c>
      <c r="AO1003" s="66" t="str">
        <f t="shared" si="369"/>
        <v/>
      </c>
      <c r="AP1003" s="66" t="str">
        <f t="shared" si="370"/>
        <v/>
      </c>
      <c r="AQ1003" s="66" t="str">
        <f t="shared" si="371"/>
        <v/>
      </c>
      <c r="AR1003" s="66" t="str">
        <f t="shared" si="372"/>
        <v/>
      </c>
      <c r="AS1003" s="66">
        <f t="shared" si="373"/>
        <v>0</v>
      </c>
      <c r="AT1003" s="66" t="str">
        <f t="shared" si="374"/>
        <v/>
      </c>
    </row>
    <row r="1004" spans="1:46" ht="25.4" customHeight="1" x14ac:dyDescent="0.2">
      <c r="A1004" s="204">
        <f t="shared" si="353"/>
        <v>993</v>
      </c>
      <c r="B1004" s="68" t="str">
        <f t="shared" si="354"/>
        <v/>
      </c>
      <c r="C1004" s="32"/>
      <c r="D1004" s="70" t="str">
        <f t="shared" si="355"/>
        <v/>
      </c>
      <c r="E1004" s="70" t="str">
        <f t="shared" si="356"/>
        <v/>
      </c>
      <c r="F1004" s="223"/>
      <c r="G1004" s="185"/>
      <c r="H1004" s="186"/>
      <c r="I1004" s="186"/>
      <c r="J1004" s="186"/>
      <c r="K1004" s="62" t="str">
        <f t="shared" si="352"/>
        <v/>
      </c>
      <c r="L1004" s="140" t="str">
        <f>IF(C1004="","",VLOOKUP(C1004,※編集不可※選択項目!$A$3:$B$5,2,0))</f>
        <v/>
      </c>
      <c r="M1004" s="28"/>
      <c r="N1004" s="29" t="str">
        <f>IF(P1004="","",VLOOKUP(P1004,※編集不可※選択項目!D:E,2,0))</f>
        <v/>
      </c>
      <c r="O1004" s="30" t="str">
        <f>IF(N1004="","",VLOOKUP(N1004,※編集不可※選択項目!E:F,2,0))</f>
        <v/>
      </c>
      <c r="P1004" s="27"/>
      <c r="Q1004" s="27"/>
      <c r="R1004" s="27"/>
      <c r="S1004" s="31" t="str">
        <f t="shared" si="357"/>
        <v/>
      </c>
      <c r="T1004" s="28"/>
      <c r="U1004" s="135"/>
      <c r="V1004" s="217"/>
      <c r="W1004" s="225"/>
      <c r="X1004" s="177"/>
      <c r="Y1004" s="178"/>
      <c r="Z1004" s="230" t="str">
        <f t="shared" si="358"/>
        <v/>
      </c>
      <c r="AA1004" s="122"/>
      <c r="AB1004" s="123"/>
      <c r="AC1004" s="128"/>
      <c r="AD1004" s="5">
        <f>IF($L1004=※編集不可※選択項目!$B$5,IF(M1004="",1,0),0)</f>
        <v>0</v>
      </c>
      <c r="AE1004" s="5">
        <f t="shared" si="359"/>
        <v>0</v>
      </c>
      <c r="AF1004" s="5">
        <f t="shared" si="360"/>
        <v>0</v>
      </c>
      <c r="AG1004" s="5">
        <f t="shared" si="361"/>
        <v>0</v>
      </c>
      <c r="AH1004" s="5">
        <f t="shared" si="362"/>
        <v>0</v>
      </c>
      <c r="AI1004" s="74">
        <f t="shared" si="363"/>
        <v>0</v>
      </c>
      <c r="AJ1004" s="75">
        <f t="shared" si="364"/>
        <v>0</v>
      </c>
      <c r="AK1004" s="75">
        <f t="shared" si="365"/>
        <v>0</v>
      </c>
      <c r="AL1004" s="75">
        <f t="shared" si="366"/>
        <v>0</v>
      </c>
      <c r="AM1004" s="142" t="str">
        <f t="shared" si="367"/>
        <v/>
      </c>
      <c r="AN1004" s="142" t="str">
        <f t="shared" si="368"/>
        <v/>
      </c>
      <c r="AO1004" s="66" t="str">
        <f t="shared" si="369"/>
        <v/>
      </c>
      <c r="AP1004" s="66" t="str">
        <f t="shared" si="370"/>
        <v/>
      </c>
      <c r="AQ1004" s="66" t="str">
        <f t="shared" si="371"/>
        <v/>
      </c>
      <c r="AR1004" s="66" t="str">
        <f t="shared" si="372"/>
        <v/>
      </c>
      <c r="AS1004" s="66">
        <f t="shared" si="373"/>
        <v>0</v>
      </c>
      <c r="AT1004" s="66" t="str">
        <f t="shared" si="374"/>
        <v/>
      </c>
    </row>
    <row r="1005" spans="1:46" ht="25.4" customHeight="1" x14ac:dyDescent="0.2">
      <c r="A1005" s="204">
        <f t="shared" si="353"/>
        <v>994</v>
      </c>
      <c r="B1005" s="68" t="str">
        <f t="shared" si="354"/>
        <v/>
      </c>
      <c r="C1005" s="32"/>
      <c r="D1005" s="70" t="str">
        <f t="shared" si="355"/>
        <v/>
      </c>
      <c r="E1005" s="70" t="str">
        <f t="shared" si="356"/>
        <v/>
      </c>
      <c r="F1005" s="223"/>
      <c r="G1005" s="185"/>
      <c r="H1005" s="186"/>
      <c r="I1005" s="186"/>
      <c r="J1005" s="186"/>
      <c r="K1005" s="62" t="str">
        <f t="shared" si="352"/>
        <v/>
      </c>
      <c r="L1005" s="140" t="str">
        <f>IF(C1005="","",VLOOKUP(C1005,※編集不可※選択項目!$A$3:$B$5,2,0))</f>
        <v/>
      </c>
      <c r="M1005" s="28"/>
      <c r="N1005" s="29" t="str">
        <f>IF(P1005="","",VLOOKUP(P1005,※編集不可※選択項目!D:E,2,0))</f>
        <v/>
      </c>
      <c r="O1005" s="30" t="str">
        <f>IF(N1005="","",VLOOKUP(N1005,※編集不可※選択項目!E:F,2,0))</f>
        <v/>
      </c>
      <c r="P1005" s="27"/>
      <c r="Q1005" s="27"/>
      <c r="R1005" s="27"/>
      <c r="S1005" s="31" t="str">
        <f t="shared" si="357"/>
        <v/>
      </c>
      <c r="T1005" s="28"/>
      <c r="U1005" s="135"/>
      <c r="V1005" s="217"/>
      <c r="W1005" s="225"/>
      <c r="X1005" s="177"/>
      <c r="Y1005" s="178"/>
      <c r="Z1005" s="230" t="str">
        <f t="shared" si="358"/>
        <v/>
      </c>
      <c r="AA1005" s="122"/>
      <c r="AB1005" s="123"/>
      <c r="AC1005" s="128"/>
      <c r="AD1005" s="5">
        <f>IF($L1005=※編集不可※選択項目!$B$5,IF(M1005="",1,0),0)</f>
        <v>0</v>
      </c>
      <c r="AE1005" s="5">
        <f t="shared" si="359"/>
        <v>0</v>
      </c>
      <c r="AF1005" s="5">
        <f t="shared" si="360"/>
        <v>0</v>
      </c>
      <c r="AG1005" s="5">
        <f t="shared" si="361"/>
        <v>0</v>
      </c>
      <c r="AH1005" s="5">
        <f t="shared" si="362"/>
        <v>0</v>
      </c>
      <c r="AI1005" s="74">
        <f t="shared" si="363"/>
        <v>0</v>
      </c>
      <c r="AJ1005" s="75">
        <f t="shared" si="364"/>
        <v>0</v>
      </c>
      <c r="AK1005" s="75">
        <f t="shared" si="365"/>
        <v>0</v>
      </c>
      <c r="AL1005" s="75">
        <f t="shared" si="366"/>
        <v>0</v>
      </c>
      <c r="AM1005" s="142" t="str">
        <f t="shared" si="367"/>
        <v/>
      </c>
      <c r="AN1005" s="142" t="str">
        <f t="shared" si="368"/>
        <v/>
      </c>
      <c r="AO1005" s="66" t="str">
        <f t="shared" si="369"/>
        <v/>
      </c>
      <c r="AP1005" s="66" t="str">
        <f t="shared" si="370"/>
        <v/>
      </c>
      <c r="AQ1005" s="66" t="str">
        <f t="shared" si="371"/>
        <v/>
      </c>
      <c r="AR1005" s="66" t="str">
        <f t="shared" si="372"/>
        <v/>
      </c>
      <c r="AS1005" s="66">
        <f t="shared" si="373"/>
        <v>0</v>
      </c>
      <c r="AT1005" s="66" t="str">
        <f t="shared" si="374"/>
        <v/>
      </c>
    </row>
    <row r="1006" spans="1:46" ht="25.4" customHeight="1" x14ac:dyDescent="0.2">
      <c r="A1006" s="204">
        <f t="shared" si="353"/>
        <v>995</v>
      </c>
      <c r="B1006" s="68" t="str">
        <f t="shared" si="354"/>
        <v/>
      </c>
      <c r="C1006" s="32"/>
      <c r="D1006" s="70" t="str">
        <f t="shared" si="355"/>
        <v/>
      </c>
      <c r="E1006" s="70" t="str">
        <f t="shared" si="356"/>
        <v/>
      </c>
      <c r="F1006" s="223"/>
      <c r="G1006" s="185"/>
      <c r="H1006" s="186"/>
      <c r="I1006" s="186"/>
      <c r="J1006" s="186"/>
      <c r="K1006" s="62" t="str">
        <f t="shared" si="352"/>
        <v/>
      </c>
      <c r="L1006" s="140" t="str">
        <f>IF(C1006="","",VLOOKUP(C1006,※編集不可※選択項目!$A$3:$B$5,2,0))</f>
        <v/>
      </c>
      <c r="M1006" s="28"/>
      <c r="N1006" s="29" t="str">
        <f>IF(P1006="","",VLOOKUP(P1006,※編集不可※選択項目!D:E,2,0))</f>
        <v/>
      </c>
      <c r="O1006" s="30" t="str">
        <f>IF(N1006="","",VLOOKUP(N1006,※編集不可※選択項目!E:F,2,0))</f>
        <v/>
      </c>
      <c r="P1006" s="27"/>
      <c r="Q1006" s="27"/>
      <c r="R1006" s="27"/>
      <c r="S1006" s="31" t="str">
        <f t="shared" si="357"/>
        <v/>
      </c>
      <c r="T1006" s="28"/>
      <c r="U1006" s="135"/>
      <c r="V1006" s="217"/>
      <c r="W1006" s="225"/>
      <c r="X1006" s="177"/>
      <c r="Y1006" s="178"/>
      <c r="Z1006" s="230" t="str">
        <f t="shared" si="358"/>
        <v/>
      </c>
      <c r="AA1006" s="122"/>
      <c r="AB1006" s="123"/>
      <c r="AC1006" s="128"/>
      <c r="AD1006" s="5">
        <f>IF($L1006=※編集不可※選択項目!$B$5,IF(M1006="",1,0),0)</f>
        <v>0</v>
      </c>
      <c r="AE1006" s="5">
        <f t="shared" si="359"/>
        <v>0</v>
      </c>
      <c r="AF1006" s="5">
        <f t="shared" si="360"/>
        <v>0</v>
      </c>
      <c r="AG1006" s="5">
        <f t="shared" si="361"/>
        <v>0</v>
      </c>
      <c r="AH1006" s="5">
        <f t="shared" si="362"/>
        <v>0</v>
      </c>
      <c r="AI1006" s="74">
        <f t="shared" si="363"/>
        <v>0</v>
      </c>
      <c r="AJ1006" s="75">
        <f t="shared" si="364"/>
        <v>0</v>
      </c>
      <c r="AK1006" s="75">
        <f t="shared" si="365"/>
        <v>0</v>
      </c>
      <c r="AL1006" s="75">
        <f t="shared" si="366"/>
        <v>0</v>
      </c>
      <c r="AM1006" s="142" t="str">
        <f t="shared" si="367"/>
        <v/>
      </c>
      <c r="AN1006" s="142" t="str">
        <f t="shared" si="368"/>
        <v/>
      </c>
      <c r="AO1006" s="66" t="str">
        <f t="shared" si="369"/>
        <v/>
      </c>
      <c r="AP1006" s="66" t="str">
        <f t="shared" si="370"/>
        <v/>
      </c>
      <c r="AQ1006" s="66" t="str">
        <f t="shared" si="371"/>
        <v/>
      </c>
      <c r="AR1006" s="66" t="str">
        <f t="shared" si="372"/>
        <v/>
      </c>
      <c r="AS1006" s="66">
        <f t="shared" si="373"/>
        <v>0</v>
      </c>
      <c r="AT1006" s="66" t="str">
        <f t="shared" si="374"/>
        <v/>
      </c>
    </row>
    <row r="1007" spans="1:46" ht="25.4" customHeight="1" x14ac:dyDescent="0.2">
      <c r="A1007" s="204">
        <f t="shared" si="353"/>
        <v>996</v>
      </c>
      <c r="B1007" s="68" t="str">
        <f t="shared" si="354"/>
        <v/>
      </c>
      <c r="C1007" s="32"/>
      <c r="D1007" s="70" t="str">
        <f t="shared" si="355"/>
        <v/>
      </c>
      <c r="E1007" s="70" t="str">
        <f t="shared" si="356"/>
        <v/>
      </c>
      <c r="F1007" s="223"/>
      <c r="G1007" s="185"/>
      <c r="H1007" s="186"/>
      <c r="I1007" s="186"/>
      <c r="J1007" s="186"/>
      <c r="K1007" s="62" t="str">
        <f t="shared" si="352"/>
        <v/>
      </c>
      <c r="L1007" s="140" t="str">
        <f>IF(C1007="","",VLOOKUP(C1007,※編集不可※選択項目!$A$3:$B$5,2,0))</f>
        <v/>
      </c>
      <c r="M1007" s="28"/>
      <c r="N1007" s="29" t="str">
        <f>IF(P1007="","",VLOOKUP(P1007,※編集不可※選択項目!D:E,2,0))</f>
        <v/>
      </c>
      <c r="O1007" s="30" t="str">
        <f>IF(N1007="","",VLOOKUP(N1007,※編集不可※選択項目!E:F,2,0))</f>
        <v/>
      </c>
      <c r="P1007" s="27"/>
      <c r="Q1007" s="27"/>
      <c r="R1007" s="27"/>
      <c r="S1007" s="31" t="str">
        <f t="shared" si="357"/>
        <v/>
      </c>
      <c r="T1007" s="28"/>
      <c r="U1007" s="135"/>
      <c r="V1007" s="217"/>
      <c r="W1007" s="225"/>
      <c r="X1007" s="177"/>
      <c r="Y1007" s="178"/>
      <c r="Z1007" s="230" t="str">
        <f t="shared" si="358"/>
        <v/>
      </c>
      <c r="AA1007" s="122"/>
      <c r="AB1007" s="123"/>
      <c r="AC1007" s="128"/>
      <c r="AD1007" s="5">
        <f>IF($L1007=※編集不可※選択項目!$B$5,IF(M1007="",1,0),0)</f>
        <v>0</v>
      </c>
      <c r="AE1007" s="5">
        <f t="shared" si="359"/>
        <v>0</v>
      </c>
      <c r="AF1007" s="5">
        <f t="shared" si="360"/>
        <v>0</v>
      </c>
      <c r="AG1007" s="5">
        <f t="shared" si="361"/>
        <v>0</v>
      </c>
      <c r="AH1007" s="5">
        <f t="shared" si="362"/>
        <v>0</v>
      </c>
      <c r="AI1007" s="74">
        <f t="shared" si="363"/>
        <v>0</v>
      </c>
      <c r="AJ1007" s="75">
        <f t="shared" si="364"/>
        <v>0</v>
      </c>
      <c r="AK1007" s="75">
        <f t="shared" si="365"/>
        <v>0</v>
      </c>
      <c r="AL1007" s="75">
        <f t="shared" si="366"/>
        <v>0</v>
      </c>
      <c r="AM1007" s="142" t="str">
        <f t="shared" si="367"/>
        <v/>
      </c>
      <c r="AN1007" s="142" t="str">
        <f t="shared" si="368"/>
        <v/>
      </c>
      <c r="AO1007" s="66" t="str">
        <f t="shared" si="369"/>
        <v/>
      </c>
      <c r="AP1007" s="66" t="str">
        <f t="shared" si="370"/>
        <v/>
      </c>
      <c r="AQ1007" s="66" t="str">
        <f t="shared" si="371"/>
        <v/>
      </c>
      <c r="AR1007" s="66" t="str">
        <f t="shared" si="372"/>
        <v/>
      </c>
      <c r="AS1007" s="66">
        <f t="shared" si="373"/>
        <v>0</v>
      </c>
      <c r="AT1007" s="66" t="str">
        <f t="shared" si="374"/>
        <v/>
      </c>
    </row>
    <row r="1008" spans="1:46" ht="25.4" customHeight="1" x14ac:dyDescent="0.2">
      <c r="A1008" s="204">
        <f t="shared" si="353"/>
        <v>997</v>
      </c>
      <c r="B1008" s="68" t="str">
        <f t="shared" si="354"/>
        <v/>
      </c>
      <c r="C1008" s="32"/>
      <c r="D1008" s="70" t="str">
        <f t="shared" si="355"/>
        <v/>
      </c>
      <c r="E1008" s="70" t="str">
        <f t="shared" si="356"/>
        <v/>
      </c>
      <c r="F1008" s="223"/>
      <c r="G1008" s="185"/>
      <c r="H1008" s="186"/>
      <c r="I1008" s="186"/>
      <c r="J1008" s="186"/>
      <c r="K1008" s="62" t="str">
        <f t="shared" si="352"/>
        <v/>
      </c>
      <c r="L1008" s="140" t="str">
        <f>IF(C1008="","",VLOOKUP(C1008,※編集不可※選択項目!$A$3:$B$5,2,0))</f>
        <v/>
      </c>
      <c r="M1008" s="28"/>
      <c r="N1008" s="29" t="str">
        <f>IF(P1008="","",VLOOKUP(P1008,※編集不可※選択項目!D:E,2,0))</f>
        <v/>
      </c>
      <c r="O1008" s="30" t="str">
        <f>IF(N1008="","",VLOOKUP(N1008,※編集不可※選択項目!E:F,2,0))</f>
        <v/>
      </c>
      <c r="P1008" s="27"/>
      <c r="Q1008" s="27"/>
      <c r="R1008" s="27"/>
      <c r="S1008" s="31" t="str">
        <f t="shared" si="357"/>
        <v/>
      </c>
      <c r="T1008" s="28"/>
      <c r="U1008" s="135"/>
      <c r="V1008" s="217"/>
      <c r="W1008" s="225"/>
      <c r="X1008" s="177"/>
      <c r="Y1008" s="178"/>
      <c r="Z1008" s="230" t="str">
        <f t="shared" si="358"/>
        <v/>
      </c>
      <c r="AA1008" s="122"/>
      <c r="AB1008" s="123"/>
      <c r="AC1008" s="128"/>
      <c r="AD1008" s="5">
        <f>IF($L1008=※編集不可※選択項目!$B$5,IF(M1008="",1,0),0)</f>
        <v>0</v>
      </c>
      <c r="AE1008" s="5">
        <f t="shared" si="359"/>
        <v>0</v>
      </c>
      <c r="AF1008" s="5">
        <f t="shared" si="360"/>
        <v>0</v>
      </c>
      <c r="AG1008" s="5">
        <f t="shared" si="361"/>
        <v>0</v>
      </c>
      <c r="AH1008" s="5">
        <f t="shared" si="362"/>
        <v>0</v>
      </c>
      <c r="AI1008" s="74">
        <f t="shared" si="363"/>
        <v>0</v>
      </c>
      <c r="AJ1008" s="75">
        <f t="shared" si="364"/>
        <v>0</v>
      </c>
      <c r="AK1008" s="75">
        <f t="shared" si="365"/>
        <v>0</v>
      </c>
      <c r="AL1008" s="75">
        <f t="shared" si="366"/>
        <v>0</v>
      </c>
      <c r="AM1008" s="142" t="str">
        <f t="shared" si="367"/>
        <v/>
      </c>
      <c r="AN1008" s="142" t="str">
        <f t="shared" si="368"/>
        <v/>
      </c>
      <c r="AO1008" s="66" t="str">
        <f t="shared" si="369"/>
        <v/>
      </c>
      <c r="AP1008" s="66" t="str">
        <f t="shared" si="370"/>
        <v/>
      </c>
      <c r="AQ1008" s="66" t="str">
        <f t="shared" si="371"/>
        <v/>
      </c>
      <c r="AR1008" s="66" t="str">
        <f t="shared" si="372"/>
        <v/>
      </c>
      <c r="AS1008" s="66">
        <f t="shared" si="373"/>
        <v>0</v>
      </c>
      <c r="AT1008" s="66" t="str">
        <f t="shared" si="374"/>
        <v/>
      </c>
    </row>
    <row r="1009" spans="1:46" ht="25.4" customHeight="1" x14ac:dyDescent="0.2">
      <c r="A1009" s="204">
        <f t="shared" si="353"/>
        <v>998</v>
      </c>
      <c r="B1009" s="68" t="str">
        <f t="shared" si="354"/>
        <v/>
      </c>
      <c r="C1009" s="32"/>
      <c r="D1009" s="70" t="str">
        <f t="shared" si="355"/>
        <v/>
      </c>
      <c r="E1009" s="70" t="str">
        <f t="shared" si="356"/>
        <v/>
      </c>
      <c r="F1009" s="223"/>
      <c r="G1009" s="185"/>
      <c r="H1009" s="186"/>
      <c r="I1009" s="186"/>
      <c r="J1009" s="186"/>
      <c r="K1009" s="62" t="str">
        <f t="shared" si="352"/>
        <v/>
      </c>
      <c r="L1009" s="140" t="str">
        <f>IF(C1009="","",VLOOKUP(C1009,※編集不可※選択項目!$A$3:$B$5,2,0))</f>
        <v/>
      </c>
      <c r="M1009" s="28"/>
      <c r="N1009" s="29" t="str">
        <f>IF(P1009="","",VLOOKUP(P1009,※編集不可※選択項目!D:E,2,0))</f>
        <v/>
      </c>
      <c r="O1009" s="30" t="str">
        <f>IF(N1009="","",VLOOKUP(N1009,※編集不可※選択項目!E:F,2,0))</f>
        <v/>
      </c>
      <c r="P1009" s="27"/>
      <c r="Q1009" s="27"/>
      <c r="R1009" s="27"/>
      <c r="S1009" s="31" t="str">
        <f t="shared" si="357"/>
        <v/>
      </c>
      <c r="T1009" s="28"/>
      <c r="U1009" s="135"/>
      <c r="V1009" s="217"/>
      <c r="W1009" s="225"/>
      <c r="X1009" s="177"/>
      <c r="Y1009" s="178"/>
      <c r="Z1009" s="230" t="str">
        <f t="shared" si="358"/>
        <v/>
      </c>
      <c r="AA1009" s="122"/>
      <c r="AB1009" s="123"/>
      <c r="AC1009" s="128"/>
      <c r="AD1009" s="5">
        <f>IF($L1009=※編集不可※選択項目!$B$5,IF(M1009="",1,0),0)</f>
        <v>0</v>
      </c>
      <c r="AE1009" s="5">
        <f t="shared" si="359"/>
        <v>0</v>
      </c>
      <c r="AF1009" s="5">
        <f t="shared" si="360"/>
        <v>0</v>
      </c>
      <c r="AG1009" s="5">
        <f t="shared" si="361"/>
        <v>0</v>
      </c>
      <c r="AH1009" s="5">
        <f t="shared" si="362"/>
        <v>0</v>
      </c>
      <c r="AI1009" s="74">
        <f t="shared" si="363"/>
        <v>0</v>
      </c>
      <c r="AJ1009" s="75">
        <f t="shared" si="364"/>
        <v>0</v>
      </c>
      <c r="AK1009" s="75">
        <f t="shared" si="365"/>
        <v>0</v>
      </c>
      <c r="AL1009" s="75">
        <f t="shared" si="366"/>
        <v>0</v>
      </c>
      <c r="AM1009" s="142" t="str">
        <f t="shared" si="367"/>
        <v/>
      </c>
      <c r="AN1009" s="142" t="str">
        <f t="shared" si="368"/>
        <v/>
      </c>
      <c r="AO1009" s="66" t="str">
        <f t="shared" si="369"/>
        <v/>
      </c>
      <c r="AP1009" s="66" t="str">
        <f t="shared" si="370"/>
        <v/>
      </c>
      <c r="AQ1009" s="66" t="str">
        <f t="shared" si="371"/>
        <v/>
      </c>
      <c r="AR1009" s="66" t="str">
        <f t="shared" si="372"/>
        <v/>
      </c>
      <c r="AS1009" s="66">
        <f t="shared" si="373"/>
        <v>0</v>
      </c>
      <c r="AT1009" s="66" t="str">
        <f t="shared" si="374"/>
        <v/>
      </c>
    </row>
    <row r="1010" spans="1:46" ht="25.4" customHeight="1" x14ac:dyDescent="0.2">
      <c r="A1010" s="204">
        <f t="shared" si="353"/>
        <v>999</v>
      </c>
      <c r="B1010" s="68" t="str">
        <f t="shared" si="354"/>
        <v/>
      </c>
      <c r="C1010" s="32"/>
      <c r="D1010" s="70" t="str">
        <f t="shared" si="355"/>
        <v/>
      </c>
      <c r="E1010" s="70" t="str">
        <f t="shared" si="356"/>
        <v/>
      </c>
      <c r="F1010" s="223"/>
      <c r="G1010" s="185"/>
      <c r="H1010" s="186"/>
      <c r="I1010" s="186"/>
      <c r="J1010" s="186"/>
      <c r="K1010" s="62" t="str">
        <f t="shared" si="352"/>
        <v/>
      </c>
      <c r="L1010" s="140" t="str">
        <f>IF(C1010="","",VLOOKUP(C1010,※編集不可※選択項目!$A$3:$B$5,2,0))</f>
        <v/>
      </c>
      <c r="M1010" s="28"/>
      <c r="N1010" s="29" t="str">
        <f>IF(P1010="","",VLOOKUP(P1010,※編集不可※選択項目!D:E,2,0))</f>
        <v/>
      </c>
      <c r="O1010" s="30" t="str">
        <f>IF(N1010="","",VLOOKUP(N1010,※編集不可※選択項目!E:F,2,0))</f>
        <v/>
      </c>
      <c r="P1010" s="27"/>
      <c r="Q1010" s="27"/>
      <c r="R1010" s="27"/>
      <c r="S1010" s="31" t="str">
        <f t="shared" si="357"/>
        <v/>
      </c>
      <c r="T1010" s="28"/>
      <c r="U1010" s="135"/>
      <c r="V1010" s="217"/>
      <c r="W1010" s="225"/>
      <c r="X1010" s="177"/>
      <c r="Y1010" s="178"/>
      <c r="Z1010" s="230" t="str">
        <f t="shared" si="358"/>
        <v/>
      </c>
      <c r="AA1010" s="122"/>
      <c r="AB1010" s="123"/>
      <c r="AC1010" s="128"/>
      <c r="AD1010" s="5">
        <f>IF($L1010=※編集不可※選択項目!$B$5,IF(M1010="",1,0),0)</f>
        <v>0</v>
      </c>
      <c r="AE1010" s="5">
        <f t="shared" si="359"/>
        <v>0</v>
      </c>
      <c r="AF1010" s="5">
        <f t="shared" si="360"/>
        <v>0</v>
      </c>
      <c r="AG1010" s="5">
        <f t="shared" si="361"/>
        <v>0</v>
      </c>
      <c r="AH1010" s="5">
        <f t="shared" si="362"/>
        <v>0</v>
      </c>
      <c r="AI1010" s="74">
        <f t="shared" si="363"/>
        <v>0</v>
      </c>
      <c r="AJ1010" s="75">
        <f t="shared" si="364"/>
        <v>0</v>
      </c>
      <c r="AK1010" s="75">
        <f t="shared" si="365"/>
        <v>0</v>
      </c>
      <c r="AL1010" s="75">
        <f t="shared" si="366"/>
        <v>0</v>
      </c>
      <c r="AM1010" s="142" t="str">
        <f t="shared" si="367"/>
        <v/>
      </c>
      <c r="AN1010" s="142" t="str">
        <f t="shared" si="368"/>
        <v/>
      </c>
      <c r="AO1010" s="66" t="str">
        <f t="shared" si="369"/>
        <v/>
      </c>
      <c r="AP1010" s="66" t="str">
        <f t="shared" si="370"/>
        <v/>
      </c>
      <c r="AQ1010" s="66" t="str">
        <f t="shared" si="371"/>
        <v/>
      </c>
      <c r="AR1010" s="66" t="str">
        <f t="shared" si="372"/>
        <v/>
      </c>
      <c r="AS1010" s="66">
        <f t="shared" si="373"/>
        <v>0</v>
      </c>
      <c r="AT1010" s="66" t="str">
        <f t="shared" si="374"/>
        <v/>
      </c>
    </row>
    <row r="1011" spans="1:46" ht="25.4" customHeight="1" x14ac:dyDescent="0.2">
      <c r="A1011" s="204">
        <f t="shared" si="353"/>
        <v>1000</v>
      </c>
      <c r="B1011" s="68" t="str">
        <f t="shared" si="354"/>
        <v/>
      </c>
      <c r="C1011" s="32"/>
      <c r="D1011" s="70" t="str">
        <f t="shared" si="355"/>
        <v/>
      </c>
      <c r="E1011" s="70" t="str">
        <f t="shared" si="356"/>
        <v/>
      </c>
      <c r="F1011" s="223"/>
      <c r="G1011" s="185"/>
      <c r="H1011" s="186"/>
      <c r="I1011" s="186"/>
      <c r="J1011" s="186"/>
      <c r="K1011" s="62" t="str">
        <f t="shared" si="352"/>
        <v/>
      </c>
      <c r="L1011" s="140" t="str">
        <f>IF(C1011="","",VLOOKUP(C1011,※編集不可※選択項目!$A$3:$B$5,2,0))</f>
        <v/>
      </c>
      <c r="M1011" s="28"/>
      <c r="N1011" s="29" t="str">
        <f>IF(P1011="","",VLOOKUP(P1011,※編集不可※選択項目!D:E,2,0))</f>
        <v/>
      </c>
      <c r="O1011" s="30" t="str">
        <f>IF(N1011="","",VLOOKUP(N1011,※編集不可※選択項目!E:F,2,0))</f>
        <v/>
      </c>
      <c r="P1011" s="27"/>
      <c r="Q1011" s="27"/>
      <c r="R1011" s="27"/>
      <c r="S1011" s="31" t="str">
        <f t="shared" si="357"/>
        <v/>
      </c>
      <c r="T1011" s="28"/>
      <c r="U1011" s="135"/>
      <c r="V1011" s="217"/>
      <c r="W1011" s="225"/>
      <c r="X1011" s="177"/>
      <c r="Y1011" s="178"/>
      <c r="Z1011" s="230" t="str">
        <f t="shared" si="358"/>
        <v/>
      </c>
      <c r="AA1011" s="122"/>
      <c r="AB1011" s="123"/>
      <c r="AC1011" s="128"/>
      <c r="AD1011" s="5">
        <f>IF($L1011=※編集不可※選択項目!$B$5,IF(M1011="",1,0),0)</f>
        <v>0</v>
      </c>
      <c r="AE1011" s="5">
        <f t="shared" si="359"/>
        <v>0</v>
      </c>
      <c r="AF1011" s="5">
        <f t="shared" si="360"/>
        <v>0</v>
      </c>
      <c r="AG1011" s="5">
        <f t="shared" si="361"/>
        <v>0</v>
      </c>
      <c r="AH1011" s="5">
        <f t="shared" si="362"/>
        <v>0</v>
      </c>
      <c r="AI1011" s="74">
        <f t="shared" si="363"/>
        <v>0</v>
      </c>
      <c r="AJ1011" s="75">
        <f t="shared" si="364"/>
        <v>0</v>
      </c>
      <c r="AK1011" s="75">
        <f t="shared" si="365"/>
        <v>0</v>
      </c>
      <c r="AL1011" s="75">
        <f t="shared" si="366"/>
        <v>0</v>
      </c>
      <c r="AM1011" s="142" t="str">
        <f t="shared" si="367"/>
        <v/>
      </c>
      <c r="AN1011" s="142" t="str">
        <f t="shared" si="368"/>
        <v/>
      </c>
      <c r="AO1011" s="66" t="str">
        <f t="shared" si="369"/>
        <v/>
      </c>
      <c r="AP1011" s="66" t="str">
        <f t="shared" si="370"/>
        <v/>
      </c>
      <c r="AQ1011" s="66" t="str">
        <f t="shared" si="371"/>
        <v/>
      </c>
      <c r="AR1011" s="66" t="str">
        <f t="shared" si="372"/>
        <v/>
      </c>
      <c r="AS1011" s="66">
        <f t="shared" si="373"/>
        <v>0</v>
      </c>
      <c r="AT1011" s="66" t="str">
        <f t="shared" si="374"/>
        <v/>
      </c>
    </row>
    <row r="1012" spans="1:46" ht="25.4" customHeight="1" x14ac:dyDescent="0.2">
      <c r="A1012" s="204">
        <f t="shared" si="353"/>
        <v>1001</v>
      </c>
      <c r="B1012" s="68" t="str">
        <f t="shared" si="354"/>
        <v/>
      </c>
      <c r="C1012" s="32"/>
      <c r="D1012" s="70" t="str">
        <f t="shared" si="355"/>
        <v/>
      </c>
      <c r="E1012" s="70" t="str">
        <f t="shared" si="356"/>
        <v/>
      </c>
      <c r="F1012" s="223"/>
      <c r="G1012" s="185"/>
      <c r="H1012" s="186"/>
      <c r="I1012" s="186"/>
      <c r="J1012" s="186"/>
      <c r="K1012" s="62" t="str">
        <f t="shared" si="352"/>
        <v/>
      </c>
      <c r="L1012" s="140" t="str">
        <f>IF(C1012="","",VLOOKUP(C1012,※編集不可※選択項目!$A$3:$B$5,2,0))</f>
        <v/>
      </c>
      <c r="M1012" s="28"/>
      <c r="N1012" s="29" t="str">
        <f>IF(P1012="","",VLOOKUP(P1012,※編集不可※選択項目!D:E,2,0))</f>
        <v/>
      </c>
      <c r="O1012" s="30" t="str">
        <f>IF(N1012="","",VLOOKUP(N1012,※編集不可※選択項目!E:F,2,0))</f>
        <v/>
      </c>
      <c r="P1012" s="27"/>
      <c r="Q1012" s="27"/>
      <c r="R1012" s="27"/>
      <c r="S1012" s="31" t="str">
        <f t="shared" si="357"/>
        <v/>
      </c>
      <c r="T1012" s="28"/>
      <c r="U1012" s="135"/>
      <c r="V1012" s="217"/>
      <c r="W1012" s="225"/>
      <c r="X1012" s="177"/>
      <c r="Y1012" s="178"/>
      <c r="Z1012" s="230" t="str">
        <f t="shared" si="358"/>
        <v/>
      </c>
      <c r="AA1012" s="122"/>
      <c r="AB1012" s="123"/>
      <c r="AC1012" s="128"/>
      <c r="AD1012" s="5">
        <f>IF($L1012=※編集不可※選択項目!$B$5,IF(M1012="",1,0),0)</f>
        <v>0</v>
      </c>
      <c r="AE1012" s="5">
        <f t="shared" si="359"/>
        <v>0</v>
      </c>
      <c r="AF1012" s="5">
        <f t="shared" si="360"/>
        <v>0</v>
      </c>
      <c r="AG1012" s="5">
        <f t="shared" si="361"/>
        <v>0</v>
      </c>
      <c r="AH1012" s="5">
        <f t="shared" si="362"/>
        <v>0</v>
      </c>
      <c r="AI1012" s="74">
        <f t="shared" si="363"/>
        <v>0</v>
      </c>
      <c r="AJ1012" s="75">
        <f t="shared" si="364"/>
        <v>0</v>
      </c>
      <c r="AK1012" s="75">
        <f t="shared" si="365"/>
        <v>0</v>
      </c>
      <c r="AL1012" s="75">
        <f t="shared" si="366"/>
        <v>0</v>
      </c>
      <c r="AM1012" s="142" t="str">
        <f t="shared" si="367"/>
        <v/>
      </c>
      <c r="AN1012" s="142" t="str">
        <f t="shared" si="368"/>
        <v/>
      </c>
      <c r="AO1012" s="66" t="str">
        <f t="shared" si="369"/>
        <v/>
      </c>
      <c r="AP1012" s="66" t="str">
        <f t="shared" si="370"/>
        <v/>
      </c>
      <c r="AQ1012" s="66" t="str">
        <f t="shared" si="371"/>
        <v/>
      </c>
      <c r="AR1012" s="66" t="str">
        <f t="shared" si="372"/>
        <v/>
      </c>
      <c r="AS1012" s="66">
        <f t="shared" si="373"/>
        <v>0</v>
      </c>
      <c r="AT1012" s="66" t="str">
        <f t="shared" si="374"/>
        <v/>
      </c>
    </row>
    <row r="1013" spans="1:46" ht="25.4" customHeight="1" x14ac:dyDescent="0.2">
      <c r="A1013" s="204">
        <f t="shared" si="353"/>
        <v>1002</v>
      </c>
      <c r="B1013" s="68" t="str">
        <f t="shared" si="354"/>
        <v/>
      </c>
      <c r="C1013" s="32"/>
      <c r="D1013" s="70" t="str">
        <f t="shared" si="355"/>
        <v/>
      </c>
      <c r="E1013" s="70" t="str">
        <f t="shared" si="356"/>
        <v/>
      </c>
      <c r="F1013" s="223"/>
      <c r="G1013" s="185"/>
      <c r="H1013" s="186"/>
      <c r="I1013" s="186"/>
      <c r="J1013" s="186"/>
      <c r="K1013" s="62" t="str">
        <f t="shared" si="352"/>
        <v/>
      </c>
      <c r="L1013" s="140" t="str">
        <f>IF(C1013="","",VLOOKUP(C1013,※編集不可※選択項目!$A$3:$B$5,2,0))</f>
        <v/>
      </c>
      <c r="M1013" s="28"/>
      <c r="N1013" s="29" t="str">
        <f>IF(P1013="","",VLOOKUP(P1013,※編集不可※選択項目!D:E,2,0))</f>
        <v/>
      </c>
      <c r="O1013" s="30" t="str">
        <f>IF(N1013="","",VLOOKUP(N1013,※編集不可※選択項目!E:F,2,0))</f>
        <v/>
      </c>
      <c r="P1013" s="27"/>
      <c r="Q1013" s="27"/>
      <c r="R1013" s="27"/>
      <c r="S1013" s="31" t="str">
        <f t="shared" si="357"/>
        <v/>
      </c>
      <c r="T1013" s="28"/>
      <c r="U1013" s="135"/>
      <c r="V1013" s="217"/>
      <c r="W1013" s="225"/>
      <c r="X1013" s="177"/>
      <c r="Y1013" s="178"/>
      <c r="Z1013" s="230" t="str">
        <f t="shared" si="358"/>
        <v/>
      </c>
      <c r="AA1013" s="122"/>
      <c r="AB1013" s="123"/>
      <c r="AC1013" s="128"/>
      <c r="AD1013" s="5">
        <f>IF($L1013=※編集不可※選択項目!$B$5,IF(M1013="",1,0),0)</f>
        <v>0</v>
      </c>
      <c r="AE1013" s="5">
        <f t="shared" si="359"/>
        <v>0</v>
      </c>
      <c r="AF1013" s="5">
        <f t="shared" si="360"/>
        <v>0</v>
      </c>
      <c r="AG1013" s="5">
        <f t="shared" si="361"/>
        <v>0</v>
      </c>
      <c r="AH1013" s="5">
        <f t="shared" si="362"/>
        <v>0</v>
      </c>
      <c r="AI1013" s="74">
        <f t="shared" si="363"/>
        <v>0</v>
      </c>
      <c r="AJ1013" s="75">
        <f t="shared" si="364"/>
        <v>0</v>
      </c>
      <c r="AK1013" s="75">
        <f t="shared" si="365"/>
        <v>0</v>
      </c>
      <c r="AL1013" s="75">
        <f t="shared" si="366"/>
        <v>0</v>
      </c>
      <c r="AM1013" s="142" t="str">
        <f t="shared" si="367"/>
        <v/>
      </c>
      <c r="AN1013" s="142" t="str">
        <f t="shared" si="368"/>
        <v/>
      </c>
      <c r="AO1013" s="66" t="str">
        <f t="shared" si="369"/>
        <v/>
      </c>
      <c r="AP1013" s="66" t="str">
        <f t="shared" si="370"/>
        <v/>
      </c>
      <c r="AQ1013" s="66" t="str">
        <f t="shared" si="371"/>
        <v/>
      </c>
      <c r="AR1013" s="66" t="str">
        <f t="shared" si="372"/>
        <v/>
      </c>
      <c r="AS1013" s="66">
        <f t="shared" si="373"/>
        <v>0</v>
      </c>
      <c r="AT1013" s="66" t="str">
        <f t="shared" si="374"/>
        <v/>
      </c>
    </row>
    <row r="1014" spans="1:46" ht="25.4" customHeight="1" x14ac:dyDescent="0.2">
      <c r="A1014" s="204">
        <f t="shared" si="353"/>
        <v>1003</v>
      </c>
      <c r="B1014" s="68" t="str">
        <f t="shared" si="354"/>
        <v/>
      </c>
      <c r="C1014" s="32"/>
      <c r="D1014" s="70" t="str">
        <f t="shared" si="355"/>
        <v/>
      </c>
      <c r="E1014" s="70" t="str">
        <f t="shared" si="356"/>
        <v/>
      </c>
      <c r="F1014" s="223"/>
      <c r="G1014" s="185"/>
      <c r="H1014" s="186"/>
      <c r="I1014" s="186"/>
      <c r="J1014" s="186"/>
      <c r="K1014" s="62" t="str">
        <f t="shared" si="352"/>
        <v/>
      </c>
      <c r="L1014" s="140" t="str">
        <f>IF(C1014="","",VLOOKUP(C1014,※編集不可※選択項目!$A$3:$B$5,2,0))</f>
        <v/>
      </c>
      <c r="M1014" s="28"/>
      <c r="N1014" s="29" t="str">
        <f>IF(P1014="","",VLOOKUP(P1014,※編集不可※選択項目!D:E,2,0))</f>
        <v/>
      </c>
      <c r="O1014" s="30" t="str">
        <f>IF(N1014="","",VLOOKUP(N1014,※編集不可※選択項目!E:F,2,0))</f>
        <v/>
      </c>
      <c r="P1014" s="27"/>
      <c r="Q1014" s="27"/>
      <c r="R1014" s="27"/>
      <c r="S1014" s="31" t="str">
        <f t="shared" si="357"/>
        <v/>
      </c>
      <c r="T1014" s="28"/>
      <c r="U1014" s="135"/>
      <c r="V1014" s="217"/>
      <c r="W1014" s="225"/>
      <c r="X1014" s="177"/>
      <c r="Y1014" s="178"/>
      <c r="Z1014" s="230" t="str">
        <f t="shared" si="358"/>
        <v/>
      </c>
      <c r="AA1014" s="122"/>
      <c r="AB1014" s="123"/>
      <c r="AC1014" s="128"/>
      <c r="AD1014" s="5">
        <f>IF($L1014=※編集不可※選択項目!$B$5,IF(M1014="",1,0),0)</f>
        <v>0</v>
      </c>
      <c r="AE1014" s="5">
        <f t="shared" si="359"/>
        <v>0</v>
      </c>
      <c r="AF1014" s="5">
        <f t="shared" si="360"/>
        <v>0</v>
      </c>
      <c r="AG1014" s="5">
        <f t="shared" si="361"/>
        <v>0</v>
      </c>
      <c r="AH1014" s="5">
        <f t="shared" si="362"/>
        <v>0</v>
      </c>
      <c r="AI1014" s="74">
        <f t="shared" si="363"/>
        <v>0</v>
      </c>
      <c r="AJ1014" s="75">
        <f t="shared" si="364"/>
        <v>0</v>
      </c>
      <c r="AK1014" s="75">
        <f t="shared" si="365"/>
        <v>0</v>
      </c>
      <c r="AL1014" s="75">
        <f t="shared" si="366"/>
        <v>0</v>
      </c>
      <c r="AM1014" s="142" t="str">
        <f t="shared" si="367"/>
        <v/>
      </c>
      <c r="AN1014" s="142" t="str">
        <f t="shared" si="368"/>
        <v/>
      </c>
      <c r="AO1014" s="66" t="str">
        <f t="shared" si="369"/>
        <v/>
      </c>
      <c r="AP1014" s="66" t="str">
        <f t="shared" si="370"/>
        <v/>
      </c>
      <c r="AQ1014" s="66" t="str">
        <f t="shared" si="371"/>
        <v/>
      </c>
      <c r="AR1014" s="66" t="str">
        <f t="shared" si="372"/>
        <v/>
      </c>
      <c r="AS1014" s="66">
        <f t="shared" si="373"/>
        <v>0</v>
      </c>
      <c r="AT1014" s="66" t="str">
        <f t="shared" si="374"/>
        <v/>
      </c>
    </row>
    <row r="1015" spans="1:46" ht="25.4" customHeight="1" x14ac:dyDescent="0.2">
      <c r="A1015" s="204">
        <f t="shared" si="353"/>
        <v>1004</v>
      </c>
      <c r="B1015" s="68" t="str">
        <f t="shared" si="354"/>
        <v/>
      </c>
      <c r="C1015" s="32"/>
      <c r="D1015" s="70" t="str">
        <f t="shared" si="355"/>
        <v/>
      </c>
      <c r="E1015" s="70" t="str">
        <f t="shared" si="356"/>
        <v/>
      </c>
      <c r="F1015" s="223"/>
      <c r="G1015" s="185"/>
      <c r="H1015" s="186"/>
      <c r="I1015" s="186"/>
      <c r="J1015" s="186"/>
      <c r="K1015" s="62" t="str">
        <f t="shared" si="352"/>
        <v/>
      </c>
      <c r="L1015" s="140" t="str">
        <f>IF(C1015="","",VLOOKUP(C1015,※編集不可※選択項目!$A$3:$B$5,2,0))</f>
        <v/>
      </c>
      <c r="M1015" s="28"/>
      <c r="N1015" s="29" t="str">
        <f>IF(P1015="","",VLOOKUP(P1015,※編集不可※選択項目!D:E,2,0))</f>
        <v/>
      </c>
      <c r="O1015" s="30" t="str">
        <f>IF(N1015="","",VLOOKUP(N1015,※編集不可※選択項目!E:F,2,0))</f>
        <v/>
      </c>
      <c r="P1015" s="27"/>
      <c r="Q1015" s="27"/>
      <c r="R1015" s="27"/>
      <c r="S1015" s="31" t="str">
        <f t="shared" si="357"/>
        <v/>
      </c>
      <c r="T1015" s="28"/>
      <c r="U1015" s="135"/>
      <c r="V1015" s="217"/>
      <c r="W1015" s="225"/>
      <c r="X1015" s="177"/>
      <c r="Y1015" s="178"/>
      <c r="Z1015" s="230" t="str">
        <f t="shared" si="358"/>
        <v/>
      </c>
      <c r="AA1015" s="122"/>
      <c r="AB1015" s="123"/>
      <c r="AC1015" s="128"/>
      <c r="AD1015" s="5">
        <f>IF($L1015=※編集不可※選択項目!$B$5,IF(M1015="",1,0),0)</f>
        <v>0</v>
      </c>
      <c r="AE1015" s="5">
        <f t="shared" si="359"/>
        <v>0</v>
      </c>
      <c r="AF1015" s="5">
        <f t="shared" si="360"/>
        <v>0</v>
      </c>
      <c r="AG1015" s="5">
        <f t="shared" si="361"/>
        <v>0</v>
      </c>
      <c r="AH1015" s="5">
        <f t="shared" si="362"/>
        <v>0</v>
      </c>
      <c r="AI1015" s="74">
        <f t="shared" si="363"/>
        <v>0</v>
      </c>
      <c r="AJ1015" s="75">
        <f t="shared" si="364"/>
        <v>0</v>
      </c>
      <c r="AK1015" s="75">
        <f t="shared" si="365"/>
        <v>0</v>
      </c>
      <c r="AL1015" s="75">
        <f t="shared" si="366"/>
        <v>0</v>
      </c>
      <c r="AM1015" s="142" t="str">
        <f t="shared" si="367"/>
        <v/>
      </c>
      <c r="AN1015" s="142" t="str">
        <f t="shared" si="368"/>
        <v/>
      </c>
      <c r="AO1015" s="66" t="str">
        <f t="shared" si="369"/>
        <v/>
      </c>
      <c r="AP1015" s="66" t="str">
        <f t="shared" si="370"/>
        <v/>
      </c>
      <c r="AQ1015" s="66" t="str">
        <f t="shared" si="371"/>
        <v/>
      </c>
      <c r="AR1015" s="66" t="str">
        <f t="shared" si="372"/>
        <v/>
      </c>
      <c r="AS1015" s="66">
        <f t="shared" si="373"/>
        <v>0</v>
      </c>
      <c r="AT1015" s="66" t="str">
        <f t="shared" si="374"/>
        <v/>
      </c>
    </row>
    <row r="1016" spans="1:46" ht="25.4" customHeight="1" x14ac:dyDescent="0.2">
      <c r="A1016" s="204">
        <f t="shared" si="353"/>
        <v>1005</v>
      </c>
      <c r="B1016" s="68" t="str">
        <f t="shared" si="354"/>
        <v/>
      </c>
      <c r="C1016" s="32"/>
      <c r="D1016" s="70" t="str">
        <f t="shared" si="355"/>
        <v/>
      </c>
      <c r="E1016" s="70" t="str">
        <f t="shared" si="356"/>
        <v/>
      </c>
      <c r="F1016" s="223"/>
      <c r="G1016" s="185"/>
      <c r="H1016" s="186"/>
      <c r="I1016" s="186"/>
      <c r="J1016" s="186"/>
      <c r="K1016" s="62" t="str">
        <f t="shared" si="352"/>
        <v/>
      </c>
      <c r="L1016" s="140" t="str">
        <f>IF(C1016="","",VLOOKUP(C1016,※編集不可※選択項目!$A$3:$B$5,2,0))</f>
        <v/>
      </c>
      <c r="M1016" s="28"/>
      <c r="N1016" s="29" t="str">
        <f>IF(P1016="","",VLOOKUP(P1016,※編集不可※選択項目!D:E,2,0))</f>
        <v/>
      </c>
      <c r="O1016" s="30" t="str">
        <f>IF(N1016="","",VLOOKUP(N1016,※編集不可※選択項目!E:F,2,0))</f>
        <v/>
      </c>
      <c r="P1016" s="27"/>
      <c r="Q1016" s="27"/>
      <c r="R1016" s="27"/>
      <c r="S1016" s="31" t="str">
        <f t="shared" si="357"/>
        <v/>
      </c>
      <c r="T1016" s="28"/>
      <c r="U1016" s="135"/>
      <c r="V1016" s="217"/>
      <c r="W1016" s="225"/>
      <c r="X1016" s="177"/>
      <c r="Y1016" s="178"/>
      <c r="Z1016" s="230" t="str">
        <f t="shared" si="358"/>
        <v/>
      </c>
      <c r="AA1016" s="122"/>
      <c r="AB1016" s="123"/>
      <c r="AC1016" s="128"/>
      <c r="AD1016" s="5">
        <f>IF($L1016=※編集不可※選択項目!$B$5,IF(M1016="",1,0),0)</f>
        <v>0</v>
      </c>
      <c r="AE1016" s="5">
        <f t="shared" si="359"/>
        <v>0</v>
      </c>
      <c r="AF1016" s="5">
        <f t="shared" si="360"/>
        <v>0</v>
      </c>
      <c r="AG1016" s="5">
        <f t="shared" si="361"/>
        <v>0</v>
      </c>
      <c r="AH1016" s="5">
        <f t="shared" si="362"/>
        <v>0</v>
      </c>
      <c r="AI1016" s="74">
        <f t="shared" si="363"/>
        <v>0</v>
      </c>
      <c r="AJ1016" s="75">
        <f t="shared" si="364"/>
        <v>0</v>
      </c>
      <c r="AK1016" s="75">
        <f t="shared" si="365"/>
        <v>0</v>
      </c>
      <c r="AL1016" s="75">
        <f t="shared" si="366"/>
        <v>0</v>
      </c>
      <c r="AM1016" s="142" t="str">
        <f t="shared" si="367"/>
        <v/>
      </c>
      <c r="AN1016" s="142" t="str">
        <f t="shared" si="368"/>
        <v/>
      </c>
      <c r="AO1016" s="66" t="str">
        <f t="shared" si="369"/>
        <v/>
      </c>
      <c r="AP1016" s="66" t="str">
        <f t="shared" si="370"/>
        <v/>
      </c>
      <c r="AQ1016" s="66" t="str">
        <f t="shared" si="371"/>
        <v/>
      </c>
      <c r="AR1016" s="66" t="str">
        <f t="shared" si="372"/>
        <v/>
      </c>
      <c r="AS1016" s="66">
        <f t="shared" si="373"/>
        <v>0</v>
      </c>
      <c r="AT1016" s="66" t="str">
        <f t="shared" si="374"/>
        <v/>
      </c>
    </row>
    <row r="1017" spans="1:46" ht="25.4" customHeight="1" x14ac:dyDescent="0.2">
      <c r="A1017" s="204">
        <f t="shared" si="353"/>
        <v>1006</v>
      </c>
      <c r="B1017" s="68" t="str">
        <f t="shared" si="354"/>
        <v/>
      </c>
      <c r="C1017" s="32"/>
      <c r="D1017" s="70" t="str">
        <f t="shared" si="355"/>
        <v/>
      </c>
      <c r="E1017" s="70" t="str">
        <f t="shared" si="356"/>
        <v/>
      </c>
      <c r="F1017" s="223"/>
      <c r="G1017" s="185"/>
      <c r="H1017" s="186"/>
      <c r="I1017" s="186"/>
      <c r="J1017" s="186"/>
      <c r="K1017" s="62" t="str">
        <f t="shared" si="352"/>
        <v/>
      </c>
      <c r="L1017" s="140" t="str">
        <f>IF(C1017="","",VLOOKUP(C1017,※編集不可※選択項目!$A$3:$B$5,2,0))</f>
        <v/>
      </c>
      <c r="M1017" s="28"/>
      <c r="N1017" s="29" t="str">
        <f>IF(P1017="","",VLOOKUP(P1017,※編集不可※選択項目!D:E,2,0))</f>
        <v/>
      </c>
      <c r="O1017" s="30" t="str">
        <f>IF(N1017="","",VLOOKUP(N1017,※編集不可※選択項目!E:F,2,0))</f>
        <v/>
      </c>
      <c r="P1017" s="27"/>
      <c r="Q1017" s="27"/>
      <c r="R1017" s="27"/>
      <c r="S1017" s="31" t="str">
        <f t="shared" si="357"/>
        <v/>
      </c>
      <c r="T1017" s="28"/>
      <c r="U1017" s="135"/>
      <c r="V1017" s="217"/>
      <c r="W1017" s="225"/>
      <c r="X1017" s="177"/>
      <c r="Y1017" s="178"/>
      <c r="Z1017" s="230" t="str">
        <f t="shared" si="358"/>
        <v/>
      </c>
      <c r="AA1017" s="122"/>
      <c r="AB1017" s="123"/>
      <c r="AC1017" s="128"/>
      <c r="AD1017" s="5">
        <f>IF($L1017=※編集不可※選択項目!$B$5,IF(M1017="",1,0),0)</f>
        <v>0</v>
      </c>
      <c r="AE1017" s="5">
        <f t="shared" si="359"/>
        <v>0</v>
      </c>
      <c r="AF1017" s="5">
        <f t="shared" si="360"/>
        <v>0</v>
      </c>
      <c r="AG1017" s="5">
        <f t="shared" si="361"/>
        <v>0</v>
      </c>
      <c r="AH1017" s="5">
        <f t="shared" si="362"/>
        <v>0</v>
      </c>
      <c r="AI1017" s="74">
        <f t="shared" si="363"/>
        <v>0</v>
      </c>
      <c r="AJ1017" s="75">
        <f t="shared" si="364"/>
        <v>0</v>
      </c>
      <c r="AK1017" s="75">
        <f t="shared" si="365"/>
        <v>0</v>
      </c>
      <c r="AL1017" s="75">
        <f t="shared" si="366"/>
        <v>0</v>
      </c>
      <c r="AM1017" s="142" t="str">
        <f t="shared" si="367"/>
        <v/>
      </c>
      <c r="AN1017" s="142" t="str">
        <f t="shared" si="368"/>
        <v/>
      </c>
      <c r="AO1017" s="66" t="str">
        <f t="shared" si="369"/>
        <v/>
      </c>
      <c r="AP1017" s="66" t="str">
        <f t="shared" si="370"/>
        <v/>
      </c>
      <c r="AQ1017" s="66" t="str">
        <f t="shared" si="371"/>
        <v/>
      </c>
      <c r="AR1017" s="66" t="str">
        <f t="shared" si="372"/>
        <v/>
      </c>
      <c r="AS1017" s="66">
        <f t="shared" si="373"/>
        <v>0</v>
      </c>
      <c r="AT1017" s="66" t="str">
        <f t="shared" si="374"/>
        <v/>
      </c>
    </row>
    <row r="1018" spans="1:46" ht="25.4" customHeight="1" x14ac:dyDescent="0.2">
      <c r="A1018" s="204">
        <f t="shared" si="353"/>
        <v>1007</v>
      </c>
      <c r="B1018" s="68" t="str">
        <f t="shared" si="354"/>
        <v/>
      </c>
      <c r="C1018" s="32"/>
      <c r="D1018" s="70" t="str">
        <f t="shared" si="355"/>
        <v/>
      </c>
      <c r="E1018" s="70" t="str">
        <f t="shared" si="356"/>
        <v/>
      </c>
      <c r="F1018" s="223"/>
      <c r="G1018" s="185"/>
      <c r="H1018" s="186"/>
      <c r="I1018" s="186"/>
      <c r="J1018" s="186"/>
      <c r="K1018" s="62" t="str">
        <f t="shared" si="352"/>
        <v/>
      </c>
      <c r="L1018" s="140" t="str">
        <f>IF(C1018="","",VLOOKUP(C1018,※編集不可※選択項目!$A$3:$B$5,2,0))</f>
        <v/>
      </c>
      <c r="M1018" s="28"/>
      <c r="N1018" s="29" t="str">
        <f>IF(P1018="","",VLOOKUP(P1018,※編集不可※選択項目!D:E,2,0))</f>
        <v/>
      </c>
      <c r="O1018" s="30" t="str">
        <f>IF(N1018="","",VLOOKUP(N1018,※編集不可※選択項目!E:F,2,0))</f>
        <v/>
      </c>
      <c r="P1018" s="27"/>
      <c r="Q1018" s="27"/>
      <c r="R1018" s="27"/>
      <c r="S1018" s="31" t="str">
        <f t="shared" si="357"/>
        <v/>
      </c>
      <c r="T1018" s="28"/>
      <c r="U1018" s="135"/>
      <c r="V1018" s="217"/>
      <c r="W1018" s="225"/>
      <c r="X1018" s="177"/>
      <c r="Y1018" s="178"/>
      <c r="Z1018" s="230" t="str">
        <f t="shared" si="358"/>
        <v/>
      </c>
      <c r="AA1018" s="122"/>
      <c r="AB1018" s="123"/>
      <c r="AC1018" s="128"/>
      <c r="AD1018" s="5">
        <f>IF($L1018=※編集不可※選択項目!$B$5,IF(M1018="",1,0),0)</f>
        <v>0</v>
      </c>
      <c r="AE1018" s="5">
        <f t="shared" si="359"/>
        <v>0</v>
      </c>
      <c r="AF1018" s="5">
        <f t="shared" si="360"/>
        <v>0</v>
      </c>
      <c r="AG1018" s="5">
        <f t="shared" si="361"/>
        <v>0</v>
      </c>
      <c r="AH1018" s="5">
        <f t="shared" si="362"/>
        <v>0</v>
      </c>
      <c r="AI1018" s="74">
        <f t="shared" si="363"/>
        <v>0</v>
      </c>
      <c r="AJ1018" s="75">
        <f t="shared" si="364"/>
        <v>0</v>
      </c>
      <c r="AK1018" s="75">
        <f t="shared" si="365"/>
        <v>0</v>
      </c>
      <c r="AL1018" s="75">
        <f t="shared" si="366"/>
        <v>0</v>
      </c>
      <c r="AM1018" s="142" t="str">
        <f t="shared" si="367"/>
        <v/>
      </c>
      <c r="AN1018" s="142" t="str">
        <f t="shared" si="368"/>
        <v/>
      </c>
      <c r="AO1018" s="66" t="str">
        <f t="shared" si="369"/>
        <v/>
      </c>
      <c r="AP1018" s="66" t="str">
        <f t="shared" si="370"/>
        <v/>
      </c>
      <c r="AQ1018" s="66" t="str">
        <f t="shared" si="371"/>
        <v/>
      </c>
      <c r="AR1018" s="66" t="str">
        <f t="shared" si="372"/>
        <v/>
      </c>
      <c r="AS1018" s="66">
        <f t="shared" si="373"/>
        <v>0</v>
      </c>
      <c r="AT1018" s="66" t="str">
        <f t="shared" si="374"/>
        <v/>
      </c>
    </row>
    <row r="1019" spans="1:46" ht="25.4" customHeight="1" x14ac:dyDescent="0.2">
      <c r="A1019" s="204">
        <f t="shared" si="353"/>
        <v>1008</v>
      </c>
      <c r="B1019" s="68" t="str">
        <f t="shared" si="354"/>
        <v/>
      </c>
      <c r="C1019" s="32"/>
      <c r="D1019" s="70" t="str">
        <f t="shared" si="355"/>
        <v/>
      </c>
      <c r="E1019" s="70" t="str">
        <f t="shared" si="356"/>
        <v/>
      </c>
      <c r="F1019" s="223"/>
      <c r="G1019" s="185"/>
      <c r="H1019" s="186"/>
      <c r="I1019" s="186"/>
      <c r="J1019" s="186"/>
      <c r="K1019" s="62" t="str">
        <f t="shared" si="352"/>
        <v/>
      </c>
      <c r="L1019" s="140" t="str">
        <f>IF(C1019="","",VLOOKUP(C1019,※編集不可※選択項目!$A$3:$B$5,2,0))</f>
        <v/>
      </c>
      <c r="M1019" s="28"/>
      <c r="N1019" s="29" t="str">
        <f>IF(P1019="","",VLOOKUP(P1019,※編集不可※選択項目!D:E,2,0))</f>
        <v/>
      </c>
      <c r="O1019" s="30" t="str">
        <f>IF(N1019="","",VLOOKUP(N1019,※編集不可※選択項目!E:F,2,0))</f>
        <v/>
      </c>
      <c r="P1019" s="27"/>
      <c r="Q1019" s="27"/>
      <c r="R1019" s="27"/>
      <c r="S1019" s="31" t="str">
        <f t="shared" si="357"/>
        <v/>
      </c>
      <c r="T1019" s="28"/>
      <c r="U1019" s="135"/>
      <c r="V1019" s="217"/>
      <c r="W1019" s="225"/>
      <c r="X1019" s="177"/>
      <c r="Y1019" s="178"/>
      <c r="Z1019" s="230" t="str">
        <f t="shared" si="358"/>
        <v/>
      </c>
      <c r="AA1019" s="122"/>
      <c r="AB1019" s="123"/>
      <c r="AC1019" s="128"/>
      <c r="AD1019" s="5">
        <f>IF($L1019=※編集不可※選択項目!$B$5,IF(M1019="",1,0),0)</f>
        <v>0</v>
      </c>
      <c r="AE1019" s="5">
        <f t="shared" si="359"/>
        <v>0</v>
      </c>
      <c r="AF1019" s="5">
        <f t="shared" si="360"/>
        <v>0</v>
      </c>
      <c r="AG1019" s="5">
        <f t="shared" si="361"/>
        <v>0</v>
      </c>
      <c r="AH1019" s="5">
        <f t="shared" si="362"/>
        <v>0</v>
      </c>
      <c r="AI1019" s="74">
        <f t="shared" si="363"/>
        <v>0</v>
      </c>
      <c r="AJ1019" s="75">
        <f t="shared" si="364"/>
        <v>0</v>
      </c>
      <c r="AK1019" s="75">
        <f t="shared" si="365"/>
        <v>0</v>
      </c>
      <c r="AL1019" s="75">
        <f t="shared" si="366"/>
        <v>0</v>
      </c>
      <c r="AM1019" s="142" t="str">
        <f t="shared" si="367"/>
        <v/>
      </c>
      <c r="AN1019" s="142" t="str">
        <f t="shared" si="368"/>
        <v/>
      </c>
      <c r="AO1019" s="66" t="str">
        <f t="shared" si="369"/>
        <v/>
      </c>
      <c r="AP1019" s="66" t="str">
        <f t="shared" si="370"/>
        <v/>
      </c>
      <c r="AQ1019" s="66" t="str">
        <f t="shared" si="371"/>
        <v/>
      </c>
      <c r="AR1019" s="66" t="str">
        <f t="shared" si="372"/>
        <v/>
      </c>
      <c r="AS1019" s="66">
        <f t="shared" si="373"/>
        <v>0</v>
      </c>
      <c r="AT1019" s="66" t="str">
        <f t="shared" si="374"/>
        <v/>
      </c>
    </row>
    <row r="1020" spans="1:46" ht="25.4" customHeight="1" x14ac:dyDescent="0.2">
      <c r="A1020" s="204">
        <f t="shared" si="353"/>
        <v>1009</v>
      </c>
      <c r="B1020" s="68" t="str">
        <f t="shared" si="354"/>
        <v/>
      </c>
      <c r="C1020" s="32"/>
      <c r="D1020" s="70" t="str">
        <f t="shared" si="355"/>
        <v/>
      </c>
      <c r="E1020" s="70" t="str">
        <f t="shared" si="356"/>
        <v/>
      </c>
      <c r="F1020" s="223"/>
      <c r="G1020" s="185"/>
      <c r="H1020" s="186"/>
      <c r="I1020" s="186"/>
      <c r="J1020" s="186"/>
      <c r="K1020" s="62" t="str">
        <f t="shared" si="352"/>
        <v/>
      </c>
      <c r="L1020" s="140" t="str">
        <f>IF(C1020="","",VLOOKUP(C1020,※編集不可※選択項目!$A$3:$B$5,2,0))</f>
        <v/>
      </c>
      <c r="M1020" s="28"/>
      <c r="N1020" s="29" t="str">
        <f>IF(P1020="","",VLOOKUP(P1020,※編集不可※選択項目!D:E,2,0))</f>
        <v/>
      </c>
      <c r="O1020" s="30" t="str">
        <f>IF(N1020="","",VLOOKUP(N1020,※編集不可※選択項目!E:F,2,0))</f>
        <v/>
      </c>
      <c r="P1020" s="27"/>
      <c r="Q1020" s="27"/>
      <c r="R1020" s="27"/>
      <c r="S1020" s="31" t="str">
        <f t="shared" si="357"/>
        <v/>
      </c>
      <c r="T1020" s="28"/>
      <c r="U1020" s="135"/>
      <c r="V1020" s="217"/>
      <c r="W1020" s="225"/>
      <c r="X1020" s="177"/>
      <c r="Y1020" s="178"/>
      <c r="Z1020" s="230" t="str">
        <f t="shared" si="358"/>
        <v/>
      </c>
      <c r="AA1020" s="122"/>
      <c r="AB1020" s="123"/>
      <c r="AC1020" s="128"/>
      <c r="AD1020" s="5">
        <f>IF($L1020=※編集不可※選択項目!$B$5,IF(M1020="",1,0),0)</f>
        <v>0</v>
      </c>
      <c r="AE1020" s="5">
        <f t="shared" si="359"/>
        <v>0</v>
      </c>
      <c r="AF1020" s="5">
        <f t="shared" si="360"/>
        <v>0</v>
      </c>
      <c r="AG1020" s="5">
        <f t="shared" si="361"/>
        <v>0</v>
      </c>
      <c r="AH1020" s="5">
        <f t="shared" si="362"/>
        <v>0</v>
      </c>
      <c r="AI1020" s="74">
        <f t="shared" si="363"/>
        <v>0</v>
      </c>
      <c r="AJ1020" s="75">
        <f t="shared" si="364"/>
        <v>0</v>
      </c>
      <c r="AK1020" s="75">
        <f t="shared" si="365"/>
        <v>0</v>
      </c>
      <c r="AL1020" s="75">
        <f t="shared" si="366"/>
        <v>0</v>
      </c>
      <c r="AM1020" s="142" t="str">
        <f t="shared" si="367"/>
        <v/>
      </c>
      <c r="AN1020" s="142" t="str">
        <f t="shared" si="368"/>
        <v/>
      </c>
      <c r="AO1020" s="66" t="str">
        <f t="shared" si="369"/>
        <v/>
      </c>
      <c r="AP1020" s="66" t="str">
        <f t="shared" si="370"/>
        <v/>
      </c>
      <c r="AQ1020" s="66" t="str">
        <f t="shared" si="371"/>
        <v/>
      </c>
      <c r="AR1020" s="66" t="str">
        <f t="shared" si="372"/>
        <v/>
      </c>
      <c r="AS1020" s="66">
        <f t="shared" si="373"/>
        <v>0</v>
      </c>
      <c r="AT1020" s="66" t="str">
        <f t="shared" si="374"/>
        <v/>
      </c>
    </row>
    <row r="1021" spans="1:46" ht="25.4" customHeight="1" x14ac:dyDescent="0.2">
      <c r="A1021" s="204">
        <f t="shared" si="353"/>
        <v>1010</v>
      </c>
      <c r="B1021" s="68" t="str">
        <f t="shared" si="354"/>
        <v/>
      </c>
      <c r="C1021" s="32"/>
      <c r="D1021" s="70" t="str">
        <f t="shared" si="355"/>
        <v/>
      </c>
      <c r="E1021" s="70" t="str">
        <f t="shared" si="356"/>
        <v/>
      </c>
      <c r="F1021" s="223"/>
      <c r="G1021" s="185"/>
      <c r="H1021" s="186"/>
      <c r="I1021" s="186"/>
      <c r="J1021" s="186"/>
      <c r="K1021" s="62" t="str">
        <f t="shared" si="352"/>
        <v/>
      </c>
      <c r="L1021" s="140" t="str">
        <f>IF(C1021="","",VLOOKUP(C1021,※編集不可※選択項目!$A$3:$B$5,2,0))</f>
        <v/>
      </c>
      <c r="M1021" s="28"/>
      <c r="N1021" s="29" t="str">
        <f>IF(P1021="","",VLOOKUP(P1021,※編集不可※選択項目!D:E,2,0))</f>
        <v/>
      </c>
      <c r="O1021" s="30" t="str">
        <f>IF(N1021="","",VLOOKUP(N1021,※編集不可※選択項目!E:F,2,0))</f>
        <v/>
      </c>
      <c r="P1021" s="27"/>
      <c r="Q1021" s="27"/>
      <c r="R1021" s="27"/>
      <c r="S1021" s="31" t="str">
        <f t="shared" si="357"/>
        <v/>
      </c>
      <c r="T1021" s="28"/>
      <c r="U1021" s="135"/>
      <c r="V1021" s="217"/>
      <c r="W1021" s="225"/>
      <c r="X1021" s="177"/>
      <c r="Y1021" s="178"/>
      <c r="Z1021" s="230" t="str">
        <f t="shared" si="358"/>
        <v/>
      </c>
      <c r="AA1021" s="122"/>
      <c r="AB1021" s="123"/>
      <c r="AC1021" s="128"/>
      <c r="AD1021" s="5">
        <f>IF($L1021=※編集不可※選択項目!$B$5,IF(M1021="",1,0),0)</f>
        <v>0</v>
      </c>
      <c r="AE1021" s="5">
        <f t="shared" si="359"/>
        <v>0</v>
      </c>
      <c r="AF1021" s="5">
        <f t="shared" si="360"/>
        <v>0</v>
      </c>
      <c r="AG1021" s="5">
        <f t="shared" si="361"/>
        <v>0</v>
      </c>
      <c r="AH1021" s="5">
        <f t="shared" si="362"/>
        <v>0</v>
      </c>
      <c r="AI1021" s="74">
        <f t="shared" si="363"/>
        <v>0</v>
      </c>
      <c r="AJ1021" s="75">
        <f t="shared" si="364"/>
        <v>0</v>
      </c>
      <c r="AK1021" s="75">
        <f t="shared" si="365"/>
        <v>0</v>
      </c>
      <c r="AL1021" s="75">
        <f t="shared" si="366"/>
        <v>0</v>
      </c>
      <c r="AM1021" s="142" t="str">
        <f t="shared" si="367"/>
        <v/>
      </c>
      <c r="AN1021" s="142" t="str">
        <f t="shared" si="368"/>
        <v/>
      </c>
      <c r="AO1021" s="66" t="str">
        <f t="shared" si="369"/>
        <v/>
      </c>
      <c r="AP1021" s="66" t="str">
        <f t="shared" si="370"/>
        <v/>
      </c>
      <c r="AQ1021" s="66" t="str">
        <f t="shared" si="371"/>
        <v/>
      </c>
      <c r="AR1021" s="66" t="str">
        <f t="shared" si="372"/>
        <v/>
      </c>
      <c r="AS1021" s="66">
        <f t="shared" si="373"/>
        <v>0</v>
      </c>
      <c r="AT1021" s="66" t="str">
        <f t="shared" si="374"/>
        <v/>
      </c>
    </row>
    <row r="1022" spans="1:46" ht="25.4" customHeight="1" x14ac:dyDescent="0.2">
      <c r="A1022" s="204">
        <f t="shared" si="353"/>
        <v>1011</v>
      </c>
      <c r="B1022" s="68" t="str">
        <f t="shared" si="354"/>
        <v/>
      </c>
      <c r="C1022" s="32"/>
      <c r="D1022" s="70" t="str">
        <f t="shared" si="355"/>
        <v/>
      </c>
      <c r="E1022" s="70" t="str">
        <f t="shared" si="356"/>
        <v/>
      </c>
      <c r="F1022" s="223"/>
      <c r="G1022" s="185"/>
      <c r="H1022" s="186"/>
      <c r="I1022" s="186"/>
      <c r="J1022" s="186"/>
      <c r="K1022" s="62" t="str">
        <f t="shared" si="352"/>
        <v/>
      </c>
      <c r="L1022" s="140" t="str">
        <f>IF(C1022="","",VLOOKUP(C1022,※編集不可※選択項目!$A$3:$B$5,2,0))</f>
        <v/>
      </c>
      <c r="M1022" s="28"/>
      <c r="N1022" s="29" t="str">
        <f>IF(P1022="","",VLOOKUP(P1022,※編集不可※選択項目!D:E,2,0))</f>
        <v/>
      </c>
      <c r="O1022" s="30" t="str">
        <f>IF(N1022="","",VLOOKUP(N1022,※編集不可※選択項目!E:F,2,0))</f>
        <v/>
      </c>
      <c r="P1022" s="27"/>
      <c r="Q1022" s="27"/>
      <c r="R1022" s="27"/>
      <c r="S1022" s="31" t="str">
        <f t="shared" si="357"/>
        <v/>
      </c>
      <c r="T1022" s="28"/>
      <c r="U1022" s="135"/>
      <c r="V1022" s="217"/>
      <c r="W1022" s="225"/>
      <c r="X1022" s="177"/>
      <c r="Y1022" s="178"/>
      <c r="Z1022" s="230" t="str">
        <f t="shared" si="358"/>
        <v/>
      </c>
      <c r="AA1022" s="122"/>
      <c r="AB1022" s="123"/>
      <c r="AC1022" s="128"/>
      <c r="AD1022" s="5">
        <f>IF($L1022=※編集不可※選択項目!$B$5,IF(M1022="",1,0),0)</f>
        <v>0</v>
      </c>
      <c r="AE1022" s="5">
        <f t="shared" si="359"/>
        <v>0</v>
      </c>
      <c r="AF1022" s="5">
        <f t="shared" si="360"/>
        <v>0</v>
      </c>
      <c r="AG1022" s="5">
        <f t="shared" si="361"/>
        <v>0</v>
      </c>
      <c r="AH1022" s="5">
        <f t="shared" si="362"/>
        <v>0</v>
      </c>
      <c r="AI1022" s="74">
        <f t="shared" si="363"/>
        <v>0</v>
      </c>
      <c r="AJ1022" s="75">
        <f t="shared" si="364"/>
        <v>0</v>
      </c>
      <c r="AK1022" s="75">
        <f t="shared" si="365"/>
        <v>0</v>
      </c>
      <c r="AL1022" s="75">
        <f t="shared" si="366"/>
        <v>0</v>
      </c>
      <c r="AM1022" s="142" t="str">
        <f t="shared" si="367"/>
        <v/>
      </c>
      <c r="AN1022" s="142" t="str">
        <f t="shared" si="368"/>
        <v/>
      </c>
      <c r="AO1022" s="66" t="str">
        <f t="shared" si="369"/>
        <v/>
      </c>
      <c r="AP1022" s="66" t="str">
        <f t="shared" si="370"/>
        <v/>
      </c>
      <c r="AQ1022" s="66" t="str">
        <f t="shared" si="371"/>
        <v/>
      </c>
      <c r="AR1022" s="66" t="str">
        <f t="shared" si="372"/>
        <v/>
      </c>
      <c r="AS1022" s="66">
        <f t="shared" si="373"/>
        <v>0</v>
      </c>
      <c r="AT1022" s="66" t="str">
        <f t="shared" si="374"/>
        <v/>
      </c>
    </row>
    <row r="1023" spans="1:46" ht="25.4" customHeight="1" x14ac:dyDescent="0.2">
      <c r="A1023" s="204">
        <f t="shared" si="353"/>
        <v>1012</v>
      </c>
      <c r="B1023" s="68" t="str">
        <f t="shared" si="354"/>
        <v/>
      </c>
      <c r="C1023" s="32"/>
      <c r="D1023" s="70" t="str">
        <f t="shared" si="355"/>
        <v/>
      </c>
      <c r="E1023" s="70" t="str">
        <f t="shared" si="356"/>
        <v/>
      </c>
      <c r="F1023" s="223"/>
      <c r="G1023" s="185"/>
      <c r="H1023" s="186"/>
      <c r="I1023" s="186"/>
      <c r="J1023" s="186"/>
      <c r="K1023" s="62" t="str">
        <f t="shared" si="352"/>
        <v/>
      </c>
      <c r="L1023" s="140" t="str">
        <f>IF(C1023="","",VLOOKUP(C1023,※編集不可※選択項目!$A$3:$B$5,2,0))</f>
        <v/>
      </c>
      <c r="M1023" s="28"/>
      <c r="N1023" s="29" t="str">
        <f>IF(P1023="","",VLOOKUP(P1023,※編集不可※選択項目!D:E,2,0))</f>
        <v/>
      </c>
      <c r="O1023" s="30" t="str">
        <f>IF(N1023="","",VLOOKUP(N1023,※編集不可※選択項目!E:F,2,0))</f>
        <v/>
      </c>
      <c r="P1023" s="27"/>
      <c r="Q1023" s="27"/>
      <c r="R1023" s="27"/>
      <c r="S1023" s="31" t="str">
        <f t="shared" si="357"/>
        <v/>
      </c>
      <c r="T1023" s="28"/>
      <c r="U1023" s="135"/>
      <c r="V1023" s="217"/>
      <c r="W1023" s="225"/>
      <c r="X1023" s="177"/>
      <c r="Y1023" s="178"/>
      <c r="Z1023" s="230" t="str">
        <f t="shared" si="358"/>
        <v/>
      </c>
      <c r="AA1023" s="122"/>
      <c r="AB1023" s="123"/>
      <c r="AC1023" s="128"/>
      <c r="AD1023" s="5">
        <f>IF($L1023=※編集不可※選択項目!$B$5,IF(M1023="",1,0),0)</f>
        <v>0</v>
      </c>
      <c r="AE1023" s="5">
        <f t="shared" si="359"/>
        <v>0</v>
      </c>
      <c r="AF1023" s="5">
        <f t="shared" si="360"/>
        <v>0</v>
      </c>
      <c r="AG1023" s="5">
        <f t="shared" si="361"/>
        <v>0</v>
      </c>
      <c r="AH1023" s="5">
        <f t="shared" si="362"/>
        <v>0</v>
      </c>
      <c r="AI1023" s="74">
        <f t="shared" si="363"/>
        <v>0</v>
      </c>
      <c r="AJ1023" s="75">
        <f t="shared" si="364"/>
        <v>0</v>
      </c>
      <c r="AK1023" s="75">
        <f t="shared" si="365"/>
        <v>0</v>
      </c>
      <c r="AL1023" s="75">
        <f t="shared" si="366"/>
        <v>0</v>
      </c>
      <c r="AM1023" s="142" t="str">
        <f t="shared" si="367"/>
        <v/>
      </c>
      <c r="AN1023" s="142" t="str">
        <f t="shared" si="368"/>
        <v/>
      </c>
      <c r="AO1023" s="66" t="str">
        <f t="shared" si="369"/>
        <v/>
      </c>
      <c r="AP1023" s="66" t="str">
        <f t="shared" si="370"/>
        <v/>
      </c>
      <c r="AQ1023" s="66" t="str">
        <f t="shared" si="371"/>
        <v/>
      </c>
      <c r="AR1023" s="66" t="str">
        <f t="shared" si="372"/>
        <v/>
      </c>
      <c r="AS1023" s="66">
        <f t="shared" si="373"/>
        <v>0</v>
      </c>
      <c r="AT1023" s="66" t="str">
        <f t="shared" si="374"/>
        <v/>
      </c>
    </row>
    <row r="1024" spans="1:46" ht="25.4" customHeight="1" x14ac:dyDescent="0.2">
      <c r="A1024" s="204">
        <f t="shared" si="353"/>
        <v>1013</v>
      </c>
      <c r="B1024" s="68" t="str">
        <f t="shared" si="354"/>
        <v/>
      </c>
      <c r="C1024" s="32"/>
      <c r="D1024" s="70" t="str">
        <f t="shared" si="355"/>
        <v/>
      </c>
      <c r="E1024" s="70" t="str">
        <f t="shared" si="356"/>
        <v/>
      </c>
      <c r="F1024" s="223"/>
      <c r="G1024" s="185"/>
      <c r="H1024" s="186"/>
      <c r="I1024" s="186"/>
      <c r="J1024" s="186"/>
      <c r="K1024" s="62" t="str">
        <f t="shared" si="352"/>
        <v/>
      </c>
      <c r="L1024" s="140" t="str">
        <f>IF(C1024="","",VLOOKUP(C1024,※編集不可※選択項目!$A$3:$B$5,2,0))</f>
        <v/>
      </c>
      <c r="M1024" s="28"/>
      <c r="N1024" s="29" t="str">
        <f>IF(P1024="","",VLOOKUP(P1024,※編集不可※選択項目!D:E,2,0))</f>
        <v/>
      </c>
      <c r="O1024" s="30" t="str">
        <f>IF(N1024="","",VLOOKUP(N1024,※編集不可※選択項目!E:F,2,0))</f>
        <v/>
      </c>
      <c r="P1024" s="27"/>
      <c r="Q1024" s="27"/>
      <c r="R1024" s="27"/>
      <c r="S1024" s="31" t="str">
        <f t="shared" si="357"/>
        <v/>
      </c>
      <c r="T1024" s="28"/>
      <c r="U1024" s="135"/>
      <c r="V1024" s="217"/>
      <c r="W1024" s="225"/>
      <c r="X1024" s="177"/>
      <c r="Y1024" s="178"/>
      <c r="Z1024" s="230" t="str">
        <f t="shared" si="358"/>
        <v/>
      </c>
      <c r="AA1024" s="122"/>
      <c r="AB1024" s="123"/>
      <c r="AC1024" s="128"/>
      <c r="AD1024" s="5">
        <f>IF($L1024=※編集不可※選択項目!$B$5,IF(M1024="",1,0),0)</f>
        <v>0</v>
      </c>
      <c r="AE1024" s="5">
        <f t="shared" si="359"/>
        <v>0</v>
      </c>
      <c r="AF1024" s="5">
        <f t="shared" si="360"/>
        <v>0</v>
      </c>
      <c r="AG1024" s="5">
        <f t="shared" si="361"/>
        <v>0</v>
      </c>
      <c r="AH1024" s="5">
        <f t="shared" si="362"/>
        <v>0</v>
      </c>
      <c r="AI1024" s="74">
        <f t="shared" si="363"/>
        <v>0</v>
      </c>
      <c r="AJ1024" s="75">
        <f t="shared" si="364"/>
        <v>0</v>
      </c>
      <c r="AK1024" s="75">
        <f t="shared" si="365"/>
        <v>0</v>
      </c>
      <c r="AL1024" s="75">
        <f t="shared" si="366"/>
        <v>0</v>
      </c>
      <c r="AM1024" s="142" t="str">
        <f t="shared" si="367"/>
        <v/>
      </c>
      <c r="AN1024" s="142" t="str">
        <f t="shared" si="368"/>
        <v/>
      </c>
      <c r="AO1024" s="66" t="str">
        <f t="shared" si="369"/>
        <v/>
      </c>
      <c r="AP1024" s="66" t="str">
        <f t="shared" si="370"/>
        <v/>
      </c>
      <c r="AQ1024" s="66" t="str">
        <f t="shared" si="371"/>
        <v/>
      </c>
      <c r="AR1024" s="66" t="str">
        <f t="shared" si="372"/>
        <v/>
      </c>
      <c r="AS1024" s="66">
        <f t="shared" si="373"/>
        <v>0</v>
      </c>
      <c r="AT1024" s="66" t="str">
        <f t="shared" si="374"/>
        <v/>
      </c>
    </row>
    <row r="1025" spans="1:46" ht="25.4" customHeight="1" x14ac:dyDescent="0.2">
      <c r="A1025" s="204">
        <f t="shared" si="353"/>
        <v>1014</v>
      </c>
      <c r="B1025" s="68" t="str">
        <f t="shared" si="354"/>
        <v/>
      </c>
      <c r="C1025" s="32"/>
      <c r="D1025" s="70" t="str">
        <f t="shared" si="355"/>
        <v/>
      </c>
      <c r="E1025" s="70" t="str">
        <f t="shared" si="356"/>
        <v/>
      </c>
      <c r="F1025" s="223"/>
      <c r="G1025" s="185"/>
      <c r="H1025" s="186"/>
      <c r="I1025" s="186"/>
      <c r="J1025" s="186"/>
      <c r="K1025" s="62" t="str">
        <f t="shared" si="352"/>
        <v/>
      </c>
      <c r="L1025" s="140" t="str">
        <f>IF(C1025="","",VLOOKUP(C1025,※編集不可※選択項目!$A$3:$B$5,2,0))</f>
        <v/>
      </c>
      <c r="M1025" s="28"/>
      <c r="N1025" s="29" t="str">
        <f>IF(P1025="","",VLOOKUP(P1025,※編集不可※選択項目!D:E,2,0))</f>
        <v/>
      </c>
      <c r="O1025" s="30" t="str">
        <f>IF(N1025="","",VLOOKUP(N1025,※編集不可※選択項目!E:F,2,0))</f>
        <v/>
      </c>
      <c r="P1025" s="27"/>
      <c r="Q1025" s="27"/>
      <c r="R1025" s="27"/>
      <c r="S1025" s="31" t="str">
        <f t="shared" si="357"/>
        <v/>
      </c>
      <c r="T1025" s="28"/>
      <c r="U1025" s="135"/>
      <c r="V1025" s="217"/>
      <c r="W1025" s="225"/>
      <c r="X1025" s="177"/>
      <c r="Y1025" s="178"/>
      <c r="Z1025" s="230" t="str">
        <f t="shared" si="358"/>
        <v/>
      </c>
      <c r="AA1025" s="122"/>
      <c r="AB1025" s="123"/>
      <c r="AC1025" s="128"/>
      <c r="AD1025" s="5">
        <f>IF($L1025=※編集不可※選択項目!$B$5,IF(M1025="",1,0),0)</f>
        <v>0</v>
      </c>
      <c r="AE1025" s="5">
        <f t="shared" si="359"/>
        <v>0</v>
      </c>
      <c r="AF1025" s="5">
        <f t="shared" si="360"/>
        <v>0</v>
      </c>
      <c r="AG1025" s="5">
        <f t="shared" si="361"/>
        <v>0</v>
      </c>
      <c r="AH1025" s="5">
        <f t="shared" si="362"/>
        <v>0</v>
      </c>
      <c r="AI1025" s="74">
        <f t="shared" si="363"/>
        <v>0</v>
      </c>
      <c r="AJ1025" s="75">
        <f t="shared" si="364"/>
        <v>0</v>
      </c>
      <c r="AK1025" s="75">
        <f t="shared" si="365"/>
        <v>0</v>
      </c>
      <c r="AL1025" s="75">
        <f t="shared" si="366"/>
        <v>0</v>
      </c>
      <c r="AM1025" s="142" t="str">
        <f t="shared" si="367"/>
        <v/>
      </c>
      <c r="AN1025" s="142" t="str">
        <f t="shared" si="368"/>
        <v/>
      </c>
      <c r="AO1025" s="66" t="str">
        <f t="shared" si="369"/>
        <v/>
      </c>
      <c r="AP1025" s="66" t="str">
        <f t="shared" si="370"/>
        <v/>
      </c>
      <c r="AQ1025" s="66" t="str">
        <f t="shared" si="371"/>
        <v/>
      </c>
      <c r="AR1025" s="66" t="str">
        <f t="shared" si="372"/>
        <v/>
      </c>
      <c r="AS1025" s="66">
        <f t="shared" si="373"/>
        <v>0</v>
      </c>
      <c r="AT1025" s="66" t="str">
        <f t="shared" si="374"/>
        <v/>
      </c>
    </row>
    <row r="1026" spans="1:46" ht="25.4" customHeight="1" x14ac:dyDescent="0.2">
      <c r="A1026" s="204">
        <f t="shared" si="353"/>
        <v>1015</v>
      </c>
      <c r="B1026" s="68" t="str">
        <f t="shared" si="354"/>
        <v/>
      </c>
      <c r="C1026" s="32"/>
      <c r="D1026" s="70" t="str">
        <f t="shared" si="355"/>
        <v/>
      </c>
      <c r="E1026" s="70" t="str">
        <f t="shared" si="356"/>
        <v/>
      </c>
      <c r="F1026" s="223"/>
      <c r="G1026" s="185"/>
      <c r="H1026" s="186"/>
      <c r="I1026" s="186"/>
      <c r="J1026" s="186"/>
      <c r="K1026" s="62" t="str">
        <f t="shared" si="352"/>
        <v/>
      </c>
      <c r="L1026" s="140" t="str">
        <f>IF(C1026="","",VLOOKUP(C1026,※編集不可※選択項目!$A$3:$B$5,2,0))</f>
        <v/>
      </c>
      <c r="M1026" s="28"/>
      <c r="N1026" s="29" t="str">
        <f>IF(P1026="","",VLOOKUP(P1026,※編集不可※選択項目!D:E,2,0))</f>
        <v/>
      </c>
      <c r="O1026" s="30" t="str">
        <f>IF(N1026="","",VLOOKUP(N1026,※編集不可※選択項目!E:F,2,0))</f>
        <v/>
      </c>
      <c r="P1026" s="27"/>
      <c r="Q1026" s="27"/>
      <c r="R1026" s="27"/>
      <c r="S1026" s="31" t="str">
        <f t="shared" si="357"/>
        <v/>
      </c>
      <c r="T1026" s="28"/>
      <c r="U1026" s="135"/>
      <c r="V1026" s="217"/>
      <c r="W1026" s="225"/>
      <c r="X1026" s="177"/>
      <c r="Y1026" s="178"/>
      <c r="Z1026" s="230" t="str">
        <f t="shared" si="358"/>
        <v/>
      </c>
      <c r="AA1026" s="122"/>
      <c r="AB1026" s="123"/>
      <c r="AC1026" s="128"/>
      <c r="AD1026" s="5">
        <f>IF($L1026=※編集不可※選択項目!$B$5,IF(M1026="",1,0),0)</f>
        <v>0</v>
      </c>
      <c r="AE1026" s="5">
        <f t="shared" si="359"/>
        <v>0</v>
      </c>
      <c r="AF1026" s="5">
        <f t="shared" si="360"/>
        <v>0</v>
      </c>
      <c r="AG1026" s="5">
        <f t="shared" si="361"/>
        <v>0</v>
      </c>
      <c r="AH1026" s="5">
        <f t="shared" si="362"/>
        <v>0</v>
      </c>
      <c r="AI1026" s="74">
        <f t="shared" si="363"/>
        <v>0</v>
      </c>
      <c r="AJ1026" s="75">
        <f t="shared" si="364"/>
        <v>0</v>
      </c>
      <c r="AK1026" s="75">
        <f t="shared" si="365"/>
        <v>0</v>
      </c>
      <c r="AL1026" s="75">
        <f t="shared" si="366"/>
        <v>0</v>
      </c>
      <c r="AM1026" s="142" t="str">
        <f t="shared" si="367"/>
        <v/>
      </c>
      <c r="AN1026" s="142" t="str">
        <f t="shared" si="368"/>
        <v/>
      </c>
      <c r="AO1026" s="66" t="str">
        <f t="shared" si="369"/>
        <v/>
      </c>
      <c r="AP1026" s="66" t="str">
        <f t="shared" si="370"/>
        <v/>
      </c>
      <c r="AQ1026" s="66" t="str">
        <f t="shared" si="371"/>
        <v/>
      </c>
      <c r="AR1026" s="66" t="str">
        <f t="shared" si="372"/>
        <v/>
      </c>
      <c r="AS1026" s="66">
        <f t="shared" si="373"/>
        <v>0</v>
      </c>
      <c r="AT1026" s="66" t="str">
        <f t="shared" si="374"/>
        <v/>
      </c>
    </row>
    <row r="1027" spans="1:46" ht="25.4" customHeight="1" x14ac:dyDescent="0.2">
      <c r="A1027" s="204">
        <f t="shared" si="353"/>
        <v>1016</v>
      </c>
      <c r="B1027" s="68" t="str">
        <f t="shared" si="354"/>
        <v/>
      </c>
      <c r="C1027" s="32"/>
      <c r="D1027" s="70" t="str">
        <f t="shared" si="355"/>
        <v/>
      </c>
      <c r="E1027" s="70" t="str">
        <f t="shared" si="356"/>
        <v/>
      </c>
      <c r="F1027" s="223"/>
      <c r="G1027" s="185"/>
      <c r="H1027" s="186"/>
      <c r="I1027" s="186"/>
      <c r="J1027" s="186"/>
      <c r="K1027" s="62" t="str">
        <f t="shared" si="352"/>
        <v/>
      </c>
      <c r="L1027" s="140" t="str">
        <f>IF(C1027="","",VLOOKUP(C1027,※編集不可※選択項目!$A$3:$B$5,2,0))</f>
        <v/>
      </c>
      <c r="M1027" s="28"/>
      <c r="N1027" s="29" t="str">
        <f>IF(P1027="","",VLOOKUP(P1027,※編集不可※選択項目!D:E,2,0))</f>
        <v/>
      </c>
      <c r="O1027" s="30" t="str">
        <f>IF(N1027="","",VLOOKUP(N1027,※編集不可※選択項目!E:F,2,0))</f>
        <v/>
      </c>
      <c r="P1027" s="27"/>
      <c r="Q1027" s="27"/>
      <c r="R1027" s="27"/>
      <c r="S1027" s="31" t="str">
        <f t="shared" si="357"/>
        <v/>
      </c>
      <c r="T1027" s="28"/>
      <c r="U1027" s="135"/>
      <c r="V1027" s="217"/>
      <c r="W1027" s="225"/>
      <c r="X1027" s="177"/>
      <c r="Y1027" s="178"/>
      <c r="Z1027" s="230" t="str">
        <f t="shared" si="358"/>
        <v/>
      </c>
      <c r="AA1027" s="122"/>
      <c r="AB1027" s="123"/>
      <c r="AC1027" s="128"/>
      <c r="AD1027" s="5">
        <f>IF($L1027=※編集不可※選択項目!$B$5,IF(M1027="",1,0),0)</f>
        <v>0</v>
      </c>
      <c r="AE1027" s="5">
        <f t="shared" si="359"/>
        <v>0</v>
      </c>
      <c r="AF1027" s="5">
        <f t="shared" si="360"/>
        <v>0</v>
      </c>
      <c r="AG1027" s="5">
        <f t="shared" si="361"/>
        <v>0</v>
      </c>
      <c r="AH1027" s="5">
        <f t="shared" si="362"/>
        <v>0</v>
      </c>
      <c r="AI1027" s="74">
        <f t="shared" si="363"/>
        <v>0</v>
      </c>
      <c r="AJ1027" s="75">
        <f t="shared" si="364"/>
        <v>0</v>
      </c>
      <c r="AK1027" s="75">
        <f t="shared" si="365"/>
        <v>0</v>
      </c>
      <c r="AL1027" s="75">
        <f t="shared" si="366"/>
        <v>0</v>
      </c>
      <c r="AM1027" s="142" t="str">
        <f t="shared" si="367"/>
        <v/>
      </c>
      <c r="AN1027" s="142" t="str">
        <f t="shared" si="368"/>
        <v/>
      </c>
      <c r="AO1027" s="66" t="str">
        <f t="shared" si="369"/>
        <v/>
      </c>
      <c r="AP1027" s="66" t="str">
        <f t="shared" si="370"/>
        <v/>
      </c>
      <c r="AQ1027" s="66" t="str">
        <f t="shared" si="371"/>
        <v/>
      </c>
      <c r="AR1027" s="66" t="str">
        <f t="shared" si="372"/>
        <v/>
      </c>
      <c r="AS1027" s="66">
        <f t="shared" si="373"/>
        <v>0</v>
      </c>
      <c r="AT1027" s="66" t="str">
        <f t="shared" si="374"/>
        <v/>
      </c>
    </row>
    <row r="1028" spans="1:46" ht="25.4" customHeight="1" x14ac:dyDescent="0.2">
      <c r="A1028" s="204">
        <f t="shared" si="353"/>
        <v>1017</v>
      </c>
      <c r="B1028" s="68" t="str">
        <f t="shared" si="354"/>
        <v/>
      </c>
      <c r="C1028" s="32"/>
      <c r="D1028" s="70" t="str">
        <f t="shared" si="355"/>
        <v/>
      </c>
      <c r="E1028" s="70" t="str">
        <f t="shared" si="356"/>
        <v/>
      </c>
      <c r="F1028" s="223"/>
      <c r="G1028" s="185"/>
      <c r="H1028" s="186"/>
      <c r="I1028" s="186"/>
      <c r="J1028" s="186"/>
      <c r="K1028" s="62" t="str">
        <f t="shared" si="352"/>
        <v/>
      </c>
      <c r="L1028" s="140" t="str">
        <f>IF(C1028="","",VLOOKUP(C1028,※編集不可※選択項目!$A$3:$B$5,2,0))</f>
        <v/>
      </c>
      <c r="M1028" s="28"/>
      <c r="N1028" s="29" t="str">
        <f>IF(P1028="","",VLOOKUP(P1028,※編集不可※選択項目!D:E,2,0))</f>
        <v/>
      </c>
      <c r="O1028" s="30" t="str">
        <f>IF(N1028="","",VLOOKUP(N1028,※編集不可※選択項目!E:F,2,0))</f>
        <v/>
      </c>
      <c r="P1028" s="27"/>
      <c r="Q1028" s="27"/>
      <c r="R1028" s="27"/>
      <c r="S1028" s="31" t="str">
        <f t="shared" si="357"/>
        <v/>
      </c>
      <c r="T1028" s="28"/>
      <c r="U1028" s="135"/>
      <c r="V1028" s="217"/>
      <c r="W1028" s="225"/>
      <c r="X1028" s="177"/>
      <c r="Y1028" s="178"/>
      <c r="Z1028" s="230" t="str">
        <f t="shared" si="358"/>
        <v/>
      </c>
      <c r="AA1028" s="122"/>
      <c r="AB1028" s="123"/>
      <c r="AC1028" s="128"/>
      <c r="AD1028" s="5">
        <f>IF($L1028=※編集不可※選択項目!$B$5,IF(M1028="",1,0),0)</f>
        <v>0</v>
      </c>
      <c r="AE1028" s="5">
        <f t="shared" si="359"/>
        <v>0</v>
      </c>
      <c r="AF1028" s="5">
        <f t="shared" si="360"/>
        <v>0</v>
      </c>
      <c r="AG1028" s="5">
        <f t="shared" si="361"/>
        <v>0</v>
      </c>
      <c r="AH1028" s="5">
        <f t="shared" si="362"/>
        <v>0</v>
      </c>
      <c r="AI1028" s="74">
        <f t="shared" si="363"/>
        <v>0</v>
      </c>
      <c r="AJ1028" s="75">
        <f t="shared" si="364"/>
        <v>0</v>
      </c>
      <c r="AK1028" s="75">
        <f t="shared" si="365"/>
        <v>0</v>
      </c>
      <c r="AL1028" s="75">
        <f t="shared" si="366"/>
        <v>0</v>
      </c>
      <c r="AM1028" s="142" t="str">
        <f t="shared" si="367"/>
        <v/>
      </c>
      <c r="AN1028" s="142" t="str">
        <f t="shared" si="368"/>
        <v/>
      </c>
      <c r="AO1028" s="66" t="str">
        <f t="shared" si="369"/>
        <v/>
      </c>
      <c r="AP1028" s="66" t="str">
        <f t="shared" si="370"/>
        <v/>
      </c>
      <c r="AQ1028" s="66" t="str">
        <f t="shared" si="371"/>
        <v/>
      </c>
      <c r="AR1028" s="66" t="str">
        <f t="shared" si="372"/>
        <v/>
      </c>
      <c r="AS1028" s="66">
        <f t="shared" si="373"/>
        <v>0</v>
      </c>
      <c r="AT1028" s="66" t="str">
        <f t="shared" si="374"/>
        <v/>
      </c>
    </row>
    <row r="1029" spans="1:46" ht="25.4" customHeight="1" x14ac:dyDescent="0.2">
      <c r="A1029" s="204">
        <f t="shared" si="353"/>
        <v>1018</v>
      </c>
      <c r="B1029" s="68" t="str">
        <f t="shared" si="354"/>
        <v/>
      </c>
      <c r="C1029" s="32"/>
      <c r="D1029" s="70" t="str">
        <f t="shared" si="355"/>
        <v/>
      </c>
      <c r="E1029" s="70" t="str">
        <f t="shared" si="356"/>
        <v/>
      </c>
      <c r="F1029" s="223"/>
      <c r="G1029" s="185"/>
      <c r="H1029" s="186"/>
      <c r="I1029" s="186"/>
      <c r="J1029" s="186"/>
      <c r="K1029" s="62" t="str">
        <f t="shared" si="352"/>
        <v/>
      </c>
      <c r="L1029" s="140" t="str">
        <f>IF(C1029="","",VLOOKUP(C1029,※編集不可※選択項目!$A$3:$B$5,2,0))</f>
        <v/>
      </c>
      <c r="M1029" s="28"/>
      <c r="N1029" s="29" t="str">
        <f>IF(P1029="","",VLOOKUP(P1029,※編集不可※選択項目!D:E,2,0))</f>
        <v/>
      </c>
      <c r="O1029" s="30" t="str">
        <f>IF(N1029="","",VLOOKUP(N1029,※編集不可※選択項目!E:F,2,0))</f>
        <v/>
      </c>
      <c r="P1029" s="27"/>
      <c r="Q1029" s="27"/>
      <c r="R1029" s="27"/>
      <c r="S1029" s="31" t="str">
        <f t="shared" si="357"/>
        <v/>
      </c>
      <c r="T1029" s="28"/>
      <c r="U1029" s="135"/>
      <c r="V1029" s="217"/>
      <c r="W1029" s="225"/>
      <c r="X1029" s="177"/>
      <c r="Y1029" s="178"/>
      <c r="Z1029" s="230" t="str">
        <f t="shared" si="358"/>
        <v/>
      </c>
      <c r="AA1029" s="122"/>
      <c r="AB1029" s="123"/>
      <c r="AC1029" s="128"/>
      <c r="AD1029" s="5">
        <f>IF($L1029=※編集不可※選択項目!$B$5,IF(M1029="",1,0),0)</f>
        <v>0</v>
      </c>
      <c r="AE1029" s="5">
        <f t="shared" si="359"/>
        <v>0</v>
      </c>
      <c r="AF1029" s="5">
        <f t="shared" si="360"/>
        <v>0</v>
      </c>
      <c r="AG1029" s="5">
        <f t="shared" si="361"/>
        <v>0</v>
      </c>
      <c r="AH1029" s="5">
        <f t="shared" si="362"/>
        <v>0</v>
      </c>
      <c r="AI1029" s="74">
        <f t="shared" si="363"/>
        <v>0</v>
      </c>
      <c r="AJ1029" s="75">
        <f t="shared" si="364"/>
        <v>0</v>
      </c>
      <c r="AK1029" s="75">
        <f t="shared" si="365"/>
        <v>0</v>
      </c>
      <c r="AL1029" s="75">
        <f t="shared" si="366"/>
        <v>0</v>
      </c>
      <c r="AM1029" s="142" t="str">
        <f t="shared" si="367"/>
        <v/>
      </c>
      <c r="AN1029" s="142" t="str">
        <f t="shared" si="368"/>
        <v/>
      </c>
      <c r="AO1029" s="66" t="str">
        <f t="shared" si="369"/>
        <v/>
      </c>
      <c r="AP1029" s="66" t="str">
        <f t="shared" si="370"/>
        <v/>
      </c>
      <c r="AQ1029" s="66" t="str">
        <f t="shared" si="371"/>
        <v/>
      </c>
      <c r="AR1029" s="66" t="str">
        <f t="shared" si="372"/>
        <v/>
      </c>
      <c r="AS1029" s="66">
        <f t="shared" si="373"/>
        <v>0</v>
      </c>
      <c r="AT1029" s="66" t="str">
        <f t="shared" si="374"/>
        <v/>
      </c>
    </row>
    <row r="1030" spans="1:46" ht="25.4" customHeight="1" x14ac:dyDescent="0.2">
      <c r="A1030" s="204">
        <f t="shared" si="353"/>
        <v>1019</v>
      </c>
      <c r="B1030" s="68" t="str">
        <f t="shared" si="354"/>
        <v/>
      </c>
      <c r="C1030" s="32"/>
      <c r="D1030" s="70" t="str">
        <f t="shared" si="355"/>
        <v/>
      </c>
      <c r="E1030" s="70" t="str">
        <f t="shared" si="356"/>
        <v/>
      </c>
      <c r="F1030" s="223"/>
      <c r="G1030" s="185"/>
      <c r="H1030" s="186"/>
      <c r="I1030" s="186"/>
      <c r="J1030" s="186"/>
      <c r="K1030" s="62" t="str">
        <f t="shared" si="352"/>
        <v/>
      </c>
      <c r="L1030" s="140" t="str">
        <f>IF(C1030="","",VLOOKUP(C1030,※編集不可※選択項目!$A$3:$B$5,2,0))</f>
        <v/>
      </c>
      <c r="M1030" s="28"/>
      <c r="N1030" s="29" t="str">
        <f>IF(P1030="","",VLOOKUP(P1030,※編集不可※選択項目!D:E,2,0))</f>
        <v/>
      </c>
      <c r="O1030" s="30" t="str">
        <f>IF(N1030="","",VLOOKUP(N1030,※編集不可※選択項目!E:F,2,0))</f>
        <v/>
      </c>
      <c r="P1030" s="27"/>
      <c r="Q1030" s="27"/>
      <c r="R1030" s="27"/>
      <c r="S1030" s="31" t="str">
        <f t="shared" si="357"/>
        <v/>
      </c>
      <c r="T1030" s="28"/>
      <c r="U1030" s="135"/>
      <c r="V1030" s="217"/>
      <c r="W1030" s="225"/>
      <c r="X1030" s="177"/>
      <c r="Y1030" s="178"/>
      <c r="Z1030" s="230" t="str">
        <f t="shared" si="358"/>
        <v/>
      </c>
      <c r="AA1030" s="122"/>
      <c r="AB1030" s="123"/>
      <c r="AC1030" s="128"/>
      <c r="AD1030" s="5">
        <f>IF($L1030=※編集不可※選択項目!$B$5,IF(M1030="",1,0),0)</f>
        <v>0</v>
      </c>
      <c r="AE1030" s="5">
        <f t="shared" si="359"/>
        <v>0</v>
      </c>
      <c r="AF1030" s="5">
        <f t="shared" si="360"/>
        <v>0</v>
      </c>
      <c r="AG1030" s="5">
        <f t="shared" si="361"/>
        <v>0</v>
      </c>
      <c r="AH1030" s="5">
        <f t="shared" si="362"/>
        <v>0</v>
      </c>
      <c r="AI1030" s="74">
        <f t="shared" si="363"/>
        <v>0</v>
      </c>
      <c r="AJ1030" s="75">
        <f t="shared" si="364"/>
        <v>0</v>
      </c>
      <c r="AK1030" s="75">
        <f t="shared" si="365"/>
        <v>0</v>
      </c>
      <c r="AL1030" s="75">
        <f t="shared" si="366"/>
        <v>0</v>
      </c>
      <c r="AM1030" s="142" t="str">
        <f t="shared" si="367"/>
        <v/>
      </c>
      <c r="AN1030" s="142" t="str">
        <f t="shared" si="368"/>
        <v/>
      </c>
      <c r="AO1030" s="66" t="str">
        <f t="shared" si="369"/>
        <v/>
      </c>
      <c r="AP1030" s="66" t="str">
        <f t="shared" si="370"/>
        <v/>
      </c>
      <c r="AQ1030" s="66" t="str">
        <f t="shared" si="371"/>
        <v/>
      </c>
      <c r="AR1030" s="66" t="str">
        <f t="shared" si="372"/>
        <v/>
      </c>
      <c r="AS1030" s="66">
        <f t="shared" si="373"/>
        <v>0</v>
      </c>
      <c r="AT1030" s="66" t="str">
        <f t="shared" si="374"/>
        <v/>
      </c>
    </row>
    <row r="1031" spans="1:46" ht="25.4" customHeight="1" x14ac:dyDescent="0.2">
      <c r="A1031" s="204">
        <f t="shared" si="353"/>
        <v>1020</v>
      </c>
      <c r="B1031" s="68" t="str">
        <f t="shared" si="354"/>
        <v/>
      </c>
      <c r="C1031" s="32"/>
      <c r="D1031" s="70" t="str">
        <f t="shared" si="355"/>
        <v/>
      </c>
      <c r="E1031" s="70" t="str">
        <f t="shared" si="356"/>
        <v/>
      </c>
      <c r="F1031" s="223"/>
      <c r="G1031" s="185"/>
      <c r="H1031" s="186"/>
      <c r="I1031" s="186"/>
      <c r="J1031" s="186"/>
      <c r="K1031" s="62" t="str">
        <f t="shared" si="352"/>
        <v/>
      </c>
      <c r="L1031" s="140" t="str">
        <f>IF(C1031="","",VLOOKUP(C1031,※編集不可※選択項目!$A$3:$B$5,2,0))</f>
        <v/>
      </c>
      <c r="M1031" s="28"/>
      <c r="N1031" s="29" t="str">
        <f>IF(P1031="","",VLOOKUP(P1031,※編集不可※選択項目!D:E,2,0))</f>
        <v/>
      </c>
      <c r="O1031" s="30" t="str">
        <f>IF(N1031="","",VLOOKUP(N1031,※編集不可※選択項目!E:F,2,0))</f>
        <v/>
      </c>
      <c r="P1031" s="27"/>
      <c r="Q1031" s="27"/>
      <c r="R1031" s="27"/>
      <c r="S1031" s="31" t="str">
        <f t="shared" si="357"/>
        <v/>
      </c>
      <c r="T1031" s="28"/>
      <c r="U1031" s="135"/>
      <c r="V1031" s="217"/>
      <c r="W1031" s="225"/>
      <c r="X1031" s="177"/>
      <c r="Y1031" s="178"/>
      <c r="Z1031" s="230" t="str">
        <f t="shared" si="358"/>
        <v/>
      </c>
      <c r="AA1031" s="122"/>
      <c r="AB1031" s="123"/>
      <c r="AC1031" s="128"/>
      <c r="AD1031" s="5">
        <f>IF($L1031=※編集不可※選択項目!$B$5,IF(M1031="",1,0),0)</f>
        <v>0</v>
      </c>
      <c r="AE1031" s="5">
        <f t="shared" si="359"/>
        <v>0</v>
      </c>
      <c r="AF1031" s="5">
        <f t="shared" si="360"/>
        <v>0</v>
      </c>
      <c r="AG1031" s="5">
        <f t="shared" si="361"/>
        <v>0</v>
      </c>
      <c r="AH1031" s="5">
        <f t="shared" si="362"/>
        <v>0</v>
      </c>
      <c r="AI1031" s="74">
        <f t="shared" si="363"/>
        <v>0</v>
      </c>
      <c r="AJ1031" s="75">
        <f t="shared" si="364"/>
        <v>0</v>
      </c>
      <c r="AK1031" s="75">
        <f t="shared" si="365"/>
        <v>0</v>
      </c>
      <c r="AL1031" s="75">
        <f t="shared" si="366"/>
        <v>0</v>
      </c>
      <c r="AM1031" s="142" t="str">
        <f t="shared" si="367"/>
        <v/>
      </c>
      <c r="AN1031" s="142" t="str">
        <f t="shared" si="368"/>
        <v/>
      </c>
      <c r="AO1031" s="66" t="str">
        <f t="shared" si="369"/>
        <v/>
      </c>
      <c r="AP1031" s="66" t="str">
        <f t="shared" si="370"/>
        <v/>
      </c>
      <c r="AQ1031" s="66" t="str">
        <f t="shared" si="371"/>
        <v/>
      </c>
      <c r="AR1031" s="66" t="str">
        <f t="shared" si="372"/>
        <v/>
      </c>
      <c r="AS1031" s="66">
        <f t="shared" si="373"/>
        <v>0</v>
      </c>
      <c r="AT1031" s="66" t="str">
        <f t="shared" si="374"/>
        <v/>
      </c>
    </row>
    <row r="1032" spans="1:46" ht="25.4" customHeight="1" x14ac:dyDescent="0.2">
      <c r="A1032" s="204">
        <f t="shared" si="353"/>
        <v>1021</v>
      </c>
      <c r="B1032" s="68" t="str">
        <f t="shared" si="354"/>
        <v/>
      </c>
      <c r="C1032" s="32"/>
      <c r="D1032" s="70" t="str">
        <f t="shared" si="355"/>
        <v/>
      </c>
      <c r="E1032" s="70" t="str">
        <f t="shared" si="356"/>
        <v/>
      </c>
      <c r="F1032" s="223"/>
      <c r="G1032" s="185"/>
      <c r="H1032" s="186"/>
      <c r="I1032" s="186"/>
      <c r="J1032" s="186"/>
      <c r="K1032" s="62" t="str">
        <f t="shared" si="352"/>
        <v/>
      </c>
      <c r="L1032" s="140" t="str">
        <f>IF(C1032="","",VLOOKUP(C1032,※編集不可※選択項目!$A$3:$B$5,2,0))</f>
        <v/>
      </c>
      <c r="M1032" s="28"/>
      <c r="N1032" s="29" t="str">
        <f>IF(P1032="","",VLOOKUP(P1032,※編集不可※選択項目!D:E,2,0))</f>
        <v/>
      </c>
      <c r="O1032" s="30" t="str">
        <f>IF(N1032="","",VLOOKUP(N1032,※編集不可※選択項目!E:F,2,0))</f>
        <v/>
      </c>
      <c r="P1032" s="27"/>
      <c r="Q1032" s="27"/>
      <c r="R1032" s="27"/>
      <c r="S1032" s="31" t="str">
        <f t="shared" si="357"/>
        <v/>
      </c>
      <c r="T1032" s="28"/>
      <c r="U1032" s="135"/>
      <c r="V1032" s="217"/>
      <c r="W1032" s="225"/>
      <c r="X1032" s="177"/>
      <c r="Y1032" s="178"/>
      <c r="Z1032" s="230" t="str">
        <f t="shared" si="358"/>
        <v/>
      </c>
      <c r="AA1032" s="122"/>
      <c r="AB1032" s="123"/>
      <c r="AC1032" s="128"/>
      <c r="AD1032" s="5">
        <f>IF($L1032=※編集不可※選択項目!$B$5,IF(M1032="",1,0),0)</f>
        <v>0</v>
      </c>
      <c r="AE1032" s="5">
        <f t="shared" si="359"/>
        <v>0</v>
      </c>
      <c r="AF1032" s="5">
        <f t="shared" si="360"/>
        <v>0</v>
      </c>
      <c r="AG1032" s="5">
        <f t="shared" si="361"/>
        <v>0</v>
      </c>
      <c r="AH1032" s="5">
        <f t="shared" si="362"/>
        <v>0</v>
      </c>
      <c r="AI1032" s="74">
        <f t="shared" si="363"/>
        <v>0</v>
      </c>
      <c r="AJ1032" s="75">
        <f t="shared" si="364"/>
        <v>0</v>
      </c>
      <c r="AK1032" s="75">
        <f t="shared" si="365"/>
        <v>0</v>
      </c>
      <c r="AL1032" s="75">
        <f t="shared" si="366"/>
        <v>0</v>
      </c>
      <c r="AM1032" s="142" t="str">
        <f t="shared" si="367"/>
        <v/>
      </c>
      <c r="AN1032" s="142" t="str">
        <f t="shared" si="368"/>
        <v/>
      </c>
      <c r="AO1032" s="66" t="str">
        <f t="shared" si="369"/>
        <v/>
      </c>
      <c r="AP1032" s="66" t="str">
        <f t="shared" si="370"/>
        <v/>
      </c>
      <c r="AQ1032" s="66" t="str">
        <f t="shared" si="371"/>
        <v/>
      </c>
      <c r="AR1032" s="66" t="str">
        <f t="shared" si="372"/>
        <v/>
      </c>
      <c r="AS1032" s="66">
        <f t="shared" si="373"/>
        <v>0</v>
      </c>
      <c r="AT1032" s="66" t="str">
        <f t="shared" si="374"/>
        <v/>
      </c>
    </row>
    <row r="1033" spans="1:46" ht="25.4" customHeight="1" x14ac:dyDescent="0.2">
      <c r="A1033" s="204">
        <f t="shared" si="353"/>
        <v>1022</v>
      </c>
      <c r="B1033" s="68" t="str">
        <f t="shared" si="354"/>
        <v/>
      </c>
      <c r="C1033" s="32"/>
      <c r="D1033" s="70" t="str">
        <f t="shared" si="355"/>
        <v/>
      </c>
      <c r="E1033" s="70" t="str">
        <f t="shared" si="356"/>
        <v/>
      </c>
      <c r="F1033" s="223"/>
      <c r="G1033" s="185"/>
      <c r="H1033" s="186"/>
      <c r="I1033" s="186"/>
      <c r="J1033" s="186"/>
      <c r="K1033" s="62" t="str">
        <f t="shared" si="352"/>
        <v/>
      </c>
      <c r="L1033" s="140" t="str">
        <f>IF(C1033="","",VLOOKUP(C1033,※編集不可※選択項目!$A$3:$B$5,2,0))</f>
        <v/>
      </c>
      <c r="M1033" s="28"/>
      <c r="N1033" s="29" t="str">
        <f>IF(P1033="","",VLOOKUP(P1033,※編集不可※選択項目!D:E,2,0))</f>
        <v/>
      </c>
      <c r="O1033" s="30" t="str">
        <f>IF(N1033="","",VLOOKUP(N1033,※編集不可※選択項目!E:F,2,0))</f>
        <v/>
      </c>
      <c r="P1033" s="27"/>
      <c r="Q1033" s="27"/>
      <c r="R1033" s="27"/>
      <c r="S1033" s="31" t="str">
        <f t="shared" si="357"/>
        <v/>
      </c>
      <c r="T1033" s="28"/>
      <c r="U1033" s="135"/>
      <c r="V1033" s="217"/>
      <c r="W1033" s="225"/>
      <c r="X1033" s="177"/>
      <c r="Y1033" s="178"/>
      <c r="Z1033" s="230" t="str">
        <f t="shared" si="358"/>
        <v/>
      </c>
      <c r="AA1033" s="122"/>
      <c r="AB1033" s="123"/>
      <c r="AC1033" s="128"/>
      <c r="AD1033" s="5">
        <f>IF($L1033=※編集不可※選択項目!$B$5,IF(M1033="",1,0),0)</f>
        <v>0</v>
      </c>
      <c r="AE1033" s="5">
        <f t="shared" si="359"/>
        <v>0</v>
      </c>
      <c r="AF1033" s="5">
        <f t="shared" si="360"/>
        <v>0</v>
      </c>
      <c r="AG1033" s="5">
        <f t="shared" si="361"/>
        <v>0</v>
      </c>
      <c r="AH1033" s="5">
        <f t="shared" si="362"/>
        <v>0</v>
      </c>
      <c r="AI1033" s="74">
        <f t="shared" si="363"/>
        <v>0</v>
      </c>
      <c r="AJ1033" s="75">
        <f t="shared" si="364"/>
        <v>0</v>
      </c>
      <c r="AK1033" s="75">
        <f t="shared" si="365"/>
        <v>0</v>
      </c>
      <c r="AL1033" s="75">
        <f t="shared" si="366"/>
        <v>0</v>
      </c>
      <c r="AM1033" s="142" t="str">
        <f t="shared" si="367"/>
        <v/>
      </c>
      <c r="AN1033" s="142" t="str">
        <f t="shared" si="368"/>
        <v/>
      </c>
      <c r="AO1033" s="66" t="str">
        <f t="shared" si="369"/>
        <v/>
      </c>
      <c r="AP1033" s="66" t="str">
        <f t="shared" si="370"/>
        <v/>
      </c>
      <c r="AQ1033" s="66" t="str">
        <f t="shared" si="371"/>
        <v/>
      </c>
      <c r="AR1033" s="66" t="str">
        <f t="shared" si="372"/>
        <v/>
      </c>
      <c r="AS1033" s="66">
        <f t="shared" si="373"/>
        <v>0</v>
      </c>
      <c r="AT1033" s="66" t="str">
        <f t="shared" si="374"/>
        <v/>
      </c>
    </row>
    <row r="1034" spans="1:46" ht="25.4" customHeight="1" x14ac:dyDescent="0.2">
      <c r="A1034" s="204">
        <f t="shared" si="353"/>
        <v>1023</v>
      </c>
      <c r="B1034" s="68" t="str">
        <f t="shared" si="354"/>
        <v/>
      </c>
      <c r="C1034" s="32"/>
      <c r="D1034" s="70" t="str">
        <f t="shared" si="355"/>
        <v/>
      </c>
      <c r="E1034" s="70" t="str">
        <f t="shared" si="356"/>
        <v/>
      </c>
      <c r="F1034" s="223"/>
      <c r="G1034" s="185"/>
      <c r="H1034" s="186"/>
      <c r="I1034" s="186"/>
      <c r="J1034" s="186"/>
      <c r="K1034" s="62" t="str">
        <f t="shared" si="352"/>
        <v/>
      </c>
      <c r="L1034" s="140" t="str">
        <f>IF(C1034="","",VLOOKUP(C1034,※編集不可※選択項目!$A$3:$B$5,2,0))</f>
        <v/>
      </c>
      <c r="M1034" s="28"/>
      <c r="N1034" s="29" t="str">
        <f>IF(P1034="","",VLOOKUP(P1034,※編集不可※選択項目!D:E,2,0))</f>
        <v/>
      </c>
      <c r="O1034" s="30" t="str">
        <f>IF(N1034="","",VLOOKUP(N1034,※編集不可※選択項目!E:F,2,0))</f>
        <v/>
      </c>
      <c r="P1034" s="27"/>
      <c r="Q1034" s="27"/>
      <c r="R1034" s="27"/>
      <c r="S1034" s="31" t="str">
        <f t="shared" si="357"/>
        <v/>
      </c>
      <c r="T1034" s="28"/>
      <c r="U1034" s="135"/>
      <c r="V1034" s="217"/>
      <c r="W1034" s="225"/>
      <c r="X1034" s="177"/>
      <c r="Y1034" s="178"/>
      <c r="Z1034" s="230" t="str">
        <f t="shared" si="358"/>
        <v/>
      </c>
      <c r="AA1034" s="122"/>
      <c r="AB1034" s="123"/>
      <c r="AC1034" s="128"/>
      <c r="AD1034" s="5">
        <f>IF($L1034=※編集不可※選択項目!$B$5,IF(M1034="",1,0),0)</f>
        <v>0</v>
      </c>
      <c r="AE1034" s="5">
        <f t="shared" si="359"/>
        <v>0</v>
      </c>
      <c r="AF1034" s="5">
        <f t="shared" si="360"/>
        <v>0</v>
      </c>
      <c r="AG1034" s="5">
        <f t="shared" si="361"/>
        <v>0</v>
      </c>
      <c r="AH1034" s="5">
        <f t="shared" si="362"/>
        <v>0</v>
      </c>
      <c r="AI1034" s="74">
        <f t="shared" si="363"/>
        <v>0</v>
      </c>
      <c r="AJ1034" s="75">
        <f t="shared" si="364"/>
        <v>0</v>
      </c>
      <c r="AK1034" s="75">
        <f t="shared" si="365"/>
        <v>0</v>
      </c>
      <c r="AL1034" s="75">
        <f t="shared" si="366"/>
        <v>0</v>
      </c>
      <c r="AM1034" s="142" t="str">
        <f t="shared" si="367"/>
        <v/>
      </c>
      <c r="AN1034" s="142" t="str">
        <f t="shared" si="368"/>
        <v/>
      </c>
      <c r="AO1034" s="66" t="str">
        <f t="shared" si="369"/>
        <v/>
      </c>
      <c r="AP1034" s="66" t="str">
        <f t="shared" si="370"/>
        <v/>
      </c>
      <c r="AQ1034" s="66" t="str">
        <f t="shared" si="371"/>
        <v/>
      </c>
      <c r="AR1034" s="66" t="str">
        <f t="shared" si="372"/>
        <v/>
      </c>
      <c r="AS1034" s="66">
        <f t="shared" si="373"/>
        <v>0</v>
      </c>
      <c r="AT1034" s="66" t="str">
        <f t="shared" si="374"/>
        <v/>
      </c>
    </row>
    <row r="1035" spans="1:46" ht="25.4" customHeight="1" x14ac:dyDescent="0.2">
      <c r="A1035" s="204">
        <f t="shared" si="353"/>
        <v>1024</v>
      </c>
      <c r="B1035" s="68" t="str">
        <f t="shared" si="354"/>
        <v/>
      </c>
      <c r="C1035" s="32"/>
      <c r="D1035" s="70" t="str">
        <f t="shared" si="355"/>
        <v/>
      </c>
      <c r="E1035" s="70" t="str">
        <f t="shared" si="356"/>
        <v/>
      </c>
      <c r="F1035" s="223"/>
      <c r="G1035" s="185"/>
      <c r="H1035" s="186"/>
      <c r="I1035" s="186"/>
      <c r="J1035" s="186"/>
      <c r="K1035" s="62" t="str">
        <f t="shared" ref="K1035:K1098" si="375">IF(G1035&lt;&gt;"",G1035,IF(AT1035&lt;&gt;"",AT1035,""))</f>
        <v/>
      </c>
      <c r="L1035" s="140" t="str">
        <f>IF(C1035="","",VLOOKUP(C1035,※編集不可※選択項目!$A$3:$B$5,2,0))</f>
        <v/>
      </c>
      <c r="M1035" s="28"/>
      <c r="N1035" s="29" t="str">
        <f>IF(P1035="","",VLOOKUP(P1035,※編集不可※選択項目!D:E,2,0))</f>
        <v/>
      </c>
      <c r="O1035" s="30" t="str">
        <f>IF(N1035="","",VLOOKUP(N1035,※編集不可※選択項目!E:F,2,0))</f>
        <v/>
      </c>
      <c r="P1035" s="27"/>
      <c r="Q1035" s="27"/>
      <c r="R1035" s="27"/>
      <c r="S1035" s="31" t="str">
        <f t="shared" si="357"/>
        <v/>
      </c>
      <c r="T1035" s="28"/>
      <c r="U1035" s="135"/>
      <c r="V1035" s="217"/>
      <c r="W1035" s="225"/>
      <c r="X1035" s="177"/>
      <c r="Y1035" s="178"/>
      <c r="Z1035" s="230" t="str">
        <f t="shared" si="358"/>
        <v/>
      </c>
      <c r="AA1035" s="122"/>
      <c r="AB1035" s="123"/>
      <c r="AC1035" s="128"/>
      <c r="AD1035" s="5">
        <f>IF($L1035=※編集不可※選択項目!$B$5,IF(M1035="",1,0),0)</f>
        <v>0</v>
      </c>
      <c r="AE1035" s="5">
        <f t="shared" si="359"/>
        <v>0</v>
      </c>
      <c r="AF1035" s="5">
        <f t="shared" si="360"/>
        <v>0</v>
      </c>
      <c r="AG1035" s="5">
        <f t="shared" si="361"/>
        <v>0</v>
      </c>
      <c r="AH1035" s="5">
        <f t="shared" si="362"/>
        <v>0</v>
      </c>
      <c r="AI1035" s="74">
        <f t="shared" si="363"/>
        <v>0</v>
      </c>
      <c r="AJ1035" s="75">
        <f t="shared" si="364"/>
        <v>0</v>
      </c>
      <c r="AK1035" s="75">
        <f t="shared" si="365"/>
        <v>0</v>
      </c>
      <c r="AL1035" s="75">
        <f t="shared" si="366"/>
        <v>0</v>
      </c>
      <c r="AM1035" s="142" t="str">
        <f t="shared" si="367"/>
        <v/>
      </c>
      <c r="AN1035" s="142" t="str">
        <f t="shared" si="368"/>
        <v/>
      </c>
      <c r="AO1035" s="66" t="str">
        <f t="shared" si="369"/>
        <v/>
      </c>
      <c r="AP1035" s="66" t="str">
        <f t="shared" si="370"/>
        <v/>
      </c>
      <c r="AQ1035" s="66" t="str">
        <f t="shared" si="371"/>
        <v/>
      </c>
      <c r="AR1035" s="66" t="str">
        <f t="shared" si="372"/>
        <v/>
      </c>
      <c r="AS1035" s="66">
        <f t="shared" si="373"/>
        <v>0</v>
      </c>
      <c r="AT1035" s="66" t="str">
        <f t="shared" si="374"/>
        <v/>
      </c>
    </row>
    <row r="1036" spans="1:46" ht="25.4" customHeight="1" x14ac:dyDescent="0.2">
      <c r="A1036" s="204">
        <f t="shared" ref="A1036:A1099" si="376">ROW()-11</f>
        <v>1025</v>
      </c>
      <c r="B1036" s="68" t="str">
        <f t="shared" si="354"/>
        <v/>
      </c>
      <c r="C1036" s="32"/>
      <c r="D1036" s="70" t="str">
        <f t="shared" si="355"/>
        <v/>
      </c>
      <c r="E1036" s="70" t="str">
        <f t="shared" si="356"/>
        <v/>
      </c>
      <c r="F1036" s="223"/>
      <c r="G1036" s="185"/>
      <c r="H1036" s="186"/>
      <c r="I1036" s="186"/>
      <c r="J1036" s="186"/>
      <c r="K1036" s="62" t="str">
        <f t="shared" si="375"/>
        <v/>
      </c>
      <c r="L1036" s="140" t="str">
        <f>IF(C1036="","",VLOOKUP(C1036,※編集不可※選択項目!$A$3:$B$5,2,0))</f>
        <v/>
      </c>
      <c r="M1036" s="28"/>
      <c r="N1036" s="29" t="str">
        <f>IF(P1036="","",VLOOKUP(P1036,※編集不可※選択項目!D:E,2,0))</f>
        <v/>
      </c>
      <c r="O1036" s="30" t="str">
        <f>IF(N1036="","",VLOOKUP(N1036,※編集不可※選択項目!E:F,2,0))</f>
        <v/>
      </c>
      <c r="P1036" s="27"/>
      <c r="Q1036" s="27"/>
      <c r="R1036" s="27"/>
      <c r="S1036" s="31" t="str">
        <f t="shared" si="357"/>
        <v/>
      </c>
      <c r="T1036" s="28"/>
      <c r="U1036" s="135"/>
      <c r="V1036" s="217"/>
      <c r="W1036" s="225"/>
      <c r="X1036" s="177"/>
      <c r="Y1036" s="178"/>
      <c r="Z1036" s="230" t="str">
        <f t="shared" si="358"/>
        <v/>
      </c>
      <c r="AA1036" s="122"/>
      <c r="AB1036" s="123"/>
      <c r="AC1036" s="128"/>
      <c r="AD1036" s="5">
        <f>IF($L1036=※編集不可※選択項目!$B$5,IF(M1036="",1,0),0)</f>
        <v>0</v>
      </c>
      <c r="AE1036" s="5">
        <f t="shared" si="359"/>
        <v>0</v>
      </c>
      <c r="AF1036" s="5">
        <f t="shared" si="360"/>
        <v>0</v>
      </c>
      <c r="AG1036" s="5">
        <f t="shared" si="361"/>
        <v>0</v>
      </c>
      <c r="AH1036" s="5">
        <f t="shared" si="362"/>
        <v>0</v>
      </c>
      <c r="AI1036" s="74">
        <f t="shared" si="363"/>
        <v>0</v>
      </c>
      <c r="AJ1036" s="75">
        <f t="shared" si="364"/>
        <v>0</v>
      </c>
      <c r="AK1036" s="75">
        <f t="shared" si="365"/>
        <v>0</v>
      </c>
      <c r="AL1036" s="75">
        <f t="shared" si="366"/>
        <v>0</v>
      </c>
      <c r="AM1036" s="142" t="str">
        <f t="shared" si="367"/>
        <v/>
      </c>
      <c r="AN1036" s="142" t="str">
        <f t="shared" si="368"/>
        <v/>
      </c>
      <c r="AO1036" s="66" t="str">
        <f t="shared" si="369"/>
        <v/>
      </c>
      <c r="AP1036" s="66" t="str">
        <f t="shared" si="370"/>
        <v/>
      </c>
      <c r="AQ1036" s="66" t="str">
        <f t="shared" si="371"/>
        <v/>
      </c>
      <c r="AR1036" s="66" t="str">
        <f t="shared" si="372"/>
        <v/>
      </c>
      <c r="AS1036" s="66">
        <f t="shared" si="373"/>
        <v>0</v>
      </c>
      <c r="AT1036" s="66" t="str">
        <f t="shared" si="374"/>
        <v/>
      </c>
    </row>
    <row r="1037" spans="1:46" ht="25.4" customHeight="1" x14ac:dyDescent="0.2">
      <c r="A1037" s="204">
        <f t="shared" si="376"/>
        <v>1026</v>
      </c>
      <c r="B1037" s="68" t="str">
        <f t="shared" ref="B1037:B1100" si="377">IF($C1037="","",$C$1)</f>
        <v/>
      </c>
      <c r="C1037" s="32"/>
      <c r="D1037" s="70" t="str">
        <f t="shared" ref="D1037:D1100" si="378">IF($C$2="","",IF($B1037&lt;&gt;"",$C$2,""))</f>
        <v/>
      </c>
      <c r="E1037" s="70" t="str">
        <f t="shared" ref="E1037:E1100" si="379">IF($F$2="","",IF($B1037&lt;&gt;"",$F$2,""))</f>
        <v/>
      </c>
      <c r="F1037" s="223"/>
      <c r="G1037" s="185"/>
      <c r="H1037" s="186"/>
      <c r="I1037" s="186"/>
      <c r="J1037" s="186"/>
      <c r="K1037" s="62" t="str">
        <f t="shared" si="375"/>
        <v/>
      </c>
      <c r="L1037" s="140" t="str">
        <f>IF(C1037="","",VLOOKUP(C1037,※編集不可※選択項目!$A$3:$B$5,2,0))</f>
        <v/>
      </c>
      <c r="M1037" s="28"/>
      <c r="N1037" s="29" t="str">
        <f>IF(P1037="","",VLOOKUP(P1037,※編集不可※選択項目!D:E,2,0))</f>
        <v/>
      </c>
      <c r="O1037" s="30" t="str">
        <f>IF(N1037="","",VLOOKUP(N1037,※編集不可※選択項目!E:F,2,0))</f>
        <v/>
      </c>
      <c r="P1037" s="27"/>
      <c r="Q1037" s="27"/>
      <c r="R1037" s="27"/>
      <c r="S1037" s="31" t="str">
        <f t="shared" ref="S1037:S1100" si="380">IF(OR(Q1037="",R1037=""),"",ROUNDDOWN(Q1037/R1037,1))</f>
        <v/>
      </c>
      <c r="T1037" s="28"/>
      <c r="U1037" s="135"/>
      <c r="V1037" s="217"/>
      <c r="W1037" s="225"/>
      <c r="X1037" s="177"/>
      <c r="Y1037" s="178"/>
      <c r="Z1037" s="230" t="str">
        <f t="shared" ref="Z1037:Z1100" si="381">IF($B1037="","",IF(AND($B1037&lt;&gt;"",$C$3="あり"),1,0))</f>
        <v/>
      </c>
      <c r="AA1037" s="122"/>
      <c r="AB1037" s="123"/>
      <c r="AC1037" s="128"/>
      <c r="AD1037" s="5">
        <f>IF($L1037=※編集不可※選択項目!$B$5,IF(M1037="",1,0),0)</f>
        <v>0</v>
      </c>
      <c r="AE1037" s="5">
        <f t="shared" ref="AE1037:AE1100" si="382">IF(AND(COUNTIF($G1037:$J1037,"*■*"),$V1037=""),1,0)</f>
        <v>0</v>
      </c>
      <c r="AF1037" s="5">
        <f t="shared" ref="AF1037:AF1100" si="383">IF(AND($C1037&lt;&gt;"",G1037=""),1,0)</f>
        <v>0</v>
      </c>
      <c r="AG1037" s="5">
        <f t="shared" ref="AG1037:AG1100" si="384">IF(AND($C1037&lt;&gt;"",H1037="",I1037=""),1,0)</f>
        <v>0</v>
      </c>
      <c r="AH1037" s="5">
        <f t="shared" ref="AH1037:AH1100" si="385">IF(SUM(AF1037:AG1037)=2,1,0)</f>
        <v>0</v>
      </c>
      <c r="AI1037" s="74">
        <f t="shared" ref="AI1037:AI1100" si="386">IF(AND($C1037&lt;&gt;"",OR(F1037="",P1037="",Q1037="",R1037="",AD1037=1,AE1037=1,AH1037=1)),1,0)</f>
        <v>0</v>
      </c>
      <c r="AJ1037" s="75">
        <f t="shared" ref="AJ1037:AJ1100" si="387">IF(AM1037="",0,COUNTIF($AM$12:$AM$2011,AM1037))</f>
        <v>0</v>
      </c>
      <c r="AK1037" s="75">
        <f t="shared" ref="AK1037:AK1100" si="388">IF(AN1037="",0,COUNTIF($AN$12:$AN$2011,AN1037))</f>
        <v>0</v>
      </c>
      <c r="AL1037" s="75">
        <f t="shared" ref="AL1037:AL1100" si="389">IF($S1037&lt;$O1037,1,0)</f>
        <v>0</v>
      </c>
      <c r="AM1037" s="142" t="str">
        <f t="shared" ref="AM1037:AM1100" si="390">IF(G1037="","",C1037&amp;G1037)</f>
        <v/>
      </c>
      <c r="AN1037" s="142" t="str">
        <f t="shared" ref="AN1037:AN1100" si="391">IF(COUNTA(H1037:J1037)=0,"",C1037&amp;AT1037)</f>
        <v/>
      </c>
      <c r="AO1037" s="66" t="str">
        <f t="shared" ref="AO1037:AO1100" si="392">IF(H1037="","","+"&amp;H1037)</f>
        <v/>
      </c>
      <c r="AP1037" s="66" t="str">
        <f t="shared" ref="AP1037:AP1100" si="393">IF(I1037="","","+"&amp;I1037)</f>
        <v/>
      </c>
      <c r="AQ1037" s="66" t="str">
        <f t="shared" ref="AQ1037:AQ1100" si="394">IF(J1037="","","+"&amp;J1037)</f>
        <v/>
      </c>
      <c r="AR1037" s="66" t="str">
        <f t="shared" ref="AR1037:AR1100" si="395">CONCATENATE(AO1037,AP1037,AQ1037)</f>
        <v/>
      </c>
      <c r="AS1037" s="66">
        <f t="shared" ref="AS1037:AS1100" si="396">LEN(AR1037)</f>
        <v>0</v>
      </c>
      <c r="AT1037" s="66" t="str">
        <f t="shared" ref="AT1037:AT1100" si="397">IF(AS1037=0,"",RIGHT(AR1037,AS1037-1))</f>
        <v/>
      </c>
    </row>
    <row r="1038" spans="1:46" ht="25.4" customHeight="1" x14ac:dyDescent="0.2">
      <c r="A1038" s="204">
        <f t="shared" si="376"/>
        <v>1027</v>
      </c>
      <c r="B1038" s="68" t="str">
        <f t="shared" si="377"/>
        <v/>
      </c>
      <c r="C1038" s="32"/>
      <c r="D1038" s="70" t="str">
        <f t="shared" si="378"/>
        <v/>
      </c>
      <c r="E1038" s="70" t="str">
        <f t="shared" si="379"/>
        <v/>
      </c>
      <c r="F1038" s="223"/>
      <c r="G1038" s="185"/>
      <c r="H1038" s="186"/>
      <c r="I1038" s="186"/>
      <c r="J1038" s="186"/>
      <c r="K1038" s="62" t="str">
        <f t="shared" si="375"/>
        <v/>
      </c>
      <c r="L1038" s="140" t="str">
        <f>IF(C1038="","",VLOOKUP(C1038,※編集不可※選択項目!$A$3:$B$5,2,0))</f>
        <v/>
      </c>
      <c r="M1038" s="28"/>
      <c r="N1038" s="29" t="str">
        <f>IF(P1038="","",VLOOKUP(P1038,※編集不可※選択項目!D:E,2,0))</f>
        <v/>
      </c>
      <c r="O1038" s="30" t="str">
        <f>IF(N1038="","",VLOOKUP(N1038,※編集不可※選択項目!E:F,2,0))</f>
        <v/>
      </c>
      <c r="P1038" s="27"/>
      <c r="Q1038" s="27"/>
      <c r="R1038" s="27"/>
      <c r="S1038" s="31" t="str">
        <f t="shared" si="380"/>
        <v/>
      </c>
      <c r="T1038" s="28"/>
      <c r="U1038" s="135"/>
      <c r="V1038" s="217"/>
      <c r="W1038" s="225"/>
      <c r="X1038" s="177"/>
      <c r="Y1038" s="178"/>
      <c r="Z1038" s="230" t="str">
        <f t="shared" si="381"/>
        <v/>
      </c>
      <c r="AA1038" s="122"/>
      <c r="AB1038" s="123"/>
      <c r="AC1038" s="128"/>
      <c r="AD1038" s="5">
        <f>IF($L1038=※編集不可※選択項目!$B$5,IF(M1038="",1,0),0)</f>
        <v>0</v>
      </c>
      <c r="AE1038" s="5">
        <f t="shared" si="382"/>
        <v>0</v>
      </c>
      <c r="AF1038" s="5">
        <f t="shared" si="383"/>
        <v>0</v>
      </c>
      <c r="AG1038" s="5">
        <f t="shared" si="384"/>
        <v>0</v>
      </c>
      <c r="AH1038" s="5">
        <f t="shared" si="385"/>
        <v>0</v>
      </c>
      <c r="AI1038" s="74">
        <f t="shared" si="386"/>
        <v>0</v>
      </c>
      <c r="AJ1038" s="75">
        <f t="shared" si="387"/>
        <v>0</v>
      </c>
      <c r="AK1038" s="75">
        <f t="shared" si="388"/>
        <v>0</v>
      </c>
      <c r="AL1038" s="75">
        <f t="shared" si="389"/>
        <v>0</v>
      </c>
      <c r="AM1038" s="142" t="str">
        <f t="shared" si="390"/>
        <v/>
      </c>
      <c r="AN1038" s="142" t="str">
        <f t="shared" si="391"/>
        <v/>
      </c>
      <c r="AO1038" s="66" t="str">
        <f t="shared" si="392"/>
        <v/>
      </c>
      <c r="AP1038" s="66" t="str">
        <f t="shared" si="393"/>
        <v/>
      </c>
      <c r="AQ1038" s="66" t="str">
        <f t="shared" si="394"/>
        <v/>
      </c>
      <c r="AR1038" s="66" t="str">
        <f t="shared" si="395"/>
        <v/>
      </c>
      <c r="AS1038" s="66">
        <f t="shared" si="396"/>
        <v>0</v>
      </c>
      <c r="AT1038" s="66" t="str">
        <f t="shared" si="397"/>
        <v/>
      </c>
    </row>
    <row r="1039" spans="1:46" ht="25.4" customHeight="1" x14ac:dyDescent="0.2">
      <c r="A1039" s="204">
        <f t="shared" si="376"/>
        <v>1028</v>
      </c>
      <c r="B1039" s="68" t="str">
        <f t="shared" si="377"/>
        <v/>
      </c>
      <c r="C1039" s="32"/>
      <c r="D1039" s="70" t="str">
        <f t="shared" si="378"/>
        <v/>
      </c>
      <c r="E1039" s="70" t="str">
        <f t="shared" si="379"/>
        <v/>
      </c>
      <c r="F1039" s="223"/>
      <c r="G1039" s="185"/>
      <c r="H1039" s="186"/>
      <c r="I1039" s="186"/>
      <c r="J1039" s="186"/>
      <c r="K1039" s="62" t="str">
        <f t="shared" si="375"/>
        <v/>
      </c>
      <c r="L1039" s="140" t="str">
        <f>IF(C1039="","",VLOOKUP(C1039,※編集不可※選択項目!$A$3:$B$5,2,0))</f>
        <v/>
      </c>
      <c r="M1039" s="28"/>
      <c r="N1039" s="29" t="str">
        <f>IF(P1039="","",VLOOKUP(P1039,※編集不可※選択項目!D:E,2,0))</f>
        <v/>
      </c>
      <c r="O1039" s="30" t="str">
        <f>IF(N1039="","",VLOOKUP(N1039,※編集不可※選択項目!E:F,2,0))</f>
        <v/>
      </c>
      <c r="P1039" s="27"/>
      <c r="Q1039" s="27"/>
      <c r="R1039" s="27"/>
      <c r="S1039" s="31" t="str">
        <f t="shared" si="380"/>
        <v/>
      </c>
      <c r="T1039" s="28"/>
      <c r="U1039" s="135"/>
      <c r="V1039" s="217"/>
      <c r="W1039" s="225"/>
      <c r="X1039" s="177"/>
      <c r="Y1039" s="178"/>
      <c r="Z1039" s="230" t="str">
        <f t="shared" si="381"/>
        <v/>
      </c>
      <c r="AA1039" s="122"/>
      <c r="AB1039" s="123"/>
      <c r="AC1039" s="128"/>
      <c r="AD1039" s="5">
        <f>IF($L1039=※編集不可※選択項目!$B$5,IF(M1039="",1,0),0)</f>
        <v>0</v>
      </c>
      <c r="AE1039" s="5">
        <f t="shared" si="382"/>
        <v>0</v>
      </c>
      <c r="AF1039" s="5">
        <f t="shared" si="383"/>
        <v>0</v>
      </c>
      <c r="AG1039" s="5">
        <f t="shared" si="384"/>
        <v>0</v>
      </c>
      <c r="AH1039" s="5">
        <f t="shared" si="385"/>
        <v>0</v>
      </c>
      <c r="AI1039" s="74">
        <f t="shared" si="386"/>
        <v>0</v>
      </c>
      <c r="AJ1039" s="75">
        <f t="shared" si="387"/>
        <v>0</v>
      </c>
      <c r="AK1039" s="75">
        <f t="shared" si="388"/>
        <v>0</v>
      </c>
      <c r="AL1039" s="75">
        <f t="shared" si="389"/>
        <v>0</v>
      </c>
      <c r="AM1039" s="142" t="str">
        <f t="shared" si="390"/>
        <v/>
      </c>
      <c r="AN1039" s="142" t="str">
        <f t="shared" si="391"/>
        <v/>
      </c>
      <c r="AO1039" s="66" t="str">
        <f t="shared" si="392"/>
        <v/>
      </c>
      <c r="AP1039" s="66" t="str">
        <f t="shared" si="393"/>
        <v/>
      </c>
      <c r="AQ1039" s="66" t="str">
        <f t="shared" si="394"/>
        <v/>
      </c>
      <c r="AR1039" s="66" t="str">
        <f t="shared" si="395"/>
        <v/>
      </c>
      <c r="AS1039" s="66">
        <f t="shared" si="396"/>
        <v>0</v>
      </c>
      <c r="AT1039" s="66" t="str">
        <f t="shared" si="397"/>
        <v/>
      </c>
    </row>
    <row r="1040" spans="1:46" ht="25.4" customHeight="1" x14ac:dyDescent="0.2">
      <c r="A1040" s="204">
        <f t="shared" si="376"/>
        <v>1029</v>
      </c>
      <c r="B1040" s="68" t="str">
        <f t="shared" si="377"/>
        <v/>
      </c>
      <c r="C1040" s="32"/>
      <c r="D1040" s="70" t="str">
        <f t="shared" si="378"/>
        <v/>
      </c>
      <c r="E1040" s="70" t="str">
        <f t="shared" si="379"/>
        <v/>
      </c>
      <c r="F1040" s="223"/>
      <c r="G1040" s="185"/>
      <c r="H1040" s="186"/>
      <c r="I1040" s="186"/>
      <c r="J1040" s="186"/>
      <c r="K1040" s="62" t="str">
        <f t="shared" si="375"/>
        <v/>
      </c>
      <c r="L1040" s="140" t="str">
        <f>IF(C1040="","",VLOOKUP(C1040,※編集不可※選択項目!$A$3:$B$5,2,0))</f>
        <v/>
      </c>
      <c r="M1040" s="28"/>
      <c r="N1040" s="29" t="str">
        <f>IF(P1040="","",VLOOKUP(P1040,※編集不可※選択項目!D:E,2,0))</f>
        <v/>
      </c>
      <c r="O1040" s="30" t="str">
        <f>IF(N1040="","",VLOOKUP(N1040,※編集不可※選択項目!E:F,2,0))</f>
        <v/>
      </c>
      <c r="P1040" s="27"/>
      <c r="Q1040" s="27"/>
      <c r="R1040" s="27"/>
      <c r="S1040" s="31" t="str">
        <f t="shared" si="380"/>
        <v/>
      </c>
      <c r="T1040" s="28"/>
      <c r="U1040" s="135"/>
      <c r="V1040" s="217"/>
      <c r="W1040" s="225"/>
      <c r="X1040" s="177"/>
      <c r="Y1040" s="178"/>
      <c r="Z1040" s="230" t="str">
        <f t="shared" si="381"/>
        <v/>
      </c>
      <c r="AA1040" s="122"/>
      <c r="AB1040" s="123"/>
      <c r="AC1040" s="128"/>
      <c r="AD1040" s="5">
        <f>IF($L1040=※編集不可※選択項目!$B$5,IF(M1040="",1,0),0)</f>
        <v>0</v>
      </c>
      <c r="AE1040" s="5">
        <f t="shared" si="382"/>
        <v>0</v>
      </c>
      <c r="AF1040" s="5">
        <f t="shared" si="383"/>
        <v>0</v>
      </c>
      <c r="AG1040" s="5">
        <f t="shared" si="384"/>
        <v>0</v>
      </c>
      <c r="AH1040" s="5">
        <f t="shared" si="385"/>
        <v>0</v>
      </c>
      <c r="AI1040" s="74">
        <f t="shared" si="386"/>
        <v>0</v>
      </c>
      <c r="AJ1040" s="75">
        <f t="shared" si="387"/>
        <v>0</v>
      </c>
      <c r="AK1040" s="75">
        <f t="shared" si="388"/>
        <v>0</v>
      </c>
      <c r="AL1040" s="75">
        <f t="shared" si="389"/>
        <v>0</v>
      </c>
      <c r="AM1040" s="142" t="str">
        <f t="shared" si="390"/>
        <v/>
      </c>
      <c r="AN1040" s="142" t="str">
        <f t="shared" si="391"/>
        <v/>
      </c>
      <c r="AO1040" s="66" t="str">
        <f t="shared" si="392"/>
        <v/>
      </c>
      <c r="AP1040" s="66" t="str">
        <f t="shared" si="393"/>
        <v/>
      </c>
      <c r="AQ1040" s="66" t="str">
        <f t="shared" si="394"/>
        <v/>
      </c>
      <c r="AR1040" s="66" t="str">
        <f t="shared" si="395"/>
        <v/>
      </c>
      <c r="AS1040" s="66">
        <f t="shared" si="396"/>
        <v>0</v>
      </c>
      <c r="AT1040" s="66" t="str">
        <f t="shared" si="397"/>
        <v/>
      </c>
    </row>
    <row r="1041" spans="1:46" ht="25.4" customHeight="1" x14ac:dyDescent="0.2">
      <c r="A1041" s="204">
        <f t="shared" si="376"/>
        <v>1030</v>
      </c>
      <c r="B1041" s="68" t="str">
        <f t="shared" si="377"/>
        <v/>
      </c>
      <c r="C1041" s="32"/>
      <c r="D1041" s="70" t="str">
        <f t="shared" si="378"/>
        <v/>
      </c>
      <c r="E1041" s="70" t="str">
        <f t="shared" si="379"/>
        <v/>
      </c>
      <c r="F1041" s="223"/>
      <c r="G1041" s="185"/>
      <c r="H1041" s="186"/>
      <c r="I1041" s="186"/>
      <c r="J1041" s="186"/>
      <c r="K1041" s="62" t="str">
        <f t="shared" si="375"/>
        <v/>
      </c>
      <c r="L1041" s="140" t="str">
        <f>IF(C1041="","",VLOOKUP(C1041,※編集不可※選択項目!$A$3:$B$5,2,0))</f>
        <v/>
      </c>
      <c r="M1041" s="28"/>
      <c r="N1041" s="29" t="str">
        <f>IF(P1041="","",VLOOKUP(P1041,※編集不可※選択項目!D:E,2,0))</f>
        <v/>
      </c>
      <c r="O1041" s="30" t="str">
        <f>IF(N1041="","",VLOOKUP(N1041,※編集不可※選択項目!E:F,2,0))</f>
        <v/>
      </c>
      <c r="P1041" s="27"/>
      <c r="Q1041" s="27"/>
      <c r="R1041" s="27"/>
      <c r="S1041" s="31" t="str">
        <f t="shared" si="380"/>
        <v/>
      </c>
      <c r="T1041" s="28"/>
      <c r="U1041" s="135"/>
      <c r="V1041" s="217"/>
      <c r="W1041" s="225"/>
      <c r="X1041" s="177"/>
      <c r="Y1041" s="178"/>
      <c r="Z1041" s="230" t="str">
        <f t="shared" si="381"/>
        <v/>
      </c>
      <c r="AA1041" s="122"/>
      <c r="AB1041" s="123"/>
      <c r="AC1041" s="128"/>
      <c r="AD1041" s="5">
        <f>IF($L1041=※編集不可※選択項目!$B$5,IF(M1041="",1,0),0)</f>
        <v>0</v>
      </c>
      <c r="AE1041" s="5">
        <f t="shared" si="382"/>
        <v>0</v>
      </c>
      <c r="AF1041" s="5">
        <f t="shared" si="383"/>
        <v>0</v>
      </c>
      <c r="AG1041" s="5">
        <f t="shared" si="384"/>
        <v>0</v>
      </c>
      <c r="AH1041" s="5">
        <f t="shared" si="385"/>
        <v>0</v>
      </c>
      <c r="AI1041" s="74">
        <f t="shared" si="386"/>
        <v>0</v>
      </c>
      <c r="AJ1041" s="75">
        <f t="shared" si="387"/>
        <v>0</v>
      </c>
      <c r="AK1041" s="75">
        <f t="shared" si="388"/>
        <v>0</v>
      </c>
      <c r="AL1041" s="75">
        <f t="shared" si="389"/>
        <v>0</v>
      </c>
      <c r="AM1041" s="142" t="str">
        <f t="shared" si="390"/>
        <v/>
      </c>
      <c r="AN1041" s="142" t="str">
        <f t="shared" si="391"/>
        <v/>
      </c>
      <c r="AO1041" s="66" t="str">
        <f t="shared" si="392"/>
        <v/>
      </c>
      <c r="AP1041" s="66" t="str">
        <f t="shared" si="393"/>
        <v/>
      </c>
      <c r="AQ1041" s="66" t="str">
        <f t="shared" si="394"/>
        <v/>
      </c>
      <c r="AR1041" s="66" t="str">
        <f t="shared" si="395"/>
        <v/>
      </c>
      <c r="AS1041" s="66">
        <f t="shared" si="396"/>
        <v>0</v>
      </c>
      <c r="AT1041" s="66" t="str">
        <f t="shared" si="397"/>
        <v/>
      </c>
    </row>
    <row r="1042" spans="1:46" ht="25.4" customHeight="1" x14ac:dyDescent="0.2">
      <c r="A1042" s="204">
        <f t="shared" si="376"/>
        <v>1031</v>
      </c>
      <c r="B1042" s="68" t="str">
        <f t="shared" si="377"/>
        <v/>
      </c>
      <c r="C1042" s="32"/>
      <c r="D1042" s="70" t="str">
        <f t="shared" si="378"/>
        <v/>
      </c>
      <c r="E1042" s="70" t="str">
        <f t="shared" si="379"/>
        <v/>
      </c>
      <c r="F1042" s="223"/>
      <c r="G1042" s="185"/>
      <c r="H1042" s="186"/>
      <c r="I1042" s="186"/>
      <c r="J1042" s="186"/>
      <c r="K1042" s="62" t="str">
        <f t="shared" si="375"/>
        <v/>
      </c>
      <c r="L1042" s="140" t="str">
        <f>IF(C1042="","",VLOOKUP(C1042,※編集不可※選択項目!$A$3:$B$5,2,0))</f>
        <v/>
      </c>
      <c r="M1042" s="28"/>
      <c r="N1042" s="29" t="str">
        <f>IF(P1042="","",VLOOKUP(P1042,※編集不可※選択項目!D:E,2,0))</f>
        <v/>
      </c>
      <c r="O1042" s="30" t="str">
        <f>IF(N1042="","",VLOOKUP(N1042,※編集不可※選択項目!E:F,2,0))</f>
        <v/>
      </c>
      <c r="P1042" s="27"/>
      <c r="Q1042" s="27"/>
      <c r="R1042" s="27"/>
      <c r="S1042" s="31" t="str">
        <f t="shared" si="380"/>
        <v/>
      </c>
      <c r="T1042" s="28"/>
      <c r="U1042" s="135"/>
      <c r="V1042" s="217"/>
      <c r="W1042" s="225"/>
      <c r="X1042" s="177"/>
      <c r="Y1042" s="178"/>
      <c r="Z1042" s="230" t="str">
        <f t="shared" si="381"/>
        <v/>
      </c>
      <c r="AA1042" s="122"/>
      <c r="AB1042" s="123"/>
      <c r="AC1042" s="128"/>
      <c r="AD1042" s="5">
        <f>IF($L1042=※編集不可※選択項目!$B$5,IF(M1042="",1,0),0)</f>
        <v>0</v>
      </c>
      <c r="AE1042" s="5">
        <f t="shared" si="382"/>
        <v>0</v>
      </c>
      <c r="AF1042" s="5">
        <f t="shared" si="383"/>
        <v>0</v>
      </c>
      <c r="AG1042" s="5">
        <f t="shared" si="384"/>
        <v>0</v>
      </c>
      <c r="AH1042" s="5">
        <f t="shared" si="385"/>
        <v>0</v>
      </c>
      <c r="AI1042" s="74">
        <f t="shared" si="386"/>
        <v>0</v>
      </c>
      <c r="AJ1042" s="75">
        <f t="shared" si="387"/>
        <v>0</v>
      </c>
      <c r="AK1042" s="75">
        <f t="shared" si="388"/>
        <v>0</v>
      </c>
      <c r="AL1042" s="75">
        <f t="shared" si="389"/>
        <v>0</v>
      </c>
      <c r="AM1042" s="142" t="str">
        <f t="shared" si="390"/>
        <v/>
      </c>
      <c r="AN1042" s="142" t="str">
        <f t="shared" si="391"/>
        <v/>
      </c>
      <c r="AO1042" s="66" t="str">
        <f t="shared" si="392"/>
        <v/>
      </c>
      <c r="AP1042" s="66" t="str">
        <f t="shared" si="393"/>
        <v/>
      </c>
      <c r="AQ1042" s="66" t="str">
        <f t="shared" si="394"/>
        <v/>
      </c>
      <c r="AR1042" s="66" t="str">
        <f t="shared" si="395"/>
        <v/>
      </c>
      <c r="AS1042" s="66">
        <f t="shared" si="396"/>
        <v>0</v>
      </c>
      <c r="AT1042" s="66" t="str">
        <f t="shared" si="397"/>
        <v/>
      </c>
    </row>
    <row r="1043" spans="1:46" ht="25.4" customHeight="1" x14ac:dyDescent="0.2">
      <c r="A1043" s="204">
        <f t="shared" si="376"/>
        <v>1032</v>
      </c>
      <c r="B1043" s="68" t="str">
        <f t="shared" si="377"/>
        <v/>
      </c>
      <c r="C1043" s="32"/>
      <c r="D1043" s="70" t="str">
        <f t="shared" si="378"/>
        <v/>
      </c>
      <c r="E1043" s="70" t="str">
        <f t="shared" si="379"/>
        <v/>
      </c>
      <c r="F1043" s="223"/>
      <c r="G1043" s="185"/>
      <c r="H1043" s="186"/>
      <c r="I1043" s="186"/>
      <c r="J1043" s="186"/>
      <c r="K1043" s="62" t="str">
        <f t="shared" si="375"/>
        <v/>
      </c>
      <c r="L1043" s="140" t="str">
        <f>IF(C1043="","",VLOOKUP(C1043,※編集不可※選択項目!$A$3:$B$5,2,0))</f>
        <v/>
      </c>
      <c r="M1043" s="28"/>
      <c r="N1043" s="29" t="str">
        <f>IF(P1043="","",VLOOKUP(P1043,※編集不可※選択項目!D:E,2,0))</f>
        <v/>
      </c>
      <c r="O1043" s="30" t="str">
        <f>IF(N1043="","",VLOOKUP(N1043,※編集不可※選択項目!E:F,2,0))</f>
        <v/>
      </c>
      <c r="P1043" s="27"/>
      <c r="Q1043" s="27"/>
      <c r="R1043" s="27"/>
      <c r="S1043" s="31" t="str">
        <f t="shared" si="380"/>
        <v/>
      </c>
      <c r="T1043" s="28"/>
      <c r="U1043" s="135"/>
      <c r="V1043" s="217"/>
      <c r="W1043" s="225"/>
      <c r="X1043" s="177"/>
      <c r="Y1043" s="178"/>
      <c r="Z1043" s="230" t="str">
        <f t="shared" si="381"/>
        <v/>
      </c>
      <c r="AA1043" s="122"/>
      <c r="AB1043" s="123"/>
      <c r="AC1043" s="128"/>
      <c r="AD1043" s="5">
        <f>IF($L1043=※編集不可※選択項目!$B$5,IF(M1043="",1,0),0)</f>
        <v>0</v>
      </c>
      <c r="AE1043" s="5">
        <f t="shared" si="382"/>
        <v>0</v>
      </c>
      <c r="AF1043" s="5">
        <f t="shared" si="383"/>
        <v>0</v>
      </c>
      <c r="AG1043" s="5">
        <f t="shared" si="384"/>
        <v>0</v>
      </c>
      <c r="AH1043" s="5">
        <f t="shared" si="385"/>
        <v>0</v>
      </c>
      <c r="AI1043" s="74">
        <f t="shared" si="386"/>
        <v>0</v>
      </c>
      <c r="AJ1043" s="75">
        <f t="shared" si="387"/>
        <v>0</v>
      </c>
      <c r="AK1043" s="75">
        <f t="shared" si="388"/>
        <v>0</v>
      </c>
      <c r="AL1043" s="75">
        <f t="shared" si="389"/>
        <v>0</v>
      </c>
      <c r="AM1043" s="142" t="str">
        <f t="shared" si="390"/>
        <v/>
      </c>
      <c r="AN1043" s="142" t="str">
        <f t="shared" si="391"/>
        <v/>
      </c>
      <c r="AO1043" s="66" t="str">
        <f t="shared" si="392"/>
        <v/>
      </c>
      <c r="AP1043" s="66" t="str">
        <f t="shared" si="393"/>
        <v/>
      </c>
      <c r="AQ1043" s="66" t="str">
        <f t="shared" si="394"/>
        <v/>
      </c>
      <c r="AR1043" s="66" t="str">
        <f t="shared" si="395"/>
        <v/>
      </c>
      <c r="AS1043" s="66">
        <f t="shared" si="396"/>
        <v>0</v>
      </c>
      <c r="AT1043" s="66" t="str">
        <f t="shared" si="397"/>
        <v/>
      </c>
    </row>
    <row r="1044" spans="1:46" ht="25.4" customHeight="1" x14ac:dyDescent="0.2">
      <c r="A1044" s="204">
        <f t="shared" si="376"/>
        <v>1033</v>
      </c>
      <c r="B1044" s="68" t="str">
        <f t="shared" si="377"/>
        <v/>
      </c>
      <c r="C1044" s="32"/>
      <c r="D1044" s="70" t="str">
        <f t="shared" si="378"/>
        <v/>
      </c>
      <c r="E1044" s="70" t="str">
        <f t="shared" si="379"/>
        <v/>
      </c>
      <c r="F1044" s="223"/>
      <c r="G1044" s="185"/>
      <c r="H1044" s="186"/>
      <c r="I1044" s="186"/>
      <c r="J1044" s="186"/>
      <c r="K1044" s="62" t="str">
        <f t="shared" si="375"/>
        <v/>
      </c>
      <c r="L1044" s="140" t="str">
        <f>IF(C1044="","",VLOOKUP(C1044,※編集不可※選択項目!$A$3:$B$5,2,0))</f>
        <v/>
      </c>
      <c r="M1044" s="28"/>
      <c r="N1044" s="29" t="str">
        <f>IF(P1044="","",VLOOKUP(P1044,※編集不可※選択項目!D:E,2,0))</f>
        <v/>
      </c>
      <c r="O1044" s="30" t="str">
        <f>IF(N1044="","",VLOOKUP(N1044,※編集不可※選択項目!E:F,2,0))</f>
        <v/>
      </c>
      <c r="P1044" s="27"/>
      <c r="Q1044" s="27"/>
      <c r="R1044" s="27"/>
      <c r="S1044" s="31" t="str">
        <f t="shared" si="380"/>
        <v/>
      </c>
      <c r="T1044" s="28"/>
      <c r="U1044" s="135"/>
      <c r="V1044" s="217"/>
      <c r="W1044" s="225"/>
      <c r="X1044" s="177"/>
      <c r="Y1044" s="178"/>
      <c r="Z1044" s="230" t="str">
        <f t="shared" si="381"/>
        <v/>
      </c>
      <c r="AA1044" s="122"/>
      <c r="AB1044" s="123"/>
      <c r="AC1044" s="128"/>
      <c r="AD1044" s="5">
        <f>IF($L1044=※編集不可※選択項目!$B$5,IF(M1044="",1,0),0)</f>
        <v>0</v>
      </c>
      <c r="AE1044" s="5">
        <f t="shared" si="382"/>
        <v>0</v>
      </c>
      <c r="AF1044" s="5">
        <f t="shared" si="383"/>
        <v>0</v>
      </c>
      <c r="AG1044" s="5">
        <f t="shared" si="384"/>
        <v>0</v>
      </c>
      <c r="AH1044" s="5">
        <f t="shared" si="385"/>
        <v>0</v>
      </c>
      <c r="AI1044" s="74">
        <f t="shared" si="386"/>
        <v>0</v>
      </c>
      <c r="AJ1044" s="75">
        <f t="shared" si="387"/>
        <v>0</v>
      </c>
      <c r="AK1044" s="75">
        <f t="shared" si="388"/>
        <v>0</v>
      </c>
      <c r="AL1044" s="75">
        <f t="shared" si="389"/>
        <v>0</v>
      </c>
      <c r="AM1044" s="142" t="str">
        <f t="shared" si="390"/>
        <v/>
      </c>
      <c r="AN1044" s="142" t="str">
        <f t="shared" si="391"/>
        <v/>
      </c>
      <c r="AO1044" s="66" t="str">
        <f t="shared" si="392"/>
        <v/>
      </c>
      <c r="AP1044" s="66" t="str">
        <f t="shared" si="393"/>
        <v/>
      </c>
      <c r="AQ1044" s="66" t="str">
        <f t="shared" si="394"/>
        <v/>
      </c>
      <c r="AR1044" s="66" t="str">
        <f t="shared" si="395"/>
        <v/>
      </c>
      <c r="AS1044" s="66">
        <f t="shared" si="396"/>
        <v>0</v>
      </c>
      <c r="AT1044" s="66" t="str">
        <f t="shared" si="397"/>
        <v/>
      </c>
    </row>
    <row r="1045" spans="1:46" ht="25.4" customHeight="1" x14ac:dyDescent="0.2">
      <c r="A1045" s="204">
        <f t="shared" si="376"/>
        <v>1034</v>
      </c>
      <c r="B1045" s="68" t="str">
        <f t="shared" si="377"/>
        <v/>
      </c>
      <c r="C1045" s="32"/>
      <c r="D1045" s="70" t="str">
        <f t="shared" si="378"/>
        <v/>
      </c>
      <c r="E1045" s="70" t="str">
        <f t="shared" si="379"/>
        <v/>
      </c>
      <c r="F1045" s="223"/>
      <c r="G1045" s="185"/>
      <c r="H1045" s="186"/>
      <c r="I1045" s="186"/>
      <c r="J1045" s="186"/>
      <c r="K1045" s="62" t="str">
        <f t="shared" si="375"/>
        <v/>
      </c>
      <c r="L1045" s="140" t="str">
        <f>IF(C1045="","",VLOOKUP(C1045,※編集不可※選択項目!$A$3:$B$5,2,0))</f>
        <v/>
      </c>
      <c r="M1045" s="28"/>
      <c r="N1045" s="29" t="str">
        <f>IF(P1045="","",VLOOKUP(P1045,※編集不可※選択項目!D:E,2,0))</f>
        <v/>
      </c>
      <c r="O1045" s="30" t="str">
        <f>IF(N1045="","",VLOOKUP(N1045,※編集不可※選択項目!E:F,2,0))</f>
        <v/>
      </c>
      <c r="P1045" s="27"/>
      <c r="Q1045" s="27"/>
      <c r="R1045" s="27"/>
      <c r="S1045" s="31" t="str">
        <f t="shared" si="380"/>
        <v/>
      </c>
      <c r="T1045" s="28"/>
      <c r="U1045" s="135"/>
      <c r="V1045" s="217"/>
      <c r="W1045" s="225"/>
      <c r="X1045" s="177"/>
      <c r="Y1045" s="178"/>
      <c r="Z1045" s="230" t="str">
        <f t="shared" si="381"/>
        <v/>
      </c>
      <c r="AA1045" s="122"/>
      <c r="AB1045" s="123"/>
      <c r="AC1045" s="128"/>
      <c r="AD1045" s="5">
        <f>IF($L1045=※編集不可※選択項目!$B$5,IF(M1045="",1,0),0)</f>
        <v>0</v>
      </c>
      <c r="AE1045" s="5">
        <f t="shared" si="382"/>
        <v>0</v>
      </c>
      <c r="AF1045" s="5">
        <f t="shared" si="383"/>
        <v>0</v>
      </c>
      <c r="AG1045" s="5">
        <f t="shared" si="384"/>
        <v>0</v>
      </c>
      <c r="AH1045" s="5">
        <f t="shared" si="385"/>
        <v>0</v>
      </c>
      <c r="AI1045" s="74">
        <f t="shared" si="386"/>
        <v>0</v>
      </c>
      <c r="AJ1045" s="75">
        <f t="shared" si="387"/>
        <v>0</v>
      </c>
      <c r="AK1045" s="75">
        <f t="shared" si="388"/>
        <v>0</v>
      </c>
      <c r="AL1045" s="75">
        <f t="shared" si="389"/>
        <v>0</v>
      </c>
      <c r="AM1045" s="142" t="str">
        <f t="shared" si="390"/>
        <v/>
      </c>
      <c r="AN1045" s="142" t="str">
        <f t="shared" si="391"/>
        <v/>
      </c>
      <c r="AO1045" s="66" t="str">
        <f t="shared" si="392"/>
        <v/>
      </c>
      <c r="AP1045" s="66" t="str">
        <f t="shared" si="393"/>
        <v/>
      </c>
      <c r="AQ1045" s="66" t="str">
        <f t="shared" si="394"/>
        <v/>
      </c>
      <c r="AR1045" s="66" t="str">
        <f t="shared" si="395"/>
        <v/>
      </c>
      <c r="AS1045" s="66">
        <f t="shared" si="396"/>
        <v>0</v>
      </c>
      <c r="AT1045" s="66" t="str">
        <f t="shared" si="397"/>
        <v/>
      </c>
    </row>
    <row r="1046" spans="1:46" ht="25.4" customHeight="1" x14ac:dyDescent="0.2">
      <c r="A1046" s="204">
        <f t="shared" si="376"/>
        <v>1035</v>
      </c>
      <c r="B1046" s="68" t="str">
        <f t="shared" si="377"/>
        <v/>
      </c>
      <c r="C1046" s="32"/>
      <c r="D1046" s="70" t="str">
        <f t="shared" si="378"/>
        <v/>
      </c>
      <c r="E1046" s="70" t="str">
        <f t="shared" si="379"/>
        <v/>
      </c>
      <c r="F1046" s="223"/>
      <c r="G1046" s="185"/>
      <c r="H1046" s="186"/>
      <c r="I1046" s="186"/>
      <c r="J1046" s="186"/>
      <c r="K1046" s="62" t="str">
        <f t="shared" si="375"/>
        <v/>
      </c>
      <c r="L1046" s="140" t="str">
        <f>IF(C1046="","",VLOOKUP(C1046,※編集不可※選択項目!$A$3:$B$5,2,0))</f>
        <v/>
      </c>
      <c r="M1046" s="28"/>
      <c r="N1046" s="29" t="str">
        <f>IF(P1046="","",VLOOKUP(P1046,※編集不可※選択項目!D:E,2,0))</f>
        <v/>
      </c>
      <c r="O1046" s="30" t="str">
        <f>IF(N1046="","",VLOOKUP(N1046,※編集不可※選択項目!E:F,2,0))</f>
        <v/>
      </c>
      <c r="P1046" s="27"/>
      <c r="Q1046" s="27"/>
      <c r="R1046" s="27"/>
      <c r="S1046" s="31" t="str">
        <f t="shared" si="380"/>
        <v/>
      </c>
      <c r="T1046" s="28"/>
      <c r="U1046" s="135"/>
      <c r="V1046" s="217"/>
      <c r="W1046" s="225"/>
      <c r="X1046" s="177"/>
      <c r="Y1046" s="178"/>
      <c r="Z1046" s="230" t="str">
        <f t="shared" si="381"/>
        <v/>
      </c>
      <c r="AA1046" s="122"/>
      <c r="AB1046" s="123"/>
      <c r="AC1046" s="128"/>
      <c r="AD1046" s="5">
        <f>IF($L1046=※編集不可※選択項目!$B$5,IF(M1046="",1,0),0)</f>
        <v>0</v>
      </c>
      <c r="AE1046" s="5">
        <f t="shared" si="382"/>
        <v>0</v>
      </c>
      <c r="AF1046" s="5">
        <f t="shared" si="383"/>
        <v>0</v>
      </c>
      <c r="AG1046" s="5">
        <f t="shared" si="384"/>
        <v>0</v>
      </c>
      <c r="AH1046" s="5">
        <f t="shared" si="385"/>
        <v>0</v>
      </c>
      <c r="AI1046" s="74">
        <f t="shared" si="386"/>
        <v>0</v>
      </c>
      <c r="AJ1046" s="75">
        <f t="shared" si="387"/>
        <v>0</v>
      </c>
      <c r="AK1046" s="75">
        <f t="shared" si="388"/>
        <v>0</v>
      </c>
      <c r="AL1046" s="75">
        <f t="shared" si="389"/>
        <v>0</v>
      </c>
      <c r="AM1046" s="142" t="str">
        <f t="shared" si="390"/>
        <v/>
      </c>
      <c r="AN1046" s="142" t="str">
        <f t="shared" si="391"/>
        <v/>
      </c>
      <c r="AO1046" s="66" t="str">
        <f t="shared" si="392"/>
        <v/>
      </c>
      <c r="AP1046" s="66" t="str">
        <f t="shared" si="393"/>
        <v/>
      </c>
      <c r="AQ1046" s="66" t="str">
        <f t="shared" si="394"/>
        <v/>
      </c>
      <c r="AR1046" s="66" t="str">
        <f t="shared" si="395"/>
        <v/>
      </c>
      <c r="AS1046" s="66">
        <f t="shared" si="396"/>
        <v>0</v>
      </c>
      <c r="AT1046" s="66" t="str">
        <f t="shared" si="397"/>
        <v/>
      </c>
    </row>
    <row r="1047" spans="1:46" ht="25.4" customHeight="1" x14ac:dyDescent="0.2">
      <c r="A1047" s="204">
        <f t="shared" si="376"/>
        <v>1036</v>
      </c>
      <c r="B1047" s="68" t="str">
        <f t="shared" si="377"/>
        <v/>
      </c>
      <c r="C1047" s="32"/>
      <c r="D1047" s="70" t="str">
        <f t="shared" si="378"/>
        <v/>
      </c>
      <c r="E1047" s="70" t="str">
        <f t="shared" si="379"/>
        <v/>
      </c>
      <c r="F1047" s="223"/>
      <c r="G1047" s="185"/>
      <c r="H1047" s="186"/>
      <c r="I1047" s="186"/>
      <c r="J1047" s="186"/>
      <c r="K1047" s="62" t="str">
        <f t="shared" si="375"/>
        <v/>
      </c>
      <c r="L1047" s="140" t="str">
        <f>IF(C1047="","",VLOOKUP(C1047,※編集不可※選択項目!$A$3:$B$5,2,0))</f>
        <v/>
      </c>
      <c r="M1047" s="28"/>
      <c r="N1047" s="29" t="str">
        <f>IF(P1047="","",VLOOKUP(P1047,※編集不可※選択項目!D:E,2,0))</f>
        <v/>
      </c>
      <c r="O1047" s="30" t="str">
        <f>IF(N1047="","",VLOOKUP(N1047,※編集不可※選択項目!E:F,2,0))</f>
        <v/>
      </c>
      <c r="P1047" s="27"/>
      <c r="Q1047" s="27"/>
      <c r="R1047" s="27"/>
      <c r="S1047" s="31" t="str">
        <f t="shared" si="380"/>
        <v/>
      </c>
      <c r="T1047" s="28"/>
      <c r="U1047" s="135"/>
      <c r="V1047" s="217"/>
      <c r="W1047" s="225"/>
      <c r="X1047" s="177"/>
      <c r="Y1047" s="178"/>
      <c r="Z1047" s="230" t="str">
        <f t="shared" si="381"/>
        <v/>
      </c>
      <c r="AA1047" s="122"/>
      <c r="AB1047" s="123"/>
      <c r="AC1047" s="128"/>
      <c r="AD1047" s="5">
        <f>IF($L1047=※編集不可※選択項目!$B$5,IF(M1047="",1,0),0)</f>
        <v>0</v>
      </c>
      <c r="AE1047" s="5">
        <f t="shared" si="382"/>
        <v>0</v>
      </c>
      <c r="AF1047" s="5">
        <f t="shared" si="383"/>
        <v>0</v>
      </c>
      <c r="AG1047" s="5">
        <f t="shared" si="384"/>
        <v>0</v>
      </c>
      <c r="AH1047" s="5">
        <f t="shared" si="385"/>
        <v>0</v>
      </c>
      <c r="AI1047" s="74">
        <f t="shared" si="386"/>
        <v>0</v>
      </c>
      <c r="AJ1047" s="75">
        <f t="shared" si="387"/>
        <v>0</v>
      </c>
      <c r="AK1047" s="75">
        <f t="shared" si="388"/>
        <v>0</v>
      </c>
      <c r="AL1047" s="75">
        <f t="shared" si="389"/>
        <v>0</v>
      </c>
      <c r="AM1047" s="142" t="str">
        <f t="shared" si="390"/>
        <v/>
      </c>
      <c r="AN1047" s="142" t="str">
        <f t="shared" si="391"/>
        <v/>
      </c>
      <c r="AO1047" s="66" t="str">
        <f t="shared" si="392"/>
        <v/>
      </c>
      <c r="AP1047" s="66" t="str">
        <f t="shared" si="393"/>
        <v/>
      </c>
      <c r="AQ1047" s="66" t="str">
        <f t="shared" si="394"/>
        <v/>
      </c>
      <c r="AR1047" s="66" t="str">
        <f t="shared" si="395"/>
        <v/>
      </c>
      <c r="AS1047" s="66">
        <f t="shared" si="396"/>
        <v>0</v>
      </c>
      <c r="AT1047" s="66" t="str">
        <f t="shared" si="397"/>
        <v/>
      </c>
    </row>
    <row r="1048" spans="1:46" ht="25.4" customHeight="1" x14ac:dyDescent="0.2">
      <c r="A1048" s="204">
        <f t="shared" si="376"/>
        <v>1037</v>
      </c>
      <c r="B1048" s="68" t="str">
        <f t="shared" si="377"/>
        <v/>
      </c>
      <c r="C1048" s="32"/>
      <c r="D1048" s="70" t="str">
        <f t="shared" si="378"/>
        <v/>
      </c>
      <c r="E1048" s="70" t="str">
        <f t="shared" si="379"/>
        <v/>
      </c>
      <c r="F1048" s="223"/>
      <c r="G1048" s="185"/>
      <c r="H1048" s="186"/>
      <c r="I1048" s="186"/>
      <c r="J1048" s="186"/>
      <c r="K1048" s="62" t="str">
        <f t="shared" si="375"/>
        <v/>
      </c>
      <c r="L1048" s="140" t="str">
        <f>IF(C1048="","",VLOOKUP(C1048,※編集不可※選択項目!$A$3:$B$5,2,0))</f>
        <v/>
      </c>
      <c r="M1048" s="28"/>
      <c r="N1048" s="29" t="str">
        <f>IF(P1048="","",VLOOKUP(P1048,※編集不可※選択項目!D:E,2,0))</f>
        <v/>
      </c>
      <c r="O1048" s="30" t="str">
        <f>IF(N1048="","",VLOOKUP(N1048,※編集不可※選択項目!E:F,2,0))</f>
        <v/>
      </c>
      <c r="P1048" s="27"/>
      <c r="Q1048" s="27"/>
      <c r="R1048" s="27"/>
      <c r="S1048" s="31" t="str">
        <f t="shared" si="380"/>
        <v/>
      </c>
      <c r="T1048" s="28"/>
      <c r="U1048" s="135"/>
      <c r="V1048" s="217"/>
      <c r="W1048" s="225"/>
      <c r="X1048" s="177"/>
      <c r="Y1048" s="178"/>
      <c r="Z1048" s="230" t="str">
        <f t="shared" si="381"/>
        <v/>
      </c>
      <c r="AA1048" s="122"/>
      <c r="AB1048" s="123"/>
      <c r="AC1048" s="128"/>
      <c r="AD1048" s="5">
        <f>IF($L1048=※編集不可※選択項目!$B$5,IF(M1048="",1,0),0)</f>
        <v>0</v>
      </c>
      <c r="AE1048" s="5">
        <f t="shared" si="382"/>
        <v>0</v>
      </c>
      <c r="AF1048" s="5">
        <f t="shared" si="383"/>
        <v>0</v>
      </c>
      <c r="AG1048" s="5">
        <f t="shared" si="384"/>
        <v>0</v>
      </c>
      <c r="AH1048" s="5">
        <f t="shared" si="385"/>
        <v>0</v>
      </c>
      <c r="AI1048" s="74">
        <f t="shared" si="386"/>
        <v>0</v>
      </c>
      <c r="AJ1048" s="75">
        <f t="shared" si="387"/>
        <v>0</v>
      </c>
      <c r="AK1048" s="75">
        <f t="shared" si="388"/>
        <v>0</v>
      </c>
      <c r="AL1048" s="75">
        <f t="shared" si="389"/>
        <v>0</v>
      </c>
      <c r="AM1048" s="142" t="str">
        <f t="shared" si="390"/>
        <v/>
      </c>
      <c r="AN1048" s="142" t="str">
        <f t="shared" si="391"/>
        <v/>
      </c>
      <c r="AO1048" s="66" t="str">
        <f t="shared" si="392"/>
        <v/>
      </c>
      <c r="AP1048" s="66" t="str">
        <f t="shared" si="393"/>
        <v/>
      </c>
      <c r="AQ1048" s="66" t="str">
        <f t="shared" si="394"/>
        <v/>
      </c>
      <c r="AR1048" s="66" t="str">
        <f t="shared" si="395"/>
        <v/>
      </c>
      <c r="AS1048" s="66">
        <f t="shared" si="396"/>
        <v>0</v>
      </c>
      <c r="AT1048" s="66" t="str">
        <f t="shared" si="397"/>
        <v/>
      </c>
    </row>
    <row r="1049" spans="1:46" ht="25.4" customHeight="1" x14ac:dyDescent="0.2">
      <c r="A1049" s="204">
        <f t="shared" si="376"/>
        <v>1038</v>
      </c>
      <c r="B1049" s="68" t="str">
        <f t="shared" si="377"/>
        <v/>
      </c>
      <c r="C1049" s="32"/>
      <c r="D1049" s="70" t="str">
        <f t="shared" si="378"/>
        <v/>
      </c>
      <c r="E1049" s="70" t="str">
        <f t="shared" si="379"/>
        <v/>
      </c>
      <c r="F1049" s="223"/>
      <c r="G1049" s="185"/>
      <c r="H1049" s="186"/>
      <c r="I1049" s="186"/>
      <c r="J1049" s="186"/>
      <c r="K1049" s="62" t="str">
        <f t="shared" si="375"/>
        <v/>
      </c>
      <c r="L1049" s="140" t="str">
        <f>IF(C1049="","",VLOOKUP(C1049,※編集不可※選択項目!$A$3:$B$5,2,0))</f>
        <v/>
      </c>
      <c r="M1049" s="28"/>
      <c r="N1049" s="29" t="str">
        <f>IF(P1049="","",VLOOKUP(P1049,※編集不可※選択項目!D:E,2,0))</f>
        <v/>
      </c>
      <c r="O1049" s="30" t="str">
        <f>IF(N1049="","",VLOOKUP(N1049,※編集不可※選択項目!E:F,2,0))</f>
        <v/>
      </c>
      <c r="P1049" s="27"/>
      <c r="Q1049" s="27"/>
      <c r="R1049" s="27"/>
      <c r="S1049" s="31" t="str">
        <f t="shared" si="380"/>
        <v/>
      </c>
      <c r="T1049" s="28"/>
      <c r="U1049" s="135"/>
      <c r="V1049" s="217"/>
      <c r="W1049" s="225"/>
      <c r="X1049" s="177"/>
      <c r="Y1049" s="178"/>
      <c r="Z1049" s="230" t="str">
        <f t="shared" si="381"/>
        <v/>
      </c>
      <c r="AA1049" s="122"/>
      <c r="AB1049" s="123"/>
      <c r="AC1049" s="128"/>
      <c r="AD1049" s="5">
        <f>IF($L1049=※編集不可※選択項目!$B$5,IF(M1049="",1,0),0)</f>
        <v>0</v>
      </c>
      <c r="AE1049" s="5">
        <f t="shared" si="382"/>
        <v>0</v>
      </c>
      <c r="AF1049" s="5">
        <f t="shared" si="383"/>
        <v>0</v>
      </c>
      <c r="AG1049" s="5">
        <f t="shared" si="384"/>
        <v>0</v>
      </c>
      <c r="AH1049" s="5">
        <f t="shared" si="385"/>
        <v>0</v>
      </c>
      <c r="AI1049" s="74">
        <f t="shared" si="386"/>
        <v>0</v>
      </c>
      <c r="AJ1049" s="75">
        <f t="shared" si="387"/>
        <v>0</v>
      </c>
      <c r="AK1049" s="75">
        <f t="shared" si="388"/>
        <v>0</v>
      </c>
      <c r="AL1049" s="75">
        <f t="shared" si="389"/>
        <v>0</v>
      </c>
      <c r="AM1049" s="142" t="str">
        <f t="shared" si="390"/>
        <v/>
      </c>
      <c r="AN1049" s="142" t="str">
        <f t="shared" si="391"/>
        <v/>
      </c>
      <c r="AO1049" s="66" t="str">
        <f t="shared" si="392"/>
        <v/>
      </c>
      <c r="AP1049" s="66" t="str">
        <f t="shared" si="393"/>
        <v/>
      </c>
      <c r="AQ1049" s="66" t="str">
        <f t="shared" si="394"/>
        <v/>
      </c>
      <c r="AR1049" s="66" t="str">
        <f t="shared" si="395"/>
        <v/>
      </c>
      <c r="AS1049" s="66">
        <f t="shared" si="396"/>
        <v>0</v>
      </c>
      <c r="AT1049" s="66" t="str">
        <f t="shared" si="397"/>
        <v/>
      </c>
    </row>
    <row r="1050" spans="1:46" ht="25.4" customHeight="1" x14ac:dyDescent="0.2">
      <c r="A1050" s="204">
        <f t="shared" si="376"/>
        <v>1039</v>
      </c>
      <c r="B1050" s="68" t="str">
        <f t="shared" si="377"/>
        <v/>
      </c>
      <c r="C1050" s="32"/>
      <c r="D1050" s="70" t="str">
        <f t="shared" si="378"/>
        <v/>
      </c>
      <c r="E1050" s="70" t="str">
        <f t="shared" si="379"/>
        <v/>
      </c>
      <c r="F1050" s="223"/>
      <c r="G1050" s="185"/>
      <c r="H1050" s="186"/>
      <c r="I1050" s="186"/>
      <c r="J1050" s="186"/>
      <c r="K1050" s="62" t="str">
        <f t="shared" si="375"/>
        <v/>
      </c>
      <c r="L1050" s="140" t="str">
        <f>IF(C1050="","",VLOOKUP(C1050,※編集不可※選択項目!$A$3:$B$5,2,0))</f>
        <v/>
      </c>
      <c r="M1050" s="28"/>
      <c r="N1050" s="29" t="str">
        <f>IF(P1050="","",VLOOKUP(P1050,※編集不可※選択項目!D:E,2,0))</f>
        <v/>
      </c>
      <c r="O1050" s="30" t="str">
        <f>IF(N1050="","",VLOOKUP(N1050,※編集不可※選択項目!E:F,2,0))</f>
        <v/>
      </c>
      <c r="P1050" s="27"/>
      <c r="Q1050" s="27"/>
      <c r="R1050" s="27"/>
      <c r="S1050" s="31" t="str">
        <f t="shared" si="380"/>
        <v/>
      </c>
      <c r="T1050" s="28"/>
      <c r="U1050" s="135"/>
      <c r="V1050" s="217"/>
      <c r="W1050" s="225"/>
      <c r="X1050" s="177"/>
      <c r="Y1050" s="178"/>
      <c r="Z1050" s="230" t="str">
        <f t="shared" si="381"/>
        <v/>
      </c>
      <c r="AA1050" s="122"/>
      <c r="AB1050" s="123"/>
      <c r="AC1050" s="128"/>
      <c r="AD1050" s="5">
        <f>IF($L1050=※編集不可※選択項目!$B$5,IF(M1050="",1,0),0)</f>
        <v>0</v>
      </c>
      <c r="AE1050" s="5">
        <f t="shared" si="382"/>
        <v>0</v>
      </c>
      <c r="AF1050" s="5">
        <f t="shared" si="383"/>
        <v>0</v>
      </c>
      <c r="AG1050" s="5">
        <f t="shared" si="384"/>
        <v>0</v>
      </c>
      <c r="AH1050" s="5">
        <f t="shared" si="385"/>
        <v>0</v>
      </c>
      <c r="AI1050" s="74">
        <f t="shared" si="386"/>
        <v>0</v>
      </c>
      <c r="AJ1050" s="75">
        <f t="shared" si="387"/>
        <v>0</v>
      </c>
      <c r="AK1050" s="75">
        <f t="shared" si="388"/>
        <v>0</v>
      </c>
      <c r="AL1050" s="75">
        <f t="shared" si="389"/>
        <v>0</v>
      </c>
      <c r="AM1050" s="142" t="str">
        <f t="shared" si="390"/>
        <v/>
      </c>
      <c r="AN1050" s="142" t="str">
        <f t="shared" si="391"/>
        <v/>
      </c>
      <c r="AO1050" s="66" t="str">
        <f t="shared" si="392"/>
        <v/>
      </c>
      <c r="AP1050" s="66" t="str">
        <f t="shared" si="393"/>
        <v/>
      </c>
      <c r="AQ1050" s="66" t="str">
        <f t="shared" si="394"/>
        <v/>
      </c>
      <c r="AR1050" s="66" t="str">
        <f t="shared" si="395"/>
        <v/>
      </c>
      <c r="AS1050" s="66">
        <f t="shared" si="396"/>
        <v>0</v>
      </c>
      <c r="AT1050" s="66" t="str">
        <f t="shared" si="397"/>
        <v/>
      </c>
    </row>
    <row r="1051" spans="1:46" ht="25.4" customHeight="1" x14ac:dyDescent="0.2">
      <c r="A1051" s="204">
        <f t="shared" si="376"/>
        <v>1040</v>
      </c>
      <c r="B1051" s="68" t="str">
        <f t="shared" si="377"/>
        <v/>
      </c>
      <c r="C1051" s="32"/>
      <c r="D1051" s="70" t="str">
        <f t="shared" si="378"/>
        <v/>
      </c>
      <c r="E1051" s="70" t="str">
        <f t="shared" si="379"/>
        <v/>
      </c>
      <c r="F1051" s="223"/>
      <c r="G1051" s="185"/>
      <c r="H1051" s="186"/>
      <c r="I1051" s="186"/>
      <c r="J1051" s="186"/>
      <c r="K1051" s="62" t="str">
        <f t="shared" si="375"/>
        <v/>
      </c>
      <c r="L1051" s="140" t="str">
        <f>IF(C1051="","",VLOOKUP(C1051,※編集不可※選択項目!$A$3:$B$5,2,0))</f>
        <v/>
      </c>
      <c r="M1051" s="28"/>
      <c r="N1051" s="29" t="str">
        <f>IF(P1051="","",VLOOKUP(P1051,※編集不可※選択項目!D:E,2,0))</f>
        <v/>
      </c>
      <c r="O1051" s="30" t="str">
        <f>IF(N1051="","",VLOOKUP(N1051,※編集不可※選択項目!E:F,2,0))</f>
        <v/>
      </c>
      <c r="P1051" s="27"/>
      <c r="Q1051" s="27"/>
      <c r="R1051" s="27"/>
      <c r="S1051" s="31" t="str">
        <f t="shared" si="380"/>
        <v/>
      </c>
      <c r="T1051" s="28"/>
      <c r="U1051" s="135"/>
      <c r="V1051" s="217"/>
      <c r="W1051" s="225"/>
      <c r="X1051" s="177"/>
      <c r="Y1051" s="178"/>
      <c r="Z1051" s="230" t="str">
        <f t="shared" si="381"/>
        <v/>
      </c>
      <c r="AA1051" s="122"/>
      <c r="AB1051" s="123"/>
      <c r="AC1051" s="128"/>
      <c r="AD1051" s="5">
        <f>IF($L1051=※編集不可※選択項目!$B$5,IF(M1051="",1,0),0)</f>
        <v>0</v>
      </c>
      <c r="AE1051" s="5">
        <f t="shared" si="382"/>
        <v>0</v>
      </c>
      <c r="AF1051" s="5">
        <f t="shared" si="383"/>
        <v>0</v>
      </c>
      <c r="AG1051" s="5">
        <f t="shared" si="384"/>
        <v>0</v>
      </c>
      <c r="AH1051" s="5">
        <f t="shared" si="385"/>
        <v>0</v>
      </c>
      <c r="AI1051" s="74">
        <f t="shared" si="386"/>
        <v>0</v>
      </c>
      <c r="AJ1051" s="75">
        <f t="shared" si="387"/>
        <v>0</v>
      </c>
      <c r="AK1051" s="75">
        <f t="shared" si="388"/>
        <v>0</v>
      </c>
      <c r="AL1051" s="75">
        <f t="shared" si="389"/>
        <v>0</v>
      </c>
      <c r="AM1051" s="142" t="str">
        <f t="shared" si="390"/>
        <v/>
      </c>
      <c r="AN1051" s="142" t="str">
        <f t="shared" si="391"/>
        <v/>
      </c>
      <c r="AO1051" s="66" t="str">
        <f t="shared" si="392"/>
        <v/>
      </c>
      <c r="AP1051" s="66" t="str">
        <f t="shared" si="393"/>
        <v/>
      </c>
      <c r="AQ1051" s="66" t="str">
        <f t="shared" si="394"/>
        <v/>
      </c>
      <c r="AR1051" s="66" t="str">
        <f t="shared" si="395"/>
        <v/>
      </c>
      <c r="AS1051" s="66">
        <f t="shared" si="396"/>
        <v>0</v>
      </c>
      <c r="AT1051" s="66" t="str">
        <f t="shared" si="397"/>
        <v/>
      </c>
    </row>
    <row r="1052" spans="1:46" ht="25.4" customHeight="1" x14ac:dyDescent="0.2">
      <c r="A1052" s="204">
        <f t="shared" si="376"/>
        <v>1041</v>
      </c>
      <c r="B1052" s="68" t="str">
        <f t="shared" si="377"/>
        <v/>
      </c>
      <c r="C1052" s="32"/>
      <c r="D1052" s="70" t="str">
        <f t="shared" si="378"/>
        <v/>
      </c>
      <c r="E1052" s="70" t="str">
        <f t="shared" si="379"/>
        <v/>
      </c>
      <c r="F1052" s="223"/>
      <c r="G1052" s="185"/>
      <c r="H1052" s="186"/>
      <c r="I1052" s="186"/>
      <c r="J1052" s="186"/>
      <c r="K1052" s="62" t="str">
        <f t="shared" si="375"/>
        <v/>
      </c>
      <c r="L1052" s="140" t="str">
        <f>IF(C1052="","",VLOOKUP(C1052,※編集不可※選択項目!$A$3:$B$5,2,0))</f>
        <v/>
      </c>
      <c r="M1052" s="28"/>
      <c r="N1052" s="29" t="str">
        <f>IF(P1052="","",VLOOKUP(P1052,※編集不可※選択項目!D:E,2,0))</f>
        <v/>
      </c>
      <c r="O1052" s="30" t="str">
        <f>IF(N1052="","",VLOOKUP(N1052,※編集不可※選択項目!E:F,2,0))</f>
        <v/>
      </c>
      <c r="P1052" s="27"/>
      <c r="Q1052" s="27"/>
      <c r="R1052" s="27"/>
      <c r="S1052" s="31" t="str">
        <f t="shared" si="380"/>
        <v/>
      </c>
      <c r="T1052" s="28"/>
      <c r="U1052" s="135"/>
      <c r="V1052" s="217"/>
      <c r="W1052" s="225"/>
      <c r="X1052" s="177"/>
      <c r="Y1052" s="178"/>
      <c r="Z1052" s="230" t="str">
        <f t="shared" si="381"/>
        <v/>
      </c>
      <c r="AA1052" s="122"/>
      <c r="AB1052" s="123"/>
      <c r="AC1052" s="128"/>
      <c r="AD1052" s="5">
        <f>IF($L1052=※編集不可※選択項目!$B$5,IF(M1052="",1,0),0)</f>
        <v>0</v>
      </c>
      <c r="AE1052" s="5">
        <f t="shared" si="382"/>
        <v>0</v>
      </c>
      <c r="AF1052" s="5">
        <f t="shared" si="383"/>
        <v>0</v>
      </c>
      <c r="AG1052" s="5">
        <f t="shared" si="384"/>
        <v>0</v>
      </c>
      <c r="AH1052" s="5">
        <f t="shared" si="385"/>
        <v>0</v>
      </c>
      <c r="AI1052" s="74">
        <f t="shared" si="386"/>
        <v>0</v>
      </c>
      <c r="AJ1052" s="75">
        <f t="shared" si="387"/>
        <v>0</v>
      </c>
      <c r="AK1052" s="75">
        <f t="shared" si="388"/>
        <v>0</v>
      </c>
      <c r="AL1052" s="75">
        <f t="shared" si="389"/>
        <v>0</v>
      </c>
      <c r="AM1052" s="142" t="str">
        <f t="shared" si="390"/>
        <v/>
      </c>
      <c r="AN1052" s="142" t="str">
        <f t="shared" si="391"/>
        <v/>
      </c>
      <c r="AO1052" s="66" t="str">
        <f t="shared" si="392"/>
        <v/>
      </c>
      <c r="AP1052" s="66" t="str">
        <f t="shared" si="393"/>
        <v/>
      </c>
      <c r="AQ1052" s="66" t="str">
        <f t="shared" si="394"/>
        <v/>
      </c>
      <c r="AR1052" s="66" t="str">
        <f t="shared" si="395"/>
        <v/>
      </c>
      <c r="AS1052" s="66">
        <f t="shared" si="396"/>
        <v>0</v>
      </c>
      <c r="AT1052" s="66" t="str">
        <f t="shared" si="397"/>
        <v/>
      </c>
    </row>
    <row r="1053" spans="1:46" ht="25.4" customHeight="1" x14ac:dyDescent="0.2">
      <c r="A1053" s="204">
        <f t="shared" si="376"/>
        <v>1042</v>
      </c>
      <c r="B1053" s="68" t="str">
        <f t="shared" si="377"/>
        <v/>
      </c>
      <c r="C1053" s="32"/>
      <c r="D1053" s="70" t="str">
        <f t="shared" si="378"/>
        <v/>
      </c>
      <c r="E1053" s="70" t="str">
        <f t="shared" si="379"/>
        <v/>
      </c>
      <c r="F1053" s="223"/>
      <c r="G1053" s="185"/>
      <c r="H1053" s="186"/>
      <c r="I1053" s="186"/>
      <c r="J1053" s="186"/>
      <c r="K1053" s="62" t="str">
        <f t="shared" si="375"/>
        <v/>
      </c>
      <c r="L1053" s="140" t="str">
        <f>IF(C1053="","",VLOOKUP(C1053,※編集不可※選択項目!$A$3:$B$5,2,0))</f>
        <v/>
      </c>
      <c r="M1053" s="28"/>
      <c r="N1053" s="29" t="str">
        <f>IF(P1053="","",VLOOKUP(P1053,※編集不可※選択項目!D:E,2,0))</f>
        <v/>
      </c>
      <c r="O1053" s="30" t="str">
        <f>IF(N1053="","",VLOOKUP(N1053,※編集不可※選択項目!E:F,2,0))</f>
        <v/>
      </c>
      <c r="P1053" s="27"/>
      <c r="Q1053" s="27"/>
      <c r="R1053" s="27"/>
      <c r="S1053" s="31" t="str">
        <f t="shared" si="380"/>
        <v/>
      </c>
      <c r="T1053" s="28"/>
      <c r="U1053" s="135"/>
      <c r="V1053" s="217"/>
      <c r="W1053" s="225"/>
      <c r="X1053" s="177"/>
      <c r="Y1053" s="178"/>
      <c r="Z1053" s="230" t="str">
        <f t="shared" si="381"/>
        <v/>
      </c>
      <c r="AA1053" s="122"/>
      <c r="AB1053" s="123"/>
      <c r="AC1053" s="128"/>
      <c r="AD1053" s="5">
        <f>IF($L1053=※編集不可※選択項目!$B$5,IF(M1053="",1,0),0)</f>
        <v>0</v>
      </c>
      <c r="AE1053" s="5">
        <f t="shared" si="382"/>
        <v>0</v>
      </c>
      <c r="AF1053" s="5">
        <f t="shared" si="383"/>
        <v>0</v>
      </c>
      <c r="AG1053" s="5">
        <f t="shared" si="384"/>
        <v>0</v>
      </c>
      <c r="AH1053" s="5">
        <f t="shared" si="385"/>
        <v>0</v>
      </c>
      <c r="AI1053" s="74">
        <f t="shared" si="386"/>
        <v>0</v>
      </c>
      <c r="AJ1053" s="75">
        <f t="shared" si="387"/>
        <v>0</v>
      </c>
      <c r="AK1053" s="75">
        <f t="shared" si="388"/>
        <v>0</v>
      </c>
      <c r="AL1053" s="75">
        <f t="shared" si="389"/>
        <v>0</v>
      </c>
      <c r="AM1053" s="142" t="str">
        <f t="shared" si="390"/>
        <v/>
      </c>
      <c r="AN1053" s="142" t="str">
        <f t="shared" si="391"/>
        <v/>
      </c>
      <c r="AO1053" s="66" t="str">
        <f t="shared" si="392"/>
        <v/>
      </c>
      <c r="AP1053" s="66" t="str">
        <f t="shared" si="393"/>
        <v/>
      </c>
      <c r="AQ1053" s="66" t="str">
        <f t="shared" si="394"/>
        <v/>
      </c>
      <c r="AR1053" s="66" t="str">
        <f t="shared" si="395"/>
        <v/>
      </c>
      <c r="AS1053" s="66">
        <f t="shared" si="396"/>
        <v>0</v>
      </c>
      <c r="AT1053" s="66" t="str">
        <f t="shared" si="397"/>
        <v/>
      </c>
    </row>
    <row r="1054" spans="1:46" ht="25.4" customHeight="1" x14ac:dyDescent="0.2">
      <c r="A1054" s="204">
        <f t="shared" si="376"/>
        <v>1043</v>
      </c>
      <c r="B1054" s="68" t="str">
        <f t="shared" si="377"/>
        <v/>
      </c>
      <c r="C1054" s="32"/>
      <c r="D1054" s="70" t="str">
        <f t="shared" si="378"/>
        <v/>
      </c>
      <c r="E1054" s="70" t="str">
        <f t="shared" si="379"/>
        <v/>
      </c>
      <c r="F1054" s="223"/>
      <c r="G1054" s="185"/>
      <c r="H1054" s="186"/>
      <c r="I1054" s="186"/>
      <c r="J1054" s="186"/>
      <c r="K1054" s="62" t="str">
        <f t="shared" si="375"/>
        <v/>
      </c>
      <c r="L1054" s="140" t="str">
        <f>IF(C1054="","",VLOOKUP(C1054,※編集不可※選択項目!$A$3:$B$5,2,0))</f>
        <v/>
      </c>
      <c r="M1054" s="28"/>
      <c r="N1054" s="29" t="str">
        <f>IF(P1054="","",VLOOKUP(P1054,※編集不可※選択項目!D:E,2,0))</f>
        <v/>
      </c>
      <c r="O1054" s="30" t="str">
        <f>IF(N1054="","",VLOOKUP(N1054,※編集不可※選択項目!E:F,2,0))</f>
        <v/>
      </c>
      <c r="P1054" s="27"/>
      <c r="Q1054" s="27"/>
      <c r="R1054" s="27"/>
      <c r="S1054" s="31" t="str">
        <f t="shared" si="380"/>
        <v/>
      </c>
      <c r="T1054" s="28"/>
      <c r="U1054" s="135"/>
      <c r="V1054" s="217"/>
      <c r="W1054" s="225"/>
      <c r="X1054" s="177"/>
      <c r="Y1054" s="178"/>
      <c r="Z1054" s="230" t="str">
        <f t="shared" si="381"/>
        <v/>
      </c>
      <c r="AA1054" s="122"/>
      <c r="AB1054" s="123"/>
      <c r="AC1054" s="128"/>
      <c r="AD1054" s="5">
        <f>IF($L1054=※編集不可※選択項目!$B$5,IF(M1054="",1,0),0)</f>
        <v>0</v>
      </c>
      <c r="AE1054" s="5">
        <f t="shared" si="382"/>
        <v>0</v>
      </c>
      <c r="AF1054" s="5">
        <f t="shared" si="383"/>
        <v>0</v>
      </c>
      <c r="AG1054" s="5">
        <f t="shared" si="384"/>
        <v>0</v>
      </c>
      <c r="AH1054" s="5">
        <f t="shared" si="385"/>
        <v>0</v>
      </c>
      <c r="AI1054" s="74">
        <f t="shared" si="386"/>
        <v>0</v>
      </c>
      <c r="AJ1054" s="75">
        <f t="shared" si="387"/>
        <v>0</v>
      </c>
      <c r="AK1054" s="75">
        <f t="shared" si="388"/>
        <v>0</v>
      </c>
      <c r="AL1054" s="75">
        <f t="shared" si="389"/>
        <v>0</v>
      </c>
      <c r="AM1054" s="142" t="str">
        <f t="shared" si="390"/>
        <v/>
      </c>
      <c r="AN1054" s="142" t="str">
        <f t="shared" si="391"/>
        <v/>
      </c>
      <c r="AO1054" s="66" t="str">
        <f t="shared" si="392"/>
        <v/>
      </c>
      <c r="AP1054" s="66" t="str">
        <f t="shared" si="393"/>
        <v/>
      </c>
      <c r="AQ1054" s="66" t="str">
        <f t="shared" si="394"/>
        <v/>
      </c>
      <c r="AR1054" s="66" t="str">
        <f t="shared" si="395"/>
        <v/>
      </c>
      <c r="AS1054" s="66">
        <f t="shared" si="396"/>
        <v>0</v>
      </c>
      <c r="AT1054" s="66" t="str">
        <f t="shared" si="397"/>
        <v/>
      </c>
    </row>
    <row r="1055" spans="1:46" ht="25.4" customHeight="1" x14ac:dyDescent="0.2">
      <c r="A1055" s="204">
        <f t="shared" si="376"/>
        <v>1044</v>
      </c>
      <c r="B1055" s="68" t="str">
        <f t="shared" si="377"/>
        <v/>
      </c>
      <c r="C1055" s="32"/>
      <c r="D1055" s="70" t="str">
        <f t="shared" si="378"/>
        <v/>
      </c>
      <c r="E1055" s="70" t="str">
        <f t="shared" si="379"/>
        <v/>
      </c>
      <c r="F1055" s="223"/>
      <c r="G1055" s="185"/>
      <c r="H1055" s="186"/>
      <c r="I1055" s="186"/>
      <c r="J1055" s="186"/>
      <c r="K1055" s="62" t="str">
        <f t="shared" si="375"/>
        <v/>
      </c>
      <c r="L1055" s="140" t="str">
        <f>IF(C1055="","",VLOOKUP(C1055,※編集不可※選択項目!$A$3:$B$5,2,0))</f>
        <v/>
      </c>
      <c r="M1055" s="28"/>
      <c r="N1055" s="29" t="str">
        <f>IF(P1055="","",VLOOKUP(P1055,※編集不可※選択項目!D:E,2,0))</f>
        <v/>
      </c>
      <c r="O1055" s="30" t="str">
        <f>IF(N1055="","",VLOOKUP(N1055,※編集不可※選択項目!E:F,2,0))</f>
        <v/>
      </c>
      <c r="P1055" s="27"/>
      <c r="Q1055" s="27"/>
      <c r="R1055" s="27"/>
      <c r="S1055" s="31" t="str">
        <f t="shared" si="380"/>
        <v/>
      </c>
      <c r="T1055" s="28"/>
      <c r="U1055" s="135"/>
      <c r="V1055" s="217"/>
      <c r="W1055" s="225"/>
      <c r="X1055" s="177"/>
      <c r="Y1055" s="178"/>
      <c r="Z1055" s="230" t="str">
        <f t="shared" si="381"/>
        <v/>
      </c>
      <c r="AA1055" s="122"/>
      <c r="AB1055" s="123"/>
      <c r="AC1055" s="128"/>
      <c r="AD1055" s="5">
        <f>IF($L1055=※編集不可※選択項目!$B$5,IF(M1055="",1,0),0)</f>
        <v>0</v>
      </c>
      <c r="AE1055" s="5">
        <f t="shared" si="382"/>
        <v>0</v>
      </c>
      <c r="AF1055" s="5">
        <f t="shared" si="383"/>
        <v>0</v>
      </c>
      <c r="AG1055" s="5">
        <f t="shared" si="384"/>
        <v>0</v>
      </c>
      <c r="AH1055" s="5">
        <f t="shared" si="385"/>
        <v>0</v>
      </c>
      <c r="AI1055" s="74">
        <f t="shared" si="386"/>
        <v>0</v>
      </c>
      <c r="AJ1055" s="75">
        <f t="shared" si="387"/>
        <v>0</v>
      </c>
      <c r="AK1055" s="75">
        <f t="shared" si="388"/>
        <v>0</v>
      </c>
      <c r="AL1055" s="75">
        <f t="shared" si="389"/>
        <v>0</v>
      </c>
      <c r="AM1055" s="142" t="str">
        <f t="shared" si="390"/>
        <v/>
      </c>
      <c r="AN1055" s="142" t="str">
        <f t="shared" si="391"/>
        <v/>
      </c>
      <c r="AO1055" s="66" t="str">
        <f t="shared" si="392"/>
        <v/>
      </c>
      <c r="AP1055" s="66" t="str">
        <f t="shared" si="393"/>
        <v/>
      </c>
      <c r="AQ1055" s="66" t="str">
        <f t="shared" si="394"/>
        <v/>
      </c>
      <c r="AR1055" s="66" t="str">
        <f t="shared" si="395"/>
        <v/>
      </c>
      <c r="AS1055" s="66">
        <f t="shared" si="396"/>
        <v>0</v>
      </c>
      <c r="AT1055" s="66" t="str">
        <f t="shared" si="397"/>
        <v/>
      </c>
    </row>
    <row r="1056" spans="1:46" ht="25.4" customHeight="1" x14ac:dyDescent="0.2">
      <c r="A1056" s="204">
        <f t="shared" si="376"/>
        <v>1045</v>
      </c>
      <c r="B1056" s="68" t="str">
        <f t="shared" si="377"/>
        <v/>
      </c>
      <c r="C1056" s="32"/>
      <c r="D1056" s="70" t="str">
        <f t="shared" si="378"/>
        <v/>
      </c>
      <c r="E1056" s="70" t="str">
        <f t="shared" si="379"/>
        <v/>
      </c>
      <c r="F1056" s="223"/>
      <c r="G1056" s="185"/>
      <c r="H1056" s="186"/>
      <c r="I1056" s="186"/>
      <c r="J1056" s="186"/>
      <c r="K1056" s="62" t="str">
        <f t="shared" si="375"/>
        <v/>
      </c>
      <c r="L1056" s="140" t="str">
        <f>IF(C1056="","",VLOOKUP(C1056,※編集不可※選択項目!$A$3:$B$5,2,0))</f>
        <v/>
      </c>
      <c r="M1056" s="28"/>
      <c r="N1056" s="29" t="str">
        <f>IF(P1056="","",VLOOKUP(P1056,※編集不可※選択項目!D:E,2,0))</f>
        <v/>
      </c>
      <c r="O1056" s="30" t="str">
        <f>IF(N1056="","",VLOOKUP(N1056,※編集不可※選択項目!E:F,2,0))</f>
        <v/>
      </c>
      <c r="P1056" s="27"/>
      <c r="Q1056" s="27"/>
      <c r="R1056" s="27"/>
      <c r="S1056" s="31" t="str">
        <f t="shared" si="380"/>
        <v/>
      </c>
      <c r="T1056" s="28"/>
      <c r="U1056" s="135"/>
      <c r="V1056" s="217"/>
      <c r="W1056" s="225"/>
      <c r="X1056" s="177"/>
      <c r="Y1056" s="178"/>
      <c r="Z1056" s="230" t="str">
        <f t="shared" si="381"/>
        <v/>
      </c>
      <c r="AA1056" s="122"/>
      <c r="AB1056" s="123"/>
      <c r="AC1056" s="128"/>
      <c r="AD1056" s="5">
        <f>IF($L1056=※編集不可※選択項目!$B$5,IF(M1056="",1,0),0)</f>
        <v>0</v>
      </c>
      <c r="AE1056" s="5">
        <f t="shared" si="382"/>
        <v>0</v>
      </c>
      <c r="AF1056" s="5">
        <f t="shared" si="383"/>
        <v>0</v>
      </c>
      <c r="AG1056" s="5">
        <f t="shared" si="384"/>
        <v>0</v>
      </c>
      <c r="AH1056" s="5">
        <f t="shared" si="385"/>
        <v>0</v>
      </c>
      <c r="AI1056" s="74">
        <f t="shared" si="386"/>
        <v>0</v>
      </c>
      <c r="AJ1056" s="75">
        <f t="shared" si="387"/>
        <v>0</v>
      </c>
      <c r="AK1056" s="75">
        <f t="shared" si="388"/>
        <v>0</v>
      </c>
      <c r="AL1056" s="75">
        <f t="shared" si="389"/>
        <v>0</v>
      </c>
      <c r="AM1056" s="142" t="str">
        <f t="shared" si="390"/>
        <v/>
      </c>
      <c r="AN1056" s="142" t="str">
        <f t="shared" si="391"/>
        <v/>
      </c>
      <c r="AO1056" s="66" t="str">
        <f t="shared" si="392"/>
        <v/>
      </c>
      <c r="AP1056" s="66" t="str">
        <f t="shared" si="393"/>
        <v/>
      </c>
      <c r="AQ1056" s="66" t="str">
        <f t="shared" si="394"/>
        <v/>
      </c>
      <c r="AR1056" s="66" t="str">
        <f t="shared" si="395"/>
        <v/>
      </c>
      <c r="AS1056" s="66">
        <f t="shared" si="396"/>
        <v>0</v>
      </c>
      <c r="AT1056" s="66" t="str">
        <f t="shared" si="397"/>
        <v/>
      </c>
    </row>
    <row r="1057" spans="1:46" ht="25.4" customHeight="1" x14ac:dyDescent="0.2">
      <c r="A1057" s="204">
        <f t="shared" si="376"/>
        <v>1046</v>
      </c>
      <c r="B1057" s="68" t="str">
        <f t="shared" si="377"/>
        <v/>
      </c>
      <c r="C1057" s="32"/>
      <c r="D1057" s="70" t="str">
        <f t="shared" si="378"/>
        <v/>
      </c>
      <c r="E1057" s="70" t="str">
        <f t="shared" si="379"/>
        <v/>
      </c>
      <c r="F1057" s="223"/>
      <c r="G1057" s="185"/>
      <c r="H1057" s="186"/>
      <c r="I1057" s="186"/>
      <c r="J1057" s="186"/>
      <c r="K1057" s="62" t="str">
        <f t="shared" si="375"/>
        <v/>
      </c>
      <c r="L1057" s="140" t="str">
        <f>IF(C1057="","",VLOOKUP(C1057,※編集不可※選択項目!$A$3:$B$5,2,0))</f>
        <v/>
      </c>
      <c r="M1057" s="28"/>
      <c r="N1057" s="29" t="str">
        <f>IF(P1057="","",VLOOKUP(P1057,※編集不可※選択項目!D:E,2,0))</f>
        <v/>
      </c>
      <c r="O1057" s="30" t="str">
        <f>IF(N1057="","",VLOOKUP(N1057,※編集不可※選択項目!E:F,2,0))</f>
        <v/>
      </c>
      <c r="P1057" s="27"/>
      <c r="Q1057" s="27"/>
      <c r="R1057" s="27"/>
      <c r="S1057" s="31" t="str">
        <f t="shared" si="380"/>
        <v/>
      </c>
      <c r="T1057" s="28"/>
      <c r="U1057" s="135"/>
      <c r="V1057" s="217"/>
      <c r="W1057" s="225"/>
      <c r="X1057" s="177"/>
      <c r="Y1057" s="178"/>
      <c r="Z1057" s="230" t="str">
        <f t="shared" si="381"/>
        <v/>
      </c>
      <c r="AA1057" s="122"/>
      <c r="AB1057" s="123"/>
      <c r="AC1057" s="128"/>
      <c r="AD1057" s="5">
        <f>IF($L1057=※編集不可※選択項目!$B$5,IF(M1057="",1,0),0)</f>
        <v>0</v>
      </c>
      <c r="AE1057" s="5">
        <f t="shared" si="382"/>
        <v>0</v>
      </c>
      <c r="AF1057" s="5">
        <f t="shared" si="383"/>
        <v>0</v>
      </c>
      <c r="AG1057" s="5">
        <f t="shared" si="384"/>
        <v>0</v>
      </c>
      <c r="AH1057" s="5">
        <f t="shared" si="385"/>
        <v>0</v>
      </c>
      <c r="AI1057" s="74">
        <f t="shared" si="386"/>
        <v>0</v>
      </c>
      <c r="AJ1057" s="75">
        <f t="shared" si="387"/>
        <v>0</v>
      </c>
      <c r="AK1057" s="75">
        <f t="shared" si="388"/>
        <v>0</v>
      </c>
      <c r="AL1057" s="75">
        <f t="shared" si="389"/>
        <v>0</v>
      </c>
      <c r="AM1057" s="142" t="str">
        <f t="shared" si="390"/>
        <v/>
      </c>
      <c r="AN1057" s="142" t="str">
        <f t="shared" si="391"/>
        <v/>
      </c>
      <c r="AO1057" s="66" t="str">
        <f t="shared" si="392"/>
        <v/>
      </c>
      <c r="AP1057" s="66" t="str">
        <f t="shared" si="393"/>
        <v/>
      </c>
      <c r="AQ1057" s="66" t="str">
        <f t="shared" si="394"/>
        <v/>
      </c>
      <c r="AR1057" s="66" t="str">
        <f t="shared" si="395"/>
        <v/>
      </c>
      <c r="AS1057" s="66">
        <f t="shared" si="396"/>
        <v>0</v>
      </c>
      <c r="AT1057" s="66" t="str">
        <f t="shared" si="397"/>
        <v/>
      </c>
    </row>
    <row r="1058" spans="1:46" ht="25.4" customHeight="1" x14ac:dyDescent="0.2">
      <c r="A1058" s="204">
        <f t="shared" si="376"/>
        <v>1047</v>
      </c>
      <c r="B1058" s="68" t="str">
        <f t="shared" si="377"/>
        <v/>
      </c>
      <c r="C1058" s="32"/>
      <c r="D1058" s="70" t="str">
        <f t="shared" si="378"/>
        <v/>
      </c>
      <c r="E1058" s="70" t="str">
        <f t="shared" si="379"/>
        <v/>
      </c>
      <c r="F1058" s="223"/>
      <c r="G1058" s="185"/>
      <c r="H1058" s="186"/>
      <c r="I1058" s="186"/>
      <c r="J1058" s="186"/>
      <c r="K1058" s="62" t="str">
        <f t="shared" si="375"/>
        <v/>
      </c>
      <c r="L1058" s="140" t="str">
        <f>IF(C1058="","",VLOOKUP(C1058,※編集不可※選択項目!$A$3:$B$5,2,0))</f>
        <v/>
      </c>
      <c r="M1058" s="28"/>
      <c r="N1058" s="29" t="str">
        <f>IF(P1058="","",VLOOKUP(P1058,※編集不可※選択項目!D:E,2,0))</f>
        <v/>
      </c>
      <c r="O1058" s="30" t="str">
        <f>IF(N1058="","",VLOOKUP(N1058,※編集不可※選択項目!E:F,2,0))</f>
        <v/>
      </c>
      <c r="P1058" s="27"/>
      <c r="Q1058" s="27"/>
      <c r="R1058" s="27"/>
      <c r="S1058" s="31" t="str">
        <f t="shared" si="380"/>
        <v/>
      </c>
      <c r="T1058" s="28"/>
      <c r="U1058" s="135"/>
      <c r="V1058" s="217"/>
      <c r="W1058" s="225"/>
      <c r="X1058" s="177"/>
      <c r="Y1058" s="178"/>
      <c r="Z1058" s="230" t="str">
        <f t="shared" si="381"/>
        <v/>
      </c>
      <c r="AA1058" s="122"/>
      <c r="AB1058" s="123"/>
      <c r="AC1058" s="128"/>
      <c r="AD1058" s="5">
        <f>IF($L1058=※編集不可※選択項目!$B$5,IF(M1058="",1,0),0)</f>
        <v>0</v>
      </c>
      <c r="AE1058" s="5">
        <f t="shared" si="382"/>
        <v>0</v>
      </c>
      <c r="AF1058" s="5">
        <f t="shared" si="383"/>
        <v>0</v>
      </c>
      <c r="AG1058" s="5">
        <f t="shared" si="384"/>
        <v>0</v>
      </c>
      <c r="AH1058" s="5">
        <f t="shared" si="385"/>
        <v>0</v>
      </c>
      <c r="AI1058" s="74">
        <f t="shared" si="386"/>
        <v>0</v>
      </c>
      <c r="AJ1058" s="75">
        <f t="shared" si="387"/>
        <v>0</v>
      </c>
      <c r="AK1058" s="75">
        <f t="shared" si="388"/>
        <v>0</v>
      </c>
      <c r="AL1058" s="75">
        <f t="shared" si="389"/>
        <v>0</v>
      </c>
      <c r="AM1058" s="142" t="str">
        <f t="shared" si="390"/>
        <v/>
      </c>
      <c r="AN1058" s="142" t="str">
        <f t="shared" si="391"/>
        <v/>
      </c>
      <c r="AO1058" s="66" t="str">
        <f t="shared" si="392"/>
        <v/>
      </c>
      <c r="AP1058" s="66" t="str">
        <f t="shared" si="393"/>
        <v/>
      </c>
      <c r="AQ1058" s="66" t="str">
        <f t="shared" si="394"/>
        <v/>
      </c>
      <c r="AR1058" s="66" t="str">
        <f t="shared" si="395"/>
        <v/>
      </c>
      <c r="AS1058" s="66">
        <f t="shared" si="396"/>
        <v>0</v>
      </c>
      <c r="AT1058" s="66" t="str">
        <f t="shared" si="397"/>
        <v/>
      </c>
    </row>
    <row r="1059" spans="1:46" ht="25.4" customHeight="1" x14ac:dyDescent="0.2">
      <c r="A1059" s="204">
        <f t="shared" si="376"/>
        <v>1048</v>
      </c>
      <c r="B1059" s="68" t="str">
        <f t="shared" si="377"/>
        <v/>
      </c>
      <c r="C1059" s="32"/>
      <c r="D1059" s="70" t="str">
        <f t="shared" si="378"/>
        <v/>
      </c>
      <c r="E1059" s="70" t="str">
        <f t="shared" si="379"/>
        <v/>
      </c>
      <c r="F1059" s="223"/>
      <c r="G1059" s="185"/>
      <c r="H1059" s="186"/>
      <c r="I1059" s="186"/>
      <c r="J1059" s="186"/>
      <c r="K1059" s="62" t="str">
        <f t="shared" si="375"/>
        <v/>
      </c>
      <c r="L1059" s="140" t="str">
        <f>IF(C1059="","",VLOOKUP(C1059,※編集不可※選択項目!$A$3:$B$5,2,0))</f>
        <v/>
      </c>
      <c r="M1059" s="28"/>
      <c r="N1059" s="29" t="str">
        <f>IF(P1059="","",VLOOKUP(P1059,※編集不可※選択項目!D:E,2,0))</f>
        <v/>
      </c>
      <c r="O1059" s="30" t="str">
        <f>IF(N1059="","",VLOOKUP(N1059,※編集不可※選択項目!E:F,2,0))</f>
        <v/>
      </c>
      <c r="P1059" s="27"/>
      <c r="Q1059" s="27"/>
      <c r="R1059" s="27"/>
      <c r="S1059" s="31" t="str">
        <f t="shared" si="380"/>
        <v/>
      </c>
      <c r="T1059" s="28"/>
      <c r="U1059" s="135"/>
      <c r="V1059" s="217"/>
      <c r="W1059" s="225"/>
      <c r="X1059" s="177"/>
      <c r="Y1059" s="178"/>
      <c r="Z1059" s="230" t="str">
        <f t="shared" si="381"/>
        <v/>
      </c>
      <c r="AA1059" s="122"/>
      <c r="AB1059" s="123"/>
      <c r="AC1059" s="128"/>
      <c r="AD1059" s="5">
        <f>IF($L1059=※編集不可※選択項目!$B$5,IF(M1059="",1,0),0)</f>
        <v>0</v>
      </c>
      <c r="AE1059" s="5">
        <f t="shared" si="382"/>
        <v>0</v>
      </c>
      <c r="AF1059" s="5">
        <f t="shared" si="383"/>
        <v>0</v>
      </c>
      <c r="AG1059" s="5">
        <f t="shared" si="384"/>
        <v>0</v>
      </c>
      <c r="AH1059" s="5">
        <f t="shared" si="385"/>
        <v>0</v>
      </c>
      <c r="AI1059" s="74">
        <f t="shared" si="386"/>
        <v>0</v>
      </c>
      <c r="AJ1059" s="75">
        <f t="shared" si="387"/>
        <v>0</v>
      </c>
      <c r="AK1059" s="75">
        <f t="shared" si="388"/>
        <v>0</v>
      </c>
      <c r="AL1059" s="75">
        <f t="shared" si="389"/>
        <v>0</v>
      </c>
      <c r="AM1059" s="142" t="str">
        <f t="shared" si="390"/>
        <v/>
      </c>
      <c r="AN1059" s="142" t="str">
        <f t="shared" si="391"/>
        <v/>
      </c>
      <c r="AO1059" s="66" t="str">
        <f t="shared" si="392"/>
        <v/>
      </c>
      <c r="AP1059" s="66" t="str">
        <f t="shared" si="393"/>
        <v/>
      </c>
      <c r="AQ1059" s="66" t="str">
        <f t="shared" si="394"/>
        <v/>
      </c>
      <c r="AR1059" s="66" t="str">
        <f t="shared" si="395"/>
        <v/>
      </c>
      <c r="AS1059" s="66">
        <f t="shared" si="396"/>
        <v>0</v>
      </c>
      <c r="AT1059" s="66" t="str">
        <f t="shared" si="397"/>
        <v/>
      </c>
    </row>
    <row r="1060" spans="1:46" ht="25.4" customHeight="1" x14ac:dyDescent="0.2">
      <c r="A1060" s="204">
        <f t="shared" si="376"/>
        <v>1049</v>
      </c>
      <c r="B1060" s="68" t="str">
        <f t="shared" si="377"/>
        <v/>
      </c>
      <c r="C1060" s="32"/>
      <c r="D1060" s="70" t="str">
        <f t="shared" si="378"/>
        <v/>
      </c>
      <c r="E1060" s="70" t="str">
        <f t="shared" si="379"/>
        <v/>
      </c>
      <c r="F1060" s="223"/>
      <c r="G1060" s="185"/>
      <c r="H1060" s="186"/>
      <c r="I1060" s="186"/>
      <c r="J1060" s="186"/>
      <c r="K1060" s="62" t="str">
        <f t="shared" si="375"/>
        <v/>
      </c>
      <c r="L1060" s="140" t="str">
        <f>IF(C1060="","",VLOOKUP(C1060,※編集不可※選択項目!$A$3:$B$5,2,0))</f>
        <v/>
      </c>
      <c r="M1060" s="28"/>
      <c r="N1060" s="29" t="str">
        <f>IF(P1060="","",VLOOKUP(P1060,※編集不可※選択項目!D:E,2,0))</f>
        <v/>
      </c>
      <c r="O1060" s="30" t="str">
        <f>IF(N1060="","",VLOOKUP(N1060,※編集不可※選択項目!E:F,2,0))</f>
        <v/>
      </c>
      <c r="P1060" s="27"/>
      <c r="Q1060" s="27"/>
      <c r="R1060" s="27"/>
      <c r="S1060" s="31" t="str">
        <f t="shared" si="380"/>
        <v/>
      </c>
      <c r="T1060" s="28"/>
      <c r="U1060" s="135"/>
      <c r="V1060" s="217"/>
      <c r="W1060" s="225"/>
      <c r="X1060" s="177"/>
      <c r="Y1060" s="178"/>
      <c r="Z1060" s="230" t="str">
        <f t="shared" si="381"/>
        <v/>
      </c>
      <c r="AA1060" s="122"/>
      <c r="AB1060" s="123"/>
      <c r="AC1060" s="128"/>
      <c r="AD1060" s="5">
        <f>IF($L1060=※編集不可※選択項目!$B$5,IF(M1060="",1,0),0)</f>
        <v>0</v>
      </c>
      <c r="AE1060" s="5">
        <f t="shared" si="382"/>
        <v>0</v>
      </c>
      <c r="AF1060" s="5">
        <f t="shared" si="383"/>
        <v>0</v>
      </c>
      <c r="AG1060" s="5">
        <f t="shared" si="384"/>
        <v>0</v>
      </c>
      <c r="AH1060" s="5">
        <f t="shared" si="385"/>
        <v>0</v>
      </c>
      <c r="AI1060" s="74">
        <f t="shared" si="386"/>
        <v>0</v>
      </c>
      <c r="AJ1060" s="75">
        <f t="shared" si="387"/>
        <v>0</v>
      </c>
      <c r="AK1060" s="75">
        <f t="shared" si="388"/>
        <v>0</v>
      </c>
      <c r="AL1060" s="75">
        <f t="shared" si="389"/>
        <v>0</v>
      </c>
      <c r="AM1060" s="142" t="str">
        <f t="shared" si="390"/>
        <v/>
      </c>
      <c r="AN1060" s="142" t="str">
        <f t="shared" si="391"/>
        <v/>
      </c>
      <c r="AO1060" s="66" t="str">
        <f t="shared" si="392"/>
        <v/>
      </c>
      <c r="AP1060" s="66" t="str">
        <f t="shared" si="393"/>
        <v/>
      </c>
      <c r="AQ1060" s="66" t="str">
        <f t="shared" si="394"/>
        <v/>
      </c>
      <c r="AR1060" s="66" t="str">
        <f t="shared" si="395"/>
        <v/>
      </c>
      <c r="AS1060" s="66">
        <f t="shared" si="396"/>
        <v>0</v>
      </c>
      <c r="AT1060" s="66" t="str">
        <f t="shared" si="397"/>
        <v/>
      </c>
    </row>
    <row r="1061" spans="1:46" ht="25.4" customHeight="1" x14ac:dyDescent="0.2">
      <c r="A1061" s="204">
        <f t="shared" si="376"/>
        <v>1050</v>
      </c>
      <c r="B1061" s="68" t="str">
        <f t="shared" si="377"/>
        <v/>
      </c>
      <c r="C1061" s="32"/>
      <c r="D1061" s="70" t="str">
        <f t="shared" si="378"/>
        <v/>
      </c>
      <c r="E1061" s="70" t="str">
        <f t="shared" si="379"/>
        <v/>
      </c>
      <c r="F1061" s="223"/>
      <c r="G1061" s="185"/>
      <c r="H1061" s="186"/>
      <c r="I1061" s="186"/>
      <c r="J1061" s="186"/>
      <c r="K1061" s="62" t="str">
        <f t="shared" si="375"/>
        <v/>
      </c>
      <c r="L1061" s="140" t="str">
        <f>IF(C1061="","",VLOOKUP(C1061,※編集不可※選択項目!$A$3:$B$5,2,0))</f>
        <v/>
      </c>
      <c r="M1061" s="28"/>
      <c r="N1061" s="29" t="str">
        <f>IF(P1061="","",VLOOKUP(P1061,※編集不可※選択項目!D:E,2,0))</f>
        <v/>
      </c>
      <c r="O1061" s="30" t="str">
        <f>IF(N1061="","",VLOOKUP(N1061,※編集不可※選択項目!E:F,2,0))</f>
        <v/>
      </c>
      <c r="P1061" s="27"/>
      <c r="Q1061" s="27"/>
      <c r="R1061" s="27"/>
      <c r="S1061" s="31" t="str">
        <f t="shared" si="380"/>
        <v/>
      </c>
      <c r="T1061" s="28"/>
      <c r="U1061" s="135"/>
      <c r="V1061" s="217"/>
      <c r="W1061" s="225"/>
      <c r="X1061" s="177"/>
      <c r="Y1061" s="178"/>
      <c r="Z1061" s="230" t="str">
        <f t="shared" si="381"/>
        <v/>
      </c>
      <c r="AA1061" s="122"/>
      <c r="AB1061" s="123"/>
      <c r="AC1061" s="128"/>
      <c r="AD1061" s="5">
        <f>IF($L1061=※編集不可※選択項目!$B$5,IF(M1061="",1,0),0)</f>
        <v>0</v>
      </c>
      <c r="AE1061" s="5">
        <f t="shared" si="382"/>
        <v>0</v>
      </c>
      <c r="AF1061" s="5">
        <f t="shared" si="383"/>
        <v>0</v>
      </c>
      <c r="AG1061" s="5">
        <f t="shared" si="384"/>
        <v>0</v>
      </c>
      <c r="AH1061" s="5">
        <f t="shared" si="385"/>
        <v>0</v>
      </c>
      <c r="AI1061" s="74">
        <f t="shared" si="386"/>
        <v>0</v>
      </c>
      <c r="AJ1061" s="75">
        <f t="shared" si="387"/>
        <v>0</v>
      </c>
      <c r="AK1061" s="75">
        <f t="shared" si="388"/>
        <v>0</v>
      </c>
      <c r="AL1061" s="75">
        <f t="shared" si="389"/>
        <v>0</v>
      </c>
      <c r="AM1061" s="142" t="str">
        <f t="shared" si="390"/>
        <v/>
      </c>
      <c r="AN1061" s="142" t="str">
        <f t="shared" si="391"/>
        <v/>
      </c>
      <c r="AO1061" s="66" t="str">
        <f t="shared" si="392"/>
        <v/>
      </c>
      <c r="AP1061" s="66" t="str">
        <f t="shared" si="393"/>
        <v/>
      </c>
      <c r="AQ1061" s="66" t="str">
        <f t="shared" si="394"/>
        <v/>
      </c>
      <c r="AR1061" s="66" t="str">
        <f t="shared" si="395"/>
        <v/>
      </c>
      <c r="AS1061" s="66">
        <f t="shared" si="396"/>
        <v>0</v>
      </c>
      <c r="AT1061" s="66" t="str">
        <f t="shared" si="397"/>
        <v/>
      </c>
    </row>
    <row r="1062" spans="1:46" ht="25.4" customHeight="1" x14ac:dyDescent="0.2">
      <c r="A1062" s="204">
        <f t="shared" si="376"/>
        <v>1051</v>
      </c>
      <c r="B1062" s="68" t="str">
        <f t="shared" si="377"/>
        <v/>
      </c>
      <c r="C1062" s="32"/>
      <c r="D1062" s="70" t="str">
        <f t="shared" si="378"/>
        <v/>
      </c>
      <c r="E1062" s="70" t="str">
        <f t="shared" si="379"/>
        <v/>
      </c>
      <c r="F1062" s="223"/>
      <c r="G1062" s="185"/>
      <c r="H1062" s="186"/>
      <c r="I1062" s="186"/>
      <c r="J1062" s="186"/>
      <c r="K1062" s="62" t="str">
        <f t="shared" si="375"/>
        <v/>
      </c>
      <c r="L1062" s="140" t="str">
        <f>IF(C1062="","",VLOOKUP(C1062,※編集不可※選択項目!$A$3:$B$5,2,0))</f>
        <v/>
      </c>
      <c r="M1062" s="28"/>
      <c r="N1062" s="29" t="str">
        <f>IF(P1062="","",VLOOKUP(P1062,※編集不可※選択項目!D:E,2,0))</f>
        <v/>
      </c>
      <c r="O1062" s="30" t="str">
        <f>IF(N1062="","",VLOOKUP(N1062,※編集不可※選択項目!E:F,2,0))</f>
        <v/>
      </c>
      <c r="P1062" s="27"/>
      <c r="Q1062" s="27"/>
      <c r="R1062" s="27"/>
      <c r="S1062" s="31" t="str">
        <f t="shared" si="380"/>
        <v/>
      </c>
      <c r="T1062" s="28"/>
      <c r="U1062" s="135"/>
      <c r="V1062" s="217"/>
      <c r="W1062" s="225"/>
      <c r="X1062" s="177"/>
      <c r="Y1062" s="178"/>
      <c r="Z1062" s="230" t="str">
        <f t="shared" si="381"/>
        <v/>
      </c>
      <c r="AA1062" s="122"/>
      <c r="AB1062" s="123"/>
      <c r="AC1062" s="128"/>
      <c r="AD1062" s="5">
        <f>IF($L1062=※編集不可※選択項目!$B$5,IF(M1062="",1,0),0)</f>
        <v>0</v>
      </c>
      <c r="AE1062" s="5">
        <f t="shared" si="382"/>
        <v>0</v>
      </c>
      <c r="AF1062" s="5">
        <f t="shared" si="383"/>
        <v>0</v>
      </c>
      <c r="AG1062" s="5">
        <f t="shared" si="384"/>
        <v>0</v>
      </c>
      <c r="AH1062" s="5">
        <f t="shared" si="385"/>
        <v>0</v>
      </c>
      <c r="AI1062" s="74">
        <f t="shared" si="386"/>
        <v>0</v>
      </c>
      <c r="AJ1062" s="75">
        <f t="shared" si="387"/>
        <v>0</v>
      </c>
      <c r="AK1062" s="75">
        <f t="shared" si="388"/>
        <v>0</v>
      </c>
      <c r="AL1062" s="75">
        <f t="shared" si="389"/>
        <v>0</v>
      </c>
      <c r="AM1062" s="142" t="str">
        <f t="shared" si="390"/>
        <v/>
      </c>
      <c r="AN1062" s="142" t="str">
        <f t="shared" si="391"/>
        <v/>
      </c>
      <c r="AO1062" s="66" t="str">
        <f t="shared" si="392"/>
        <v/>
      </c>
      <c r="AP1062" s="66" t="str">
        <f t="shared" si="393"/>
        <v/>
      </c>
      <c r="AQ1062" s="66" t="str">
        <f t="shared" si="394"/>
        <v/>
      </c>
      <c r="AR1062" s="66" t="str">
        <f t="shared" si="395"/>
        <v/>
      </c>
      <c r="AS1062" s="66">
        <f t="shared" si="396"/>
        <v>0</v>
      </c>
      <c r="AT1062" s="66" t="str">
        <f t="shared" si="397"/>
        <v/>
      </c>
    </row>
    <row r="1063" spans="1:46" ht="25.4" customHeight="1" x14ac:dyDescent="0.2">
      <c r="A1063" s="204">
        <f t="shared" si="376"/>
        <v>1052</v>
      </c>
      <c r="B1063" s="68" t="str">
        <f t="shared" si="377"/>
        <v/>
      </c>
      <c r="C1063" s="32"/>
      <c r="D1063" s="70" t="str">
        <f t="shared" si="378"/>
        <v/>
      </c>
      <c r="E1063" s="70" t="str">
        <f t="shared" si="379"/>
        <v/>
      </c>
      <c r="F1063" s="223"/>
      <c r="G1063" s="185"/>
      <c r="H1063" s="186"/>
      <c r="I1063" s="186"/>
      <c r="J1063" s="186"/>
      <c r="K1063" s="62" t="str">
        <f t="shared" si="375"/>
        <v/>
      </c>
      <c r="L1063" s="140" t="str">
        <f>IF(C1063="","",VLOOKUP(C1063,※編集不可※選択項目!$A$3:$B$5,2,0))</f>
        <v/>
      </c>
      <c r="M1063" s="28"/>
      <c r="N1063" s="29" t="str">
        <f>IF(P1063="","",VLOOKUP(P1063,※編集不可※選択項目!D:E,2,0))</f>
        <v/>
      </c>
      <c r="O1063" s="30" t="str">
        <f>IF(N1063="","",VLOOKUP(N1063,※編集不可※選択項目!E:F,2,0))</f>
        <v/>
      </c>
      <c r="P1063" s="27"/>
      <c r="Q1063" s="27"/>
      <c r="R1063" s="27"/>
      <c r="S1063" s="31" t="str">
        <f t="shared" si="380"/>
        <v/>
      </c>
      <c r="T1063" s="28"/>
      <c r="U1063" s="135"/>
      <c r="V1063" s="217"/>
      <c r="W1063" s="225"/>
      <c r="X1063" s="177"/>
      <c r="Y1063" s="178"/>
      <c r="Z1063" s="230" t="str">
        <f t="shared" si="381"/>
        <v/>
      </c>
      <c r="AA1063" s="122"/>
      <c r="AB1063" s="123"/>
      <c r="AC1063" s="128"/>
      <c r="AD1063" s="5">
        <f>IF($L1063=※編集不可※選択項目!$B$5,IF(M1063="",1,0),0)</f>
        <v>0</v>
      </c>
      <c r="AE1063" s="5">
        <f t="shared" si="382"/>
        <v>0</v>
      </c>
      <c r="AF1063" s="5">
        <f t="shared" si="383"/>
        <v>0</v>
      </c>
      <c r="AG1063" s="5">
        <f t="shared" si="384"/>
        <v>0</v>
      </c>
      <c r="AH1063" s="5">
        <f t="shared" si="385"/>
        <v>0</v>
      </c>
      <c r="AI1063" s="74">
        <f t="shared" si="386"/>
        <v>0</v>
      </c>
      <c r="AJ1063" s="75">
        <f t="shared" si="387"/>
        <v>0</v>
      </c>
      <c r="AK1063" s="75">
        <f t="shared" si="388"/>
        <v>0</v>
      </c>
      <c r="AL1063" s="75">
        <f t="shared" si="389"/>
        <v>0</v>
      </c>
      <c r="AM1063" s="142" t="str">
        <f t="shared" si="390"/>
        <v/>
      </c>
      <c r="AN1063" s="142" t="str">
        <f t="shared" si="391"/>
        <v/>
      </c>
      <c r="AO1063" s="66" t="str">
        <f t="shared" si="392"/>
        <v/>
      </c>
      <c r="AP1063" s="66" t="str">
        <f t="shared" si="393"/>
        <v/>
      </c>
      <c r="AQ1063" s="66" t="str">
        <f t="shared" si="394"/>
        <v/>
      </c>
      <c r="AR1063" s="66" t="str">
        <f t="shared" si="395"/>
        <v/>
      </c>
      <c r="AS1063" s="66">
        <f t="shared" si="396"/>
        <v>0</v>
      </c>
      <c r="AT1063" s="66" t="str">
        <f t="shared" si="397"/>
        <v/>
      </c>
    </row>
    <row r="1064" spans="1:46" ht="25.4" customHeight="1" x14ac:dyDescent="0.2">
      <c r="A1064" s="204">
        <f t="shared" si="376"/>
        <v>1053</v>
      </c>
      <c r="B1064" s="68" t="str">
        <f t="shared" si="377"/>
        <v/>
      </c>
      <c r="C1064" s="32"/>
      <c r="D1064" s="70" t="str">
        <f t="shared" si="378"/>
        <v/>
      </c>
      <c r="E1064" s="70" t="str">
        <f t="shared" si="379"/>
        <v/>
      </c>
      <c r="F1064" s="223"/>
      <c r="G1064" s="185"/>
      <c r="H1064" s="186"/>
      <c r="I1064" s="186"/>
      <c r="J1064" s="186"/>
      <c r="K1064" s="62" t="str">
        <f t="shared" si="375"/>
        <v/>
      </c>
      <c r="L1064" s="140" t="str">
        <f>IF(C1064="","",VLOOKUP(C1064,※編集不可※選択項目!$A$3:$B$5,2,0))</f>
        <v/>
      </c>
      <c r="M1064" s="28"/>
      <c r="N1064" s="29" t="str">
        <f>IF(P1064="","",VLOOKUP(P1064,※編集不可※選択項目!D:E,2,0))</f>
        <v/>
      </c>
      <c r="O1064" s="30" t="str">
        <f>IF(N1064="","",VLOOKUP(N1064,※編集不可※選択項目!E:F,2,0))</f>
        <v/>
      </c>
      <c r="P1064" s="27"/>
      <c r="Q1064" s="27"/>
      <c r="R1064" s="27"/>
      <c r="S1064" s="31" t="str">
        <f t="shared" si="380"/>
        <v/>
      </c>
      <c r="T1064" s="28"/>
      <c r="U1064" s="135"/>
      <c r="V1064" s="217"/>
      <c r="W1064" s="225"/>
      <c r="X1064" s="177"/>
      <c r="Y1064" s="178"/>
      <c r="Z1064" s="230" t="str">
        <f t="shared" si="381"/>
        <v/>
      </c>
      <c r="AA1064" s="122"/>
      <c r="AB1064" s="123"/>
      <c r="AC1064" s="128"/>
      <c r="AD1064" s="5">
        <f>IF($L1064=※編集不可※選択項目!$B$5,IF(M1064="",1,0),0)</f>
        <v>0</v>
      </c>
      <c r="AE1064" s="5">
        <f t="shared" si="382"/>
        <v>0</v>
      </c>
      <c r="AF1064" s="5">
        <f t="shared" si="383"/>
        <v>0</v>
      </c>
      <c r="AG1064" s="5">
        <f t="shared" si="384"/>
        <v>0</v>
      </c>
      <c r="AH1064" s="5">
        <f t="shared" si="385"/>
        <v>0</v>
      </c>
      <c r="AI1064" s="74">
        <f t="shared" si="386"/>
        <v>0</v>
      </c>
      <c r="AJ1064" s="75">
        <f t="shared" si="387"/>
        <v>0</v>
      </c>
      <c r="AK1064" s="75">
        <f t="shared" si="388"/>
        <v>0</v>
      </c>
      <c r="AL1064" s="75">
        <f t="shared" si="389"/>
        <v>0</v>
      </c>
      <c r="AM1064" s="142" t="str">
        <f t="shared" si="390"/>
        <v/>
      </c>
      <c r="AN1064" s="142" t="str">
        <f t="shared" si="391"/>
        <v/>
      </c>
      <c r="AO1064" s="66" t="str">
        <f t="shared" si="392"/>
        <v/>
      </c>
      <c r="AP1064" s="66" t="str">
        <f t="shared" si="393"/>
        <v/>
      </c>
      <c r="AQ1064" s="66" t="str">
        <f t="shared" si="394"/>
        <v/>
      </c>
      <c r="AR1064" s="66" t="str">
        <f t="shared" si="395"/>
        <v/>
      </c>
      <c r="AS1064" s="66">
        <f t="shared" si="396"/>
        <v>0</v>
      </c>
      <c r="AT1064" s="66" t="str">
        <f t="shared" si="397"/>
        <v/>
      </c>
    </row>
    <row r="1065" spans="1:46" ht="25.4" customHeight="1" x14ac:dyDescent="0.2">
      <c r="A1065" s="204">
        <f t="shared" si="376"/>
        <v>1054</v>
      </c>
      <c r="B1065" s="68" t="str">
        <f t="shared" si="377"/>
        <v/>
      </c>
      <c r="C1065" s="32"/>
      <c r="D1065" s="70" t="str">
        <f t="shared" si="378"/>
        <v/>
      </c>
      <c r="E1065" s="70" t="str">
        <f t="shared" si="379"/>
        <v/>
      </c>
      <c r="F1065" s="223"/>
      <c r="G1065" s="185"/>
      <c r="H1065" s="186"/>
      <c r="I1065" s="186"/>
      <c r="J1065" s="186"/>
      <c r="K1065" s="62" t="str">
        <f t="shared" si="375"/>
        <v/>
      </c>
      <c r="L1065" s="140" t="str">
        <f>IF(C1065="","",VLOOKUP(C1065,※編集不可※選択項目!$A$3:$B$5,2,0))</f>
        <v/>
      </c>
      <c r="M1065" s="28"/>
      <c r="N1065" s="29" t="str">
        <f>IF(P1065="","",VLOOKUP(P1065,※編集不可※選択項目!D:E,2,0))</f>
        <v/>
      </c>
      <c r="O1065" s="30" t="str">
        <f>IF(N1065="","",VLOOKUP(N1065,※編集不可※選択項目!E:F,2,0))</f>
        <v/>
      </c>
      <c r="P1065" s="27"/>
      <c r="Q1065" s="27"/>
      <c r="R1065" s="27"/>
      <c r="S1065" s="31" t="str">
        <f t="shared" si="380"/>
        <v/>
      </c>
      <c r="T1065" s="28"/>
      <c r="U1065" s="135"/>
      <c r="V1065" s="217"/>
      <c r="W1065" s="225"/>
      <c r="X1065" s="177"/>
      <c r="Y1065" s="178"/>
      <c r="Z1065" s="230" t="str">
        <f t="shared" si="381"/>
        <v/>
      </c>
      <c r="AA1065" s="122"/>
      <c r="AB1065" s="123"/>
      <c r="AC1065" s="128"/>
      <c r="AD1065" s="5">
        <f>IF($L1065=※編集不可※選択項目!$B$5,IF(M1065="",1,0),0)</f>
        <v>0</v>
      </c>
      <c r="AE1065" s="5">
        <f t="shared" si="382"/>
        <v>0</v>
      </c>
      <c r="AF1065" s="5">
        <f t="shared" si="383"/>
        <v>0</v>
      </c>
      <c r="AG1065" s="5">
        <f t="shared" si="384"/>
        <v>0</v>
      </c>
      <c r="AH1065" s="5">
        <f t="shared" si="385"/>
        <v>0</v>
      </c>
      <c r="AI1065" s="74">
        <f t="shared" si="386"/>
        <v>0</v>
      </c>
      <c r="AJ1065" s="75">
        <f t="shared" si="387"/>
        <v>0</v>
      </c>
      <c r="AK1065" s="75">
        <f t="shared" si="388"/>
        <v>0</v>
      </c>
      <c r="AL1065" s="75">
        <f t="shared" si="389"/>
        <v>0</v>
      </c>
      <c r="AM1065" s="142" t="str">
        <f t="shared" si="390"/>
        <v/>
      </c>
      <c r="AN1065" s="142" t="str">
        <f t="shared" si="391"/>
        <v/>
      </c>
      <c r="AO1065" s="66" t="str">
        <f t="shared" si="392"/>
        <v/>
      </c>
      <c r="AP1065" s="66" t="str">
        <f t="shared" si="393"/>
        <v/>
      </c>
      <c r="AQ1065" s="66" t="str">
        <f t="shared" si="394"/>
        <v/>
      </c>
      <c r="AR1065" s="66" t="str">
        <f t="shared" si="395"/>
        <v/>
      </c>
      <c r="AS1065" s="66">
        <f t="shared" si="396"/>
        <v>0</v>
      </c>
      <c r="AT1065" s="66" t="str">
        <f t="shared" si="397"/>
        <v/>
      </c>
    </row>
    <row r="1066" spans="1:46" ht="25.4" customHeight="1" x14ac:dyDescent="0.2">
      <c r="A1066" s="204">
        <f t="shared" si="376"/>
        <v>1055</v>
      </c>
      <c r="B1066" s="68" t="str">
        <f t="shared" si="377"/>
        <v/>
      </c>
      <c r="C1066" s="32"/>
      <c r="D1066" s="70" t="str">
        <f t="shared" si="378"/>
        <v/>
      </c>
      <c r="E1066" s="70" t="str">
        <f t="shared" si="379"/>
        <v/>
      </c>
      <c r="F1066" s="223"/>
      <c r="G1066" s="185"/>
      <c r="H1066" s="186"/>
      <c r="I1066" s="186"/>
      <c r="J1066" s="186"/>
      <c r="K1066" s="62" t="str">
        <f t="shared" si="375"/>
        <v/>
      </c>
      <c r="L1066" s="140" t="str">
        <f>IF(C1066="","",VLOOKUP(C1066,※編集不可※選択項目!$A$3:$B$5,2,0))</f>
        <v/>
      </c>
      <c r="M1066" s="28"/>
      <c r="N1066" s="29" t="str">
        <f>IF(P1066="","",VLOOKUP(P1066,※編集不可※選択項目!D:E,2,0))</f>
        <v/>
      </c>
      <c r="O1066" s="30" t="str">
        <f>IF(N1066="","",VLOOKUP(N1066,※編集不可※選択項目!E:F,2,0))</f>
        <v/>
      </c>
      <c r="P1066" s="27"/>
      <c r="Q1066" s="27"/>
      <c r="R1066" s="27"/>
      <c r="S1066" s="31" t="str">
        <f t="shared" si="380"/>
        <v/>
      </c>
      <c r="T1066" s="28"/>
      <c r="U1066" s="135"/>
      <c r="V1066" s="217"/>
      <c r="W1066" s="225"/>
      <c r="X1066" s="177"/>
      <c r="Y1066" s="178"/>
      <c r="Z1066" s="230" t="str">
        <f t="shared" si="381"/>
        <v/>
      </c>
      <c r="AA1066" s="122"/>
      <c r="AB1066" s="123"/>
      <c r="AC1066" s="128"/>
      <c r="AD1066" s="5">
        <f>IF($L1066=※編集不可※選択項目!$B$5,IF(M1066="",1,0),0)</f>
        <v>0</v>
      </c>
      <c r="AE1066" s="5">
        <f t="shared" si="382"/>
        <v>0</v>
      </c>
      <c r="AF1066" s="5">
        <f t="shared" si="383"/>
        <v>0</v>
      </c>
      <c r="AG1066" s="5">
        <f t="shared" si="384"/>
        <v>0</v>
      </c>
      <c r="AH1066" s="5">
        <f t="shared" si="385"/>
        <v>0</v>
      </c>
      <c r="AI1066" s="74">
        <f t="shared" si="386"/>
        <v>0</v>
      </c>
      <c r="AJ1066" s="75">
        <f t="shared" si="387"/>
        <v>0</v>
      </c>
      <c r="AK1066" s="75">
        <f t="shared" si="388"/>
        <v>0</v>
      </c>
      <c r="AL1066" s="75">
        <f t="shared" si="389"/>
        <v>0</v>
      </c>
      <c r="AM1066" s="142" t="str">
        <f t="shared" si="390"/>
        <v/>
      </c>
      <c r="AN1066" s="142" t="str">
        <f t="shared" si="391"/>
        <v/>
      </c>
      <c r="AO1066" s="66" t="str">
        <f t="shared" si="392"/>
        <v/>
      </c>
      <c r="AP1066" s="66" t="str">
        <f t="shared" si="393"/>
        <v/>
      </c>
      <c r="AQ1066" s="66" t="str">
        <f t="shared" si="394"/>
        <v/>
      </c>
      <c r="AR1066" s="66" t="str">
        <f t="shared" si="395"/>
        <v/>
      </c>
      <c r="AS1066" s="66">
        <f t="shared" si="396"/>
        <v>0</v>
      </c>
      <c r="AT1066" s="66" t="str">
        <f t="shared" si="397"/>
        <v/>
      </c>
    </row>
    <row r="1067" spans="1:46" ht="25.4" customHeight="1" x14ac:dyDescent="0.2">
      <c r="A1067" s="204">
        <f t="shared" si="376"/>
        <v>1056</v>
      </c>
      <c r="B1067" s="68" t="str">
        <f t="shared" si="377"/>
        <v/>
      </c>
      <c r="C1067" s="32"/>
      <c r="D1067" s="70" t="str">
        <f t="shared" si="378"/>
        <v/>
      </c>
      <c r="E1067" s="70" t="str">
        <f t="shared" si="379"/>
        <v/>
      </c>
      <c r="F1067" s="223"/>
      <c r="G1067" s="185"/>
      <c r="H1067" s="186"/>
      <c r="I1067" s="186"/>
      <c r="J1067" s="186"/>
      <c r="K1067" s="62" t="str">
        <f t="shared" si="375"/>
        <v/>
      </c>
      <c r="L1067" s="140" t="str">
        <f>IF(C1067="","",VLOOKUP(C1067,※編集不可※選択項目!$A$3:$B$5,2,0))</f>
        <v/>
      </c>
      <c r="M1067" s="28"/>
      <c r="N1067" s="29" t="str">
        <f>IF(P1067="","",VLOOKUP(P1067,※編集不可※選択項目!D:E,2,0))</f>
        <v/>
      </c>
      <c r="O1067" s="30" t="str">
        <f>IF(N1067="","",VLOOKUP(N1067,※編集不可※選択項目!E:F,2,0))</f>
        <v/>
      </c>
      <c r="P1067" s="27"/>
      <c r="Q1067" s="27"/>
      <c r="R1067" s="27"/>
      <c r="S1067" s="31" t="str">
        <f t="shared" si="380"/>
        <v/>
      </c>
      <c r="T1067" s="28"/>
      <c r="U1067" s="135"/>
      <c r="V1067" s="217"/>
      <c r="W1067" s="225"/>
      <c r="X1067" s="177"/>
      <c r="Y1067" s="178"/>
      <c r="Z1067" s="230" t="str">
        <f t="shared" si="381"/>
        <v/>
      </c>
      <c r="AA1067" s="122"/>
      <c r="AB1067" s="123"/>
      <c r="AC1067" s="128"/>
      <c r="AD1067" s="5">
        <f>IF($L1067=※編集不可※選択項目!$B$5,IF(M1067="",1,0),0)</f>
        <v>0</v>
      </c>
      <c r="AE1067" s="5">
        <f t="shared" si="382"/>
        <v>0</v>
      </c>
      <c r="AF1067" s="5">
        <f t="shared" si="383"/>
        <v>0</v>
      </c>
      <c r="AG1067" s="5">
        <f t="shared" si="384"/>
        <v>0</v>
      </c>
      <c r="AH1067" s="5">
        <f t="shared" si="385"/>
        <v>0</v>
      </c>
      <c r="AI1067" s="74">
        <f t="shared" si="386"/>
        <v>0</v>
      </c>
      <c r="AJ1067" s="75">
        <f t="shared" si="387"/>
        <v>0</v>
      </c>
      <c r="AK1067" s="75">
        <f t="shared" si="388"/>
        <v>0</v>
      </c>
      <c r="AL1067" s="75">
        <f t="shared" si="389"/>
        <v>0</v>
      </c>
      <c r="AM1067" s="142" t="str">
        <f t="shared" si="390"/>
        <v/>
      </c>
      <c r="AN1067" s="142" t="str">
        <f t="shared" si="391"/>
        <v/>
      </c>
      <c r="AO1067" s="66" t="str">
        <f t="shared" si="392"/>
        <v/>
      </c>
      <c r="AP1067" s="66" t="str">
        <f t="shared" si="393"/>
        <v/>
      </c>
      <c r="AQ1067" s="66" t="str">
        <f t="shared" si="394"/>
        <v/>
      </c>
      <c r="AR1067" s="66" t="str">
        <f t="shared" si="395"/>
        <v/>
      </c>
      <c r="AS1067" s="66">
        <f t="shared" si="396"/>
        <v>0</v>
      </c>
      <c r="AT1067" s="66" t="str">
        <f t="shared" si="397"/>
        <v/>
      </c>
    </row>
    <row r="1068" spans="1:46" ht="25.4" customHeight="1" x14ac:dyDescent="0.2">
      <c r="A1068" s="204">
        <f t="shared" si="376"/>
        <v>1057</v>
      </c>
      <c r="B1068" s="68" t="str">
        <f t="shared" si="377"/>
        <v/>
      </c>
      <c r="C1068" s="32"/>
      <c r="D1068" s="70" t="str">
        <f t="shared" si="378"/>
        <v/>
      </c>
      <c r="E1068" s="70" t="str">
        <f t="shared" si="379"/>
        <v/>
      </c>
      <c r="F1068" s="223"/>
      <c r="G1068" s="185"/>
      <c r="H1068" s="186"/>
      <c r="I1068" s="186"/>
      <c r="J1068" s="186"/>
      <c r="K1068" s="62" t="str">
        <f t="shared" si="375"/>
        <v/>
      </c>
      <c r="L1068" s="140" t="str">
        <f>IF(C1068="","",VLOOKUP(C1068,※編集不可※選択項目!$A$3:$B$5,2,0))</f>
        <v/>
      </c>
      <c r="M1068" s="28"/>
      <c r="N1068" s="29" t="str">
        <f>IF(P1068="","",VLOOKUP(P1068,※編集不可※選択項目!D:E,2,0))</f>
        <v/>
      </c>
      <c r="O1068" s="30" t="str">
        <f>IF(N1068="","",VLOOKUP(N1068,※編集不可※選択項目!E:F,2,0))</f>
        <v/>
      </c>
      <c r="P1068" s="27"/>
      <c r="Q1068" s="27"/>
      <c r="R1068" s="27"/>
      <c r="S1068" s="31" t="str">
        <f t="shared" si="380"/>
        <v/>
      </c>
      <c r="T1068" s="28"/>
      <c r="U1068" s="135"/>
      <c r="V1068" s="217"/>
      <c r="W1068" s="225"/>
      <c r="X1068" s="177"/>
      <c r="Y1068" s="178"/>
      <c r="Z1068" s="230" t="str">
        <f t="shared" si="381"/>
        <v/>
      </c>
      <c r="AA1068" s="122"/>
      <c r="AB1068" s="123"/>
      <c r="AC1068" s="128"/>
      <c r="AD1068" s="5">
        <f>IF($L1068=※編集不可※選択項目!$B$5,IF(M1068="",1,0),0)</f>
        <v>0</v>
      </c>
      <c r="AE1068" s="5">
        <f t="shared" si="382"/>
        <v>0</v>
      </c>
      <c r="AF1068" s="5">
        <f t="shared" si="383"/>
        <v>0</v>
      </c>
      <c r="AG1068" s="5">
        <f t="shared" si="384"/>
        <v>0</v>
      </c>
      <c r="AH1068" s="5">
        <f t="shared" si="385"/>
        <v>0</v>
      </c>
      <c r="AI1068" s="74">
        <f t="shared" si="386"/>
        <v>0</v>
      </c>
      <c r="AJ1068" s="75">
        <f t="shared" si="387"/>
        <v>0</v>
      </c>
      <c r="AK1068" s="75">
        <f t="shared" si="388"/>
        <v>0</v>
      </c>
      <c r="AL1068" s="75">
        <f t="shared" si="389"/>
        <v>0</v>
      </c>
      <c r="AM1068" s="142" t="str">
        <f t="shared" si="390"/>
        <v/>
      </c>
      <c r="AN1068" s="142" t="str">
        <f t="shared" si="391"/>
        <v/>
      </c>
      <c r="AO1068" s="66" t="str">
        <f t="shared" si="392"/>
        <v/>
      </c>
      <c r="AP1068" s="66" t="str">
        <f t="shared" si="393"/>
        <v/>
      </c>
      <c r="AQ1068" s="66" t="str">
        <f t="shared" si="394"/>
        <v/>
      </c>
      <c r="AR1068" s="66" t="str">
        <f t="shared" si="395"/>
        <v/>
      </c>
      <c r="AS1068" s="66">
        <f t="shared" si="396"/>
        <v>0</v>
      </c>
      <c r="AT1068" s="66" t="str">
        <f t="shared" si="397"/>
        <v/>
      </c>
    </row>
    <row r="1069" spans="1:46" ht="25.4" customHeight="1" x14ac:dyDescent="0.2">
      <c r="A1069" s="204">
        <f t="shared" si="376"/>
        <v>1058</v>
      </c>
      <c r="B1069" s="68" t="str">
        <f t="shared" si="377"/>
        <v/>
      </c>
      <c r="C1069" s="32"/>
      <c r="D1069" s="70" t="str">
        <f t="shared" si="378"/>
        <v/>
      </c>
      <c r="E1069" s="70" t="str">
        <f t="shared" si="379"/>
        <v/>
      </c>
      <c r="F1069" s="223"/>
      <c r="G1069" s="185"/>
      <c r="H1069" s="186"/>
      <c r="I1069" s="186"/>
      <c r="J1069" s="186"/>
      <c r="K1069" s="62" t="str">
        <f t="shared" si="375"/>
        <v/>
      </c>
      <c r="L1069" s="140" t="str">
        <f>IF(C1069="","",VLOOKUP(C1069,※編集不可※選択項目!$A$3:$B$5,2,0))</f>
        <v/>
      </c>
      <c r="M1069" s="28"/>
      <c r="N1069" s="29" t="str">
        <f>IF(P1069="","",VLOOKUP(P1069,※編集不可※選択項目!D:E,2,0))</f>
        <v/>
      </c>
      <c r="O1069" s="30" t="str">
        <f>IF(N1069="","",VLOOKUP(N1069,※編集不可※選択項目!E:F,2,0))</f>
        <v/>
      </c>
      <c r="P1069" s="27"/>
      <c r="Q1069" s="27"/>
      <c r="R1069" s="27"/>
      <c r="S1069" s="31" t="str">
        <f t="shared" si="380"/>
        <v/>
      </c>
      <c r="T1069" s="28"/>
      <c r="U1069" s="135"/>
      <c r="V1069" s="217"/>
      <c r="W1069" s="225"/>
      <c r="X1069" s="177"/>
      <c r="Y1069" s="178"/>
      <c r="Z1069" s="230" t="str">
        <f t="shared" si="381"/>
        <v/>
      </c>
      <c r="AA1069" s="122"/>
      <c r="AB1069" s="123"/>
      <c r="AC1069" s="128"/>
      <c r="AD1069" s="5">
        <f>IF($L1069=※編集不可※選択項目!$B$5,IF(M1069="",1,0),0)</f>
        <v>0</v>
      </c>
      <c r="AE1069" s="5">
        <f t="shared" si="382"/>
        <v>0</v>
      </c>
      <c r="AF1069" s="5">
        <f t="shared" si="383"/>
        <v>0</v>
      </c>
      <c r="AG1069" s="5">
        <f t="shared" si="384"/>
        <v>0</v>
      </c>
      <c r="AH1069" s="5">
        <f t="shared" si="385"/>
        <v>0</v>
      </c>
      <c r="AI1069" s="74">
        <f t="shared" si="386"/>
        <v>0</v>
      </c>
      <c r="AJ1069" s="75">
        <f t="shared" si="387"/>
        <v>0</v>
      </c>
      <c r="AK1069" s="75">
        <f t="shared" si="388"/>
        <v>0</v>
      </c>
      <c r="AL1069" s="75">
        <f t="shared" si="389"/>
        <v>0</v>
      </c>
      <c r="AM1069" s="142" t="str">
        <f t="shared" si="390"/>
        <v/>
      </c>
      <c r="AN1069" s="142" t="str">
        <f t="shared" si="391"/>
        <v/>
      </c>
      <c r="AO1069" s="66" t="str">
        <f t="shared" si="392"/>
        <v/>
      </c>
      <c r="AP1069" s="66" t="str">
        <f t="shared" si="393"/>
        <v/>
      </c>
      <c r="AQ1069" s="66" t="str">
        <f t="shared" si="394"/>
        <v/>
      </c>
      <c r="AR1069" s="66" t="str">
        <f t="shared" si="395"/>
        <v/>
      </c>
      <c r="AS1069" s="66">
        <f t="shared" si="396"/>
        <v>0</v>
      </c>
      <c r="AT1069" s="66" t="str">
        <f t="shared" si="397"/>
        <v/>
      </c>
    </row>
    <row r="1070" spans="1:46" ht="25.4" customHeight="1" x14ac:dyDescent="0.2">
      <c r="A1070" s="204">
        <f t="shared" si="376"/>
        <v>1059</v>
      </c>
      <c r="B1070" s="68" t="str">
        <f t="shared" si="377"/>
        <v/>
      </c>
      <c r="C1070" s="32"/>
      <c r="D1070" s="70" t="str">
        <f t="shared" si="378"/>
        <v/>
      </c>
      <c r="E1070" s="70" t="str">
        <f t="shared" si="379"/>
        <v/>
      </c>
      <c r="F1070" s="223"/>
      <c r="G1070" s="185"/>
      <c r="H1070" s="186"/>
      <c r="I1070" s="186"/>
      <c r="J1070" s="186"/>
      <c r="K1070" s="62" t="str">
        <f t="shared" si="375"/>
        <v/>
      </c>
      <c r="L1070" s="140" t="str">
        <f>IF(C1070="","",VLOOKUP(C1070,※編集不可※選択項目!$A$3:$B$5,2,0))</f>
        <v/>
      </c>
      <c r="M1070" s="28"/>
      <c r="N1070" s="29" t="str">
        <f>IF(P1070="","",VLOOKUP(P1070,※編集不可※選択項目!D:E,2,0))</f>
        <v/>
      </c>
      <c r="O1070" s="30" t="str">
        <f>IF(N1070="","",VLOOKUP(N1070,※編集不可※選択項目!E:F,2,0))</f>
        <v/>
      </c>
      <c r="P1070" s="27"/>
      <c r="Q1070" s="27"/>
      <c r="R1070" s="27"/>
      <c r="S1070" s="31" t="str">
        <f t="shared" si="380"/>
        <v/>
      </c>
      <c r="T1070" s="28"/>
      <c r="U1070" s="135"/>
      <c r="V1070" s="217"/>
      <c r="W1070" s="225"/>
      <c r="X1070" s="177"/>
      <c r="Y1070" s="178"/>
      <c r="Z1070" s="230" t="str">
        <f t="shared" si="381"/>
        <v/>
      </c>
      <c r="AA1070" s="122"/>
      <c r="AB1070" s="123"/>
      <c r="AC1070" s="128"/>
      <c r="AD1070" s="5">
        <f>IF($L1070=※編集不可※選択項目!$B$5,IF(M1070="",1,0),0)</f>
        <v>0</v>
      </c>
      <c r="AE1070" s="5">
        <f t="shared" si="382"/>
        <v>0</v>
      </c>
      <c r="AF1070" s="5">
        <f t="shared" si="383"/>
        <v>0</v>
      </c>
      <c r="AG1070" s="5">
        <f t="shared" si="384"/>
        <v>0</v>
      </c>
      <c r="AH1070" s="5">
        <f t="shared" si="385"/>
        <v>0</v>
      </c>
      <c r="AI1070" s="74">
        <f t="shared" si="386"/>
        <v>0</v>
      </c>
      <c r="AJ1070" s="75">
        <f t="shared" si="387"/>
        <v>0</v>
      </c>
      <c r="AK1070" s="75">
        <f t="shared" si="388"/>
        <v>0</v>
      </c>
      <c r="AL1070" s="75">
        <f t="shared" si="389"/>
        <v>0</v>
      </c>
      <c r="AM1070" s="142" t="str">
        <f t="shared" si="390"/>
        <v/>
      </c>
      <c r="AN1070" s="142" t="str">
        <f t="shared" si="391"/>
        <v/>
      </c>
      <c r="AO1070" s="66" t="str">
        <f t="shared" si="392"/>
        <v/>
      </c>
      <c r="AP1070" s="66" t="str">
        <f t="shared" si="393"/>
        <v/>
      </c>
      <c r="AQ1070" s="66" t="str">
        <f t="shared" si="394"/>
        <v/>
      </c>
      <c r="AR1070" s="66" t="str">
        <f t="shared" si="395"/>
        <v/>
      </c>
      <c r="AS1070" s="66">
        <f t="shared" si="396"/>
        <v>0</v>
      </c>
      <c r="AT1070" s="66" t="str">
        <f t="shared" si="397"/>
        <v/>
      </c>
    </row>
    <row r="1071" spans="1:46" ht="25.4" customHeight="1" x14ac:dyDescent="0.2">
      <c r="A1071" s="204">
        <f t="shared" si="376"/>
        <v>1060</v>
      </c>
      <c r="B1071" s="68" t="str">
        <f t="shared" si="377"/>
        <v/>
      </c>
      <c r="C1071" s="32"/>
      <c r="D1071" s="70" t="str">
        <f t="shared" si="378"/>
        <v/>
      </c>
      <c r="E1071" s="70" t="str">
        <f t="shared" si="379"/>
        <v/>
      </c>
      <c r="F1071" s="223"/>
      <c r="G1071" s="185"/>
      <c r="H1071" s="186"/>
      <c r="I1071" s="186"/>
      <c r="J1071" s="186"/>
      <c r="K1071" s="62" t="str">
        <f t="shared" si="375"/>
        <v/>
      </c>
      <c r="L1071" s="140" t="str">
        <f>IF(C1071="","",VLOOKUP(C1071,※編集不可※選択項目!$A$3:$B$5,2,0))</f>
        <v/>
      </c>
      <c r="M1071" s="28"/>
      <c r="N1071" s="29" t="str">
        <f>IF(P1071="","",VLOOKUP(P1071,※編集不可※選択項目!D:E,2,0))</f>
        <v/>
      </c>
      <c r="O1071" s="30" t="str">
        <f>IF(N1071="","",VLOOKUP(N1071,※編集不可※選択項目!E:F,2,0))</f>
        <v/>
      </c>
      <c r="P1071" s="27"/>
      <c r="Q1071" s="27"/>
      <c r="R1071" s="27"/>
      <c r="S1071" s="31" t="str">
        <f t="shared" si="380"/>
        <v/>
      </c>
      <c r="T1071" s="28"/>
      <c r="U1071" s="135"/>
      <c r="V1071" s="217"/>
      <c r="W1071" s="225"/>
      <c r="X1071" s="177"/>
      <c r="Y1071" s="178"/>
      <c r="Z1071" s="230" t="str">
        <f t="shared" si="381"/>
        <v/>
      </c>
      <c r="AA1071" s="122"/>
      <c r="AB1071" s="123"/>
      <c r="AC1071" s="128"/>
      <c r="AD1071" s="5">
        <f>IF($L1071=※編集不可※選択項目!$B$5,IF(M1071="",1,0),0)</f>
        <v>0</v>
      </c>
      <c r="AE1071" s="5">
        <f t="shared" si="382"/>
        <v>0</v>
      </c>
      <c r="AF1071" s="5">
        <f t="shared" si="383"/>
        <v>0</v>
      </c>
      <c r="AG1071" s="5">
        <f t="shared" si="384"/>
        <v>0</v>
      </c>
      <c r="AH1071" s="5">
        <f t="shared" si="385"/>
        <v>0</v>
      </c>
      <c r="AI1071" s="74">
        <f t="shared" si="386"/>
        <v>0</v>
      </c>
      <c r="AJ1071" s="75">
        <f t="shared" si="387"/>
        <v>0</v>
      </c>
      <c r="AK1071" s="75">
        <f t="shared" si="388"/>
        <v>0</v>
      </c>
      <c r="AL1071" s="75">
        <f t="shared" si="389"/>
        <v>0</v>
      </c>
      <c r="AM1071" s="142" t="str">
        <f t="shared" si="390"/>
        <v/>
      </c>
      <c r="AN1071" s="142" t="str">
        <f t="shared" si="391"/>
        <v/>
      </c>
      <c r="AO1071" s="66" t="str">
        <f t="shared" si="392"/>
        <v/>
      </c>
      <c r="AP1071" s="66" t="str">
        <f t="shared" si="393"/>
        <v/>
      </c>
      <c r="AQ1071" s="66" t="str">
        <f t="shared" si="394"/>
        <v/>
      </c>
      <c r="AR1071" s="66" t="str">
        <f t="shared" si="395"/>
        <v/>
      </c>
      <c r="AS1071" s="66">
        <f t="shared" si="396"/>
        <v>0</v>
      </c>
      <c r="AT1071" s="66" t="str">
        <f t="shared" si="397"/>
        <v/>
      </c>
    </row>
    <row r="1072" spans="1:46" ht="25.4" customHeight="1" x14ac:dyDescent="0.2">
      <c r="A1072" s="204">
        <f t="shared" si="376"/>
        <v>1061</v>
      </c>
      <c r="B1072" s="68" t="str">
        <f t="shared" si="377"/>
        <v/>
      </c>
      <c r="C1072" s="32"/>
      <c r="D1072" s="70" t="str">
        <f t="shared" si="378"/>
        <v/>
      </c>
      <c r="E1072" s="70" t="str">
        <f t="shared" si="379"/>
        <v/>
      </c>
      <c r="F1072" s="223"/>
      <c r="G1072" s="185"/>
      <c r="H1072" s="186"/>
      <c r="I1072" s="186"/>
      <c r="J1072" s="186"/>
      <c r="K1072" s="62" t="str">
        <f t="shared" si="375"/>
        <v/>
      </c>
      <c r="L1072" s="140" t="str">
        <f>IF(C1072="","",VLOOKUP(C1072,※編集不可※選択項目!$A$3:$B$5,2,0))</f>
        <v/>
      </c>
      <c r="M1072" s="28"/>
      <c r="N1072" s="29" t="str">
        <f>IF(P1072="","",VLOOKUP(P1072,※編集不可※選択項目!D:E,2,0))</f>
        <v/>
      </c>
      <c r="O1072" s="30" t="str">
        <f>IF(N1072="","",VLOOKUP(N1072,※編集不可※選択項目!E:F,2,0))</f>
        <v/>
      </c>
      <c r="P1072" s="27"/>
      <c r="Q1072" s="27"/>
      <c r="R1072" s="27"/>
      <c r="S1072" s="31" t="str">
        <f t="shared" si="380"/>
        <v/>
      </c>
      <c r="T1072" s="28"/>
      <c r="U1072" s="135"/>
      <c r="V1072" s="217"/>
      <c r="W1072" s="225"/>
      <c r="X1072" s="177"/>
      <c r="Y1072" s="178"/>
      <c r="Z1072" s="230" t="str">
        <f t="shared" si="381"/>
        <v/>
      </c>
      <c r="AA1072" s="122"/>
      <c r="AB1072" s="123"/>
      <c r="AC1072" s="128"/>
      <c r="AD1072" s="5">
        <f>IF($L1072=※編集不可※選択項目!$B$5,IF(M1072="",1,0),0)</f>
        <v>0</v>
      </c>
      <c r="AE1072" s="5">
        <f t="shared" si="382"/>
        <v>0</v>
      </c>
      <c r="AF1072" s="5">
        <f t="shared" si="383"/>
        <v>0</v>
      </c>
      <c r="AG1072" s="5">
        <f t="shared" si="384"/>
        <v>0</v>
      </c>
      <c r="AH1072" s="5">
        <f t="shared" si="385"/>
        <v>0</v>
      </c>
      <c r="AI1072" s="74">
        <f t="shared" si="386"/>
        <v>0</v>
      </c>
      <c r="AJ1072" s="75">
        <f t="shared" si="387"/>
        <v>0</v>
      </c>
      <c r="AK1072" s="75">
        <f t="shared" si="388"/>
        <v>0</v>
      </c>
      <c r="AL1072" s="75">
        <f t="shared" si="389"/>
        <v>0</v>
      </c>
      <c r="AM1072" s="142" t="str">
        <f t="shared" si="390"/>
        <v/>
      </c>
      <c r="AN1072" s="142" t="str">
        <f t="shared" si="391"/>
        <v/>
      </c>
      <c r="AO1072" s="66" t="str">
        <f t="shared" si="392"/>
        <v/>
      </c>
      <c r="AP1072" s="66" t="str">
        <f t="shared" si="393"/>
        <v/>
      </c>
      <c r="AQ1072" s="66" t="str">
        <f t="shared" si="394"/>
        <v/>
      </c>
      <c r="AR1072" s="66" t="str">
        <f t="shared" si="395"/>
        <v/>
      </c>
      <c r="AS1072" s="66">
        <f t="shared" si="396"/>
        <v>0</v>
      </c>
      <c r="AT1072" s="66" t="str">
        <f t="shared" si="397"/>
        <v/>
      </c>
    </row>
    <row r="1073" spans="1:46" ht="25.4" customHeight="1" x14ac:dyDescent="0.2">
      <c r="A1073" s="204">
        <f t="shared" si="376"/>
        <v>1062</v>
      </c>
      <c r="B1073" s="68" t="str">
        <f t="shared" si="377"/>
        <v/>
      </c>
      <c r="C1073" s="32"/>
      <c r="D1073" s="70" t="str">
        <f t="shared" si="378"/>
        <v/>
      </c>
      <c r="E1073" s="70" t="str">
        <f t="shared" si="379"/>
        <v/>
      </c>
      <c r="F1073" s="223"/>
      <c r="G1073" s="185"/>
      <c r="H1073" s="186"/>
      <c r="I1073" s="186"/>
      <c r="J1073" s="186"/>
      <c r="K1073" s="62" t="str">
        <f t="shared" si="375"/>
        <v/>
      </c>
      <c r="L1073" s="140" t="str">
        <f>IF(C1073="","",VLOOKUP(C1073,※編集不可※選択項目!$A$3:$B$5,2,0))</f>
        <v/>
      </c>
      <c r="M1073" s="28"/>
      <c r="N1073" s="29" t="str">
        <f>IF(P1073="","",VLOOKUP(P1073,※編集不可※選択項目!D:E,2,0))</f>
        <v/>
      </c>
      <c r="O1073" s="30" t="str">
        <f>IF(N1073="","",VLOOKUP(N1073,※編集不可※選択項目!E:F,2,0))</f>
        <v/>
      </c>
      <c r="P1073" s="27"/>
      <c r="Q1073" s="27"/>
      <c r="R1073" s="27"/>
      <c r="S1073" s="31" t="str">
        <f t="shared" si="380"/>
        <v/>
      </c>
      <c r="T1073" s="28"/>
      <c r="U1073" s="135"/>
      <c r="V1073" s="217"/>
      <c r="W1073" s="225"/>
      <c r="X1073" s="177"/>
      <c r="Y1073" s="178"/>
      <c r="Z1073" s="230" t="str">
        <f t="shared" si="381"/>
        <v/>
      </c>
      <c r="AA1073" s="122"/>
      <c r="AB1073" s="123"/>
      <c r="AC1073" s="128"/>
      <c r="AD1073" s="5">
        <f>IF($L1073=※編集不可※選択項目!$B$5,IF(M1073="",1,0),0)</f>
        <v>0</v>
      </c>
      <c r="AE1073" s="5">
        <f t="shared" si="382"/>
        <v>0</v>
      </c>
      <c r="AF1073" s="5">
        <f t="shared" si="383"/>
        <v>0</v>
      </c>
      <c r="AG1073" s="5">
        <f t="shared" si="384"/>
        <v>0</v>
      </c>
      <c r="AH1073" s="5">
        <f t="shared" si="385"/>
        <v>0</v>
      </c>
      <c r="AI1073" s="74">
        <f t="shared" si="386"/>
        <v>0</v>
      </c>
      <c r="AJ1073" s="75">
        <f t="shared" si="387"/>
        <v>0</v>
      </c>
      <c r="AK1073" s="75">
        <f t="shared" si="388"/>
        <v>0</v>
      </c>
      <c r="AL1073" s="75">
        <f t="shared" si="389"/>
        <v>0</v>
      </c>
      <c r="AM1073" s="142" t="str">
        <f t="shared" si="390"/>
        <v/>
      </c>
      <c r="AN1073" s="142" t="str">
        <f t="shared" si="391"/>
        <v/>
      </c>
      <c r="AO1073" s="66" t="str">
        <f t="shared" si="392"/>
        <v/>
      </c>
      <c r="AP1073" s="66" t="str">
        <f t="shared" si="393"/>
        <v/>
      </c>
      <c r="AQ1073" s="66" t="str">
        <f t="shared" si="394"/>
        <v/>
      </c>
      <c r="AR1073" s="66" t="str">
        <f t="shared" si="395"/>
        <v/>
      </c>
      <c r="AS1073" s="66">
        <f t="shared" si="396"/>
        <v>0</v>
      </c>
      <c r="AT1073" s="66" t="str">
        <f t="shared" si="397"/>
        <v/>
      </c>
    </row>
    <row r="1074" spans="1:46" ht="25.4" customHeight="1" x14ac:dyDescent="0.2">
      <c r="A1074" s="204">
        <f t="shared" si="376"/>
        <v>1063</v>
      </c>
      <c r="B1074" s="68" t="str">
        <f t="shared" si="377"/>
        <v/>
      </c>
      <c r="C1074" s="32"/>
      <c r="D1074" s="70" t="str">
        <f t="shared" si="378"/>
        <v/>
      </c>
      <c r="E1074" s="70" t="str">
        <f t="shared" si="379"/>
        <v/>
      </c>
      <c r="F1074" s="223"/>
      <c r="G1074" s="185"/>
      <c r="H1074" s="186"/>
      <c r="I1074" s="186"/>
      <c r="J1074" s="186"/>
      <c r="K1074" s="62" t="str">
        <f t="shared" si="375"/>
        <v/>
      </c>
      <c r="L1074" s="140" t="str">
        <f>IF(C1074="","",VLOOKUP(C1074,※編集不可※選択項目!$A$3:$B$5,2,0))</f>
        <v/>
      </c>
      <c r="M1074" s="28"/>
      <c r="N1074" s="29" t="str">
        <f>IF(P1074="","",VLOOKUP(P1074,※編集不可※選択項目!D:E,2,0))</f>
        <v/>
      </c>
      <c r="O1074" s="30" t="str">
        <f>IF(N1074="","",VLOOKUP(N1074,※編集不可※選択項目!E:F,2,0))</f>
        <v/>
      </c>
      <c r="P1074" s="27"/>
      <c r="Q1074" s="27"/>
      <c r="R1074" s="27"/>
      <c r="S1074" s="31" t="str">
        <f t="shared" si="380"/>
        <v/>
      </c>
      <c r="T1074" s="28"/>
      <c r="U1074" s="135"/>
      <c r="V1074" s="217"/>
      <c r="W1074" s="225"/>
      <c r="X1074" s="177"/>
      <c r="Y1074" s="178"/>
      <c r="Z1074" s="230" t="str">
        <f t="shared" si="381"/>
        <v/>
      </c>
      <c r="AA1074" s="122"/>
      <c r="AB1074" s="123"/>
      <c r="AC1074" s="128"/>
      <c r="AD1074" s="5">
        <f>IF($L1074=※編集不可※選択項目!$B$5,IF(M1074="",1,0),0)</f>
        <v>0</v>
      </c>
      <c r="AE1074" s="5">
        <f t="shared" si="382"/>
        <v>0</v>
      </c>
      <c r="AF1074" s="5">
        <f t="shared" si="383"/>
        <v>0</v>
      </c>
      <c r="AG1074" s="5">
        <f t="shared" si="384"/>
        <v>0</v>
      </c>
      <c r="AH1074" s="5">
        <f t="shared" si="385"/>
        <v>0</v>
      </c>
      <c r="AI1074" s="74">
        <f t="shared" si="386"/>
        <v>0</v>
      </c>
      <c r="AJ1074" s="75">
        <f t="shared" si="387"/>
        <v>0</v>
      </c>
      <c r="AK1074" s="75">
        <f t="shared" si="388"/>
        <v>0</v>
      </c>
      <c r="AL1074" s="75">
        <f t="shared" si="389"/>
        <v>0</v>
      </c>
      <c r="AM1074" s="142" t="str">
        <f t="shared" si="390"/>
        <v/>
      </c>
      <c r="AN1074" s="142" t="str">
        <f t="shared" si="391"/>
        <v/>
      </c>
      <c r="AO1074" s="66" t="str">
        <f t="shared" si="392"/>
        <v/>
      </c>
      <c r="AP1074" s="66" t="str">
        <f t="shared" si="393"/>
        <v/>
      </c>
      <c r="AQ1074" s="66" t="str">
        <f t="shared" si="394"/>
        <v/>
      </c>
      <c r="AR1074" s="66" t="str">
        <f t="shared" si="395"/>
        <v/>
      </c>
      <c r="AS1074" s="66">
        <f t="shared" si="396"/>
        <v>0</v>
      </c>
      <c r="AT1074" s="66" t="str">
        <f t="shared" si="397"/>
        <v/>
      </c>
    </row>
    <row r="1075" spans="1:46" ht="25.4" customHeight="1" x14ac:dyDescent="0.2">
      <c r="A1075" s="204">
        <f t="shared" si="376"/>
        <v>1064</v>
      </c>
      <c r="B1075" s="68" t="str">
        <f t="shared" si="377"/>
        <v/>
      </c>
      <c r="C1075" s="32"/>
      <c r="D1075" s="70" t="str">
        <f t="shared" si="378"/>
        <v/>
      </c>
      <c r="E1075" s="70" t="str">
        <f t="shared" si="379"/>
        <v/>
      </c>
      <c r="F1075" s="223"/>
      <c r="G1075" s="185"/>
      <c r="H1075" s="186"/>
      <c r="I1075" s="186"/>
      <c r="J1075" s="186"/>
      <c r="K1075" s="62" t="str">
        <f t="shared" si="375"/>
        <v/>
      </c>
      <c r="L1075" s="140" t="str">
        <f>IF(C1075="","",VLOOKUP(C1075,※編集不可※選択項目!$A$3:$B$5,2,0))</f>
        <v/>
      </c>
      <c r="M1075" s="28"/>
      <c r="N1075" s="29" t="str">
        <f>IF(P1075="","",VLOOKUP(P1075,※編集不可※選択項目!D:E,2,0))</f>
        <v/>
      </c>
      <c r="O1075" s="30" t="str">
        <f>IF(N1075="","",VLOOKUP(N1075,※編集不可※選択項目!E:F,2,0))</f>
        <v/>
      </c>
      <c r="P1075" s="27"/>
      <c r="Q1075" s="27"/>
      <c r="R1075" s="27"/>
      <c r="S1075" s="31" t="str">
        <f t="shared" si="380"/>
        <v/>
      </c>
      <c r="T1075" s="28"/>
      <c r="U1075" s="135"/>
      <c r="V1075" s="217"/>
      <c r="W1075" s="225"/>
      <c r="X1075" s="177"/>
      <c r="Y1075" s="178"/>
      <c r="Z1075" s="230" t="str">
        <f t="shared" si="381"/>
        <v/>
      </c>
      <c r="AA1075" s="122"/>
      <c r="AB1075" s="123"/>
      <c r="AC1075" s="128"/>
      <c r="AD1075" s="5">
        <f>IF($L1075=※編集不可※選択項目!$B$5,IF(M1075="",1,0),0)</f>
        <v>0</v>
      </c>
      <c r="AE1075" s="5">
        <f t="shared" si="382"/>
        <v>0</v>
      </c>
      <c r="AF1075" s="5">
        <f t="shared" si="383"/>
        <v>0</v>
      </c>
      <c r="AG1075" s="5">
        <f t="shared" si="384"/>
        <v>0</v>
      </c>
      <c r="AH1075" s="5">
        <f t="shared" si="385"/>
        <v>0</v>
      </c>
      <c r="AI1075" s="74">
        <f t="shared" si="386"/>
        <v>0</v>
      </c>
      <c r="AJ1075" s="75">
        <f t="shared" si="387"/>
        <v>0</v>
      </c>
      <c r="AK1075" s="75">
        <f t="shared" si="388"/>
        <v>0</v>
      </c>
      <c r="AL1075" s="75">
        <f t="shared" si="389"/>
        <v>0</v>
      </c>
      <c r="AM1075" s="142" t="str">
        <f t="shared" si="390"/>
        <v/>
      </c>
      <c r="AN1075" s="142" t="str">
        <f t="shared" si="391"/>
        <v/>
      </c>
      <c r="AO1075" s="66" t="str">
        <f t="shared" si="392"/>
        <v/>
      </c>
      <c r="AP1075" s="66" t="str">
        <f t="shared" si="393"/>
        <v/>
      </c>
      <c r="AQ1075" s="66" t="str">
        <f t="shared" si="394"/>
        <v/>
      </c>
      <c r="AR1075" s="66" t="str">
        <f t="shared" si="395"/>
        <v/>
      </c>
      <c r="AS1075" s="66">
        <f t="shared" si="396"/>
        <v>0</v>
      </c>
      <c r="AT1075" s="66" t="str">
        <f t="shared" si="397"/>
        <v/>
      </c>
    </row>
    <row r="1076" spans="1:46" ht="25.4" customHeight="1" x14ac:dyDescent="0.2">
      <c r="A1076" s="204">
        <f t="shared" si="376"/>
        <v>1065</v>
      </c>
      <c r="B1076" s="68" t="str">
        <f t="shared" si="377"/>
        <v/>
      </c>
      <c r="C1076" s="32"/>
      <c r="D1076" s="70" t="str">
        <f t="shared" si="378"/>
        <v/>
      </c>
      <c r="E1076" s="70" t="str">
        <f t="shared" si="379"/>
        <v/>
      </c>
      <c r="F1076" s="223"/>
      <c r="G1076" s="185"/>
      <c r="H1076" s="186"/>
      <c r="I1076" s="186"/>
      <c r="J1076" s="186"/>
      <c r="K1076" s="62" t="str">
        <f t="shared" si="375"/>
        <v/>
      </c>
      <c r="L1076" s="140" t="str">
        <f>IF(C1076="","",VLOOKUP(C1076,※編集不可※選択項目!$A$3:$B$5,2,0))</f>
        <v/>
      </c>
      <c r="M1076" s="28"/>
      <c r="N1076" s="29" t="str">
        <f>IF(P1076="","",VLOOKUP(P1076,※編集不可※選択項目!D:E,2,0))</f>
        <v/>
      </c>
      <c r="O1076" s="30" t="str">
        <f>IF(N1076="","",VLOOKUP(N1076,※編集不可※選択項目!E:F,2,0))</f>
        <v/>
      </c>
      <c r="P1076" s="27"/>
      <c r="Q1076" s="27"/>
      <c r="R1076" s="27"/>
      <c r="S1076" s="31" t="str">
        <f t="shared" si="380"/>
        <v/>
      </c>
      <c r="T1076" s="28"/>
      <c r="U1076" s="135"/>
      <c r="V1076" s="217"/>
      <c r="W1076" s="225"/>
      <c r="X1076" s="177"/>
      <c r="Y1076" s="178"/>
      <c r="Z1076" s="230" t="str">
        <f t="shared" si="381"/>
        <v/>
      </c>
      <c r="AA1076" s="122"/>
      <c r="AB1076" s="123"/>
      <c r="AC1076" s="128"/>
      <c r="AD1076" s="5">
        <f>IF($L1076=※編集不可※選択項目!$B$5,IF(M1076="",1,0),0)</f>
        <v>0</v>
      </c>
      <c r="AE1076" s="5">
        <f t="shared" si="382"/>
        <v>0</v>
      </c>
      <c r="AF1076" s="5">
        <f t="shared" si="383"/>
        <v>0</v>
      </c>
      <c r="AG1076" s="5">
        <f t="shared" si="384"/>
        <v>0</v>
      </c>
      <c r="AH1076" s="5">
        <f t="shared" si="385"/>
        <v>0</v>
      </c>
      <c r="AI1076" s="74">
        <f t="shared" si="386"/>
        <v>0</v>
      </c>
      <c r="AJ1076" s="75">
        <f t="shared" si="387"/>
        <v>0</v>
      </c>
      <c r="AK1076" s="75">
        <f t="shared" si="388"/>
        <v>0</v>
      </c>
      <c r="AL1076" s="75">
        <f t="shared" si="389"/>
        <v>0</v>
      </c>
      <c r="AM1076" s="142" t="str">
        <f t="shared" si="390"/>
        <v/>
      </c>
      <c r="AN1076" s="142" t="str">
        <f t="shared" si="391"/>
        <v/>
      </c>
      <c r="AO1076" s="66" t="str">
        <f t="shared" si="392"/>
        <v/>
      </c>
      <c r="AP1076" s="66" t="str">
        <f t="shared" si="393"/>
        <v/>
      </c>
      <c r="AQ1076" s="66" t="str">
        <f t="shared" si="394"/>
        <v/>
      </c>
      <c r="AR1076" s="66" t="str">
        <f t="shared" si="395"/>
        <v/>
      </c>
      <c r="AS1076" s="66">
        <f t="shared" si="396"/>
        <v>0</v>
      </c>
      <c r="AT1076" s="66" t="str">
        <f t="shared" si="397"/>
        <v/>
      </c>
    </row>
    <row r="1077" spans="1:46" ht="25.4" customHeight="1" x14ac:dyDescent="0.2">
      <c r="A1077" s="204">
        <f t="shared" si="376"/>
        <v>1066</v>
      </c>
      <c r="B1077" s="68" t="str">
        <f t="shared" si="377"/>
        <v/>
      </c>
      <c r="C1077" s="32"/>
      <c r="D1077" s="70" t="str">
        <f t="shared" si="378"/>
        <v/>
      </c>
      <c r="E1077" s="70" t="str">
        <f t="shared" si="379"/>
        <v/>
      </c>
      <c r="F1077" s="223"/>
      <c r="G1077" s="185"/>
      <c r="H1077" s="186"/>
      <c r="I1077" s="186"/>
      <c r="J1077" s="186"/>
      <c r="K1077" s="62" t="str">
        <f t="shared" si="375"/>
        <v/>
      </c>
      <c r="L1077" s="140" t="str">
        <f>IF(C1077="","",VLOOKUP(C1077,※編集不可※選択項目!$A$3:$B$5,2,0))</f>
        <v/>
      </c>
      <c r="M1077" s="28"/>
      <c r="N1077" s="29" t="str">
        <f>IF(P1077="","",VLOOKUP(P1077,※編集不可※選択項目!D:E,2,0))</f>
        <v/>
      </c>
      <c r="O1077" s="30" t="str">
        <f>IF(N1077="","",VLOOKUP(N1077,※編集不可※選択項目!E:F,2,0))</f>
        <v/>
      </c>
      <c r="P1077" s="27"/>
      <c r="Q1077" s="27"/>
      <c r="R1077" s="27"/>
      <c r="S1077" s="31" t="str">
        <f t="shared" si="380"/>
        <v/>
      </c>
      <c r="T1077" s="28"/>
      <c r="U1077" s="135"/>
      <c r="V1077" s="217"/>
      <c r="W1077" s="225"/>
      <c r="X1077" s="177"/>
      <c r="Y1077" s="178"/>
      <c r="Z1077" s="230" t="str">
        <f t="shared" si="381"/>
        <v/>
      </c>
      <c r="AA1077" s="122"/>
      <c r="AB1077" s="123"/>
      <c r="AC1077" s="128"/>
      <c r="AD1077" s="5">
        <f>IF($L1077=※編集不可※選択項目!$B$5,IF(M1077="",1,0),0)</f>
        <v>0</v>
      </c>
      <c r="AE1077" s="5">
        <f t="shared" si="382"/>
        <v>0</v>
      </c>
      <c r="AF1077" s="5">
        <f t="shared" si="383"/>
        <v>0</v>
      </c>
      <c r="AG1077" s="5">
        <f t="shared" si="384"/>
        <v>0</v>
      </c>
      <c r="AH1077" s="5">
        <f t="shared" si="385"/>
        <v>0</v>
      </c>
      <c r="AI1077" s="74">
        <f t="shared" si="386"/>
        <v>0</v>
      </c>
      <c r="AJ1077" s="75">
        <f t="shared" si="387"/>
        <v>0</v>
      </c>
      <c r="AK1077" s="75">
        <f t="shared" si="388"/>
        <v>0</v>
      </c>
      <c r="AL1077" s="75">
        <f t="shared" si="389"/>
        <v>0</v>
      </c>
      <c r="AM1077" s="142" t="str">
        <f t="shared" si="390"/>
        <v/>
      </c>
      <c r="AN1077" s="142" t="str">
        <f t="shared" si="391"/>
        <v/>
      </c>
      <c r="AO1077" s="66" t="str">
        <f t="shared" si="392"/>
        <v/>
      </c>
      <c r="AP1077" s="66" t="str">
        <f t="shared" si="393"/>
        <v/>
      </c>
      <c r="AQ1077" s="66" t="str">
        <f t="shared" si="394"/>
        <v/>
      </c>
      <c r="AR1077" s="66" t="str">
        <f t="shared" si="395"/>
        <v/>
      </c>
      <c r="AS1077" s="66">
        <f t="shared" si="396"/>
        <v>0</v>
      </c>
      <c r="AT1077" s="66" t="str">
        <f t="shared" si="397"/>
        <v/>
      </c>
    </row>
    <row r="1078" spans="1:46" ht="25.4" customHeight="1" x14ac:dyDescent="0.2">
      <c r="A1078" s="204">
        <f t="shared" si="376"/>
        <v>1067</v>
      </c>
      <c r="B1078" s="68" t="str">
        <f t="shared" si="377"/>
        <v/>
      </c>
      <c r="C1078" s="32"/>
      <c r="D1078" s="70" t="str">
        <f t="shared" si="378"/>
        <v/>
      </c>
      <c r="E1078" s="70" t="str">
        <f t="shared" si="379"/>
        <v/>
      </c>
      <c r="F1078" s="223"/>
      <c r="G1078" s="185"/>
      <c r="H1078" s="186"/>
      <c r="I1078" s="186"/>
      <c r="J1078" s="186"/>
      <c r="K1078" s="62" t="str">
        <f t="shared" si="375"/>
        <v/>
      </c>
      <c r="L1078" s="140" t="str">
        <f>IF(C1078="","",VLOOKUP(C1078,※編集不可※選択項目!$A$3:$B$5,2,0))</f>
        <v/>
      </c>
      <c r="M1078" s="28"/>
      <c r="N1078" s="29" t="str">
        <f>IF(P1078="","",VLOOKUP(P1078,※編集不可※選択項目!D:E,2,0))</f>
        <v/>
      </c>
      <c r="O1078" s="30" t="str">
        <f>IF(N1078="","",VLOOKUP(N1078,※編集不可※選択項目!E:F,2,0))</f>
        <v/>
      </c>
      <c r="P1078" s="27"/>
      <c r="Q1078" s="27"/>
      <c r="R1078" s="27"/>
      <c r="S1078" s="31" t="str">
        <f t="shared" si="380"/>
        <v/>
      </c>
      <c r="T1078" s="28"/>
      <c r="U1078" s="135"/>
      <c r="V1078" s="217"/>
      <c r="W1078" s="225"/>
      <c r="X1078" s="177"/>
      <c r="Y1078" s="178"/>
      <c r="Z1078" s="230" t="str">
        <f t="shared" si="381"/>
        <v/>
      </c>
      <c r="AA1078" s="122"/>
      <c r="AB1078" s="123"/>
      <c r="AC1078" s="128"/>
      <c r="AD1078" s="5">
        <f>IF($L1078=※編集不可※選択項目!$B$5,IF(M1078="",1,0),0)</f>
        <v>0</v>
      </c>
      <c r="AE1078" s="5">
        <f t="shared" si="382"/>
        <v>0</v>
      </c>
      <c r="AF1078" s="5">
        <f t="shared" si="383"/>
        <v>0</v>
      </c>
      <c r="AG1078" s="5">
        <f t="shared" si="384"/>
        <v>0</v>
      </c>
      <c r="AH1078" s="5">
        <f t="shared" si="385"/>
        <v>0</v>
      </c>
      <c r="AI1078" s="74">
        <f t="shared" si="386"/>
        <v>0</v>
      </c>
      <c r="AJ1078" s="75">
        <f t="shared" si="387"/>
        <v>0</v>
      </c>
      <c r="AK1078" s="75">
        <f t="shared" si="388"/>
        <v>0</v>
      </c>
      <c r="AL1078" s="75">
        <f t="shared" si="389"/>
        <v>0</v>
      </c>
      <c r="AM1078" s="142" t="str">
        <f t="shared" si="390"/>
        <v/>
      </c>
      <c r="AN1078" s="142" t="str">
        <f t="shared" si="391"/>
        <v/>
      </c>
      <c r="AO1078" s="66" t="str">
        <f t="shared" si="392"/>
        <v/>
      </c>
      <c r="AP1078" s="66" t="str">
        <f t="shared" si="393"/>
        <v/>
      </c>
      <c r="AQ1078" s="66" t="str">
        <f t="shared" si="394"/>
        <v/>
      </c>
      <c r="AR1078" s="66" t="str">
        <f t="shared" si="395"/>
        <v/>
      </c>
      <c r="AS1078" s="66">
        <f t="shared" si="396"/>
        <v>0</v>
      </c>
      <c r="AT1078" s="66" t="str">
        <f t="shared" si="397"/>
        <v/>
      </c>
    </row>
    <row r="1079" spans="1:46" ht="25.4" customHeight="1" x14ac:dyDescent="0.2">
      <c r="A1079" s="204">
        <f t="shared" si="376"/>
        <v>1068</v>
      </c>
      <c r="B1079" s="68" t="str">
        <f t="shared" si="377"/>
        <v/>
      </c>
      <c r="C1079" s="32"/>
      <c r="D1079" s="70" t="str">
        <f t="shared" si="378"/>
        <v/>
      </c>
      <c r="E1079" s="70" t="str">
        <f t="shared" si="379"/>
        <v/>
      </c>
      <c r="F1079" s="223"/>
      <c r="G1079" s="185"/>
      <c r="H1079" s="186"/>
      <c r="I1079" s="186"/>
      <c r="J1079" s="186"/>
      <c r="K1079" s="62" t="str">
        <f t="shared" si="375"/>
        <v/>
      </c>
      <c r="L1079" s="140" t="str">
        <f>IF(C1079="","",VLOOKUP(C1079,※編集不可※選択項目!$A$3:$B$5,2,0))</f>
        <v/>
      </c>
      <c r="M1079" s="28"/>
      <c r="N1079" s="29" t="str">
        <f>IF(P1079="","",VLOOKUP(P1079,※編集不可※選択項目!D:E,2,0))</f>
        <v/>
      </c>
      <c r="O1079" s="30" t="str">
        <f>IF(N1079="","",VLOOKUP(N1079,※編集不可※選択項目!E:F,2,0))</f>
        <v/>
      </c>
      <c r="P1079" s="27"/>
      <c r="Q1079" s="27"/>
      <c r="R1079" s="27"/>
      <c r="S1079" s="31" t="str">
        <f t="shared" si="380"/>
        <v/>
      </c>
      <c r="T1079" s="28"/>
      <c r="U1079" s="135"/>
      <c r="V1079" s="217"/>
      <c r="W1079" s="225"/>
      <c r="X1079" s="177"/>
      <c r="Y1079" s="178"/>
      <c r="Z1079" s="230" t="str">
        <f t="shared" si="381"/>
        <v/>
      </c>
      <c r="AA1079" s="122"/>
      <c r="AB1079" s="123"/>
      <c r="AC1079" s="128"/>
      <c r="AD1079" s="5">
        <f>IF($L1079=※編集不可※選択項目!$B$5,IF(M1079="",1,0),0)</f>
        <v>0</v>
      </c>
      <c r="AE1079" s="5">
        <f t="shared" si="382"/>
        <v>0</v>
      </c>
      <c r="AF1079" s="5">
        <f t="shared" si="383"/>
        <v>0</v>
      </c>
      <c r="AG1079" s="5">
        <f t="shared" si="384"/>
        <v>0</v>
      </c>
      <c r="AH1079" s="5">
        <f t="shared" si="385"/>
        <v>0</v>
      </c>
      <c r="AI1079" s="74">
        <f t="shared" si="386"/>
        <v>0</v>
      </c>
      <c r="AJ1079" s="75">
        <f t="shared" si="387"/>
        <v>0</v>
      </c>
      <c r="AK1079" s="75">
        <f t="shared" si="388"/>
        <v>0</v>
      </c>
      <c r="AL1079" s="75">
        <f t="shared" si="389"/>
        <v>0</v>
      </c>
      <c r="AM1079" s="142" t="str">
        <f t="shared" si="390"/>
        <v/>
      </c>
      <c r="AN1079" s="142" t="str">
        <f t="shared" si="391"/>
        <v/>
      </c>
      <c r="AO1079" s="66" t="str">
        <f t="shared" si="392"/>
        <v/>
      </c>
      <c r="AP1079" s="66" t="str">
        <f t="shared" si="393"/>
        <v/>
      </c>
      <c r="AQ1079" s="66" t="str">
        <f t="shared" si="394"/>
        <v/>
      </c>
      <c r="AR1079" s="66" t="str">
        <f t="shared" si="395"/>
        <v/>
      </c>
      <c r="AS1079" s="66">
        <f t="shared" si="396"/>
        <v>0</v>
      </c>
      <c r="AT1079" s="66" t="str">
        <f t="shared" si="397"/>
        <v/>
      </c>
    </row>
    <row r="1080" spans="1:46" ht="25.4" customHeight="1" x14ac:dyDescent="0.2">
      <c r="A1080" s="204">
        <f t="shared" si="376"/>
        <v>1069</v>
      </c>
      <c r="B1080" s="68" t="str">
        <f t="shared" si="377"/>
        <v/>
      </c>
      <c r="C1080" s="32"/>
      <c r="D1080" s="70" t="str">
        <f t="shared" si="378"/>
        <v/>
      </c>
      <c r="E1080" s="70" t="str">
        <f t="shared" si="379"/>
        <v/>
      </c>
      <c r="F1080" s="223"/>
      <c r="G1080" s="185"/>
      <c r="H1080" s="186"/>
      <c r="I1080" s="186"/>
      <c r="J1080" s="186"/>
      <c r="K1080" s="62" t="str">
        <f t="shared" si="375"/>
        <v/>
      </c>
      <c r="L1080" s="140" t="str">
        <f>IF(C1080="","",VLOOKUP(C1080,※編集不可※選択項目!$A$3:$B$5,2,0))</f>
        <v/>
      </c>
      <c r="M1080" s="28"/>
      <c r="N1080" s="29" t="str">
        <f>IF(P1080="","",VLOOKUP(P1080,※編集不可※選択項目!D:E,2,0))</f>
        <v/>
      </c>
      <c r="O1080" s="30" t="str">
        <f>IF(N1080="","",VLOOKUP(N1080,※編集不可※選択項目!E:F,2,0))</f>
        <v/>
      </c>
      <c r="P1080" s="27"/>
      <c r="Q1080" s="27"/>
      <c r="R1080" s="27"/>
      <c r="S1080" s="31" t="str">
        <f t="shared" si="380"/>
        <v/>
      </c>
      <c r="T1080" s="28"/>
      <c r="U1080" s="135"/>
      <c r="V1080" s="217"/>
      <c r="W1080" s="225"/>
      <c r="X1080" s="177"/>
      <c r="Y1080" s="178"/>
      <c r="Z1080" s="230" t="str">
        <f t="shared" si="381"/>
        <v/>
      </c>
      <c r="AA1080" s="122"/>
      <c r="AB1080" s="123"/>
      <c r="AC1080" s="128"/>
      <c r="AD1080" s="5">
        <f>IF($L1080=※編集不可※選択項目!$B$5,IF(M1080="",1,0),0)</f>
        <v>0</v>
      </c>
      <c r="AE1080" s="5">
        <f t="shared" si="382"/>
        <v>0</v>
      </c>
      <c r="AF1080" s="5">
        <f t="shared" si="383"/>
        <v>0</v>
      </c>
      <c r="AG1080" s="5">
        <f t="shared" si="384"/>
        <v>0</v>
      </c>
      <c r="AH1080" s="5">
        <f t="shared" si="385"/>
        <v>0</v>
      </c>
      <c r="AI1080" s="74">
        <f t="shared" si="386"/>
        <v>0</v>
      </c>
      <c r="AJ1080" s="75">
        <f t="shared" si="387"/>
        <v>0</v>
      </c>
      <c r="AK1080" s="75">
        <f t="shared" si="388"/>
        <v>0</v>
      </c>
      <c r="AL1080" s="75">
        <f t="shared" si="389"/>
        <v>0</v>
      </c>
      <c r="AM1080" s="142" t="str">
        <f t="shared" si="390"/>
        <v/>
      </c>
      <c r="AN1080" s="142" t="str">
        <f t="shared" si="391"/>
        <v/>
      </c>
      <c r="AO1080" s="66" t="str">
        <f t="shared" si="392"/>
        <v/>
      </c>
      <c r="AP1080" s="66" t="str">
        <f t="shared" si="393"/>
        <v/>
      </c>
      <c r="AQ1080" s="66" t="str">
        <f t="shared" si="394"/>
        <v/>
      </c>
      <c r="AR1080" s="66" t="str">
        <f t="shared" si="395"/>
        <v/>
      </c>
      <c r="AS1080" s="66">
        <f t="shared" si="396"/>
        <v>0</v>
      </c>
      <c r="AT1080" s="66" t="str">
        <f t="shared" si="397"/>
        <v/>
      </c>
    </row>
    <row r="1081" spans="1:46" ht="25.4" customHeight="1" x14ac:dyDescent="0.2">
      <c r="A1081" s="204">
        <f t="shared" si="376"/>
        <v>1070</v>
      </c>
      <c r="B1081" s="68" t="str">
        <f t="shared" si="377"/>
        <v/>
      </c>
      <c r="C1081" s="32"/>
      <c r="D1081" s="70" t="str">
        <f t="shared" si="378"/>
        <v/>
      </c>
      <c r="E1081" s="70" t="str">
        <f t="shared" si="379"/>
        <v/>
      </c>
      <c r="F1081" s="223"/>
      <c r="G1081" s="185"/>
      <c r="H1081" s="186"/>
      <c r="I1081" s="186"/>
      <c r="J1081" s="186"/>
      <c r="K1081" s="62" t="str">
        <f t="shared" si="375"/>
        <v/>
      </c>
      <c r="L1081" s="140" t="str">
        <f>IF(C1081="","",VLOOKUP(C1081,※編集不可※選択項目!$A$3:$B$5,2,0))</f>
        <v/>
      </c>
      <c r="M1081" s="28"/>
      <c r="N1081" s="29" t="str">
        <f>IF(P1081="","",VLOOKUP(P1081,※編集不可※選択項目!D:E,2,0))</f>
        <v/>
      </c>
      <c r="O1081" s="30" t="str">
        <f>IF(N1081="","",VLOOKUP(N1081,※編集不可※選択項目!E:F,2,0))</f>
        <v/>
      </c>
      <c r="P1081" s="27"/>
      <c r="Q1081" s="27"/>
      <c r="R1081" s="27"/>
      <c r="S1081" s="31" t="str">
        <f t="shared" si="380"/>
        <v/>
      </c>
      <c r="T1081" s="28"/>
      <c r="U1081" s="135"/>
      <c r="V1081" s="217"/>
      <c r="W1081" s="225"/>
      <c r="X1081" s="177"/>
      <c r="Y1081" s="178"/>
      <c r="Z1081" s="230" t="str">
        <f t="shared" si="381"/>
        <v/>
      </c>
      <c r="AA1081" s="122"/>
      <c r="AB1081" s="123"/>
      <c r="AC1081" s="128"/>
      <c r="AD1081" s="5">
        <f>IF($L1081=※編集不可※選択項目!$B$5,IF(M1081="",1,0),0)</f>
        <v>0</v>
      </c>
      <c r="AE1081" s="5">
        <f t="shared" si="382"/>
        <v>0</v>
      </c>
      <c r="AF1081" s="5">
        <f t="shared" si="383"/>
        <v>0</v>
      </c>
      <c r="AG1081" s="5">
        <f t="shared" si="384"/>
        <v>0</v>
      </c>
      <c r="AH1081" s="5">
        <f t="shared" si="385"/>
        <v>0</v>
      </c>
      <c r="AI1081" s="74">
        <f t="shared" si="386"/>
        <v>0</v>
      </c>
      <c r="AJ1081" s="75">
        <f t="shared" si="387"/>
        <v>0</v>
      </c>
      <c r="AK1081" s="75">
        <f t="shared" si="388"/>
        <v>0</v>
      </c>
      <c r="AL1081" s="75">
        <f t="shared" si="389"/>
        <v>0</v>
      </c>
      <c r="AM1081" s="142" t="str">
        <f t="shared" si="390"/>
        <v/>
      </c>
      <c r="AN1081" s="142" t="str">
        <f t="shared" si="391"/>
        <v/>
      </c>
      <c r="AO1081" s="66" t="str">
        <f t="shared" si="392"/>
        <v/>
      </c>
      <c r="AP1081" s="66" t="str">
        <f t="shared" si="393"/>
        <v/>
      </c>
      <c r="AQ1081" s="66" t="str">
        <f t="shared" si="394"/>
        <v/>
      </c>
      <c r="AR1081" s="66" t="str">
        <f t="shared" si="395"/>
        <v/>
      </c>
      <c r="AS1081" s="66">
        <f t="shared" si="396"/>
        <v>0</v>
      </c>
      <c r="AT1081" s="66" t="str">
        <f t="shared" si="397"/>
        <v/>
      </c>
    </row>
    <row r="1082" spans="1:46" ht="25.4" customHeight="1" x14ac:dyDescent="0.2">
      <c r="A1082" s="204">
        <f t="shared" si="376"/>
        <v>1071</v>
      </c>
      <c r="B1082" s="68" t="str">
        <f t="shared" si="377"/>
        <v/>
      </c>
      <c r="C1082" s="32"/>
      <c r="D1082" s="70" t="str">
        <f t="shared" si="378"/>
        <v/>
      </c>
      <c r="E1082" s="70" t="str">
        <f t="shared" si="379"/>
        <v/>
      </c>
      <c r="F1082" s="223"/>
      <c r="G1082" s="185"/>
      <c r="H1082" s="186"/>
      <c r="I1082" s="186"/>
      <c r="J1082" s="186"/>
      <c r="K1082" s="62" t="str">
        <f t="shared" si="375"/>
        <v/>
      </c>
      <c r="L1082" s="140" t="str">
        <f>IF(C1082="","",VLOOKUP(C1082,※編集不可※選択項目!$A$3:$B$5,2,0))</f>
        <v/>
      </c>
      <c r="M1082" s="28"/>
      <c r="N1082" s="29" t="str">
        <f>IF(P1082="","",VLOOKUP(P1082,※編集不可※選択項目!D:E,2,0))</f>
        <v/>
      </c>
      <c r="O1082" s="30" t="str">
        <f>IF(N1082="","",VLOOKUP(N1082,※編集不可※選択項目!E:F,2,0))</f>
        <v/>
      </c>
      <c r="P1082" s="27"/>
      <c r="Q1082" s="27"/>
      <c r="R1082" s="27"/>
      <c r="S1082" s="31" t="str">
        <f t="shared" si="380"/>
        <v/>
      </c>
      <c r="T1082" s="28"/>
      <c r="U1082" s="135"/>
      <c r="V1082" s="217"/>
      <c r="W1082" s="225"/>
      <c r="X1082" s="177"/>
      <c r="Y1082" s="178"/>
      <c r="Z1082" s="230" t="str">
        <f t="shared" si="381"/>
        <v/>
      </c>
      <c r="AA1082" s="122"/>
      <c r="AB1082" s="123"/>
      <c r="AC1082" s="128"/>
      <c r="AD1082" s="5">
        <f>IF($L1082=※編集不可※選択項目!$B$5,IF(M1082="",1,0),0)</f>
        <v>0</v>
      </c>
      <c r="AE1082" s="5">
        <f t="shared" si="382"/>
        <v>0</v>
      </c>
      <c r="AF1082" s="5">
        <f t="shared" si="383"/>
        <v>0</v>
      </c>
      <c r="AG1082" s="5">
        <f t="shared" si="384"/>
        <v>0</v>
      </c>
      <c r="AH1082" s="5">
        <f t="shared" si="385"/>
        <v>0</v>
      </c>
      <c r="AI1082" s="74">
        <f t="shared" si="386"/>
        <v>0</v>
      </c>
      <c r="AJ1082" s="75">
        <f t="shared" si="387"/>
        <v>0</v>
      </c>
      <c r="AK1082" s="75">
        <f t="shared" si="388"/>
        <v>0</v>
      </c>
      <c r="AL1082" s="75">
        <f t="shared" si="389"/>
        <v>0</v>
      </c>
      <c r="AM1082" s="142" t="str">
        <f t="shared" si="390"/>
        <v/>
      </c>
      <c r="AN1082" s="142" t="str">
        <f t="shared" si="391"/>
        <v/>
      </c>
      <c r="AO1082" s="66" t="str">
        <f t="shared" si="392"/>
        <v/>
      </c>
      <c r="AP1082" s="66" t="str">
        <f t="shared" si="393"/>
        <v/>
      </c>
      <c r="AQ1082" s="66" t="str">
        <f t="shared" si="394"/>
        <v/>
      </c>
      <c r="AR1082" s="66" t="str">
        <f t="shared" si="395"/>
        <v/>
      </c>
      <c r="AS1082" s="66">
        <f t="shared" si="396"/>
        <v>0</v>
      </c>
      <c r="AT1082" s="66" t="str">
        <f t="shared" si="397"/>
        <v/>
      </c>
    </row>
    <row r="1083" spans="1:46" ht="25.4" customHeight="1" x14ac:dyDescent="0.2">
      <c r="A1083" s="204">
        <f t="shared" si="376"/>
        <v>1072</v>
      </c>
      <c r="B1083" s="68" t="str">
        <f t="shared" si="377"/>
        <v/>
      </c>
      <c r="C1083" s="32"/>
      <c r="D1083" s="70" t="str">
        <f t="shared" si="378"/>
        <v/>
      </c>
      <c r="E1083" s="70" t="str">
        <f t="shared" si="379"/>
        <v/>
      </c>
      <c r="F1083" s="223"/>
      <c r="G1083" s="185"/>
      <c r="H1083" s="186"/>
      <c r="I1083" s="186"/>
      <c r="J1083" s="186"/>
      <c r="K1083" s="62" t="str">
        <f t="shared" si="375"/>
        <v/>
      </c>
      <c r="L1083" s="140" t="str">
        <f>IF(C1083="","",VLOOKUP(C1083,※編集不可※選択項目!$A$3:$B$5,2,0))</f>
        <v/>
      </c>
      <c r="M1083" s="28"/>
      <c r="N1083" s="29" t="str">
        <f>IF(P1083="","",VLOOKUP(P1083,※編集不可※選択項目!D:E,2,0))</f>
        <v/>
      </c>
      <c r="O1083" s="30" t="str">
        <f>IF(N1083="","",VLOOKUP(N1083,※編集不可※選択項目!E:F,2,0))</f>
        <v/>
      </c>
      <c r="P1083" s="27"/>
      <c r="Q1083" s="27"/>
      <c r="R1083" s="27"/>
      <c r="S1083" s="31" t="str">
        <f t="shared" si="380"/>
        <v/>
      </c>
      <c r="T1083" s="28"/>
      <c r="U1083" s="135"/>
      <c r="V1083" s="217"/>
      <c r="W1083" s="225"/>
      <c r="X1083" s="177"/>
      <c r="Y1083" s="178"/>
      <c r="Z1083" s="230" t="str">
        <f t="shared" si="381"/>
        <v/>
      </c>
      <c r="AA1083" s="122"/>
      <c r="AB1083" s="123"/>
      <c r="AC1083" s="128"/>
      <c r="AD1083" s="5">
        <f>IF($L1083=※編集不可※選択項目!$B$5,IF(M1083="",1,0),0)</f>
        <v>0</v>
      </c>
      <c r="AE1083" s="5">
        <f t="shared" si="382"/>
        <v>0</v>
      </c>
      <c r="AF1083" s="5">
        <f t="shared" si="383"/>
        <v>0</v>
      </c>
      <c r="AG1083" s="5">
        <f t="shared" si="384"/>
        <v>0</v>
      </c>
      <c r="AH1083" s="5">
        <f t="shared" si="385"/>
        <v>0</v>
      </c>
      <c r="AI1083" s="74">
        <f t="shared" si="386"/>
        <v>0</v>
      </c>
      <c r="AJ1083" s="75">
        <f t="shared" si="387"/>
        <v>0</v>
      </c>
      <c r="AK1083" s="75">
        <f t="shared" si="388"/>
        <v>0</v>
      </c>
      <c r="AL1083" s="75">
        <f t="shared" si="389"/>
        <v>0</v>
      </c>
      <c r="AM1083" s="142" t="str">
        <f t="shared" si="390"/>
        <v/>
      </c>
      <c r="AN1083" s="142" t="str">
        <f t="shared" si="391"/>
        <v/>
      </c>
      <c r="AO1083" s="66" t="str">
        <f t="shared" si="392"/>
        <v/>
      </c>
      <c r="AP1083" s="66" t="str">
        <f t="shared" si="393"/>
        <v/>
      </c>
      <c r="AQ1083" s="66" t="str">
        <f t="shared" si="394"/>
        <v/>
      </c>
      <c r="AR1083" s="66" t="str">
        <f t="shared" si="395"/>
        <v/>
      </c>
      <c r="AS1083" s="66">
        <f t="shared" si="396"/>
        <v>0</v>
      </c>
      <c r="AT1083" s="66" t="str">
        <f t="shared" si="397"/>
        <v/>
      </c>
    </row>
    <row r="1084" spans="1:46" ht="25.4" customHeight="1" x14ac:dyDescent="0.2">
      <c r="A1084" s="204">
        <f t="shared" si="376"/>
        <v>1073</v>
      </c>
      <c r="B1084" s="68" t="str">
        <f t="shared" si="377"/>
        <v/>
      </c>
      <c r="C1084" s="32"/>
      <c r="D1084" s="70" t="str">
        <f t="shared" si="378"/>
        <v/>
      </c>
      <c r="E1084" s="70" t="str">
        <f t="shared" si="379"/>
        <v/>
      </c>
      <c r="F1084" s="223"/>
      <c r="G1084" s="185"/>
      <c r="H1084" s="186"/>
      <c r="I1084" s="186"/>
      <c r="J1084" s="186"/>
      <c r="K1084" s="62" t="str">
        <f t="shared" si="375"/>
        <v/>
      </c>
      <c r="L1084" s="140" t="str">
        <f>IF(C1084="","",VLOOKUP(C1084,※編集不可※選択項目!$A$3:$B$5,2,0))</f>
        <v/>
      </c>
      <c r="M1084" s="28"/>
      <c r="N1084" s="29" t="str">
        <f>IF(P1084="","",VLOOKUP(P1084,※編集不可※選択項目!D:E,2,0))</f>
        <v/>
      </c>
      <c r="O1084" s="30" t="str">
        <f>IF(N1084="","",VLOOKUP(N1084,※編集不可※選択項目!E:F,2,0))</f>
        <v/>
      </c>
      <c r="P1084" s="27"/>
      <c r="Q1084" s="27"/>
      <c r="R1084" s="27"/>
      <c r="S1084" s="31" t="str">
        <f t="shared" si="380"/>
        <v/>
      </c>
      <c r="T1084" s="28"/>
      <c r="U1084" s="135"/>
      <c r="V1084" s="217"/>
      <c r="W1084" s="225"/>
      <c r="X1084" s="177"/>
      <c r="Y1084" s="178"/>
      <c r="Z1084" s="230" t="str">
        <f t="shared" si="381"/>
        <v/>
      </c>
      <c r="AA1084" s="122"/>
      <c r="AB1084" s="123"/>
      <c r="AC1084" s="128"/>
      <c r="AD1084" s="5">
        <f>IF($L1084=※編集不可※選択項目!$B$5,IF(M1084="",1,0),0)</f>
        <v>0</v>
      </c>
      <c r="AE1084" s="5">
        <f t="shared" si="382"/>
        <v>0</v>
      </c>
      <c r="AF1084" s="5">
        <f t="shared" si="383"/>
        <v>0</v>
      </c>
      <c r="AG1084" s="5">
        <f t="shared" si="384"/>
        <v>0</v>
      </c>
      <c r="AH1084" s="5">
        <f t="shared" si="385"/>
        <v>0</v>
      </c>
      <c r="AI1084" s="74">
        <f t="shared" si="386"/>
        <v>0</v>
      </c>
      <c r="AJ1084" s="75">
        <f t="shared" si="387"/>
        <v>0</v>
      </c>
      <c r="AK1084" s="75">
        <f t="shared" si="388"/>
        <v>0</v>
      </c>
      <c r="AL1084" s="75">
        <f t="shared" si="389"/>
        <v>0</v>
      </c>
      <c r="AM1084" s="142" t="str">
        <f t="shared" si="390"/>
        <v/>
      </c>
      <c r="AN1084" s="142" t="str">
        <f t="shared" si="391"/>
        <v/>
      </c>
      <c r="AO1084" s="66" t="str">
        <f t="shared" si="392"/>
        <v/>
      </c>
      <c r="AP1084" s="66" t="str">
        <f t="shared" si="393"/>
        <v/>
      </c>
      <c r="AQ1084" s="66" t="str">
        <f t="shared" si="394"/>
        <v/>
      </c>
      <c r="AR1084" s="66" t="str">
        <f t="shared" si="395"/>
        <v/>
      </c>
      <c r="AS1084" s="66">
        <f t="shared" si="396"/>
        <v>0</v>
      </c>
      <c r="AT1084" s="66" t="str">
        <f t="shared" si="397"/>
        <v/>
      </c>
    </row>
    <row r="1085" spans="1:46" ht="25.4" customHeight="1" x14ac:dyDescent="0.2">
      <c r="A1085" s="204">
        <f t="shared" si="376"/>
        <v>1074</v>
      </c>
      <c r="B1085" s="68" t="str">
        <f t="shared" si="377"/>
        <v/>
      </c>
      <c r="C1085" s="32"/>
      <c r="D1085" s="70" t="str">
        <f t="shared" si="378"/>
        <v/>
      </c>
      <c r="E1085" s="70" t="str">
        <f t="shared" si="379"/>
        <v/>
      </c>
      <c r="F1085" s="223"/>
      <c r="G1085" s="185"/>
      <c r="H1085" s="186"/>
      <c r="I1085" s="186"/>
      <c r="J1085" s="186"/>
      <c r="K1085" s="62" t="str">
        <f t="shared" si="375"/>
        <v/>
      </c>
      <c r="L1085" s="140" t="str">
        <f>IF(C1085="","",VLOOKUP(C1085,※編集不可※選択項目!$A$3:$B$5,2,0))</f>
        <v/>
      </c>
      <c r="M1085" s="28"/>
      <c r="N1085" s="29" t="str">
        <f>IF(P1085="","",VLOOKUP(P1085,※編集不可※選択項目!D:E,2,0))</f>
        <v/>
      </c>
      <c r="O1085" s="30" t="str">
        <f>IF(N1085="","",VLOOKUP(N1085,※編集不可※選択項目!E:F,2,0))</f>
        <v/>
      </c>
      <c r="P1085" s="27"/>
      <c r="Q1085" s="27"/>
      <c r="R1085" s="27"/>
      <c r="S1085" s="31" t="str">
        <f t="shared" si="380"/>
        <v/>
      </c>
      <c r="T1085" s="28"/>
      <c r="U1085" s="135"/>
      <c r="V1085" s="217"/>
      <c r="W1085" s="225"/>
      <c r="X1085" s="177"/>
      <c r="Y1085" s="178"/>
      <c r="Z1085" s="230" t="str">
        <f t="shared" si="381"/>
        <v/>
      </c>
      <c r="AA1085" s="122"/>
      <c r="AB1085" s="123"/>
      <c r="AC1085" s="128"/>
      <c r="AD1085" s="5">
        <f>IF($L1085=※編集不可※選択項目!$B$5,IF(M1085="",1,0),0)</f>
        <v>0</v>
      </c>
      <c r="AE1085" s="5">
        <f t="shared" si="382"/>
        <v>0</v>
      </c>
      <c r="AF1085" s="5">
        <f t="shared" si="383"/>
        <v>0</v>
      </c>
      <c r="AG1085" s="5">
        <f t="shared" si="384"/>
        <v>0</v>
      </c>
      <c r="AH1085" s="5">
        <f t="shared" si="385"/>
        <v>0</v>
      </c>
      <c r="AI1085" s="74">
        <f t="shared" si="386"/>
        <v>0</v>
      </c>
      <c r="AJ1085" s="75">
        <f t="shared" si="387"/>
        <v>0</v>
      </c>
      <c r="AK1085" s="75">
        <f t="shared" si="388"/>
        <v>0</v>
      </c>
      <c r="AL1085" s="75">
        <f t="shared" si="389"/>
        <v>0</v>
      </c>
      <c r="AM1085" s="142" t="str">
        <f t="shared" si="390"/>
        <v/>
      </c>
      <c r="AN1085" s="142" t="str">
        <f t="shared" si="391"/>
        <v/>
      </c>
      <c r="AO1085" s="66" t="str">
        <f t="shared" si="392"/>
        <v/>
      </c>
      <c r="AP1085" s="66" t="str">
        <f t="shared" si="393"/>
        <v/>
      </c>
      <c r="AQ1085" s="66" t="str">
        <f t="shared" si="394"/>
        <v/>
      </c>
      <c r="AR1085" s="66" t="str">
        <f t="shared" si="395"/>
        <v/>
      </c>
      <c r="AS1085" s="66">
        <f t="shared" si="396"/>
        <v>0</v>
      </c>
      <c r="AT1085" s="66" t="str">
        <f t="shared" si="397"/>
        <v/>
      </c>
    </row>
    <row r="1086" spans="1:46" ht="25.4" customHeight="1" x14ac:dyDescent="0.2">
      <c r="A1086" s="204">
        <f t="shared" si="376"/>
        <v>1075</v>
      </c>
      <c r="B1086" s="68" t="str">
        <f t="shared" si="377"/>
        <v/>
      </c>
      <c r="C1086" s="32"/>
      <c r="D1086" s="70" t="str">
        <f t="shared" si="378"/>
        <v/>
      </c>
      <c r="E1086" s="70" t="str">
        <f t="shared" si="379"/>
        <v/>
      </c>
      <c r="F1086" s="223"/>
      <c r="G1086" s="185"/>
      <c r="H1086" s="186"/>
      <c r="I1086" s="186"/>
      <c r="J1086" s="186"/>
      <c r="K1086" s="62" t="str">
        <f t="shared" si="375"/>
        <v/>
      </c>
      <c r="L1086" s="140" t="str">
        <f>IF(C1086="","",VLOOKUP(C1086,※編集不可※選択項目!$A$3:$B$5,2,0))</f>
        <v/>
      </c>
      <c r="M1086" s="28"/>
      <c r="N1086" s="29" t="str">
        <f>IF(P1086="","",VLOOKUP(P1086,※編集不可※選択項目!D:E,2,0))</f>
        <v/>
      </c>
      <c r="O1086" s="30" t="str">
        <f>IF(N1086="","",VLOOKUP(N1086,※編集不可※選択項目!E:F,2,0))</f>
        <v/>
      </c>
      <c r="P1086" s="27"/>
      <c r="Q1086" s="27"/>
      <c r="R1086" s="27"/>
      <c r="S1086" s="31" t="str">
        <f t="shared" si="380"/>
        <v/>
      </c>
      <c r="T1086" s="28"/>
      <c r="U1086" s="135"/>
      <c r="V1086" s="217"/>
      <c r="W1086" s="225"/>
      <c r="X1086" s="177"/>
      <c r="Y1086" s="178"/>
      <c r="Z1086" s="230" t="str">
        <f t="shared" si="381"/>
        <v/>
      </c>
      <c r="AA1086" s="122"/>
      <c r="AB1086" s="123"/>
      <c r="AC1086" s="128"/>
      <c r="AD1086" s="5">
        <f>IF($L1086=※編集不可※選択項目!$B$5,IF(M1086="",1,0),0)</f>
        <v>0</v>
      </c>
      <c r="AE1086" s="5">
        <f t="shared" si="382"/>
        <v>0</v>
      </c>
      <c r="AF1086" s="5">
        <f t="shared" si="383"/>
        <v>0</v>
      </c>
      <c r="AG1086" s="5">
        <f t="shared" si="384"/>
        <v>0</v>
      </c>
      <c r="AH1086" s="5">
        <f t="shared" si="385"/>
        <v>0</v>
      </c>
      <c r="AI1086" s="74">
        <f t="shared" si="386"/>
        <v>0</v>
      </c>
      <c r="AJ1086" s="75">
        <f t="shared" si="387"/>
        <v>0</v>
      </c>
      <c r="AK1086" s="75">
        <f t="shared" si="388"/>
        <v>0</v>
      </c>
      <c r="AL1086" s="75">
        <f t="shared" si="389"/>
        <v>0</v>
      </c>
      <c r="AM1086" s="142" t="str">
        <f t="shared" si="390"/>
        <v/>
      </c>
      <c r="AN1086" s="142" t="str">
        <f t="shared" si="391"/>
        <v/>
      </c>
      <c r="AO1086" s="66" t="str">
        <f t="shared" si="392"/>
        <v/>
      </c>
      <c r="AP1086" s="66" t="str">
        <f t="shared" si="393"/>
        <v/>
      </c>
      <c r="AQ1086" s="66" t="str">
        <f t="shared" si="394"/>
        <v/>
      </c>
      <c r="AR1086" s="66" t="str">
        <f t="shared" si="395"/>
        <v/>
      </c>
      <c r="AS1086" s="66">
        <f t="shared" si="396"/>
        <v>0</v>
      </c>
      <c r="AT1086" s="66" t="str">
        <f t="shared" si="397"/>
        <v/>
      </c>
    </row>
    <row r="1087" spans="1:46" ht="25.4" customHeight="1" x14ac:dyDescent="0.2">
      <c r="A1087" s="204">
        <f t="shared" si="376"/>
        <v>1076</v>
      </c>
      <c r="B1087" s="68" t="str">
        <f t="shared" si="377"/>
        <v/>
      </c>
      <c r="C1087" s="32"/>
      <c r="D1087" s="70" t="str">
        <f t="shared" si="378"/>
        <v/>
      </c>
      <c r="E1087" s="70" t="str">
        <f t="shared" si="379"/>
        <v/>
      </c>
      <c r="F1087" s="223"/>
      <c r="G1087" s="185"/>
      <c r="H1087" s="186"/>
      <c r="I1087" s="186"/>
      <c r="J1087" s="186"/>
      <c r="K1087" s="62" t="str">
        <f t="shared" si="375"/>
        <v/>
      </c>
      <c r="L1087" s="140" t="str">
        <f>IF(C1087="","",VLOOKUP(C1087,※編集不可※選択項目!$A$3:$B$5,2,0))</f>
        <v/>
      </c>
      <c r="M1087" s="28"/>
      <c r="N1087" s="29" t="str">
        <f>IF(P1087="","",VLOOKUP(P1087,※編集不可※選択項目!D:E,2,0))</f>
        <v/>
      </c>
      <c r="O1087" s="30" t="str">
        <f>IF(N1087="","",VLOOKUP(N1087,※編集不可※選択項目!E:F,2,0))</f>
        <v/>
      </c>
      <c r="P1087" s="27"/>
      <c r="Q1087" s="27"/>
      <c r="R1087" s="27"/>
      <c r="S1087" s="31" t="str">
        <f t="shared" si="380"/>
        <v/>
      </c>
      <c r="T1087" s="28"/>
      <c r="U1087" s="135"/>
      <c r="V1087" s="217"/>
      <c r="W1087" s="225"/>
      <c r="X1087" s="177"/>
      <c r="Y1087" s="178"/>
      <c r="Z1087" s="230" t="str">
        <f t="shared" si="381"/>
        <v/>
      </c>
      <c r="AA1087" s="122"/>
      <c r="AB1087" s="123"/>
      <c r="AC1087" s="128"/>
      <c r="AD1087" s="5">
        <f>IF($L1087=※編集不可※選択項目!$B$5,IF(M1087="",1,0),0)</f>
        <v>0</v>
      </c>
      <c r="AE1087" s="5">
        <f t="shared" si="382"/>
        <v>0</v>
      </c>
      <c r="AF1087" s="5">
        <f t="shared" si="383"/>
        <v>0</v>
      </c>
      <c r="AG1087" s="5">
        <f t="shared" si="384"/>
        <v>0</v>
      </c>
      <c r="AH1087" s="5">
        <f t="shared" si="385"/>
        <v>0</v>
      </c>
      <c r="AI1087" s="74">
        <f t="shared" si="386"/>
        <v>0</v>
      </c>
      <c r="AJ1087" s="75">
        <f t="shared" si="387"/>
        <v>0</v>
      </c>
      <c r="AK1087" s="75">
        <f t="shared" si="388"/>
        <v>0</v>
      </c>
      <c r="AL1087" s="75">
        <f t="shared" si="389"/>
        <v>0</v>
      </c>
      <c r="AM1087" s="142" t="str">
        <f t="shared" si="390"/>
        <v/>
      </c>
      <c r="AN1087" s="142" t="str">
        <f t="shared" si="391"/>
        <v/>
      </c>
      <c r="AO1087" s="66" t="str">
        <f t="shared" si="392"/>
        <v/>
      </c>
      <c r="AP1087" s="66" t="str">
        <f t="shared" si="393"/>
        <v/>
      </c>
      <c r="AQ1087" s="66" t="str">
        <f t="shared" si="394"/>
        <v/>
      </c>
      <c r="AR1087" s="66" t="str">
        <f t="shared" si="395"/>
        <v/>
      </c>
      <c r="AS1087" s="66">
        <f t="shared" si="396"/>
        <v>0</v>
      </c>
      <c r="AT1087" s="66" t="str">
        <f t="shared" si="397"/>
        <v/>
      </c>
    </row>
    <row r="1088" spans="1:46" ht="25.4" customHeight="1" x14ac:dyDescent="0.2">
      <c r="A1088" s="204">
        <f t="shared" si="376"/>
        <v>1077</v>
      </c>
      <c r="B1088" s="68" t="str">
        <f t="shared" si="377"/>
        <v/>
      </c>
      <c r="C1088" s="32"/>
      <c r="D1088" s="70" t="str">
        <f t="shared" si="378"/>
        <v/>
      </c>
      <c r="E1088" s="70" t="str">
        <f t="shared" si="379"/>
        <v/>
      </c>
      <c r="F1088" s="223"/>
      <c r="G1088" s="185"/>
      <c r="H1088" s="186"/>
      <c r="I1088" s="186"/>
      <c r="J1088" s="186"/>
      <c r="K1088" s="62" t="str">
        <f t="shared" si="375"/>
        <v/>
      </c>
      <c r="L1088" s="140" t="str">
        <f>IF(C1088="","",VLOOKUP(C1088,※編集不可※選択項目!$A$3:$B$5,2,0))</f>
        <v/>
      </c>
      <c r="M1088" s="28"/>
      <c r="N1088" s="29" t="str">
        <f>IF(P1088="","",VLOOKUP(P1088,※編集不可※選択項目!D:E,2,0))</f>
        <v/>
      </c>
      <c r="O1088" s="30" t="str">
        <f>IF(N1088="","",VLOOKUP(N1088,※編集不可※選択項目!E:F,2,0))</f>
        <v/>
      </c>
      <c r="P1088" s="27"/>
      <c r="Q1088" s="27"/>
      <c r="R1088" s="27"/>
      <c r="S1088" s="31" t="str">
        <f t="shared" si="380"/>
        <v/>
      </c>
      <c r="T1088" s="28"/>
      <c r="U1088" s="135"/>
      <c r="V1088" s="217"/>
      <c r="W1088" s="225"/>
      <c r="X1088" s="177"/>
      <c r="Y1088" s="178"/>
      <c r="Z1088" s="230" t="str">
        <f t="shared" si="381"/>
        <v/>
      </c>
      <c r="AA1088" s="122"/>
      <c r="AB1088" s="123"/>
      <c r="AC1088" s="128"/>
      <c r="AD1088" s="5">
        <f>IF($L1088=※編集不可※選択項目!$B$5,IF(M1088="",1,0),0)</f>
        <v>0</v>
      </c>
      <c r="AE1088" s="5">
        <f t="shared" si="382"/>
        <v>0</v>
      </c>
      <c r="AF1088" s="5">
        <f t="shared" si="383"/>
        <v>0</v>
      </c>
      <c r="AG1088" s="5">
        <f t="shared" si="384"/>
        <v>0</v>
      </c>
      <c r="AH1088" s="5">
        <f t="shared" si="385"/>
        <v>0</v>
      </c>
      <c r="AI1088" s="74">
        <f t="shared" si="386"/>
        <v>0</v>
      </c>
      <c r="AJ1088" s="75">
        <f t="shared" si="387"/>
        <v>0</v>
      </c>
      <c r="AK1088" s="75">
        <f t="shared" si="388"/>
        <v>0</v>
      </c>
      <c r="AL1088" s="75">
        <f t="shared" si="389"/>
        <v>0</v>
      </c>
      <c r="AM1088" s="142" t="str">
        <f t="shared" si="390"/>
        <v/>
      </c>
      <c r="AN1088" s="142" t="str">
        <f t="shared" si="391"/>
        <v/>
      </c>
      <c r="AO1088" s="66" t="str">
        <f t="shared" si="392"/>
        <v/>
      </c>
      <c r="AP1088" s="66" t="str">
        <f t="shared" si="393"/>
        <v/>
      </c>
      <c r="AQ1088" s="66" t="str">
        <f t="shared" si="394"/>
        <v/>
      </c>
      <c r="AR1088" s="66" t="str">
        <f t="shared" si="395"/>
        <v/>
      </c>
      <c r="AS1088" s="66">
        <f t="shared" si="396"/>
        <v>0</v>
      </c>
      <c r="AT1088" s="66" t="str">
        <f t="shared" si="397"/>
        <v/>
      </c>
    </row>
    <row r="1089" spans="1:46" ht="25.4" customHeight="1" x14ac:dyDescent="0.2">
      <c r="A1089" s="204">
        <f t="shared" si="376"/>
        <v>1078</v>
      </c>
      <c r="B1089" s="68" t="str">
        <f t="shared" si="377"/>
        <v/>
      </c>
      <c r="C1089" s="32"/>
      <c r="D1089" s="70" t="str">
        <f t="shared" si="378"/>
        <v/>
      </c>
      <c r="E1089" s="70" t="str">
        <f t="shared" si="379"/>
        <v/>
      </c>
      <c r="F1089" s="223"/>
      <c r="G1089" s="185"/>
      <c r="H1089" s="186"/>
      <c r="I1089" s="186"/>
      <c r="J1089" s="186"/>
      <c r="K1089" s="62" t="str">
        <f t="shared" si="375"/>
        <v/>
      </c>
      <c r="L1089" s="140" t="str">
        <f>IF(C1089="","",VLOOKUP(C1089,※編集不可※選択項目!$A$3:$B$5,2,0))</f>
        <v/>
      </c>
      <c r="M1089" s="28"/>
      <c r="N1089" s="29" t="str">
        <f>IF(P1089="","",VLOOKUP(P1089,※編集不可※選択項目!D:E,2,0))</f>
        <v/>
      </c>
      <c r="O1089" s="30" t="str">
        <f>IF(N1089="","",VLOOKUP(N1089,※編集不可※選択項目!E:F,2,0))</f>
        <v/>
      </c>
      <c r="P1089" s="27"/>
      <c r="Q1089" s="27"/>
      <c r="R1089" s="27"/>
      <c r="S1089" s="31" t="str">
        <f t="shared" si="380"/>
        <v/>
      </c>
      <c r="T1089" s="28"/>
      <c r="U1089" s="135"/>
      <c r="V1089" s="217"/>
      <c r="W1089" s="225"/>
      <c r="X1089" s="177"/>
      <c r="Y1089" s="178"/>
      <c r="Z1089" s="230" t="str">
        <f t="shared" si="381"/>
        <v/>
      </c>
      <c r="AA1089" s="122"/>
      <c r="AB1089" s="123"/>
      <c r="AC1089" s="128"/>
      <c r="AD1089" s="5">
        <f>IF($L1089=※編集不可※選択項目!$B$5,IF(M1089="",1,0),0)</f>
        <v>0</v>
      </c>
      <c r="AE1089" s="5">
        <f t="shared" si="382"/>
        <v>0</v>
      </c>
      <c r="AF1089" s="5">
        <f t="shared" si="383"/>
        <v>0</v>
      </c>
      <c r="AG1089" s="5">
        <f t="shared" si="384"/>
        <v>0</v>
      </c>
      <c r="AH1089" s="5">
        <f t="shared" si="385"/>
        <v>0</v>
      </c>
      <c r="AI1089" s="74">
        <f t="shared" si="386"/>
        <v>0</v>
      </c>
      <c r="AJ1089" s="75">
        <f t="shared" si="387"/>
        <v>0</v>
      </c>
      <c r="AK1089" s="75">
        <f t="shared" si="388"/>
        <v>0</v>
      </c>
      <c r="AL1089" s="75">
        <f t="shared" si="389"/>
        <v>0</v>
      </c>
      <c r="AM1089" s="142" t="str">
        <f t="shared" si="390"/>
        <v/>
      </c>
      <c r="AN1089" s="142" t="str">
        <f t="shared" si="391"/>
        <v/>
      </c>
      <c r="AO1089" s="66" t="str">
        <f t="shared" si="392"/>
        <v/>
      </c>
      <c r="AP1089" s="66" t="str">
        <f t="shared" si="393"/>
        <v/>
      </c>
      <c r="AQ1089" s="66" t="str">
        <f t="shared" si="394"/>
        <v/>
      </c>
      <c r="AR1089" s="66" t="str">
        <f t="shared" si="395"/>
        <v/>
      </c>
      <c r="AS1089" s="66">
        <f t="shared" si="396"/>
        <v>0</v>
      </c>
      <c r="AT1089" s="66" t="str">
        <f t="shared" si="397"/>
        <v/>
      </c>
    </row>
    <row r="1090" spans="1:46" ht="25.4" customHeight="1" x14ac:dyDescent="0.2">
      <c r="A1090" s="204">
        <f t="shared" si="376"/>
        <v>1079</v>
      </c>
      <c r="B1090" s="68" t="str">
        <f t="shared" si="377"/>
        <v/>
      </c>
      <c r="C1090" s="32"/>
      <c r="D1090" s="70" t="str">
        <f t="shared" si="378"/>
        <v/>
      </c>
      <c r="E1090" s="70" t="str">
        <f t="shared" si="379"/>
        <v/>
      </c>
      <c r="F1090" s="223"/>
      <c r="G1090" s="185"/>
      <c r="H1090" s="186"/>
      <c r="I1090" s="186"/>
      <c r="J1090" s="186"/>
      <c r="K1090" s="62" t="str">
        <f t="shared" si="375"/>
        <v/>
      </c>
      <c r="L1090" s="140" t="str">
        <f>IF(C1090="","",VLOOKUP(C1090,※編集不可※選択項目!$A$3:$B$5,2,0))</f>
        <v/>
      </c>
      <c r="M1090" s="28"/>
      <c r="N1090" s="29" t="str">
        <f>IF(P1090="","",VLOOKUP(P1090,※編集不可※選択項目!D:E,2,0))</f>
        <v/>
      </c>
      <c r="O1090" s="30" t="str">
        <f>IF(N1090="","",VLOOKUP(N1090,※編集不可※選択項目!E:F,2,0))</f>
        <v/>
      </c>
      <c r="P1090" s="27"/>
      <c r="Q1090" s="27"/>
      <c r="R1090" s="27"/>
      <c r="S1090" s="31" t="str">
        <f t="shared" si="380"/>
        <v/>
      </c>
      <c r="T1090" s="28"/>
      <c r="U1090" s="135"/>
      <c r="V1090" s="217"/>
      <c r="W1090" s="225"/>
      <c r="X1090" s="177"/>
      <c r="Y1090" s="178"/>
      <c r="Z1090" s="230" t="str">
        <f t="shared" si="381"/>
        <v/>
      </c>
      <c r="AA1090" s="122"/>
      <c r="AB1090" s="123"/>
      <c r="AC1090" s="128"/>
      <c r="AD1090" s="5">
        <f>IF($L1090=※編集不可※選択項目!$B$5,IF(M1090="",1,0),0)</f>
        <v>0</v>
      </c>
      <c r="AE1090" s="5">
        <f t="shared" si="382"/>
        <v>0</v>
      </c>
      <c r="AF1090" s="5">
        <f t="shared" si="383"/>
        <v>0</v>
      </c>
      <c r="AG1090" s="5">
        <f t="shared" si="384"/>
        <v>0</v>
      </c>
      <c r="AH1090" s="5">
        <f t="shared" si="385"/>
        <v>0</v>
      </c>
      <c r="AI1090" s="74">
        <f t="shared" si="386"/>
        <v>0</v>
      </c>
      <c r="AJ1090" s="75">
        <f t="shared" si="387"/>
        <v>0</v>
      </c>
      <c r="AK1090" s="75">
        <f t="shared" si="388"/>
        <v>0</v>
      </c>
      <c r="AL1090" s="75">
        <f t="shared" si="389"/>
        <v>0</v>
      </c>
      <c r="AM1090" s="142" t="str">
        <f t="shared" si="390"/>
        <v/>
      </c>
      <c r="AN1090" s="142" t="str">
        <f t="shared" si="391"/>
        <v/>
      </c>
      <c r="AO1090" s="66" t="str">
        <f t="shared" si="392"/>
        <v/>
      </c>
      <c r="AP1090" s="66" t="str">
        <f t="shared" si="393"/>
        <v/>
      </c>
      <c r="AQ1090" s="66" t="str">
        <f t="shared" si="394"/>
        <v/>
      </c>
      <c r="AR1090" s="66" t="str">
        <f t="shared" si="395"/>
        <v/>
      </c>
      <c r="AS1090" s="66">
        <f t="shared" si="396"/>
        <v>0</v>
      </c>
      <c r="AT1090" s="66" t="str">
        <f t="shared" si="397"/>
        <v/>
      </c>
    </row>
    <row r="1091" spans="1:46" ht="25.4" customHeight="1" x14ac:dyDescent="0.2">
      <c r="A1091" s="204">
        <f t="shared" si="376"/>
        <v>1080</v>
      </c>
      <c r="B1091" s="68" t="str">
        <f t="shared" si="377"/>
        <v/>
      </c>
      <c r="C1091" s="32"/>
      <c r="D1091" s="70" t="str">
        <f t="shared" si="378"/>
        <v/>
      </c>
      <c r="E1091" s="70" t="str">
        <f t="shared" si="379"/>
        <v/>
      </c>
      <c r="F1091" s="223"/>
      <c r="G1091" s="185"/>
      <c r="H1091" s="186"/>
      <c r="I1091" s="186"/>
      <c r="J1091" s="186"/>
      <c r="K1091" s="62" t="str">
        <f t="shared" si="375"/>
        <v/>
      </c>
      <c r="L1091" s="140" t="str">
        <f>IF(C1091="","",VLOOKUP(C1091,※編集不可※選択項目!$A$3:$B$5,2,0))</f>
        <v/>
      </c>
      <c r="M1091" s="28"/>
      <c r="N1091" s="29" t="str">
        <f>IF(P1091="","",VLOOKUP(P1091,※編集不可※選択項目!D:E,2,0))</f>
        <v/>
      </c>
      <c r="O1091" s="30" t="str">
        <f>IF(N1091="","",VLOOKUP(N1091,※編集不可※選択項目!E:F,2,0))</f>
        <v/>
      </c>
      <c r="P1091" s="27"/>
      <c r="Q1091" s="27"/>
      <c r="R1091" s="27"/>
      <c r="S1091" s="31" t="str">
        <f t="shared" si="380"/>
        <v/>
      </c>
      <c r="T1091" s="28"/>
      <c r="U1091" s="135"/>
      <c r="V1091" s="217"/>
      <c r="W1091" s="225"/>
      <c r="X1091" s="177"/>
      <c r="Y1091" s="178"/>
      <c r="Z1091" s="230" t="str">
        <f t="shared" si="381"/>
        <v/>
      </c>
      <c r="AA1091" s="122"/>
      <c r="AB1091" s="123"/>
      <c r="AC1091" s="128"/>
      <c r="AD1091" s="5">
        <f>IF($L1091=※編集不可※選択項目!$B$5,IF(M1091="",1,0),0)</f>
        <v>0</v>
      </c>
      <c r="AE1091" s="5">
        <f t="shared" si="382"/>
        <v>0</v>
      </c>
      <c r="AF1091" s="5">
        <f t="shared" si="383"/>
        <v>0</v>
      </c>
      <c r="AG1091" s="5">
        <f t="shared" si="384"/>
        <v>0</v>
      </c>
      <c r="AH1091" s="5">
        <f t="shared" si="385"/>
        <v>0</v>
      </c>
      <c r="AI1091" s="74">
        <f t="shared" si="386"/>
        <v>0</v>
      </c>
      <c r="AJ1091" s="75">
        <f t="shared" si="387"/>
        <v>0</v>
      </c>
      <c r="AK1091" s="75">
        <f t="shared" si="388"/>
        <v>0</v>
      </c>
      <c r="AL1091" s="75">
        <f t="shared" si="389"/>
        <v>0</v>
      </c>
      <c r="AM1091" s="142" t="str">
        <f t="shared" si="390"/>
        <v/>
      </c>
      <c r="AN1091" s="142" t="str">
        <f t="shared" si="391"/>
        <v/>
      </c>
      <c r="AO1091" s="66" t="str">
        <f t="shared" si="392"/>
        <v/>
      </c>
      <c r="AP1091" s="66" t="str">
        <f t="shared" si="393"/>
        <v/>
      </c>
      <c r="AQ1091" s="66" t="str">
        <f t="shared" si="394"/>
        <v/>
      </c>
      <c r="AR1091" s="66" t="str">
        <f t="shared" si="395"/>
        <v/>
      </c>
      <c r="AS1091" s="66">
        <f t="shared" si="396"/>
        <v>0</v>
      </c>
      <c r="AT1091" s="66" t="str">
        <f t="shared" si="397"/>
        <v/>
      </c>
    </row>
    <row r="1092" spans="1:46" ht="25.4" customHeight="1" x14ac:dyDescent="0.2">
      <c r="A1092" s="204">
        <f t="shared" si="376"/>
        <v>1081</v>
      </c>
      <c r="B1092" s="68" t="str">
        <f t="shared" si="377"/>
        <v/>
      </c>
      <c r="C1092" s="32"/>
      <c r="D1092" s="70" t="str">
        <f t="shared" si="378"/>
        <v/>
      </c>
      <c r="E1092" s="70" t="str">
        <f t="shared" si="379"/>
        <v/>
      </c>
      <c r="F1092" s="223"/>
      <c r="G1092" s="185"/>
      <c r="H1092" s="186"/>
      <c r="I1092" s="186"/>
      <c r="J1092" s="186"/>
      <c r="K1092" s="62" t="str">
        <f t="shared" si="375"/>
        <v/>
      </c>
      <c r="L1092" s="140" t="str">
        <f>IF(C1092="","",VLOOKUP(C1092,※編集不可※選択項目!$A$3:$B$5,2,0))</f>
        <v/>
      </c>
      <c r="M1092" s="28"/>
      <c r="N1092" s="29" t="str">
        <f>IF(P1092="","",VLOOKUP(P1092,※編集不可※選択項目!D:E,2,0))</f>
        <v/>
      </c>
      <c r="O1092" s="30" t="str">
        <f>IF(N1092="","",VLOOKUP(N1092,※編集不可※選択項目!E:F,2,0))</f>
        <v/>
      </c>
      <c r="P1092" s="27"/>
      <c r="Q1092" s="27"/>
      <c r="R1092" s="27"/>
      <c r="S1092" s="31" t="str">
        <f t="shared" si="380"/>
        <v/>
      </c>
      <c r="T1092" s="28"/>
      <c r="U1092" s="135"/>
      <c r="V1092" s="217"/>
      <c r="W1092" s="225"/>
      <c r="X1092" s="177"/>
      <c r="Y1092" s="178"/>
      <c r="Z1092" s="230" t="str">
        <f t="shared" si="381"/>
        <v/>
      </c>
      <c r="AA1092" s="122"/>
      <c r="AB1092" s="123"/>
      <c r="AC1092" s="128"/>
      <c r="AD1092" s="5">
        <f>IF($L1092=※編集不可※選択項目!$B$5,IF(M1092="",1,0),0)</f>
        <v>0</v>
      </c>
      <c r="AE1092" s="5">
        <f t="shared" si="382"/>
        <v>0</v>
      </c>
      <c r="AF1092" s="5">
        <f t="shared" si="383"/>
        <v>0</v>
      </c>
      <c r="AG1092" s="5">
        <f t="shared" si="384"/>
        <v>0</v>
      </c>
      <c r="AH1092" s="5">
        <f t="shared" si="385"/>
        <v>0</v>
      </c>
      <c r="AI1092" s="74">
        <f t="shared" si="386"/>
        <v>0</v>
      </c>
      <c r="AJ1092" s="75">
        <f t="shared" si="387"/>
        <v>0</v>
      </c>
      <c r="AK1092" s="75">
        <f t="shared" si="388"/>
        <v>0</v>
      </c>
      <c r="AL1092" s="75">
        <f t="shared" si="389"/>
        <v>0</v>
      </c>
      <c r="AM1092" s="142" t="str">
        <f t="shared" si="390"/>
        <v/>
      </c>
      <c r="AN1092" s="142" t="str">
        <f t="shared" si="391"/>
        <v/>
      </c>
      <c r="AO1092" s="66" t="str">
        <f t="shared" si="392"/>
        <v/>
      </c>
      <c r="AP1092" s="66" t="str">
        <f t="shared" si="393"/>
        <v/>
      </c>
      <c r="AQ1092" s="66" t="str">
        <f t="shared" si="394"/>
        <v/>
      </c>
      <c r="AR1092" s="66" t="str">
        <f t="shared" si="395"/>
        <v/>
      </c>
      <c r="AS1092" s="66">
        <f t="shared" si="396"/>
        <v>0</v>
      </c>
      <c r="AT1092" s="66" t="str">
        <f t="shared" si="397"/>
        <v/>
      </c>
    </row>
    <row r="1093" spans="1:46" ht="25.4" customHeight="1" x14ac:dyDescent="0.2">
      <c r="A1093" s="204">
        <f t="shared" si="376"/>
        <v>1082</v>
      </c>
      <c r="B1093" s="68" t="str">
        <f t="shared" si="377"/>
        <v/>
      </c>
      <c r="C1093" s="32"/>
      <c r="D1093" s="70" t="str">
        <f t="shared" si="378"/>
        <v/>
      </c>
      <c r="E1093" s="70" t="str">
        <f t="shared" si="379"/>
        <v/>
      </c>
      <c r="F1093" s="223"/>
      <c r="G1093" s="185"/>
      <c r="H1093" s="186"/>
      <c r="I1093" s="186"/>
      <c r="J1093" s="186"/>
      <c r="K1093" s="62" t="str">
        <f t="shared" si="375"/>
        <v/>
      </c>
      <c r="L1093" s="140" t="str">
        <f>IF(C1093="","",VLOOKUP(C1093,※編集不可※選択項目!$A$3:$B$5,2,0))</f>
        <v/>
      </c>
      <c r="M1093" s="28"/>
      <c r="N1093" s="29" t="str">
        <f>IF(P1093="","",VLOOKUP(P1093,※編集不可※選択項目!D:E,2,0))</f>
        <v/>
      </c>
      <c r="O1093" s="30" t="str">
        <f>IF(N1093="","",VLOOKUP(N1093,※編集不可※選択項目!E:F,2,0))</f>
        <v/>
      </c>
      <c r="P1093" s="27"/>
      <c r="Q1093" s="27"/>
      <c r="R1093" s="27"/>
      <c r="S1093" s="31" t="str">
        <f t="shared" si="380"/>
        <v/>
      </c>
      <c r="T1093" s="28"/>
      <c r="U1093" s="135"/>
      <c r="V1093" s="217"/>
      <c r="W1093" s="225"/>
      <c r="X1093" s="177"/>
      <c r="Y1093" s="178"/>
      <c r="Z1093" s="230" t="str">
        <f t="shared" si="381"/>
        <v/>
      </c>
      <c r="AA1093" s="122"/>
      <c r="AB1093" s="123"/>
      <c r="AC1093" s="128"/>
      <c r="AD1093" s="5">
        <f>IF($L1093=※編集不可※選択項目!$B$5,IF(M1093="",1,0),0)</f>
        <v>0</v>
      </c>
      <c r="AE1093" s="5">
        <f t="shared" si="382"/>
        <v>0</v>
      </c>
      <c r="AF1093" s="5">
        <f t="shared" si="383"/>
        <v>0</v>
      </c>
      <c r="AG1093" s="5">
        <f t="shared" si="384"/>
        <v>0</v>
      </c>
      <c r="AH1093" s="5">
        <f t="shared" si="385"/>
        <v>0</v>
      </c>
      <c r="AI1093" s="74">
        <f t="shared" si="386"/>
        <v>0</v>
      </c>
      <c r="AJ1093" s="75">
        <f t="shared" si="387"/>
        <v>0</v>
      </c>
      <c r="AK1093" s="75">
        <f t="shared" si="388"/>
        <v>0</v>
      </c>
      <c r="AL1093" s="75">
        <f t="shared" si="389"/>
        <v>0</v>
      </c>
      <c r="AM1093" s="142" t="str">
        <f t="shared" si="390"/>
        <v/>
      </c>
      <c r="AN1093" s="142" t="str">
        <f t="shared" si="391"/>
        <v/>
      </c>
      <c r="AO1093" s="66" t="str">
        <f t="shared" si="392"/>
        <v/>
      </c>
      <c r="AP1093" s="66" t="str">
        <f t="shared" si="393"/>
        <v/>
      </c>
      <c r="AQ1093" s="66" t="str">
        <f t="shared" si="394"/>
        <v/>
      </c>
      <c r="AR1093" s="66" t="str">
        <f t="shared" si="395"/>
        <v/>
      </c>
      <c r="AS1093" s="66">
        <f t="shared" si="396"/>
        <v>0</v>
      </c>
      <c r="AT1093" s="66" t="str">
        <f t="shared" si="397"/>
        <v/>
      </c>
    </row>
    <row r="1094" spans="1:46" ht="25.4" customHeight="1" x14ac:dyDescent="0.2">
      <c r="A1094" s="204">
        <f t="shared" si="376"/>
        <v>1083</v>
      </c>
      <c r="B1094" s="68" t="str">
        <f t="shared" si="377"/>
        <v/>
      </c>
      <c r="C1094" s="32"/>
      <c r="D1094" s="70" t="str">
        <f t="shared" si="378"/>
        <v/>
      </c>
      <c r="E1094" s="70" t="str">
        <f t="shared" si="379"/>
        <v/>
      </c>
      <c r="F1094" s="223"/>
      <c r="G1094" s="185"/>
      <c r="H1094" s="186"/>
      <c r="I1094" s="186"/>
      <c r="J1094" s="186"/>
      <c r="K1094" s="62" t="str">
        <f t="shared" si="375"/>
        <v/>
      </c>
      <c r="L1094" s="140" t="str">
        <f>IF(C1094="","",VLOOKUP(C1094,※編集不可※選択項目!$A$3:$B$5,2,0))</f>
        <v/>
      </c>
      <c r="M1094" s="28"/>
      <c r="N1094" s="29" t="str">
        <f>IF(P1094="","",VLOOKUP(P1094,※編集不可※選択項目!D:E,2,0))</f>
        <v/>
      </c>
      <c r="O1094" s="30" t="str">
        <f>IF(N1094="","",VLOOKUP(N1094,※編集不可※選択項目!E:F,2,0))</f>
        <v/>
      </c>
      <c r="P1094" s="27"/>
      <c r="Q1094" s="27"/>
      <c r="R1094" s="27"/>
      <c r="S1094" s="31" t="str">
        <f t="shared" si="380"/>
        <v/>
      </c>
      <c r="T1094" s="28"/>
      <c r="U1094" s="135"/>
      <c r="V1094" s="217"/>
      <c r="W1094" s="225"/>
      <c r="X1094" s="177"/>
      <c r="Y1094" s="178"/>
      <c r="Z1094" s="230" t="str">
        <f t="shared" si="381"/>
        <v/>
      </c>
      <c r="AA1094" s="122"/>
      <c r="AB1094" s="123"/>
      <c r="AC1094" s="128"/>
      <c r="AD1094" s="5">
        <f>IF($L1094=※編集不可※選択項目!$B$5,IF(M1094="",1,0),0)</f>
        <v>0</v>
      </c>
      <c r="AE1094" s="5">
        <f t="shared" si="382"/>
        <v>0</v>
      </c>
      <c r="AF1094" s="5">
        <f t="shared" si="383"/>
        <v>0</v>
      </c>
      <c r="AG1094" s="5">
        <f t="shared" si="384"/>
        <v>0</v>
      </c>
      <c r="AH1094" s="5">
        <f t="shared" si="385"/>
        <v>0</v>
      </c>
      <c r="AI1094" s="74">
        <f t="shared" si="386"/>
        <v>0</v>
      </c>
      <c r="AJ1094" s="75">
        <f t="shared" si="387"/>
        <v>0</v>
      </c>
      <c r="AK1094" s="75">
        <f t="shared" si="388"/>
        <v>0</v>
      </c>
      <c r="AL1094" s="75">
        <f t="shared" si="389"/>
        <v>0</v>
      </c>
      <c r="AM1094" s="142" t="str">
        <f t="shared" si="390"/>
        <v/>
      </c>
      <c r="AN1094" s="142" t="str">
        <f t="shared" si="391"/>
        <v/>
      </c>
      <c r="AO1094" s="66" t="str">
        <f t="shared" si="392"/>
        <v/>
      </c>
      <c r="AP1094" s="66" t="str">
        <f t="shared" si="393"/>
        <v/>
      </c>
      <c r="AQ1094" s="66" t="str">
        <f t="shared" si="394"/>
        <v/>
      </c>
      <c r="AR1094" s="66" t="str">
        <f t="shared" si="395"/>
        <v/>
      </c>
      <c r="AS1094" s="66">
        <f t="shared" si="396"/>
        <v>0</v>
      </c>
      <c r="AT1094" s="66" t="str">
        <f t="shared" si="397"/>
        <v/>
      </c>
    </row>
    <row r="1095" spans="1:46" ht="25.4" customHeight="1" x14ac:dyDescent="0.2">
      <c r="A1095" s="204">
        <f t="shared" si="376"/>
        <v>1084</v>
      </c>
      <c r="B1095" s="68" t="str">
        <f t="shared" si="377"/>
        <v/>
      </c>
      <c r="C1095" s="32"/>
      <c r="D1095" s="70" t="str">
        <f t="shared" si="378"/>
        <v/>
      </c>
      <c r="E1095" s="70" t="str">
        <f t="shared" si="379"/>
        <v/>
      </c>
      <c r="F1095" s="223"/>
      <c r="G1095" s="185"/>
      <c r="H1095" s="186"/>
      <c r="I1095" s="186"/>
      <c r="J1095" s="186"/>
      <c r="K1095" s="62" t="str">
        <f t="shared" si="375"/>
        <v/>
      </c>
      <c r="L1095" s="140" t="str">
        <f>IF(C1095="","",VLOOKUP(C1095,※編集不可※選択項目!$A$3:$B$5,2,0))</f>
        <v/>
      </c>
      <c r="M1095" s="28"/>
      <c r="N1095" s="29" t="str">
        <f>IF(P1095="","",VLOOKUP(P1095,※編集不可※選択項目!D:E,2,0))</f>
        <v/>
      </c>
      <c r="O1095" s="30" t="str">
        <f>IF(N1095="","",VLOOKUP(N1095,※編集不可※選択項目!E:F,2,0))</f>
        <v/>
      </c>
      <c r="P1095" s="27"/>
      <c r="Q1095" s="27"/>
      <c r="R1095" s="27"/>
      <c r="S1095" s="31" t="str">
        <f t="shared" si="380"/>
        <v/>
      </c>
      <c r="T1095" s="28"/>
      <c r="U1095" s="135"/>
      <c r="V1095" s="217"/>
      <c r="W1095" s="225"/>
      <c r="X1095" s="177"/>
      <c r="Y1095" s="178"/>
      <c r="Z1095" s="230" t="str">
        <f t="shared" si="381"/>
        <v/>
      </c>
      <c r="AA1095" s="122"/>
      <c r="AB1095" s="123"/>
      <c r="AC1095" s="128"/>
      <c r="AD1095" s="5">
        <f>IF($L1095=※編集不可※選択項目!$B$5,IF(M1095="",1,0),0)</f>
        <v>0</v>
      </c>
      <c r="AE1095" s="5">
        <f t="shared" si="382"/>
        <v>0</v>
      </c>
      <c r="AF1095" s="5">
        <f t="shared" si="383"/>
        <v>0</v>
      </c>
      <c r="AG1095" s="5">
        <f t="shared" si="384"/>
        <v>0</v>
      </c>
      <c r="AH1095" s="5">
        <f t="shared" si="385"/>
        <v>0</v>
      </c>
      <c r="AI1095" s="74">
        <f t="shared" si="386"/>
        <v>0</v>
      </c>
      <c r="AJ1095" s="75">
        <f t="shared" si="387"/>
        <v>0</v>
      </c>
      <c r="AK1095" s="75">
        <f t="shared" si="388"/>
        <v>0</v>
      </c>
      <c r="AL1095" s="75">
        <f t="shared" si="389"/>
        <v>0</v>
      </c>
      <c r="AM1095" s="142" t="str">
        <f t="shared" si="390"/>
        <v/>
      </c>
      <c r="AN1095" s="142" t="str">
        <f t="shared" si="391"/>
        <v/>
      </c>
      <c r="AO1095" s="66" t="str">
        <f t="shared" si="392"/>
        <v/>
      </c>
      <c r="AP1095" s="66" t="str">
        <f t="shared" si="393"/>
        <v/>
      </c>
      <c r="AQ1095" s="66" t="str">
        <f t="shared" si="394"/>
        <v/>
      </c>
      <c r="AR1095" s="66" t="str">
        <f t="shared" si="395"/>
        <v/>
      </c>
      <c r="AS1095" s="66">
        <f t="shared" si="396"/>
        <v>0</v>
      </c>
      <c r="AT1095" s="66" t="str">
        <f t="shared" si="397"/>
        <v/>
      </c>
    </row>
    <row r="1096" spans="1:46" ht="25.4" customHeight="1" x14ac:dyDescent="0.2">
      <c r="A1096" s="204">
        <f t="shared" si="376"/>
        <v>1085</v>
      </c>
      <c r="B1096" s="68" t="str">
        <f t="shared" si="377"/>
        <v/>
      </c>
      <c r="C1096" s="32"/>
      <c r="D1096" s="70" t="str">
        <f t="shared" si="378"/>
        <v/>
      </c>
      <c r="E1096" s="70" t="str">
        <f t="shared" si="379"/>
        <v/>
      </c>
      <c r="F1096" s="223"/>
      <c r="G1096" s="185"/>
      <c r="H1096" s="186"/>
      <c r="I1096" s="186"/>
      <c r="J1096" s="186"/>
      <c r="K1096" s="62" t="str">
        <f t="shared" si="375"/>
        <v/>
      </c>
      <c r="L1096" s="140" t="str">
        <f>IF(C1096="","",VLOOKUP(C1096,※編集不可※選択項目!$A$3:$B$5,2,0))</f>
        <v/>
      </c>
      <c r="M1096" s="28"/>
      <c r="N1096" s="29" t="str">
        <f>IF(P1096="","",VLOOKUP(P1096,※編集不可※選択項目!D:E,2,0))</f>
        <v/>
      </c>
      <c r="O1096" s="30" t="str">
        <f>IF(N1096="","",VLOOKUP(N1096,※編集不可※選択項目!E:F,2,0))</f>
        <v/>
      </c>
      <c r="P1096" s="27"/>
      <c r="Q1096" s="27"/>
      <c r="R1096" s="27"/>
      <c r="S1096" s="31" t="str">
        <f t="shared" si="380"/>
        <v/>
      </c>
      <c r="T1096" s="28"/>
      <c r="U1096" s="135"/>
      <c r="V1096" s="217"/>
      <c r="W1096" s="225"/>
      <c r="X1096" s="177"/>
      <c r="Y1096" s="178"/>
      <c r="Z1096" s="230" t="str">
        <f t="shared" si="381"/>
        <v/>
      </c>
      <c r="AA1096" s="122"/>
      <c r="AB1096" s="123"/>
      <c r="AC1096" s="128"/>
      <c r="AD1096" s="5">
        <f>IF($L1096=※編集不可※選択項目!$B$5,IF(M1096="",1,0),0)</f>
        <v>0</v>
      </c>
      <c r="AE1096" s="5">
        <f t="shared" si="382"/>
        <v>0</v>
      </c>
      <c r="AF1096" s="5">
        <f t="shared" si="383"/>
        <v>0</v>
      </c>
      <c r="AG1096" s="5">
        <f t="shared" si="384"/>
        <v>0</v>
      </c>
      <c r="AH1096" s="5">
        <f t="shared" si="385"/>
        <v>0</v>
      </c>
      <c r="AI1096" s="74">
        <f t="shared" si="386"/>
        <v>0</v>
      </c>
      <c r="AJ1096" s="75">
        <f t="shared" si="387"/>
        <v>0</v>
      </c>
      <c r="AK1096" s="75">
        <f t="shared" si="388"/>
        <v>0</v>
      </c>
      <c r="AL1096" s="75">
        <f t="shared" si="389"/>
        <v>0</v>
      </c>
      <c r="AM1096" s="142" t="str">
        <f t="shared" si="390"/>
        <v/>
      </c>
      <c r="AN1096" s="142" t="str">
        <f t="shared" si="391"/>
        <v/>
      </c>
      <c r="AO1096" s="66" t="str">
        <f t="shared" si="392"/>
        <v/>
      </c>
      <c r="AP1096" s="66" t="str">
        <f t="shared" si="393"/>
        <v/>
      </c>
      <c r="AQ1096" s="66" t="str">
        <f t="shared" si="394"/>
        <v/>
      </c>
      <c r="AR1096" s="66" t="str">
        <f t="shared" si="395"/>
        <v/>
      </c>
      <c r="AS1096" s="66">
        <f t="shared" si="396"/>
        <v>0</v>
      </c>
      <c r="AT1096" s="66" t="str">
        <f t="shared" si="397"/>
        <v/>
      </c>
    </row>
    <row r="1097" spans="1:46" ht="25.4" customHeight="1" x14ac:dyDescent="0.2">
      <c r="A1097" s="204">
        <f t="shared" si="376"/>
        <v>1086</v>
      </c>
      <c r="B1097" s="68" t="str">
        <f t="shared" si="377"/>
        <v/>
      </c>
      <c r="C1097" s="32"/>
      <c r="D1097" s="70" t="str">
        <f t="shared" si="378"/>
        <v/>
      </c>
      <c r="E1097" s="70" t="str">
        <f t="shared" si="379"/>
        <v/>
      </c>
      <c r="F1097" s="223"/>
      <c r="G1097" s="185"/>
      <c r="H1097" s="186"/>
      <c r="I1097" s="186"/>
      <c r="J1097" s="186"/>
      <c r="K1097" s="62" t="str">
        <f t="shared" si="375"/>
        <v/>
      </c>
      <c r="L1097" s="140" t="str">
        <f>IF(C1097="","",VLOOKUP(C1097,※編集不可※選択項目!$A$3:$B$5,2,0))</f>
        <v/>
      </c>
      <c r="M1097" s="28"/>
      <c r="N1097" s="29" t="str">
        <f>IF(P1097="","",VLOOKUP(P1097,※編集不可※選択項目!D:E,2,0))</f>
        <v/>
      </c>
      <c r="O1097" s="30" t="str">
        <f>IF(N1097="","",VLOOKUP(N1097,※編集不可※選択項目!E:F,2,0))</f>
        <v/>
      </c>
      <c r="P1097" s="27"/>
      <c r="Q1097" s="27"/>
      <c r="R1097" s="27"/>
      <c r="S1097" s="31" t="str">
        <f t="shared" si="380"/>
        <v/>
      </c>
      <c r="T1097" s="28"/>
      <c r="U1097" s="135"/>
      <c r="V1097" s="217"/>
      <c r="W1097" s="225"/>
      <c r="X1097" s="177"/>
      <c r="Y1097" s="178"/>
      <c r="Z1097" s="230" t="str">
        <f t="shared" si="381"/>
        <v/>
      </c>
      <c r="AA1097" s="122"/>
      <c r="AB1097" s="123"/>
      <c r="AC1097" s="128"/>
      <c r="AD1097" s="5">
        <f>IF($L1097=※編集不可※選択項目!$B$5,IF(M1097="",1,0),0)</f>
        <v>0</v>
      </c>
      <c r="AE1097" s="5">
        <f t="shared" si="382"/>
        <v>0</v>
      </c>
      <c r="AF1097" s="5">
        <f t="shared" si="383"/>
        <v>0</v>
      </c>
      <c r="AG1097" s="5">
        <f t="shared" si="384"/>
        <v>0</v>
      </c>
      <c r="AH1097" s="5">
        <f t="shared" si="385"/>
        <v>0</v>
      </c>
      <c r="AI1097" s="74">
        <f t="shared" si="386"/>
        <v>0</v>
      </c>
      <c r="AJ1097" s="75">
        <f t="shared" si="387"/>
        <v>0</v>
      </c>
      <c r="AK1097" s="75">
        <f t="shared" si="388"/>
        <v>0</v>
      </c>
      <c r="AL1097" s="75">
        <f t="shared" si="389"/>
        <v>0</v>
      </c>
      <c r="AM1097" s="142" t="str">
        <f t="shared" si="390"/>
        <v/>
      </c>
      <c r="AN1097" s="142" t="str">
        <f t="shared" si="391"/>
        <v/>
      </c>
      <c r="AO1097" s="66" t="str">
        <f t="shared" si="392"/>
        <v/>
      </c>
      <c r="AP1097" s="66" t="str">
        <f t="shared" si="393"/>
        <v/>
      </c>
      <c r="AQ1097" s="66" t="str">
        <f t="shared" si="394"/>
        <v/>
      </c>
      <c r="AR1097" s="66" t="str">
        <f t="shared" si="395"/>
        <v/>
      </c>
      <c r="AS1097" s="66">
        <f t="shared" si="396"/>
        <v>0</v>
      </c>
      <c r="AT1097" s="66" t="str">
        <f t="shared" si="397"/>
        <v/>
      </c>
    </row>
    <row r="1098" spans="1:46" ht="25.4" customHeight="1" x14ac:dyDescent="0.2">
      <c r="A1098" s="204">
        <f t="shared" si="376"/>
        <v>1087</v>
      </c>
      <c r="B1098" s="68" t="str">
        <f t="shared" si="377"/>
        <v/>
      </c>
      <c r="C1098" s="32"/>
      <c r="D1098" s="70" t="str">
        <f t="shared" si="378"/>
        <v/>
      </c>
      <c r="E1098" s="70" t="str">
        <f t="shared" si="379"/>
        <v/>
      </c>
      <c r="F1098" s="223"/>
      <c r="G1098" s="185"/>
      <c r="H1098" s="186"/>
      <c r="I1098" s="186"/>
      <c r="J1098" s="186"/>
      <c r="K1098" s="62" t="str">
        <f t="shared" si="375"/>
        <v/>
      </c>
      <c r="L1098" s="140" t="str">
        <f>IF(C1098="","",VLOOKUP(C1098,※編集不可※選択項目!$A$3:$B$5,2,0))</f>
        <v/>
      </c>
      <c r="M1098" s="28"/>
      <c r="N1098" s="29" t="str">
        <f>IF(P1098="","",VLOOKUP(P1098,※編集不可※選択項目!D:E,2,0))</f>
        <v/>
      </c>
      <c r="O1098" s="30" t="str">
        <f>IF(N1098="","",VLOOKUP(N1098,※編集不可※選択項目!E:F,2,0))</f>
        <v/>
      </c>
      <c r="P1098" s="27"/>
      <c r="Q1098" s="27"/>
      <c r="R1098" s="27"/>
      <c r="S1098" s="31" t="str">
        <f t="shared" si="380"/>
        <v/>
      </c>
      <c r="T1098" s="28"/>
      <c r="U1098" s="135"/>
      <c r="V1098" s="217"/>
      <c r="W1098" s="225"/>
      <c r="X1098" s="177"/>
      <c r="Y1098" s="178"/>
      <c r="Z1098" s="230" t="str">
        <f t="shared" si="381"/>
        <v/>
      </c>
      <c r="AA1098" s="122"/>
      <c r="AB1098" s="123"/>
      <c r="AC1098" s="128"/>
      <c r="AD1098" s="5">
        <f>IF($L1098=※編集不可※選択項目!$B$5,IF(M1098="",1,0),0)</f>
        <v>0</v>
      </c>
      <c r="AE1098" s="5">
        <f t="shared" si="382"/>
        <v>0</v>
      </c>
      <c r="AF1098" s="5">
        <f t="shared" si="383"/>
        <v>0</v>
      </c>
      <c r="AG1098" s="5">
        <f t="shared" si="384"/>
        <v>0</v>
      </c>
      <c r="AH1098" s="5">
        <f t="shared" si="385"/>
        <v>0</v>
      </c>
      <c r="AI1098" s="74">
        <f t="shared" si="386"/>
        <v>0</v>
      </c>
      <c r="AJ1098" s="75">
        <f t="shared" si="387"/>
        <v>0</v>
      </c>
      <c r="AK1098" s="75">
        <f t="shared" si="388"/>
        <v>0</v>
      </c>
      <c r="AL1098" s="75">
        <f t="shared" si="389"/>
        <v>0</v>
      </c>
      <c r="AM1098" s="142" t="str">
        <f t="shared" si="390"/>
        <v/>
      </c>
      <c r="AN1098" s="142" t="str">
        <f t="shared" si="391"/>
        <v/>
      </c>
      <c r="AO1098" s="66" t="str">
        <f t="shared" si="392"/>
        <v/>
      </c>
      <c r="AP1098" s="66" t="str">
        <f t="shared" si="393"/>
        <v/>
      </c>
      <c r="AQ1098" s="66" t="str">
        <f t="shared" si="394"/>
        <v/>
      </c>
      <c r="AR1098" s="66" t="str">
        <f t="shared" si="395"/>
        <v/>
      </c>
      <c r="AS1098" s="66">
        <f t="shared" si="396"/>
        <v>0</v>
      </c>
      <c r="AT1098" s="66" t="str">
        <f t="shared" si="397"/>
        <v/>
      </c>
    </row>
    <row r="1099" spans="1:46" ht="25.4" customHeight="1" x14ac:dyDescent="0.2">
      <c r="A1099" s="204">
        <f t="shared" si="376"/>
        <v>1088</v>
      </c>
      <c r="B1099" s="68" t="str">
        <f t="shared" si="377"/>
        <v/>
      </c>
      <c r="C1099" s="32"/>
      <c r="D1099" s="70" t="str">
        <f t="shared" si="378"/>
        <v/>
      </c>
      <c r="E1099" s="70" t="str">
        <f t="shared" si="379"/>
        <v/>
      </c>
      <c r="F1099" s="223"/>
      <c r="G1099" s="185"/>
      <c r="H1099" s="186"/>
      <c r="I1099" s="186"/>
      <c r="J1099" s="186"/>
      <c r="K1099" s="62" t="str">
        <f t="shared" ref="K1099:K1162" si="398">IF(G1099&lt;&gt;"",G1099,IF(AT1099&lt;&gt;"",AT1099,""))</f>
        <v/>
      </c>
      <c r="L1099" s="140" t="str">
        <f>IF(C1099="","",VLOOKUP(C1099,※編集不可※選択項目!$A$3:$B$5,2,0))</f>
        <v/>
      </c>
      <c r="M1099" s="28"/>
      <c r="N1099" s="29" t="str">
        <f>IF(P1099="","",VLOOKUP(P1099,※編集不可※選択項目!D:E,2,0))</f>
        <v/>
      </c>
      <c r="O1099" s="30" t="str">
        <f>IF(N1099="","",VLOOKUP(N1099,※編集不可※選択項目!E:F,2,0))</f>
        <v/>
      </c>
      <c r="P1099" s="27"/>
      <c r="Q1099" s="27"/>
      <c r="R1099" s="27"/>
      <c r="S1099" s="31" t="str">
        <f t="shared" si="380"/>
        <v/>
      </c>
      <c r="T1099" s="28"/>
      <c r="U1099" s="135"/>
      <c r="V1099" s="217"/>
      <c r="W1099" s="225"/>
      <c r="X1099" s="177"/>
      <c r="Y1099" s="178"/>
      <c r="Z1099" s="230" t="str">
        <f t="shared" si="381"/>
        <v/>
      </c>
      <c r="AA1099" s="122"/>
      <c r="AB1099" s="123"/>
      <c r="AC1099" s="128"/>
      <c r="AD1099" s="5">
        <f>IF($L1099=※編集不可※選択項目!$B$5,IF(M1099="",1,0),0)</f>
        <v>0</v>
      </c>
      <c r="AE1099" s="5">
        <f t="shared" si="382"/>
        <v>0</v>
      </c>
      <c r="AF1099" s="5">
        <f t="shared" si="383"/>
        <v>0</v>
      </c>
      <c r="AG1099" s="5">
        <f t="shared" si="384"/>
        <v>0</v>
      </c>
      <c r="AH1099" s="5">
        <f t="shared" si="385"/>
        <v>0</v>
      </c>
      <c r="AI1099" s="74">
        <f t="shared" si="386"/>
        <v>0</v>
      </c>
      <c r="AJ1099" s="75">
        <f t="shared" si="387"/>
        <v>0</v>
      </c>
      <c r="AK1099" s="75">
        <f t="shared" si="388"/>
        <v>0</v>
      </c>
      <c r="AL1099" s="75">
        <f t="shared" si="389"/>
        <v>0</v>
      </c>
      <c r="AM1099" s="142" t="str">
        <f t="shared" si="390"/>
        <v/>
      </c>
      <c r="AN1099" s="142" t="str">
        <f t="shared" si="391"/>
        <v/>
      </c>
      <c r="AO1099" s="66" t="str">
        <f t="shared" si="392"/>
        <v/>
      </c>
      <c r="AP1099" s="66" t="str">
        <f t="shared" si="393"/>
        <v/>
      </c>
      <c r="AQ1099" s="66" t="str">
        <f t="shared" si="394"/>
        <v/>
      </c>
      <c r="AR1099" s="66" t="str">
        <f t="shared" si="395"/>
        <v/>
      </c>
      <c r="AS1099" s="66">
        <f t="shared" si="396"/>
        <v>0</v>
      </c>
      <c r="AT1099" s="66" t="str">
        <f t="shared" si="397"/>
        <v/>
      </c>
    </row>
    <row r="1100" spans="1:46" ht="25.4" customHeight="1" x14ac:dyDescent="0.2">
      <c r="A1100" s="204">
        <f t="shared" ref="A1100:A1163" si="399">ROW()-11</f>
        <v>1089</v>
      </c>
      <c r="B1100" s="68" t="str">
        <f t="shared" si="377"/>
        <v/>
      </c>
      <c r="C1100" s="32"/>
      <c r="D1100" s="70" t="str">
        <f t="shared" si="378"/>
        <v/>
      </c>
      <c r="E1100" s="70" t="str">
        <f t="shared" si="379"/>
        <v/>
      </c>
      <c r="F1100" s="223"/>
      <c r="G1100" s="185"/>
      <c r="H1100" s="186"/>
      <c r="I1100" s="186"/>
      <c r="J1100" s="186"/>
      <c r="K1100" s="62" t="str">
        <f t="shared" si="398"/>
        <v/>
      </c>
      <c r="L1100" s="140" t="str">
        <f>IF(C1100="","",VLOOKUP(C1100,※編集不可※選択項目!$A$3:$B$5,2,0))</f>
        <v/>
      </c>
      <c r="M1100" s="28"/>
      <c r="N1100" s="29" t="str">
        <f>IF(P1100="","",VLOOKUP(P1100,※編集不可※選択項目!D:E,2,0))</f>
        <v/>
      </c>
      <c r="O1100" s="30" t="str">
        <f>IF(N1100="","",VLOOKUP(N1100,※編集不可※選択項目!E:F,2,0))</f>
        <v/>
      </c>
      <c r="P1100" s="27"/>
      <c r="Q1100" s="27"/>
      <c r="R1100" s="27"/>
      <c r="S1100" s="31" t="str">
        <f t="shared" si="380"/>
        <v/>
      </c>
      <c r="T1100" s="28"/>
      <c r="U1100" s="135"/>
      <c r="V1100" s="217"/>
      <c r="W1100" s="225"/>
      <c r="X1100" s="177"/>
      <c r="Y1100" s="178"/>
      <c r="Z1100" s="230" t="str">
        <f t="shared" si="381"/>
        <v/>
      </c>
      <c r="AA1100" s="122"/>
      <c r="AB1100" s="123"/>
      <c r="AC1100" s="128"/>
      <c r="AD1100" s="5">
        <f>IF($L1100=※編集不可※選択項目!$B$5,IF(M1100="",1,0),0)</f>
        <v>0</v>
      </c>
      <c r="AE1100" s="5">
        <f t="shared" si="382"/>
        <v>0</v>
      </c>
      <c r="AF1100" s="5">
        <f t="shared" si="383"/>
        <v>0</v>
      </c>
      <c r="AG1100" s="5">
        <f t="shared" si="384"/>
        <v>0</v>
      </c>
      <c r="AH1100" s="5">
        <f t="shared" si="385"/>
        <v>0</v>
      </c>
      <c r="AI1100" s="74">
        <f t="shared" si="386"/>
        <v>0</v>
      </c>
      <c r="AJ1100" s="75">
        <f t="shared" si="387"/>
        <v>0</v>
      </c>
      <c r="AK1100" s="75">
        <f t="shared" si="388"/>
        <v>0</v>
      </c>
      <c r="AL1100" s="75">
        <f t="shared" si="389"/>
        <v>0</v>
      </c>
      <c r="AM1100" s="142" t="str">
        <f t="shared" si="390"/>
        <v/>
      </c>
      <c r="AN1100" s="142" t="str">
        <f t="shared" si="391"/>
        <v/>
      </c>
      <c r="AO1100" s="66" t="str">
        <f t="shared" si="392"/>
        <v/>
      </c>
      <c r="AP1100" s="66" t="str">
        <f t="shared" si="393"/>
        <v/>
      </c>
      <c r="AQ1100" s="66" t="str">
        <f t="shared" si="394"/>
        <v/>
      </c>
      <c r="AR1100" s="66" t="str">
        <f t="shared" si="395"/>
        <v/>
      </c>
      <c r="AS1100" s="66">
        <f t="shared" si="396"/>
        <v>0</v>
      </c>
      <c r="AT1100" s="66" t="str">
        <f t="shared" si="397"/>
        <v/>
      </c>
    </row>
    <row r="1101" spans="1:46" ht="25.4" customHeight="1" x14ac:dyDescent="0.2">
      <c r="A1101" s="204">
        <f t="shared" si="399"/>
        <v>1090</v>
      </c>
      <c r="B1101" s="68" t="str">
        <f t="shared" ref="B1101:B1164" si="400">IF($C1101="","",$C$1)</f>
        <v/>
      </c>
      <c r="C1101" s="32"/>
      <c r="D1101" s="70" t="str">
        <f t="shared" ref="D1101:D1164" si="401">IF($C$2="","",IF($B1101&lt;&gt;"",$C$2,""))</f>
        <v/>
      </c>
      <c r="E1101" s="70" t="str">
        <f t="shared" ref="E1101:E1164" si="402">IF($F$2="","",IF($B1101&lt;&gt;"",$F$2,""))</f>
        <v/>
      </c>
      <c r="F1101" s="223"/>
      <c r="G1101" s="185"/>
      <c r="H1101" s="186"/>
      <c r="I1101" s="186"/>
      <c r="J1101" s="186"/>
      <c r="K1101" s="62" t="str">
        <f t="shared" si="398"/>
        <v/>
      </c>
      <c r="L1101" s="140" t="str">
        <f>IF(C1101="","",VLOOKUP(C1101,※編集不可※選択項目!$A$3:$B$5,2,0))</f>
        <v/>
      </c>
      <c r="M1101" s="28"/>
      <c r="N1101" s="29" t="str">
        <f>IF(P1101="","",VLOOKUP(P1101,※編集不可※選択項目!D:E,2,0))</f>
        <v/>
      </c>
      <c r="O1101" s="30" t="str">
        <f>IF(N1101="","",VLOOKUP(N1101,※編集不可※選択項目!E:F,2,0))</f>
        <v/>
      </c>
      <c r="P1101" s="27"/>
      <c r="Q1101" s="27"/>
      <c r="R1101" s="27"/>
      <c r="S1101" s="31" t="str">
        <f t="shared" ref="S1101:S1164" si="403">IF(OR(Q1101="",R1101=""),"",ROUNDDOWN(Q1101/R1101,1))</f>
        <v/>
      </c>
      <c r="T1101" s="28"/>
      <c r="U1101" s="135"/>
      <c r="V1101" s="217"/>
      <c r="W1101" s="225"/>
      <c r="X1101" s="177"/>
      <c r="Y1101" s="178"/>
      <c r="Z1101" s="230" t="str">
        <f t="shared" ref="Z1101:Z1164" si="404">IF($B1101="","",IF(AND($B1101&lt;&gt;"",$C$3="あり"),1,0))</f>
        <v/>
      </c>
      <c r="AA1101" s="122"/>
      <c r="AB1101" s="123"/>
      <c r="AC1101" s="128"/>
      <c r="AD1101" s="5">
        <f>IF($L1101=※編集不可※選択項目!$B$5,IF(M1101="",1,0),0)</f>
        <v>0</v>
      </c>
      <c r="AE1101" s="5">
        <f t="shared" ref="AE1101:AE1164" si="405">IF(AND(COUNTIF($G1101:$J1101,"*■*"),$V1101=""),1,0)</f>
        <v>0</v>
      </c>
      <c r="AF1101" s="5">
        <f t="shared" ref="AF1101:AF1164" si="406">IF(AND($C1101&lt;&gt;"",G1101=""),1,0)</f>
        <v>0</v>
      </c>
      <c r="AG1101" s="5">
        <f t="shared" ref="AG1101:AG1164" si="407">IF(AND($C1101&lt;&gt;"",H1101="",I1101=""),1,0)</f>
        <v>0</v>
      </c>
      <c r="AH1101" s="5">
        <f t="shared" ref="AH1101:AH1164" si="408">IF(SUM(AF1101:AG1101)=2,1,0)</f>
        <v>0</v>
      </c>
      <c r="AI1101" s="74">
        <f t="shared" ref="AI1101:AI1164" si="409">IF(AND($C1101&lt;&gt;"",OR(F1101="",P1101="",Q1101="",R1101="",AD1101=1,AE1101=1,AH1101=1)),1,0)</f>
        <v>0</v>
      </c>
      <c r="AJ1101" s="75">
        <f t="shared" ref="AJ1101:AJ1164" si="410">IF(AM1101="",0,COUNTIF($AM$12:$AM$2011,AM1101))</f>
        <v>0</v>
      </c>
      <c r="AK1101" s="75">
        <f t="shared" ref="AK1101:AK1164" si="411">IF(AN1101="",0,COUNTIF($AN$12:$AN$2011,AN1101))</f>
        <v>0</v>
      </c>
      <c r="AL1101" s="75">
        <f t="shared" ref="AL1101:AL1164" si="412">IF($S1101&lt;$O1101,1,0)</f>
        <v>0</v>
      </c>
      <c r="AM1101" s="142" t="str">
        <f t="shared" ref="AM1101:AM1164" si="413">IF(G1101="","",C1101&amp;G1101)</f>
        <v/>
      </c>
      <c r="AN1101" s="142" t="str">
        <f t="shared" ref="AN1101:AN1164" si="414">IF(COUNTA(H1101:J1101)=0,"",C1101&amp;AT1101)</f>
        <v/>
      </c>
      <c r="AO1101" s="66" t="str">
        <f t="shared" ref="AO1101:AO1164" si="415">IF(H1101="","","+"&amp;H1101)</f>
        <v/>
      </c>
      <c r="AP1101" s="66" t="str">
        <f t="shared" ref="AP1101:AP1164" si="416">IF(I1101="","","+"&amp;I1101)</f>
        <v/>
      </c>
      <c r="AQ1101" s="66" t="str">
        <f t="shared" ref="AQ1101:AQ1164" si="417">IF(J1101="","","+"&amp;J1101)</f>
        <v/>
      </c>
      <c r="AR1101" s="66" t="str">
        <f t="shared" ref="AR1101:AR1164" si="418">CONCATENATE(AO1101,AP1101,AQ1101)</f>
        <v/>
      </c>
      <c r="AS1101" s="66">
        <f t="shared" ref="AS1101:AS1164" si="419">LEN(AR1101)</f>
        <v>0</v>
      </c>
      <c r="AT1101" s="66" t="str">
        <f t="shared" ref="AT1101:AT1164" si="420">IF(AS1101=0,"",RIGHT(AR1101,AS1101-1))</f>
        <v/>
      </c>
    </row>
    <row r="1102" spans="1:46" ht="25.4" customHeight="1" x14ac:dyDescent="0.2">
      <c r="A1102" s="204">
        <f t="shared" si="399"/>
        <v>1091</v>
      </c>
      <c r="B1102" s="68" t="str">
        <f t="shared" si="400"/>
        <v/>
      </c>
      <c r="C1102" s="32"/>
      <c r="D1102" s="70" t="str">
        <f t="shared" si="401"/>
        <v/>
      </c>
      <c r="E1102" s="70" t="str">
        <f t="shared" si="402"/>
        <v/>
      </c>
      <c r="F1102" s="223"/>
      <c r="G1102" s="185"/>
      <c r="H1102" s="186"/>
      <c r="I1102" s="186"/>
      <c r="J1102" s="186"/>
      <c r="K1102" s="62" t="str">
        <f t="shared" si="398"/>
        <v/>
      </c>
      <c r="L1102" s="140" t="str">
        <f>IF(C1102="","",VLOOKUP(C1102,※編集不可※選択項目!$A$3:$B$5,2,0))</f>
        <v/>
      </c>
      <c r="M1102" s="28"/>
      <c r="N1102" s="29" t="str">
        <f>IF(P1102="","",VLOOKUP(P1102,※編集不可※選択項目!D:E,2,0))</f>
        <v/>
      </c>
      <c r="O1102" s="30" t="str">
        <f>IF(N1102="","",VLOOKUP(N1102,※編集不可※選択項目!E:F,2,0))</f>
        <v/>
      </c>
      <c r="P1102" s="27"/>
      <c r="Q1102" s="27"/>
      <c r="R1102" s="27"/>
      <c r="S1102" s="31" t="str">
        <f t="shared" si="403"/>
        <v/>
      </c>
      <c r="T1102" s="28"/>
      <c r="U1102" s="135"/>
      <c r="V1102" s="217"/>
      <c r="W1102" s="225"/>
      <c r="X1102" s="177"/>
      <c r="Y1102" s="178"/>
      <c r="Z1102" s="230" t="str">
        <f t="shared" si="404"/>
        <v/>
      </c>
      <c r="AA1102" s="122"/>
      <c r="AB1102" s="123"/>
      <c r="AC1102" s="128"/>
      <c r="AD1102" s="5">
        <f>IF($L1102=※編集不可※選択項目!$B$5,IF(M1102="",1,0),0)</f>
        <v>0</v>
      </c>
      <c r="AE1102" s="5">
        <f t="shared" si="405"/>
        <v>0</v>
      </c>
      <c r="AF1102" s="5">
        <f t="shared" si="406"/>
        <v>0</v>
      </c>
      <c r="AG1102" s="5">
        <f t="shared" si="407"/>
        <v>0</v>
      </c>
      <c r="AH1102" s="5">
        <f t="shared" si="408"/>
        <v>0</v>
      </c>
      <c r="AI1102" s="74">
        <f t="shared" si="409"/>
        <v>0</v>
      </c>
      <c r="AJ1102" s="75">
        <f t="shared" si="410"/>
        <v>0</v>
      </c>
      <c r="AK1102" s="75">
        <f t="shared" si="411"/>
        <v>0</v>
      </c>
      <c r="AL1102" s="75">
        <f t="shared" si="412"/>
        <v>0</v>
      </c>
      <c r="AM1102" s="142" t="str">
        <f t="shared" si="413"/>
        <v/>
      </c>
      <c r="AN1102" s="142" t="str">
        <f t="shared" si="414"/>
        <v/>
      </c>
      <c r="AO1102" s="66" t="str">
        <f t="shared" si="415"/>
        <v/>
      </c>
      <c r="AP1102" s="66" t="str">
        <f t="shared" si="416"/>
        <v/>
      </c>
      <c r="AQ1102" s="66" t="str">
        <f t="shared" si="417"/>
        <v/>
      </c>
      <c r="AR1102" s="66" t="str">
        <f t="shared" si="418"/>
        <v/>
      </c>
      <c r="AS1102" s="66">
        <f t="shared" si="419"/>
        <v>0</v>
      </c>
      <c r="AT1102" s="66" t="str">
        <f t="shared" si="420"/>
        <v/>
      </c>
    </row>
    <row r="1103" spans="1:46" ht="25.4" customHeight="1" x14ac:dyDescent="0.2">
      <c r="A1103" s="204">
        <f t="shared" si="399"/>
        <v>1092</v>
      </c>
      <c r="B1103" s="68" t="str">
        <f t="shared" si="400"/>
        <v/>
      </c>
      <c r="C1103" s="32"/>
      <c r="D1103" s="70" t="str">
        <f t="shared" si="401"/>
        <v/>
      </c>
      <c r="E1103" s="70" t="str">
        <f t="shared" si="402"/>
        <v/>
      </c>
      <c r="F1103" s="223"/>
      <c r="G1103" s="185"/>
      <c r="H1103" s="186"/>
      <c r="I1103" s="186"/>
      <c r="J1103" s="186"/>
      <c r="K1103" s="62" t="str">
        <f t="shared" si="398"/>
        <v/>
      </c>
      <c r="L1103" s="140" t="str">
        <f>IF(C1103="","",VLOOKUP(C1103,※編集不可※選択項目!$A$3:$B$5,2,0))</f>
        <v/>
      </c>
      <c r="M1103" s="28"/>
      <c r="N1103" s="29" t="str">
        <f>IF(P1103="","",VLOOKUP(P1103,※編集不可※選択項目!D:E,2,0))</f>
        <v/>
      </c>
      <c r="O1103" s="30" t="str">
        <f>IF(N1103="","",VLOOKUP(N1103,※編集不可※選択項目!E:F,2,0))</f>
        <v/>
      </c>
      <c r="P1103" s="27"/>
      <c r="Q1103" s="27"/>
      <c r="R1103" s="27"/>
      <c r="S1103" s="31" t="str">
        <f t="shared" si="403"/>
        <v/>
      </c>
      <c r="T1103" s="28"/>
      <c r="U1103" s="135"/>
      <c r="V1103" s="217"/>
      <c r="W1103" s="225"/>
      <c r="X1103" s="177"/>
      <c r="Y1103" s="178"/>
      <c r="Z1103" s="230" t="str">
        <f t="shared" si="404"/>
        <v/>
      </c>
      <c r="AA1103" s="122"/>
      <c r="AB1103" s="123"/>
      <c r="AC1103" s="128"/>
      <c r="AD1103" s="5">
        <f>IF($L1103=※編集不可※選択項目!$B$5,IF(M1103="",1,0),0)</f>
        <v>0</v>
      </c>
      <c r="AE1103" s="5">
        <f t="shared" si="405"/>
        <v>0</v>
      </c>
      <c r="AF1103" s="5">
        <f t="shared" si="406"/>
        <v>0</v>
      </c>
      <c r="AG1103" s="5">
        <f t="shared" si="407"/>
        <v>0</v>
      </c>
      <c r="AH1103" s="5">
        <f t="shared" si="408"/>
        <v>0</v>
      </c>
      <c r="AI1103" s="74">
        <f t="shared" si="409"/>
        <v>0</v>
      </c>
      <c r="AJ1103" s="75">
        <f t="shared" si="410"/>
        <v>0</v>
      </c>
      <c r="AK1103" s="75">
        <f t="shared" si="411"/>
        <v>0</v>
      </c>
      <c r="AL1103" s="75">
        <f t="shared" si="412"/>
        <v>0</v>
      </c>
      <c r="AM1103" s="142" t="str">
        <f t="shared" si="413"/>
        <v/>
      </c>
      <c r="AN1103" s="142" t="str">
        <f t="shared" si="414"/>
        <v/>
      </c>
      <c r="AO1103" s="66" t="str">
        <f t="shared" si="415"/>
        <v/>
      </c>
      <c r="AP1103" s="66" t="str">
        <f t="shared" si="416"/>
        <v/>
      </c>
      <c r="AQ1103" s="66" t="str">
        <f t="shared" si="417"/>
        <v/>
      </c>
      <c r="AR1103" s="66" t="str">
        <f t="shared" si="418"/>
        <v/>
      </c>
      <c r="AS1103" s="66">
        <f t="shared" si="419"/>
        <v>0</v>
      </c>
      <c r="AT1103" s="66" t="str">
        <f t="shared" si="420"/>
        <v/>
      </c>
    </row>
    <row r="1104" spans="1:46" ht="25.4" customHeight="1" x14ac:dyDescent="0.2">
      <c r="A1104" s="204">
        <f t="shared" si="399"/>
        <v>1093</v>
      </c>
      <c r="B1104" s="68" t="str">
        <f t="shared" si="400"/>
        <v/>
      </c>
      <c r="C1104" s="32"/>
      <c r="D1104" s="70" t="str">
        <f t="shared" si="401"/>
        <v/>
      </c>
      <c r="E1104" s="70" t="str">
        <f t="shared" si="402"/>
        <v/>
      </c>
      <c r="F1104" s="223"/>
      <c r="G1104" s="185"/>
      <c r="H1104" s="186"/>
      <c r="I1104" s="186"/>
      <c r="J1104" s="186"/>
      <c r="K1104" s="62" t="str">
        <f t="shared" si="398"/>
        <v/>
      </c>
      <c r="L1104" s="140" t="str">
        <f>IF(C1104="","",VLOOKUP(C1104,※編集不可※選択項目!$A$3:$B$5,2,0))</f>
        <v/>
      </c>
      <c r="M1104" s="28"/>
      <c r="N1104" s="29" t="str">
        <f>IF(P1104="","",VLOOKUP(P1104,※編集不可※選択項目!D:E,2,0))</f>
        <v/>
      </c>
      <c r="O1104" s="30" t="str">
        <f>IF(N1104="","",VLOOKUP(N1104,※編集不可※選択項目!E:F,2,0))</f>
        <v/>
      </c>
      <c r="P1104" s="27"/>
      <c r="Q1104" s="27"/>
      <c r="R1104" s="27"/>
      <c r="S1104" s="31" t="str">
        <f t="shared" si="403"/>
        <v/>
      </c>
      <c r="T1104" s="28"/>
      <c r="U1104" s="135"/>
      <c r="V1104" s="217"/>
      <c r="W1104" s="225"/>
      <c r="X1104" s="177"/>
      <c r="Y1104" s="178"/>
      <c r="Z1104" s="230" t="str">
        <f t="shared" si="404"/>
        <v/>
      </c>
      <c r="AA1104" s="122"/>
      <c r="AB1104" s="123"/>
      <c r="AC1104" s="128"/>
      <c r="AD1104" s="5">
        <f>IF($L1104=※編集不可※選択項目!$B$5,IF(M1104="",1,0),0)</f>
        <v>0</v>
      </c>
      <c r="AE1104" s="5">
        <f t="shared" si="405"/>
        <v>0</v>
      </c>
      <c r="AF1104" s="5">
        <f t="shared" si="406"/>
        <v>0</v>
      </c>
      <c r="AG1104" s="5">
        <f t="shared" si="407"/>
        <v>0</v>
      </c>
      <c r="AH1104" s="5">
        <f t="shared" si="408"/>
        <v>0</v>
      </c>
      <c r="AI1104" s="74">
        <f t="shared" si="409"/>
        <v>0</v>
      </c>
      <c r="AJ1104" s="75">
        <f t="shared" si="410"/>
        <v>0</v>
      </c>
      <c r="AK1104" s="75">
        <f t="shared" si="411"/>
        <v>0</v>
      </c>
      <c r="AL1104" s="75">
        <f t="shared" si="412"/>
        <v>0</v>
      </c>
      <c r="AM1104" s="142" t="str">
        <f t="shared" si="413"/>
        <v/>
      </c>
      <c r="AN1104" s="142" t="str">
        <f t="shared" si="414"/>
        <v/>
      </c>
      <c r="AO1104" s="66" t="str">
        <f t="shared" si="415"/>
        <v/>
      </c>
      <c r="AP1104" s="66" t="str">
        <f t="shared" si="416"/>
        <v/>
      </c>
      <c r="AQ1104" s="66" t="str">
        <f t="shared" si="417"/>
        <v/>
      </c>
      <c r="AR1104" s="66" t="str">
        <f t="shared" si="418"/>
        <v/>
      </c>
      <c r="AS1104" s="66">
        <f t="shared" si="419"/>
        <v>0</v>
      </c>
      <c r="AT1104" s="66" t="str">
        <f t="shared" si="420"/>
        <v/>
      </c>
    </row>
    <row r="1105" spans="1:46" ht="25.4" customHeight="1" x14ac:dyDescent="0.2">
      <c r="A1105" s="204">
        <f t="shared" si="399"/>
        <v>1094</v>
      </c>
      <c r="B1105" s="68" t="str">
        <f t="shared" si="400"/>
        <v/>
      </c>
      <c r="C1105" s="32"/>
      <c r="D1105" s="70" t="str">
        <f t="shared" si="401"/>
        <v/>
      </c>
      <c r="E1105" s="70" t="str">
        <f t="shared" si="402"/>
        <v/>
      </c>
      <c r="F1105" s="223"/>
      <c r="G1105" s="185"/>
      <c r="H1105" s="186"/>
      <c r="I1105" s="186"/>
      <c r="J1105" s="186"/>
      <c r="K1105" s="62" t="str">
        <f t="shared" si="398"/>
        <v/>
      </c>
      <c r="L1105" s="140" t="str">
        <f>IF(C1105="","",VLOOKUP(C1105,※編集不可※選択項目!$A$3:$B$5,2,0))</f>
        <v/>
      </c>
      <c r="M1105" s="28"/>
      <c r="N1105" s="29" t="str">
        <f>IF(P1105="","",VLOOKUP(P1105,※編集不可※選択項目!D:E,2,0))</f>
        <v/>
      </c>
      <c r="O1105" s="30" t="str">
        <f>IF(N1105="","",VLOOKUP(N1105,※編集不可※選択項目!E:F,2,0))</f>
        <v/>
      </c>
      <c r="P1105" s="27"/>
      <c r="Q1105" s="27"/>
      <c r="R1105" s="27"/>
      <c r="S1105" s="31" t="str">
        <f t="shared" si="403"/>
        <v/>
      </c>
      <c r="T1105" s="28"/>
      <c r="U1105" s="135"/>
      <c r="V1105" s="217"/>
      <c r="W1105" s="225"/>
      <c r="X1105" s="177"/>
      <c r="Y1105" s="178"/>
      <c r="Z1105" s="230" t="str">
        <f t="shared" si="404"/>
        <v/>
      </c>
      <c r="AA1105" s="122"/>
      <c r="AB1105" s="123"/>
      <c r="AC1105" s="128"/>
      <c r="AD1105" s="5">
        <f>IF($L1105=※編集不可※選択項目!$B$5,IF(M1105="",1,0),0)</f>
        <v>0</v>
      </c>
      <c r="AE1105" s="5">
        <f t="shared" si="405"/>
        <v>0</v>
      </c>
      <c r="AF1105" s="5">
        <f t="shared" si="406"/>
        <v>0</v>
      </c>
      <c r="AG1105" s="5">
        <f t="shared" si="407"/>
        <v>0</v>
      </c>
      <c r="AH1105" s="5">
        <f t="shared" si="408"/>
        <v>0</v>
      </c>
      <c r="AI1105" s="74">
        <f t="shared" si="409"/>
        <v>0</v>
      </c>
      <c r="AJ1105" s="75">
        <f t="shared" si="410"/>
        <v>0</v>
      </c>
      <c r="AK1105" s="75">
        <f t="shared" si="411"/>
        <v>0</v>
      </c>
      <c r="AL1105" s="75">
        <f t="shared" si="412"/>
        <v>0</v>
      </c>
      <c r="AM1105" s="142" t="str">
        <f t="shared" si="413"/>
        <v/>
      </c>
      <c r="AN1105" s="142" t="str">
        <f t="shared" si="414"/>
        <v/>
      </c>
      <c r="AO1105" s="66" t="str">
        <f t="shared" si="415"/>
        <v/>
      </c>
      <c r="AP1105" s="66" t="str">
        <f t="shared" si="416"/>
        <v/>
      </c>
      <c r="AQ1105" s="66" t="str">
        <f t="shared" si="417"/>
        <v/>
      </c>
      <c r="AR1105" s="66" t="str">
        <f t="shared" si="418"/>
        <v/>
      </c>
      <c r="AS1105" s="66">
        <f t="shared" si="419"/>
        <v>0</v>
      </c>
      <c r="AT1105" s="66" t="str">
        <f t="shared" si="420"/>
        <v/>
      </c>
    </row>
    <row r="1106" spans="1:46" ht="25.4" customHeight="1" x14ac:dyDescent="0.2">
      <c r="A1106" s="204">
        <f t="shared" si="399"/>
        <v>1095</v>
      </c>
      <c r="B1106" s="68" t="str">
        <f t="shared" si="400"/>
        <v/>
      </c>
      <c r="C1106" s="32"/>
      <c r="D1106" s="70" t="str">
        <f t="shared" si="401"/>
        <v/>
      </c>
      <c r="E1106" s="70" t="str">
        <f t="shared" si="402"/>
        <v/>
      </c>
      <c r="F1106" s="223"/>
      <c r="G1106" s="185"/>
      <c r="H1106" s="186"/>
      <c r="I1106" s="186"/>
      <c r="J1106" s="186"/>
      <c r="K1106" s="62" t="str">
        <f t="shared" si="398"/>
        <v/>
      </c>
      <c r="L1106" s="140" t="str">
        <f>IF(C1106="","",VLOOKUP(C1106,※編集不可※選択項目!$A$3:$B$5,2,0))</f>
        <v/>
      </c>
      <c r="M1106" s="28"/>
      <c r="N1106" s="29" t="str">
        <f>IF(P1106="","",VLOOKUP(P1106,※編集不可※選択項目!D:E,2,0))</f>
        <v/>
      </c>
      <c r="O1106" s="30" t="str">
        <f>IF(N1106="","",VLOOKUP(N1106,※編集不可※選択項目!E:F,2,0))</f>
        <v/>
      </c>
      <c r="P1106" s="27"/>
      <c r="Q1106" s="27"/>
      <c r="R1106" s="27"/>
      <c r="S1106" s="31" t="str">
        <f t="shared" si="403"/>
        <v/>
      </c>
      <c r="T1106" s="28"/>
      <c r="U1106" s="135"/>
      <c r="V1106" s="217"/>
      <c r="W1106" s="225"/>
      <c r="X1106" s="177"/>
      <c r="Y1106" s="178"/>
      <c r="Z1106" s="230" t="str">
        <f t="shared" si="404"/>
        <v/>
      </c>
      <c r="AA1106" s="122"/>
      <c r="AB1106" s="123"/>
      <c r="AC1106" s="128"/>
      <c r="AD1106" s="5">
        <f>IF($L1106=※編集不可※選択項目!$B$5,IF(M1106="",1,0),0)</f>
        <v>0</v>
      </c>
      <c r="AE1106" s="5">
        <f t="shared" si="405"/>
        <v>0</v>
      </c>
      <c r="AF1106" s="5">
        <f t="shared" si="406"/>
        <v>0</v>
      </c>
      <c r="AG1106" s="5">
        <f t="shared" si="407"/>
        <v>0</v>
      </c>
      <c r="AH1106" s="5">
        <f t="shared" si="408"/>
        <v>0</v>
      </c>
      <c r="AI1106" s="74">
        <f t="shared" si="409"/>
        <v>0</v>
      </c>
      <c r="AJ1106" s="75">
        <f t="shared" si="410"/>
        <v>0</v>
      </c>
      <c r="AK1106" s="75">
        <f t="shared" si="411"/>
        <v>0</v>
      </c>
      <c r="AL1106" s="75">
        <f t="shared" si="412"/>
        <v>0</v>
      </c>
      <c r="AM1106" s="142" t="str">
        <f t="shared" si="413"/>
        <v/>
      </c>
      <c r="AN1106" s="142" t="str">
        <f t="shared" si="414"/>
        <v/>
      </c>
      <c r="AO1106" s="66" t="str">
        <f t="shared" si="415"/>
        <v/>
      </c>
      <c r="AP1106" s="66" t="str">
        <f t="shared" si="416"/>
        <v/>
      </c>
      <c r="AQ1106" s="66" t="str">
        <f t="shared" si="417"/>
        <v/>
      </c>
      <c r="AR1106" s="66" t="str">
        <f t="shared" si="418"/>
        <v/>
      </c>
      <c r="AS1106" s="66">
        <f t="shared" si="419"/>
        <v>0</v>
      </c>
      <c r="AT1106" s="66" t="str">
        <f t="shared" si="420"/>
        <v/>
      </c>
    </row>
    <row r="1107" spans="1:46" ht="25.4" customHeight="1" x14ac:dyDescent="0.2">
      <c r="A1107" s="204">
        <f t="shared" si="399"/>
        <v>1096</v>
      </c>
      <c r="B1107" s="68" t="str">
        <f t="shared" si="400"/>
        <v/>
      </c>
      <c r="C1107" s="32"/>
      <c r="D1107" s="70" t="str">
        <f t="shared" si="401"/>
        <v/>
      </c>
      <c r="E1107" s="70" t="str">
        <f t="shared" si="402"/>
        <v/>
      </c>
      <c r="F1107" s="223"/>
      <c r="G1107" s="185"/>
      <c r="H1107" s="186"/>
      <c r="I1107" s="186"/>
      <c r="J1107" s="186"/>
      <c r="K1107" s="62" t="str">
        <f t="shared" si="398"/>
        <v/>
      </c>
      <c r="L1107" s="140" t="str">
        <f>IF(C1107="","",VLOOKUP(C1107,※編集不可※選択項目!$A$3:$B$5,2,0))</f>
        <v/>
      </c>
      <c r="M1107" s="28"/>
      <c r="N1107" s="29" t="str">
        <f>IF(P1107="","",VLOOKUP(P1107,※編集不可※選択項目!D:E,2,0))</f>
        <v/>
      </c>
      <c r="O1107" s="30" t="str">
        <f>IF(N1107="","",VLOOKUP(N1107,※編集不可※選択項目!E:F,2,0))</f>
        <v/>
      </c>
      <c r="P1107" s="27"/>
      <c r="Q1107" s="27"/>
      <c r="R1107" s="27"/>
      <c r="S1107" s="31" t="str">
        <f t="shared" si="403"/>
        <v/>
      </c>
      <c r="T1107" s="28"/>
      <c r="U1107" s="135"/>
      <c r="V1107" s="217"/>
      <c r="W1107" s="225"/>
      <c r="X1107" s="177"/>
      <c r="Y1107" s="178"/>
      <c r="Z1107" s="230" t="str">
        <f t="shared" si="404"/>
        <v/>
      </c>
      <c r="AA1107" s="122"/>
      <c r="AB1107" s="123"/>
      <c r="AC1107" s="128"/>
      <c r="AD1107" s="5">
        <f>IF($L1107=※編集不可※選択項目!$B$5,IF(M1107="",1,0),0)</f>
        <v>0</v>
      </c>
      <c r="AE1107" s="5">
        <f t="shared" si="405"/>
        <v>0</v>
      </c>
      <c r="AF1107" s="5">
        <f t="shared" si="406"/>
        <v>0</v>
      </c>
      <c r="AG1107" s="5">
        <f t="shared" si="407"/>
        <v>0</v>
      </c>
      <c r="AH1107" s="5">
        <f t="shared" si="408"/>
        <v>0</v>
      </c>
      <c r="AI1107" s="74">
        <f t="shared" si="409"/>
        <v>0</v>
      </c>
      <c r="AJ1107" s="75">
        <f t="shared" si="410"/>
        <v>0</v>
      </c>
      <c r="AK1107" s="75">
        <f t="shared" si="411"/>
        <v>0</v>
      </c>
      <c r="AL1107" s="75">
        <f t="shared" si="412"/>
        <v>0</v>
      </c>
      <c r="AM1107" s="142" t="str">
        <f t="shared" si="413"/>
        <v/>
      </c>
      <c r="AN1107" s="142" t="str">
        <f t="shared" si="414"/>
        <v/>
      </c>
      <c r="AO1107" s="66" t="str">
        <f t="shared" si="415"/>
        <v/>
      </c>
      <c r="AP1107" s="66" t="str">
        <f t="shared" si="416"/>
        <v/>
      </c>
      <c r="AQ1107" s="66" t="str">
        <f t="shared" si="417"/>
        <v/>
      </c>
      <c r="AR1107" s="66" t="str">
        <f t="shared" si="418"/>
        <v/>
      </c>
      <c r="AS1107" s="66">
        <f t="shared" si="419"/>
        <v>0</v>
      </c>
      <c r="AT1107" s="66" t="str">
        <f t="shared" si="420"/>
        <v/>
      </c>
    </row>
    <row r="1108" spans="1:46" ht="25.4" customHeight="1" x14ac:dyDescent="0.2">
      <c r="A1108" s="204">
        <f t="shared" si="399"/>
        <v>1097</v>
      </c>
      <c r="B1108" s="68" t="str">
        <f t="shared" si="400"/>
        <v/>
      </c>
      <c r="C1108" s="32"/>
      <c r="D1108" s="70" t="str">
        <f t="shared" si="401"/>
        <v/>
      </c>
      <c r="E1108" s="70" t="str">
        <f t="shared" si="402"/>
        <v/>
      </c>
      <c r="F1108" s="223"/>
      <c r="G1108" s="185"/>
      <c r="H1108" s="186"/>
      <c r="I1108" s="186"/>
      <c r="J1108" s="186"/>
      <c r="K1108" s="62" t="str">
        <f t="shared" si="398"/>
        <v/>
      </c>
      <c r="L1108" s="140" t="str">
        <f>IF(C1108="","",VLOOKUP(C1108,※編集不可※選択項目!$A$3:$B$5,2,0))</f>
        <v/>
      </c>
      <c r="M1108" s="28"/>
      <c r="N1108" s="29" t="str">
        <f>IF(P1108="","",VLOOKUP(P1108,※編集不可※選択項目!D:E,2,0))</f>
        <v/>
      </c>
      <c r="O1108" s="30" t="str">
        <f>IF(N1108="","",VLOOKUP(N1108,※編集不可※選択項目!E:F,2,0))</f>
        <v/>
      </c>
      <c r="P1108" s="27"/>
      <c r="Q1108" s="27"/>
      <c r="R1108" s="27"/>
      <c r="S1108" s="31" t="str">
        <f t="shared" si="403"/>
        <v/>
      </c>
      <c r="T1108" s="28"/>
      <c r="U1108" s="135"/>
      <c r="V1108" s="217"/>
      <c r="W1108" s="225"/>
      <c r="X1108" s="177"/>
      <c r="Y1108" s="178"/>
      <c r="Z1108" s="230" t="str">
        <f t="shared" si="404"/>
        <v/>
      </c>
      <c r="AA1108" s="122"/>
      <c r="AB1108" s="123"/>
      <c r="AC1108" s="128"/>
      <c r="AD1108" s="5">
        <f>IF($L1108=※編集不可※選択項目!$B$5,IF(M1108="",1,0),0)</f>
        <v>0</v>
      </c>
      <c r="AE1108" s="5">
        <f t="shared" si="405"/>
        <v>0</v>
      </c>
      <c r="AF1108" s="5">
        <f t="shared" si="406"/>
        <v>0</v>
      </c>
      <c r="AG1108" s="5">
        <f t="shared" si="407"/>
        <v>0</v>
      </c>
      <c r="AH1108" s="5">
        <f t="shared" si="408"/>
        <v>0</v>
      </c>
      <c r="AI1108" s="74">
        <f t="shared" si="409"/>
        <v>0</v>
      </c>
      <c r="AJ1108" s="75">
        <f t="shared" si="410"/>
        <v>0</v>
      </c>
      <c r="AK1108" s="75">
        <f t="shared" si="411"/>
        <v>0</v>
      </c>
      <c r="AL1108" s="75">
        <f t="shared" si="412"/>
        <v>0</v>
      </c>
      <c r="AM1108" s="142" t="str">
        <f t="shared" si="413"/>
        <v/>
      </c>
      <c r="AN1108" s="142" t="str">
        <f t="shared" si="414"/>
        <v/>
      </c>
      <c r="AO1108" s="66" t="str">
        <f t="shared" si="415"/>
        <v/>
      </c>
      <c r="AP1108" s="66" t="str">
        <f t="shared" si="416"/>
        <v/>
      </c>
      <c r="AQ1108" s="66" t="str">
        <f t="shared" si="417"/>
        <v/>
      </c>
      <c r="AR1108" s="66" t="str">
        <f t="shared" si="418"/>
        <v/>
      </c>
      <c r="AS1108" s="66">
        <f t="shared" si="419"/>
        <v>0</v>
      </c>
      <c r="AT1108" s="66" t="str">
        <f t="shared" si="420"/>
        <v/>
      </c>
    </row>
    <row r="1109" spans="1:46" ht="25.4" customHeight="1" x14ac:dyDescent="0.2">
      <c r="A1109" s="204">
        <f t="shared" si="399"/>
        <v>1098</v>
      </c>
      <c r="B1109" s="68" t="str">
        <f t="shared" si="400"/>
        <v/>
      </c>
      <c r="C1109" s="32"/>
      <c r="D1109" s="70" t="str">
        <f t="shared" si="401"/>
        <v/>
      </c>
      <c r="E1109" s="70" t="str">
        <f t="shared" si="402"/>
        <v/>
      </c>
      <c r="F1109" s="223"/>
      <c r="G1109" s="185"/>
      <c r="H1109" s="186"/>
      <c r="I1109" s="186"/>
      <c r="J1109" s="186"/>
      <c r="K1109" s="62" t="str">
        <f t="shared" si="398"/>
        <v/>
      </c>
      <c r="L1109" s="140" t="str">
        <f>IF(C1109="","",VLOOKUP(C1109,※編集不可※選択項目!$A$3:$B$5,2,0))</f>
        <v/>
      </c>
      <c r="M1109" s="28"/>
      <c r="N1109" s="29" t="str">
        <f>IF(P1109="","",VLOOKUP(P1109,※編集不可※選択項目!D:E,2,0))</f>
        <v/>
      </c>
      <c r="O1109" s="30" t="str">
        <f>IF(N1109="","",VLOOKUP(N1109,※編集不可※選択項目!E:F,2,0))</f>
        <v/>
      </c>
      <c r="P1109" s="27"/>
      <c r="Q1109" s="27"/>
      <c r="R1109" s="27"/>
      <c r="S1109" s="31" t="str">
        <f t="shared" si="403"/>
        <v/>
      </c>
      <c r="T1109" s="28"/>
      <c r="U1109" s="135"/>
      <c r="V1109" s="217"/>
      <c r="W1109" s="225"/>
      <c r="X1109" s="177"/>
      <c r="Y1109" s="178"/>
      <c r="Z1109" s="230" t="str">
        <f t="shared" si="404"/>
        <v/>
      </c>
      <c r="AA1109" s="122"/>
      <c r="AB1109" s="123"/>
      <c r="AC1109" s="128"/>
      <c r="AD1109" s="5">
        <f>IF($L1109=※編集不可※選択項目!$B$5,IF(M1109="",1,0),0)</f>
        <v>0</v>
      </c>
      <c r="AE1109" s="5">
        <f t="shared" si="405"/>
        <v>0</v>
      </c>
      <c r="AF1109" s="5">
        <f t="shared" si="406"/>
        <v>0</v>
      </c>
      <c r="AG1109" s="5">
        <f t="shared" si="407"/>
        <v>0</v>
      </c>
      <c r="AH1109" s="5">
        <f t="shared" si="408"/>
        <v>0</v>
      </c>
      <c r="AI1109" s="74">
        <f t="shared" si="409"/>
        <v>0</v>
      </c>
      <c r="AJ1109" s="75">
        <f t="shared" si="410"/>
        <v>0</v>
      </c>
      <c r="AK1109" s="75">
        <f t="shared" si="411"/>
        <v>0</v>
      </c>
      <c r="AL1109" s="75">
        <f t="shared" si="412"/>
        <v>0</v>
      </c>
      <c r="AM1109" s="142" t="str">
        <f t="shared" si="413"/>
        <v/>
      </c>
      <c r="AN1109" s="142" t="str">
        <f t="shared" si="414"/>
        <v/>
      </c>
      <c r="AO1109" s="66" t="str">
        <f t="shared" si="415"/>
        <v/>
      </c>
      <c r="AP1109" s="66" t="str">
        <f t="shared" si="416"/>
        <v/>
      </c>
      <c r="AQ1109" s="66" t="str">
        <f t="shared" si="417"/>
        <v/>
      </c>
      <c r="AR1109" s="66" t="str">
        <f t="shared" si="418"/>
        <v/>
      </c>
      <c r="AS1109" s="66">
        <f t="shared" si="419"/>
        <v>0</v>
      </c>
      <c r="AT1109" s="66" t="str">
        <f t="shared" si="420"/>
        <v/>
      </c>
    </row>
    <row r="1110" spans="1:46" ht="25.4" customHeight="1" x14ac:dyDescent="0.2">
      <c r="A1110" s="204">
        <f t="shared" si="399"/>
        <v>1099</v>
      </c>
      <c r="B1110" s="68" t="str">
        <f t="shared" si="400"/>
        <v/>
      </c>
      <c r="C1110" s="32"/>
      <c r="D1110" s="70" t="str">
        <f t="shared" si="401"/>
        <v/>
      </c>
      <c r="E1110" s="70" t="str">
        <f t="shared" si="402"/>
        <v/>
      </c>
      <c r="F1110" s="223"/>
      <c r="G1110" s="185"/>
      <c r="H1110" s="186"/>
      <c r="I1110" s="186"/>
      <c r="J1110" s="186"/>
      <c r="K1110" s="62" t="str">
        <f t="shared" si="398"/>
        <v/>
      </c>
      <c r="L1110" s="140" t="str">
        <f>IF(C1110="","",VLOOKUP(C1110,※編集不可※選択項目!$A$3:$B$5,2,0))</f>
        <v/>
      </c>
      <c r="M1110" s="28"/>
      <c r="N1110" s="29" t="str">
        <f>IF(P1110="","",VLOOKUP(P1110,※編集不可※選択項目!D:E,2,0))</f>
        <v/>
      </c>
      <c r="O1110" s="30" t="str">
        <f>IF(N1110="","",VLOOKUP(N1110,※編集不可※選択項目!E:F,2,0))</f>
        <v/>
      </c>
      <c r="P1110" s="27"/>
      <c r="Q1110" s="27"/>
      <c r="R1110" s="27"/>
      <c r="S1110" s="31" t="str">
        <f t="shared" si="403"/>
        <v/>
      </c>
      <c r="T1110" s="28"/>
      <c r="U1110" s="135"/>
      <c r="V1110" s="217"/>
      <c r="W1110" s="225"/>
      <c r="X1110" s="177"/>
      <c r="Y1110" s="178"/>
      <c r="Z1110" s="230" t="str">
        <f t="shared" si="404"/>
        <v/>
      </c>
      <c r="AA1110" s="122"/>
      <c r="AB1110" s="123"/>
      <c r="AC1110" s="128"/>
      <c r="AD1110" s="5">
        <f>IF($L1110=※編集不可※選択項目!$B$5,IF(M1110="",1,0),0)</f>
        <v>0</v>
      </c>
      <c r="AE1110" s="5">
        <f t="shared" si="405"/>
        <v>0</v>
      </c>
      <c r="AF1110" s="5">
        <f t="shared" si="406"/>
        <v>0</v>
      </c>
      <c r="AG1110" s="5">
        <f t="shared" si="407"/>
        <v>0</v>
      </c>
      <c r="AH1110" s="5">
        <f t="shared" si="408"/>
        <v>0</v>
      </c>
      <c r="AI1110" s="74">
        <f t="shared" si="409"/>
        <v>0</v>
      </c>
      <c r="AJ1110" s="75">
        <f t="shared" si="410"/>
        <v>0</v>
      </c>
      <c r="AK1110" s="75">
        <f t="shared" si="411"/>
        <v>0</v>
      </c>
      <c r="AL1110" s="75">
        <f t="shared" si="412"/>
        <v>0</v>
      </c>
      <c r="AM1110" s="142" t="str">
        <f t="shared" si="413"/>
        <v/>
      </c>
      <c r="AN1110" s="142" t="str">
        <f t="shared" si="414"/>
        <v/>
      </c>
      <c r="AO1110" s="66" t="str">
        <f t="shared" si="415"/>
        <v/>
      </c>
      <c r="AP1110" s="66" t="str">
        <f t="shared" si="416"/>
        <v/>
      </c>
      <c r="AQ1110" s="66" t="str">
        <f t="shared" si="417"/>
        <v/>
      </c>
      <c r="AR1110" s="66" t="str">
        <f t="shared" si="418"/>
        <v/>
      </c>
      <c r="AS1110" s="66">
        <f t="shared" si="419"/>
        <v>0</v>
      </c>
      <c r="AT1110" s="66" t="str">
        <f t="shared" si="420"/>
        <v/>
      </c>
    </row>
    <row r="1111" spans="1:46" ht="25.4" customHeight="1" x14ac:dyDescent="0.2">
      <c r="A1111" s="204">
        <f t="shared" si="399"/>
        <v>1100</v>
      </c>
      <c r="B1111" s="68" t="str">
        <f t="shared" si="400"/>
        <v/>
      </c>
      <c r="C1111" s="32"/>
      <c r="D1111" s="70" t="str">
        <f t="shared" si="401"/>
        <v/>
      </c>
      <c r="E1111" s="70" t="str">
        <f t="shared" si="402"/>
        <v/>
      </c>
      <c r="F1111" s="223"/>
      <c r="G1111" s="185"/>
      <c r="H1111" s="186"/>
      <c r="I1111" s="186"/>
      <c r="J1111" s="186"/>
      <c r="K1111" s="62" t="str">
        <f t="shared" si="398"/>
        <v/>
      </c>
      <c r="L1111" s="140" t="str">
        <f>IF(C1111="","",VLOOKUP(C1111,※編集不可※選択項目!$A$3:$B$5,2,0))</f>
        <v/>
      </c>
      <c r="M1111" s="28"/>
      <c r="N1111" s="29" t="str">
        <f>IF(P1111="","",VLOOKUP(P1111,※編集不可※選択項目!D:E,2,0))</f>
        <v/>
      </c>
      <c r="O1111" s="30" t="str">
        <f>IF(N1111="","",VLOOKUP(N1111,※編集不可※選択項目!E:F,2,0))</f>
        <v/>
      </c>
      <c r="P1111" s="27"/>
      <c r="Q1111" s="27"/>
      <c r="R1111" s="27"/>
      <c r="S1111" s="31" t="str">
        <f t="shared" si="403"/>
        <v/>
      </c>
      <c r="T1111" s="28"/>
      <c r="U1111" s="135"/>
      <c r="V1111" s="217"/>
      <c r="W1111" s="225"/>
      <c r="X1111" s="177"/>
      <c r="Y1111" s="178"/>
      <c r="Z1111" s="230" t="str">
        <f t="shared" si="404"/>
        <v/>
      </c>
      <c r="AA1111" s="122"/>
      <c r="AB1111" s="123"/>
      <c r="AC1111" s="128"/>
      <c r="AD1111" s="5">
        <f>IF($L1111=※編集不可※選択項目!$B$5,IF(M1111="",1,0),0)</f>
        <v>0</v>
      </c>
      <c r="AE1111" s="5">
        <f t="shared" si="405"/>
        <v>0</v>
      </c>
      <c r="AF1111" s="5">
        <f t="shared" si="406"/>
        <v>0</v>
      </c>
      <c r="AG1111" s="5">
        <f t="shared" si="407"/>
        <v>0</v>
      </c>
      <c r="AH1111" s="5">
        <f t="shared" si="408"/>
        <v>0</v>
      </c>
      <c r="AI1111" s="74">
        <f t="shared" si="409"/>
        <v>0</v>
      </c>
      <c r="AJ1111" s="75">
        <f t="shared" si="410"/>
        <v>0</v>
      </c>
      <c r="AK1111" s="75">
        <f t="shared" si="411"/>
        <v>0</v>
      </c>
      <c r="AL1111" s="75">
        <f t="shared" si="412"/>
        <v>0</v>
      </c>
      <c r="AM1111" s="142" t="str">
        <f t="shared" si="413"/>
        <v/>
      </c>
      <c r="AN1111" s="142" t="str">
        <f t="shared" si="414"/>
        <v/>
      </c>
      <c r="AO1111" s="66" t="str">
        <f t="shared" si="415"/>
        <v/>
      </c>
      <c r="AP1111" s="66" t="str">
        <f t="shared" si="416"/>
        <v/>
      </c>
      <c r="AQ1111" s="66" t="str">
        <f t="shared" si="417"/>
        <v/>
      </c>
      <c r="AR1111" s="66" t="str">
        <f t="shared" si="418"/>
        <v/>
      </c>
      <c r="AS1111" s="66">
        <f t="shared" si="419"/>
        <v>0</v>
      </c>
      <c r="AT1111" s="66" t="str">
        <f t="shared" si="420"/>
        <v/>
      </c>
    </row>
    <row r="1112" spans="1:46" ht="25.4" customHeight="1" x14ac:dyDescent="0.2">
      <c r="A1112" s="204">
        <f t="shared" si="399"/>
        <v>1101</v>
      </c>
      <c r="B1112" s="68" t="str">
        <f t="shared" si="400"/>
        <v/>
      </c>
      <c r="C1112" s="32"/>
      <c r="D1112" s="70" t="str">
        <f t="shared" si="401"/>
        <v/>
      </c>
      <c r="E1112" s="70" t="str">
        <f t="shared" si="402"/>
        <v/>
      </c>
      <c r="F1112" s="223"/>
      <c r="G1112" s="185"/>
      <c r="H1112" s="186"/>
      <c r="I1112" s="186"/>
      <c r="J1112" s="186"/>
      <c r="K1112" s="62" t="str">
        <f t="shared" si="398"/>
        <v/>
      </c>
      <c r="L1112" s="140" t="str">
        <f>IF(C1112="","",VLOOKUP(C1112,※編集不可※選択項目!$A$3:$B$5,2,0))</f>
        <v/>
      </c>
      <c r="M1112" s="28"/>
      <c r="N1112" s="29" t="str">
        <f>IF(P1112="","",VLOOKUP(P1112,※編集不可※選択項目!D:E,2,0))</f>
        <v/>
      </c>
      <c r="O1112" s="30" t="str">
        <f>IF(N1112="","",VLOOKUP(N1112,※編集不可※選択項目!E:F,2,0))</f>
        <v/>
      </c>
      <c r="P1112" s="27"/>
      <c r="Q1112" s="27"/>
      <c r="R1112" s="27"/>
      <c r="S1112" s="31" t="str">
        <f t="shared" si="403"/>
        <v/>
      </c>
      <c r="T1112" s="28"/>
      <c r="U1112" s="135"/>
      <c r="V1112" s="217"/>
      <c r="W1112" s="225"/>
      <c r="X1112" s="177"/>
      <c r="Y1112" s="178"/>
      <c r="Z1112" s="230" t="str">
        <f t="shared" si="404"/>
        <v/>
      </c>
      <c r="AA1112" s="122"/>
      <c r="AB1112" s="123"/>
      <c r="AC1112" s="128"/>
      <c r="AD1112" s="5">
        <f>IF($L1112=※編集不可※選択項目!$B$5,IF(M1112="",1,0),0)</f>
        <v>0</v>
      </c>
      <c r="AE1112" s="5">
        <f t="shared" si="405"/>
        <v>0</v>
      </c>
      <c r="AF1112" s="5">
        <f t="shared" si="406"/>
        <v>0</v>
      </c>
      <c r="AG1112" s="5">
        <f t="shared" si="407"/>
        <v>0</v>
      </c>
      <c r="AH1112" s="5">
        <f t="shared" si="408"/>
        <v>0</v>
      </c>
      <c r="AI1112" s="74">
        <f t="shared" si="409"/>
        <v>0</v>
      </c>
      <c r="AJ1112" s="75">
        <f t="shared" si="410"/>
        <v>0</v>
      </c>
      <c r="AK1112" s="75">
        <f t="shared" si="411"/>
        <v>0</v>
      </c>
      <c r="AL1112" s="75">
        <f t="shared" si="412"/>
        <v>0</v>
      </c>
      <c r="AM1112" s="142" t="str">
        <f t="shared" si="413"/>
        <v/>
      </c>
      <c r="AN1112" s="142" t="str">
        <f t="shared" si="414"/>
        <v/>
      </c>
      <c r="AO1112" s="66" t="str">
        <f t="shared" si="415"/>
        <v/>
      </c>
      <c r="AP1112" s="66" t="str">
        <f t="shared" si="416"/>
        <v/>
      </c>
      <c r="AQ1112" s="66" t="str">
        <f t="shared" si="417"/>
        <v/>
      </c>
      <c r="AR1112" s="66" t="str">
        <f t="shared" si="418"/>
        <v/>
      </c>
      <c r="AS1112" s="66">
        <f t="shared" si="419"/>
        <v>0</v>
      </c>
      <c r="AT1112" s="66" t="str">
        <f t="shared" si="420"/>
        <v/>
      </c>
    </row>
    <row r="1113" spans="1:46" ht="25.4" customHeight="1" x14ac:dyDescent="0.2">
      <c r="A1113" s="204">
        <f t="shared" si="399"/>
        <v>1102</v>
      </c>
      <c r="B1113" s="68" t="str">
        <f t="shared" si="400"/>
        <v/>
      </c>
      <c r="C1113" s="32"/>
      <c r="D1113" s="70" t="str">
        <f t="shared" si="401"/>
        <v/>
      </c>
      <c r="E1113" s="70" t="str">
        <f t="shared" si="402"/>
        <v/>
      </c>
      <c r="F1113" s="223"/>
      <c r="G1113" s="185"/>
      <c r="H1113" s="186"/>
      <c r="I1113" s="186"/>
      <c r="J1113" s="186"/>
      <c r="K1113" s="62" t="str">
        <f t="shared" si="398"/>
        <v/>
      </c>
      <c r="L1113" s="140" t="str">
        <f>IF(C1113="","",VLOOKUP(C1113,※編集不可※選択項目!$A$3:$B$5,2,0))</f>
        <v/>
      </c>
      <c r="M1113" s="28"/>
      <c r="N1113" s="29" t="str">
        <f>IF(P1113="","",VLOOKUP(P1113,※編集不可※選択項目!D:E,2,0))</f>
        <v/>
      </c>
      <c r="O1113" s="30" t="str">
        <f>IF(N1113="","",VLOOKUP(N1113,※編集不可※選択項目!E:F,2,0))</f>
        <v/>
      </c>
      <c r="P1113" s="27"/>
      <c r="Q1113" s="27"/>
      <c r="R1113" s="27"/>
      <c r="S1113" s="31" t="str">
        <f t="shared" si="403"/>
        <v/>
      </c>
      <c r="T1113" s="28"/>
      <c r="U1113" s="135"/>
      <c r="V1113" s="217"/>
      <c r="W1113" s="225"/>
      <c r="X1113" s="177"/>
      <c r="Y1113" s="178"/>
      <c r="Z1113" s="230" t="str">
        <f t="shared" si="404"/>
        <v/>
      </c>
      <c r="AA1113" s="122"/>
      <c r="AB1113" s="123"/>
      <c r="AC1113" s="128"/>
      <c r="AD1113" s="5">
        <f>IF($L1113=※編集不可※選択項目!$B$5,IF(M1113="",1,0),0)</f>
        <v>0</v>
      </c>
      <c r="AE1113" s="5">
        <f t="shared" si="405"/>
        <v>0</v>
      </c>
      <c r="AF1113" s="5">
        <f t="shared" si="406"/>
        <v>0</v>
      </c>
      <c r="AG1113" s="5">
        <f t="shared" si="407"/>
        <v>0</v>
      </c>
      <c r="AH1113" s="5">
        <f t="shared" si="408"/>
        <v>0</v>
      </c>
      <c r="AI1113" s="74">
        <f t="shared" si="409"/>
        <v>0</v>
      </c>
      <c r="AJ1113" s="75">
        <f t="shared" si="410"/>
        <v>0</v>
      </c>
      <c r="AK1113" s="75">
        <f t="shared" si="411"/>
        <v>0</v>
      </c>
      <c r="AL1113" s="75">
        <f t="shared" si="412"/>
        <v>0</v>
      </c>
      <c r="AM1113" s="142" t="str">
        <f t="shared" si="413"/>
        <v/>
      </c>
      <c r="AN1113" s="142" t="str">
        <f t="shared" si="414"/>
        <v/>
      </c>
      <c r="AO1113" s="66" t="str">
        <f t="shared" si="415"/>
        <v/>
      </c>
      <c r="AP1113" s="66" t="str">
        <f t="shared" si="416"/>
        <v/>
      </c>
      <c r="AQ1113" s="66" t="str">
        <f t="shared" si="417"/>
        <v/>
      </c>
      <c r="AR1113" s="66" t="str">
        <f t="shared" si="418"/>
        <v/>
      </c>
      <c r="AS1113" s="66">
        <f t="shared" si="419"/>
        <v>0</v>
      </c>
      <c r="AT1113" s="66" t="str">
        <f t="shared" si="420"/>
        <v/>
      </c>
    </row>
    <row r="1114" spans="1:46" ht="25.4" customHeight="1" x14ac:dyDescent="0.2">
      <c r="A1114" s="204">
        <f t="shared" si="399"/>
        <v>1103</v>
      </c>
      <c r="B1114" s="68" t="str">
        <f t="shared" si="400"/>
        <v/>
      </c>
      <c r="C1114" s="32"/>
      <c r="D1114" s="70" t="str">
        <f t="shared" si="401"/>
        <v/>
      </c>
      <c r="E1114" s="70" t="str">
        <f t="shared" si="402"/>
        <v/>
      </c>
      <c r="F1114" s="223"/>
      <c r="G1114" s="185"/>
      <c r="H1114" s="186"/>
      <c r="I1114" s="186"/>
      <c r="J1114" s="186"/>
      <c r="K1114" s="62" t="str">
        <f t="shared" si="398"/>
        <v/>
      </c>
      <c r="L1114" s="140" t="str">
        <f>IF(C1114="","",VLOOKUP(C1114,※編集不可※選択項目!$A$3:$B$5,2,0))</f>
        <v/>
      </c>
      <c r="M1114" s="28"/>
      <c r="N1114" s="29" t="str">
        <f>IF(P1114="","",VLOOKUP(P1114,※編集不可※選択項目!D:E,2,0))</f>
        <v/>
      </c>
      <c r="O1114" s="30" t="str">
        <f>IF(N1114="","",VLOOKUP(N1114,※編集不可※選択項目!E:F,2,0))</f>
        <v/>
      </c>
      <c r="P1114" s="27"/>
      <c r="Q1114" s="27"/>
      <c r="R1114" s="27"/>
      <c r="S1114" s="31" t="str">
        <f t="shared" si="403"/>
        <v/>
      </c>
      <c r="T1114" s="28"/>
      <c r="U1114" s="135"/>
      <c r="V1114" s="217"/>
      <c r="W1114" s="225"/>
      <c r="X1114" s="177"/>
      <c r="Y1114" s="178"/>
      <c r="Z1114" s="230" t="str">
        <f t="shared" si="404"/>
        <v/>
      </c>
      <c r="AA1114" s="122"/>
      <c r="AB1114" s="123"/>
      <c r="AC1114" s="128"/>
      <c r="AD1114" s="5">
        <f>IF($L1114=※編集不可※選択項目!$B$5,IF(M1114="",1,0),0)</f>
        <v>0</v>
      </c>
      <c r="AE1114" s="5">
        <f t="shared" si="405"/>
        <v>0</v>
      </c>
      <c r="AF1114" s="5">
        <f t="shared" si="406"/>
        <v>0</v>
      </c>
      <c r="AG1114" s="5">
        <f t="shared" si="407"/>
        <v>0</v>
      </c>
      <c r="AH1114" s="5">
        <f t="shared" si="408"/>
        <v>0</v>
      </c>
      <c r="AI1114" s="74">
        <f t="shared" si="409"/>
        <v>0</v>
      </c>
      <c r="AJ1114" s="75">
        <f t="shared" si="410"/>
        <v>0</v>
      </c>
      <c r="AK1114" s="75">
        <f t="shared" si="411"/>
        <v>0</v>
      </c>
      <c r="AL1114" s="75">
        <f t="shared" si="412"/>
        <v>0</v>
      </c>
      <c r="AM1114" s="142" t="str">
        <f t="shared" si="413"/>
        <v/>
      </c>
      <c r="AN1114" s="142" t="str">
        <f t="shared" si="414"/>
        <v/>
      </c>
      <c r="AO1114" s="66" t="str">
        <f t="shared" si="415"/>
        <v/>
      </c>
      <c r="AP1114" s="66" t="str">
        <f t="shared" si="416"/>
        <v/>
      </c>
      <c r="AQ1114" s="66" t="str">
        <f t="shared" si="417"/>
        <v/>
      </c>
      <c r="AR1114" s="66" t="str">
        <f t="shared" si="418"/>
        <v/>
      </c>
      <c r="AS1114" s="66">
        <f t="shared" si="419"/>
        <v>0</v>
      </c>
      <c r="AT1114" s="66" t="str">
        <f t="shared" si="420"/>
        <v/>
      </c>
    </row>
    <row r="1115" spans="1:46" ht="25.4" customHeight="1" x14ac:dyDescent="0.2">
      <c r="A1115" s="204">
        <f t="shared" si="399"/>
        <v>1104</v>
      </c>
      <c r="B1115" s="68" t="str">
        <f t="shared" si="400"/>
        <v/>
      </c>
      <c r="C1115" s="32"/>
      <c r="D1115" s="70" t="str">
        <f t="shared" si="401"/>
        <v/>
      </c>
      <c r="E1115" s="70" t="str">
        <f t="shared" si="402"/>
        <v/>
      </c>
      <c r="F1115" s="223"/>
      <c r="G1115" s="185"/>
      <c r="H1115" s="186"/>
      <c r="I1115" s="186"/>
      <c r="J1115" s="186"/>
      <c r="K1115" s="62" t="str">
        <f t="shared" si="398"/>
        <v/>
      </c>
      <c r="L1115" s="140" t="str">
        <f>IF(C1115="","",VLOOKUP(C1115,※編集不可※選択項目!$A$3:$B$5,2,0))</f>
        <v/>
      </c>
      <c r="M1115" s="28"/>
      <c r="N1115" s="29" t="str">
        <f>IF(P1115="","",VLOOKUP(P1115,※編集不可※選択項目!D:E,2,0))</f>
        <v/>
      </c>
      <c r="O1115" s="30" t="str">
        <f>IF(N1115="","",VLOOKUP(N1115,※編集不可※選択項目!E:F,2,0))</f>
        <v/>
      </c>
      <c r="P1115" s="27"/>
      <c r="Q1115" s="27"/>
      <c r="R1115" s="27"/>
      <c r="S1115" s="31" t="str">
        <f t="shared" si="403"/>
        <v/>
      </c>
      <c r="T1115" s="28"/>
      <c r="U1115" s="135"/>
      <c r="V1115" s="217"/>
      <c r="W1115" s="225"/>
      <c r="X1115" s="177"/>
      <c r="Y1115" s="178"/>
      <c r="Z1115" s="230" t="str">
        <f t="shared" si="404"/>
        <v/>
      </c>
      <c r="AA1115" s="122"/>
      <c r="AB1115" s="123"/>
      <c r="AC1115" s="128"/>
      <c r="AD1115" s="5">
        <f>IF($L1115=※編集不可※選択項目!$B$5,IF(M1115="",1,0),0)</f>
        <v>0</v>
      </c>
      <c r="AE1115" s="5">
        <f t="shared" si="405"/>
        <v>0</v>
      </c>
      <c r="AF1115" s="5">
        <f t="shared" si="406"/>
        <v>0</v>
      </c>
      <c r="AG1115" s="5">
        <f t="shared" si="407"/>
        <v>0</v>
      </c>
      <c r="AH1115" s="5">
        <f t="shared" si="408"/>
        <v>0</v>
      </c>
      <c r="AI1115" s="74">
        <f t="shared" si="409"/>
        <v>0</v>
      </c>
      <c r="AJ1115" s="75">
        <f t="shared" si="410"/>
        <v>0</v>
      </c>
      <c r="AK1115" s="75">
        <f t="shared" si="411"/>
        <v>0</v>
      </c>
      <c r="AL1115" s="75">
        <f t="shared" si="412"/>
        <v>0</v>
      </c>
      <c r="AM1115" s="142" t="str">
        <f t="shared" si="413"/>
        <v/>
      </c>
      <c r="AN1115" s="142" t="str">
        <f t="shared" si="414"/>
        <v/>
      </c>
      <c r="AO1115" s="66" t="str">
        <f t="shared" si="415"/>
        <v/>
      </c>
      <c r="AP1115" s="66" t="str">
        <f t="shared" si="416"/>
        <v/>
      </c>
      <c r="AQ1115" s="66" t="str">
        <f t="shared" si="417"/>
        <v/>
      </c>
      <c r="AR1115" s="66" t="str">
        <f t="shared" si="418"/>
        <v/>
      </c>
      <c r="AS1115" s="66">
        <f t="shared" si="419"/>
        <v>0</v>
      </c>
      <c r="AT1115" s="66" t="str">
        <f t="shared" si="420"/>
        <v/>
      </c>
    </row>
    <row r="1116" spans="1:46" ht="25.4" customHeight="1" x14ac:dyDescent="0.2">
      <c r="A1116" s="204">
        <f t="shared" si="399"/>
        <v>1105</v>
      </c>
      <c r="B1116" s="68" t="str">
        <f t="shared" si="400"/>
        <v/>
      </c>
      <c r="C1116" s="32"/>
      <c r="D1116" s="70" t="str">
        <f t="shared" si="401"/>
        <v/>
      </c>
      <c r="E1116" s="70" t="str">
        <f t="shared" si="402"/>
        <v/>
      </c>
      <c r="F1116" s="223"/>
      <c r="G1116" s="185"/>
      <c r="H1116" s="186"/>
      <c r="I1116" s="186"/>
      <c r="J1116" s="186"/>
      <c r="K1116" s="62" t="str">
        <f t="shared" si="398"/>
        <v/>
      </c>
      <c r="L1116" s="140" t="str">
        <f>IF(C1116="","",VLOOKUP(C1116,※編集不可※選択項目!$A$3:$B$5,2,0))</f>
        <v/>
      </c>
      <c r="M1116" s="28"/>
      <c r="N1116" s="29" t="str">
        <f>IF(P1116="","",VLOOKUP(P1116,※編集不可※選択項目!D:E,2,0))</f>
        <v/>
      </c>
      <c r="O1116" s="30" t="str">
        <f>IF(N1116="","",VLOOKUP(N1116,※編集不可※選択項目!E:F,2,0))</f>
        <v/>
      </c>
      <c r="P1116" s="27"/>
      <c r="Q1116" s="27"/>
      <c r="R1116" s="27"/>
      <c r="S1116" s="31" t="str">
        <f t="shared" si="403"/>
        <v/>
      </c>
      <c r="T1116" s="28"/>
      <c r="U1116" s="135"/>
      <c r="V1116" s="217"/>
      <c r="W1116" s="225"/>
      <c r="X1116" s="177"/>
      <c r="Y1116" s="178"/>
      <c r="Z1116" s="230" t="str">
        <f t="shared" si="404"/>
        <v/>
      </c>
      <c r="AA1116" s="122"/>
      <c r="AB1116" s="123"/>
      <c r="AC1116" s="128"/>
      <c r="AD1116" s="5">
        <f>IF($L1116=※編集不可※選択項目!$B$5,IF(M1116="",1,0),0)</f>
        <v>0</v>
      </c>
      <c r="AE1116" s="5">
        <f t="shared" si="405"/>
        <v>0</v>
      </c>
      <c r="AF1116" s="5">
        <f t="shared" si="406"/>
        <v>0</v>
      </c>
      <c r="AG1116" s="5">
        <f t="shared" si="407"/>
        <v>0</v>
      </c>
      <c r="AH1116" s="5">
        <f t="shared" si="408"/>
        <v>0</v>
      </c>
      <c r="AI1116" s="74">
        <f t="shared" si="409"/>
        <v>0</v>
      </c>
      <c r="AJ1116" s="75">
        <f t="shared" si="410"/>
        <v>0</v>
      </c>
      <c r="AK1116" s="75">
        <f t="shared" si="411"/>
        <v>0</v>
      </c>
      <c r="AL1116" s="75">
        <f t="shared" si="412"/>
        <v>0</v>
      </c>
      <c r="AM1116" s="142" t="str">
        <f t="shared" si="413"/>
        <v/>
      </c>
      <c r="AN1116" s="142" t="str">
        <f t="shared" si="414"/>
        <v/>
      </c>
      <c r="AO1116" s="66" t="str">
        <f t="shared" si="415"/>
        <v/>
      </c>
      <c r="AP1116" s="66" t="str">
        <f t="shared" si="416"/>
        <v/>
      </c>
      <c r="AQ1116" s="66" t="str">
        <f t="shared" si="417"/>
        <v/>
      </c>
      <c r="AR1116" s="66" t="str">
        <f t="shared" si="418"/>
        <v/>
      </c>
      <c r="AS1116" s="66">
        <f t="shared" si="419"/>
        <v>0</v>
      </c>
      <c r="AT1116" s="66" t="str">
        <f t="shared" si="420"/>
        <v/>
      </c>
    </row>
    <row r="1117" spans="1:46" ht="25.4" customHeight="1" x14ac:dyDescent="0.2">
      <c r="A1117" s="204">
        <f t="shared" si="399"/>
        <v>1106</v>
      </c>
      <c r="B1117" s="68" t="str">
        <f t="shared" si="400"/>
        <v/>
      </c>
      <c r="C1117" s="32"/>
      <c r="D1117" s="70" t="str">
        <f t="shared" si="401"/>
        <v/>
      </c>
      <c r="E1117" s="70" t="str">
        <f t="shared" si="402"/>
        <v/>
      </c>
      <c r="F1117" s="223"/>
      <c r="G1117" s="185"/>
      <c r="H1117" s="186"/>
      <c r="I1117" s="186"/>
      <c r="J1117" s="186"/>
      <c r="K1117" s="62" t="str">
        <f t="shared" si="398"/>
        <v/>
      </c>
      <c r="L1117" s="140" t="str">
        <f>IF(C1117="","",VLOOKUP(C1117,※編集不可※選択項目!$A$3:$B$5,2,0))</f>
        <v/>
      </c>
      <c r="M1117" s="28"/>
      <c r="N1117" s="29" t="str">
        <f>IF(P1117="","",VLOOKUP(P1117,※編集不可※選択項目!D:E,2,0))</f>
        <v/>
      </c>
      <c r="O1117" s="30" t="str">
        <f>IF(N1117="","",VLOOKUP(N1117,※編集不可※選択項目!E:F,2,0))</f>
        <v/>
      </c>
      <c r="P1117" s="27"/>
      <c r="Q1117" s="27"/>
      <c r="R1117" s="27"/>
      <c r="S1117" s="31" t="str">
        <f t="shared" si="403"/>
        <v/>
      </c>
      <c r="T1117" s="28"/>
      <c r="U1117" s="135"/>
      <c r="V1117" s="217"/>
      <c r="W1117" s="225"/>
      <c r="X1117" s="177"/>
      <c r="Y1117" s="178"/>
      <c r="Z1117" s="230" t="str">
        <f t="shared" si="404"/>
        <v/>
      </c>
      <c r="AA1117" s="122"/>
      <c r="AB1117" s="123"/>
      <c r="AC1117" s="128"/>
      <c r="AD1117" s="5">
        <f>IF($L1117=※編集不可※選択項目!$B$5,IF(M1117="",1,0),0)</f>
        <v>0</v>
      </c>
      <c r="AE1117" s="5">
        <f t="shared" si="405"/>
        <v>0</v>
      </c>
      <c r="AF1117" s="5">
        <f t="shared" si="406"/>
        <v>0</v>
      </c>
      <c r="AG1117" s="5">
        <f t="shared" si="407"/>
        <v>0</v>
      </c>
      <c r="AH1117" s="5">
        <f t="shared" si="408"/>
        <v>0</v>
      </c>
      <c r="AI1117" s="74">
        <f t="shared" si="409"/>
        <v>0</v>
      </c>
      <c r="AJ1117" s="75">
        <f t="shared" si="410"/>
        <v>0</v>
      </c>
      <c r="AK1117" s="75">
        <f t="shared" si="411"/>
        <v>0</v>
      </c>
      <c r="AL1117" s="75">
        <f t="shared" si="412"/>
        <v>0</v>
      </c>
      <c r="AM1117" s="142" t="str">
        <f t="shared" si="413"/>
        <v/>
      </c>
      <c r="AN1117" s="142" t="str">
        <f t="shared" si="414"/>
        <v/>
      </c>
      <c r="AO1117" s="66" t="str">
        <f t="shared" si="415"/>
        <v/>
      </c>
      <c r="AP1117" s="66" t="str">
        <f t="shared" si="416"/>
        <v/>
      </c>
      <c r="AQ1117" s="66" t="str">
        <f t="shared" si="417"/>
        <v/>
      </c>
      <c r="AR1117" s="66" t="str">
        <f t="shared" si="418"/>
        <v/>
      </c>
      <c r="AS1117" s="66">
        <f t="shared" si="419"/>
        <v>0</v>
      </c>
      <c r="AT1117" s="66" t="str">
        <f t="shared" si="420"/>
        <v/>
      </c>
    </row>
    <row r="1118" spans="1:46" ht="25.4" customHeight="1" x14ac:dyDescent="0.2">
      <c r="A1118" s="204">
        <f t="shared" si="399"/>
        <v>1107</v>
      </c>
      <c r="B1118" s="68" t="str">
        <f t="shared" si="400"/>
        <v/>
      </c>
      <c r="C1118" s="32"/>
      <c r="D1118" s="70" t="str">
        <f t="shared" si="401"/>
        <v/>
      </c>
      <c r="E1118" s="70" t="str">
        <f t="shared" si="402"/>
        <v/>
      </c>
      <c r="F1118" s="223"/>
      <c r="G1118" s="185"/>
      <c r="H1118" s="186"/>
      <c r="I1118" s="186"/>
      <c r="J1118" s="186"/>
      <c r="K1118" s="62" t="str">
        <f t="shared" si="398"/>
        <v/>
      </c>
      <c r="L1118" s="140" t="str">
        <f>IF(C1118="","",VLOOKUP(C1118,※編集不可※選択項目!$A$3:$B$5,2,0))</f>
        <v/>
      </c>
      <c r="M1118" s="28"/>
      <c r="N1118" s="29" t="str">
        <f>IF(P1118="","",VLOOKUP(P1118,※編集不可※選択項目!D:E,2,0))</f>
        <v/>
      </c>
      <c r="O1118" s="30" t="str">
        <f>IF(N1118="","",VLOOKUP(N1118,※編集不可※選択項目!E:F,2,0))</f>
        <v/>
      </c>
      <c r="P1118" s="27"/>
      <c r="Q1118" s="27"/>
      <c r="R1118" s="27"/>
      <c r="S1118" s="31" t="str">
        <f t="shared" si="403"/>
        <v/>
      </c>
      <c r="T1118" s="28"/>
      <c r="U1118" s="135"/>
      <c r="V1118" s="217"/>
      <c r="W1118" s="225"/>
      <c r="X1118" s="177"/>
      <c r="Y1118" s="178"/>
      <c r="Z1118" s="230" t="str">
        <f t="shared" si="404"/>
        <v/>
      </c>
      <c r="AA1118" s="122"/>
      <c r="AB1118" s="123"/>
      <c r="AC1118" s="128"/>
      <c r="AD1118" s="5">
        <f>IF($L1118=※編集不可※選択項目!$B$5,IF(M1118="",1,0),0)</f>
        <v>0</v>
      </c>
      <c r="AE1118" s="5">
        <f t="shared" si="405"/>
        <v>0</v>
      </c>
      <c r="AF1118" s="5">
        <f t="shared" si="406"/>
        <v>0</v>
      </c>
      <c r="AG1118" s="5">
        <f t="shared" si="407"/>
        <v>0</v>
      </c>
      <c r="AH1118" s="5">
        <f t="shared" si="408"/>
        <v>0</v>
      </c>
      <c r="AI1118" s="74">
        <f t="shared" si="409"/>
        <v>0</v>
      </c>
      <c r="AJ1118" s="75">
        <f t="shared" si="410"/>
        <v>0</v>
      </c>
      <c r="AK1118" s="75">
        <f t="shared" si="411"/>
        <v>0</v>
      </c>
      <c r="AL1118" s="75">
        <f t="shared" si="412"/>
        <v>0</v>
      </c>
      <c r="AM1118" s="142" t="str">
        <f t="shared" si="413"/>
        <v/>
      </c>
      <c r="AN1118" s="142" t="str">
        <f t="shared" si="414"/>
        <v/>
      </c>
      <c r="AO1118" s="66" t="str">
        <f t="shared" si="415"/>
        <v/>
      </c>
      <c r="AP1118" s="66" t="str">
        <f t="shared" si="416"/>
        <v/>
      </c>
      <c r="AQ1118" s="66" t="str">
        <f t="shared" si="417"/>
        <v/>
      </c>
      <c r="AR1118" s="66" t="str">
        <f t="shared" si="418"/>
        <v/>
      </c>
      <c r="AS1118" s="66">
        <f t="shared" si="419"/>
        <v>0</v>
      </c>
      <c r="AT1118" s="66" t="str">
        <f t="shared" si="420"/>
        <v/>
      </c>
    </row>
    <row r="1119" spans="1:46" ht="25.4" customHeight="1" x14ac:dyDescent="0.2">
      <c r="A1119" s="204">
        <f t="shared" si="399"/>
        <v>1108</v>
      </c>
      <c r="B1119" s="68" t="str">
        <f t="shared" si="400"/>
        <v/>
      </c>
      <c r="C1119" s="32"/>
      <c r="D1119" s="70" t="str">
        <f t="shared" si="401"/>
        <v/>
      </c>
      <c r="E1119" s="70" t="str">
        <f t="shared" si="402"/>
        <v/>
      </c>
      <c r="F1119" s="223"/>
      <c r="G1119" s="185"/>
      <c r="H1119" s="186"/>
      <c r="I1119" s="186"/>
      <c r="J1119" s="186"/>
      <c r="K1119" s="62" t="str">
        <f t="shared" si="398"/>
        <v/>
      </c>
      <c r="L1119" s="140" t="str">
        <f>IF(C1119="","",VLOOKUP(C1119,※編集不可※選択項目!$A$3:$B$5,2,0))</f>
        <v/>
      </c>
      <c r="M1119" s="28"/>
      <c r="N1119" s="29" t="str">
        <f>IF(P1119="","",VLOOKUP(P1119,※編集不可※選択項目!D:E,2,0))</f>
        <v/>
      </c>
      <c r="O1119" s="30" t="str">
        <f>IF(N1119="","",VLOOKUP(N1119,※編集不可※選択項目!E:F,2,0))</f>
        <v/>
      </c>
      <c r="P1119" s="27"/>
      <c r="Q1119" s="27"/>
      <c r="R1119" s="27"/>
      <c r="S1119" s="31" t="str">
        <f t="shared" si="403"/>
        <v/>
      </c>
      <c r="T1119" s="28"/>
      <c r="U1119" s="135"/>
      <c r="V1119" s="217"/>
      <c r="W1119" s="225"/>
      <c r="X1119" s="177"/>
      <c r="Y1119" s="178"/>
      <c r="Z1119" s="230" t="str">
        <f t="shared" si="404"/>
        <v/>
      </c>
      <c r="AA1119" s="122"/>
      <c r="AB1119" s="123"/>
      <c r="AC1119" s="128"/>
      <c r="AD1119" s="5">
        <f>IF($L1119=※編集不可※選択項目!$B$5,IF(M1119="",1,0),0)</f>
        <v>0</v>
      </c>
      <c r="AE1119" s="5">
        <f t="shared" si="405"/>
        <v>0</v>
      </c>
      <c r="AF1119" s="5">
        <f t="shared" si="406"/>
        <v>0</v>
      </c>
      <c r="AG1119" s="5">
        <f t="shared" si="407"/>
        <v>0</v>
      </c>
      <c r="AH1119" s="5">
        <f t="shared" si="408"/>
        <v>0</v>
      </c>
      <c r="AI1119" s="74">
        <f t="shared" si="409"/>
        <v>0</v>
      </c>
      <c r="AJ1119" s="75">
        <f t="shared" si="410"/>
        <v>0</v>
      </c>
      <c r="AK1119" s="75">
        <f t="shared" si="411"/>
        <v>0</v>
      </c>
      <c r="AL1119" s="75">
        <f t="shared" si="412"/>
        <v>0</v>
      </c>
      <c r="AM1119" s="142" t="str">
        <f t="shared" si="413"/>
        <v/>
      </c>
      <c r="AN1119" s="142" t="str">
        <f t="shared" si="414"/>
        <v/>
      </c>
      <c r="AO1119" s="66" t="str">
        <f t="shared" si="415"/>
        <v/>
      </c>
      <c r="AP1119" s="66" t="str">
        <f t="shared" si="416"/>
        <v/>
      </c>
      <c r="AQ1119" s="66" t="str">
        <f t="shared" si="417"/>
        <v/>
      </c>
      <c r="AR1119" s="66" t="str">
        <f t="shared" si="418"/>
        <v/>
      </c>
      <c r="AS1119" s="66">
        <f t="shared" si="419"/>
        <v>0</v>
      </c>
      <c r="AT1119" s="66" t="str">
        <f t="shared" si="420"/>
        <v/>
      </c>
    </row>
    <row r="1120" spans="1:46" ht="25.4" customHeight="1" x14ac:dyDescent="0.2">
      <c r="A1120" s="204">
        <f t="shared" si="399"/>
        <v>1109</v>
      </c>
      <c r="B1120" s="68" t="str">
        <f t="shared" si="400"/>
        <v/>
      </c>
      <c r="C1120" s="32"/>
      <c r="D1120" s="70" t="str">
        <f t="shared" si="401"/>
        <v/>
      </c>
      <c r="E1120" s="70" t="str">
        <f t="shared" si="402"/>
        <v/>
      </c>
      <c r="F1120" s="223"/>
      <c r="G1120" s="185"/>
      <c r="H1120" s="186"/>
      <c r="I1120" s="186"/>
      <c r="J1120" s="186"/>
      <c r="K1120" s="62" t="str">
        <f t="shared" si="398"/>
        <v/>
      </c>
      <c r="L1120" s="140" t="str">
        <f>IF(C1120="","",VLOOKUP(C1120,※編集不可※選択項目!$A$3:$B$5,2,0))</f>
        <v/>
      </c>
      <c r="M1120" s="28"/>
      <c r="N1120" s="29" t="str">
        <f>IF(P1120="","",VLOOKUP(P1120,※編集不可※選択項目!D:E,2,0))</f>
        <v/>
      </c>
      <c r="O1120" s="30" t="str">
        <f>IF(N1120="","",VLOOKUP(N1120,※編集不可※選択項目!E:F,2,0))</f>
        <v/>
      </c>
      <c r="P1120" s="27"/>
      <c r="Q1120" s="27"/>
      <c r="R1120" s="27"/>
      <c r="S1120" s="31" t="str">
        <f t="shared" si="403"/>
        <v/>
      </c>
      <c r="T1120" s="28"/>
      <c r="U1120" s="135"/>
      <c r="V1120" s="217"/>
      <c r="W1120" s="225"/>
      <c r="X1120" s="177"/>
      <c r="Y1120" s="178"/>
      <c r="Z1120" s="230" t="str">
        <f t="shared" si="404"/>
        <v/>
      </c>
      <c r="AA1120" s="122"/>
      <c r="AB1120" s="123"/>
      <c r="AC1120" s="128"/>
      <c r="AD1120" s="5">
        <f>IF($L1120=※編集不可※選択項目!$B$5,IF(M1120="",1,0),0)</f>
        <v>0</v>
      </c>
      <c r="AE1120" s="5">
        <f t="shared" si="405"/>
        <v>0</v>
      </c>
      <c r="AF1120" s="5">
        <f t="shared" si="406"/>
        <v>0</v>
      </c>
      <c r="AG1120" s="5">
        <f t="shared" si="407"/>
        <v>0</v>
      </c>
      <c r="AH1120" s="5">
        <f t="shared" si="408"/>
        <v>0</v>
      </c>
      <c r="AI1120" s="74">
        <f t="shared" si="409"/>
        <v>0</v>
      </c>
      <c r="AJ1120" s="75">
        <f t="shared" si="410"/>
        <v>0</v>
      </c>
      <c r="AK1120" s="75">
        <f t="shared" si="411"/>
        <v>0</v>
      </c>
      <c r="AL1120" s="75">
        <f t="shared" si="412"/>
        <v>0</v>
      </c>
      <c r="AM1120" s="142" t="str">
        <f t="shared" si="413"/>
        <v/>
      </c>
      <c r="AN1120" s="142" t="str">
        <f t="shared" si="414"/>
        <v/>
      </c>
      <c r="AO1120" s="66" t="str">
        <f t="shared" si="415"/>
        <v/>
      </c>
      <c r="AP1120" s="66" t="str">
        <f t="shared" si="416"/>
        <v/>
      </c>
      <c r="AQ1120" s="66" t="str">
        <f t="shared" si="417"/>
        <v/>
      </c>
      <c r="AR1120" s="66" t="str">
        <f t="shared" si="418"/>
        <v/>
      </c>
      <c r="AS1120" s="66">
        <f t="shared" si="419"/>
        <v>0</v>
      </c>
      <c r="AT1120" s="66" t="str">
        <f t="shared" si="420"/>
        <v/>
      </c>
    </row>
    <row r="1121" spans="1:46" ht="25.4" customHeight="1" x14ac:dyDescent="0.2">
      <c r="A1121" s="204">
        <f t="shared" si="399"/>
        <v>1110</v>
      </c>
      <c r="B1121" s="68" t="str">
        <f t="shared" si="400"/>
        <v/>
      </c>
      <c r="C1121" s="32"/>
      <c r="D1121" s="70" t="str">
        <f t="shared" si="401"/>
        <v/>
      </c>
      <c r="E1121" s="70" t="str">
        <f t="shared" si="402"/>
        <v/>
      </c>
      <c r="F1121" s="223"/>
      <c r="G1121" s="185"/>
      <c r="H1121" s="186"/>
      <c r="I1121" s="186"/>
      <c r="J1121" s="186"/>
      <c r="K1121" s="62" t="str">
        <f t="shared" si="398"/>
        <v/>
      </c>
      <c r="L1121" s="140" t="str">
        <f>IF(C1121="","",VLOOKUP(C1121,※編集不可※選択項目!$A$3:$B$5,2,0))</f>
        <v/>
      </c>
      <c r="M1121" s="28"/>
      <c r="N1121" s="29" t="str">
        <f>IF(P1121="","",VLOOKUP(P1121,※編集不可※選択項目!D:E,2,0))</f>
        <v/>
      </c>
      <c r="O1121" s="30" t="str">
        <f>IF(N1121="","",VLOOKUP(N1121,※編集不可※選択項目!E:F,2,0))</f>
        <v/>
      </c>
      <c r="P1121" s="27"/>
      <c r="Q1121" s="27"/>
      <c r="R1121" s="27"/>
      <c r="S1121" s="31" t="str">
        <f t="shared" si="403"/>
        <v/>
      </c>
      <c r="T1121" s="28"/>
      <c r="U1121" s="135"/>
      <c r="V1121" s="217"/>
      <c r="W1121" s="225"/>
      <c r="X1121" s="177"/>
      <c r="Y1121" s="178"/>
      <c r="Z1121" s="230" t="str">
        <f t="shared" si="404"/>
        <v/>
      </c>
      <c r="AA1121" s="122"/>
      <c r="AB1121" s="123"/>
      <c r="AC1121" s="128"/>
      <c r="AD1121" s="5">
        <f>IF($L1121=※編集不可※選択項目!$B$5,IF(M1121="",1,0),0)</f>
        <v>0</v>
      </c>
      <c r="AE1121" s="5">
        <f t="shared" si="405"/>
        <v>0</v>
      </c>
      <c r="AF1121" s="5">
        <f t="shared" si="406"/>
        <v>0</v>
      </c>
      <c r="AG1121" s="5">
        <f t="shared" si="407"/>
        <v>0</v>
      </c>
      <c r="AH1121" s="5">
        <f t="shared" si="408"/>
        <v>0</v>
      </c>
      <c r="AI1121" s="74">
        <f t="shared" si="409"/>
        <v>0</v>
      </c>
      <c r="AJ1121" s="75">
        <f t="shared" si="410"/>
        <v>0</v>
      </c>
      <c r="AK1121" s="75">
        <f t="shared" si="411"/>
        <v>0</v>
      </c>
      <c r="AL1121" s="75">
        <f t="shared" si="412"/>
        <v>0</v>
      </c>
      <c r="AM1121" s="142" t="str">
        <f t="shared" si="413"/>
        <v/>
      </c>
      <c r="AN1121" s="142" t="str">
        <f t="shared" si="414"/>
        <v/>
      </c>
      <c r="AO1121" s="66" t="str">
        <f t="shared" si="415"/>
        <v/>
      </c>
      <c r="AP1121" s="66" t="str">
        <f t="shared" si="416"/>
        <v/>
      </c>
      <c r="AQ1121" s="66" t="str">
        <f t="shared" si="417"/>
        <v/>
      </c>
      <c r="AR1121" s="66" t="str">
        <f t="shared" si="418"/>
        <v/>
      </c>
      <c r="AS1121" s="66">
        <f t="shared" si="419"/>
        <v>0</v>
      </c>
      <c r="AT1121" s="66" t="str">
        <f t="shared" si="420"/>
        <v/>
      </c>
    </row>
    <row r="1122" spans="1:46" ht="25.4" customHeight="1" x14ac:dyDescent="0.2">
      <c r="A1122" s="204">
        <f t="shared" si="399"/>
        <v>1111</v>
      </c>
      <c r="B1122" s="68" t="str">
        <f t="shared" si="400"/>
        <v/>
      </c>
      <c r="C1122" s="32"/>
      <c r="D1122" s="70" t="str">
        <f t="shared" si="401"/>
        <v/>
      </c>
      <c r="E1122" s="70" t="str">
        <f t="shared" si="402"/>
        <v/>
      </c>
      <c r="F1122" s="223"/>
      <c r="G1122" s="185"/>
      <c r="H1122" s="186"/>
      <c r="I1122" s="186"/>
      <c r="J1122" s="186"/>
      <c r="K1122" s="62" t="str">
        <f t="shared" si="398"/>
        <v/>
      </c>
      <c r="L1122" s="140" t="str">
        <f>IF(C1122="","",VLOOKUP(C1122,※編集不可※選択項目!$A$3:$B$5,2,0))</f>
        <v/>
      </c>
      <c r="M1122" s="28"/>
      <c r="N1122" s="29" t="str">
        <f>IF(P1122="","",VLOOKUP(P1122,※編集不可※選択項目!D:E,2,0))</f>
        <v/>
      </c>
      <c r="O1122" s="30" t="str">
        <f>IF(N1122="","",VLOOKUP(N1122,※編集不可※選択項目!E:F,2,0))</f>
        <v/>
      </c>
      <c r="P1122" s="27"/>
      <c r="Q1122" s="27"/>
      <c r="R1122" s="27"/>
      <c r="S1122" s="31" t="str">
        <f t="shared" si="403"/>
        <v/>
      </c>
      <c r="T1122" s="28"/>
      <c r="U1122" s="135"/>
      <c r="V1122" s="217"/>
      <c r="W1122" s="225"/>
      <c r="X1122" s="177"/>
      <c r="Y1122" s="178"/>
      <c r="Z1122" s="230" t="str">
        <f t="shared" si="404"/>
        <v/>
      </c>
      <c r="AA1122" s="122"/>
      <c r="AB1122" s="123"/>
      <c r="AC1122" s="128"/>
      <c r="AD1122" s="5">
        <f>IF($L1122=※編集不可※選択項目!$B$5,IF(M1122="",1,0),0)</f>
        <v>0</v>
      </c>
      <c r="AE1122" s="5">
        <f t="shared" si="405"/>
        <v>0</v>
      </c>
      <c r="AF1122" s="5">
        <f t="shared" si="406"/>
        <v>0</v>
      </c>
      <c r="AG1122" s="5">
        <f t="shared" si="407"/>
        <v>0</v>
      </c>
      <c r="AH1122" s="5">
        <f t="shared" si="408"/>
        <v>0</v>
      </c>
      <c r="AI1122" s="74">
        <f t="shared" si="409"/>
        <v>0</v>
      </c>
      <c r="AJ1122" s="75">
        <f t="shared" si="410"/>
        <v>0</v>
      </c>
      <c r="AK1122" s="75">
        <f t="shared" si="411"/>
        <v>0</v>
      </c>
      <c r="AL1122" s="75">
        <f t="shared" si="412"/>
        <v>0</v>
      </c>
      <c r="AM1122" s="142" t="str">
        <f t="shared" si="413"/>
        <v/>
      </c>
      <c r="AN1122" s="142" t="str">
        <f t="shared" si="414"/>
        <v/>
      </c>
      <c r="AO1122" s="66" t="str">
        <f t="shared" si="415"/>
        <v/>
      </c>
      <c r="AP1122" s="66" t="str">
        <f t="shared" si="416"/>
        <v/>
      </c>
      <c r="AQ1122" s="66" t="str">
        <f t="shared" si="417"/>
        <v/>
      </c>
      <c r="AR1122" s="66" t="str">
        <f t="shared" si="418"/>
        <v/>
      </c>
      <c r="AS1122" s="66">
        <f t="shared" si="419"/>
        <v>0</v>
      </c>
      <c r="AT1122" s="66" t="str">
        <f t="shared" si="420"/>
        <v/>
      </c>
    </row>
    <row r="1123" spans="1:46" ht="25.4" customHeight="1" x14ac:dyDescent="0.2">
      <c r="A1123" s="204">
        <f t="shared" si="399"/>
        <v>1112</v>
      </c>
      <c r="B1123" s="68" t="str">
        <f t="shared" si="400"/>
        <v/>
      </c>
      <c r="C1123" s="32"/>
      <c r="D1123" s="70" t="str">
        <f t="shared" si="401"/>
        <v/>
      </c>
      <c r="E1123" s="70" t="str">
        <f t="shared" si="402"/>
        <v/>
      </c>
      <c r="F1123" s="223"/>
      <c r="G1123" s="185"/>
      <c r="H1123" s="186"/>
      <c r="I1123" s="186"/>
      <c r="J1123" s="186"/>
      <c r="K1123" s="62" t="str">
        <f t="shared" si="398"/>
        <v/>
      </c>
      <c r="L1123" s="140" t="str">
        <f>IF(C1123="","",VLOOKUP(C1123,※編集不可※選択項目!$A$3:$B$5,2,0))</f>
        <v/>
      </c>
      <c r="M1123" s="28"/>
      <c r="N1123" s="29" t="str">
        <f>IF(P1123="","",VLOOKUP(P1123,※編集不可※選択項目!D:E,2,0))</f>
        <v/>
      </c>
      <c r="O1123" s="30" t="str">
        <f>IF(N1123="","",VLOOKUP(N1123,※編集不可※選択項目!E:F,2,0))</f>
        <v/>
      </c>
      <c r="P1123" s="27"/>
      <c r="Q1123" s="27"/>
      <c r="R1123" s="27"/>
      <c r="S1123" s="31" t="str">
        <f t="shared" si="403"/>
        <v/>
      </c>
      <c r="T1123" s="28"/>
      <c r="U1123" s="135"/>
      <c r="V1123" s="217"/>
      <c r="W1123" s="225"/>
      <c r="X1123" s="177"/>
      <c r="Y1123" s="178"/>
      <c r="Z1123" s="230" t="str">
        <f t="shared" si="404"/>
        <v/>
      </c>
      <c r="AA1123" s="122"/>
      <c r="AB1123" s="123"/>
      <c r="AC1123" s="128"/>
      <c r="AD1123" s="5">
        <f>IF($L1123=※編集不可※選択項目!$B$5,IF(M1123="",1,0),0)</f>
        <v>0</v>
      </c>
      <c r="AE1123" s="5">
        <f t="shared" si="405"/>
        <v>0</v>
      </c>
      <c r="AF1123" s="5">
        <f t="shared" si="406"/>
        <v>0</v>
      </c>
      <c r="AG1123" s="5">
        <f t="shared" si="407"/>
        <v>0</v>
      </c>
      <c r="AH1123" s="5">
        <f t="shared" si="408"/>
        <v>0</v>
      </c>
      <c r="AI1123" s="74">
        <f t="shared" si="409"/>
        <v>0</v>
      </c>
      <c r="AJ1123" s="75">
        <f t="shared" si="410"/>
        <v>0</v>
      </c>
      <c r="AK1123" s="75">
        <f t="shared" si="411"/>
        <v>0</v>
      </c>
      <c r="AL1123" s="75">
        <f t="shared" si="412"/>
        <v>0</v>
      </c>
      <c r="AM1123" s="142" t="str">
        <f t="shared" si="413"/>
        <v/>
      </c>
      <c r="AN1123" s="142" t="str">
        <f t="shared" si="414"/>
        <v/>
      </c>
      <c r="AO1123" s="66" t="str">
        <f t="shared" si="415"/>
        <v/>
      </c>
      <c r="AP1123" s="66" t="str">
        <f t="shared" si="416"/>
        <v/>
      </c>
      <c r="AQ1123" s="66" t="str">
        <f t="shared" si="417"/>
        <v/>
      </c>
      <c r="AR1123" s="66" t="str">
        <f t="shared" si="418"/>
        <v/>
      </c>
      <c r="AS1123" s="66">
        <f t="shared" si="419"/>
        <v>0</v>
      </c>
      <c r="AT1123" s="66" t="str">
        <f t="shared" si="420"/>
        <v/>
      </c>
    </row>
    <row r="1124" spans="1:46" ht="25.4" customHeight="1" x14ac:dyDescent="0.2">
      <c r="A1124" s="204">
        <f t="shared" si="399"/>
        <v>1113</v>
      </c>
      <c r="B1124" s="68" t="str">
        <f t="shared" si="400"/>
        <v/>
      </c>
      <c r="C1124" s="32"/>
      <c r="D1124" s="70" t="str">
        <f t="shared" si="401"/>
        <v/>
      </c>
      <c r="E1124" s="70" t="str">
        <f t="shared" si="402"/>
        <v/>
      </c>
      <c r="F1124" s="223"/>
      <c r="G1124" s="185"/>
      <c r="H1124" s="186"/>
      <c r="I1124" s="186"/>
      <c r="J1124" s="186"/>
      <c r="K1124" s="62" t="str">
        <f t="shared" si="398"/>
        <v/>
      </c>
      <c r="L1124" s="140" t="str">
        <f>IF(C1124="","",VLOOKUP(C1124,※編集不可※選択項目!$A$3:$B$5,2,0))</f>
        <v/>
      </c>
      <c r="M1124" s="28"/>
      <c r="N1124" s="29" t="str">
        <f>IF(P1124="","",VLOOKUP(P1124,※編集不可※選択項目!D:E,2,0))</f>
        <v/>
      </c>
      <c r="O1124" s="30" t="str">
        <f>IF(N1124="","",VLOOKUP(N1124,※編集不可※選択項目!E:F,2,0))</f>
        <v/>
      </c>
      <c r="P1124" s="27"/>
      <c r="Q1124" s="27"/>
      <c r="R1124" s="27"/>
      <c r="S1124" s="31" t="str">
        <f t="shared" si="403"/>
        <v/>
      </c>
      <c r="T1124" s="28"/>
      <c r="U1124" s="135"/>
      <c r="V1124" s="217"/>
      <c r="W1124" s="225"/>
      <c r="X1124" s="177"/>
      <c r="Y1124" s="178"/>
      <c r="Z1124" s="230" t="str">
        <f t="shared" si="404"/>
        <v/>
      </c>
      <c r="AA1124" s="122"/>
      <c r="AB1124" s="123"/>
      <c r="AC1124" s="128"/>
      <c r="AD1124" s="5">
        <f>IF($L1124=※編集不可※選択項目!$B$5,IF(M1124="",1,0),0)</f>
        <v>0</v>
      </c>
      <c r="AE1124" s="5">
        <f t="shared" si="405"/>
        <v>0</v>
      </c>
      <c r="AF1124" s="5">
        <f t="shared" si="406"/>
        <v>0</v>
      </c>
      <c r="AG1124" s="5">
        <f t="shared" si="407"/>
        <v>0</v>
      </c>
      <c r="AH1124" s="5">
        <f t="shared" si="408"/>
        <v>0</v>
      </c>
      <c r="AI1124" s="74">
        <f t="shared" si="409"/>
        <v>0</v>
      </c>
      <c r="AJ1124" s="75">
        <f t="shared" si="410"/>
        <v>0</v>
      </c>
      <c r="AK1124" s="75">
        <f t="shared" si="411"/>
        <v>0</v>
      </c>
      <c r="AL1124" s="75">
        <f t="shared" si="412"/>
        <v>0</v>
      </c>
      <c r="AM1124" s="142" t="str">
        <f t="shared" si="413"/>
        <v/>
      </c>
      <c r="AN1124" s="142" t="str">
        <f t="shared" si="414"/>
        <v/>
      </c>
      <c r="AO1124" s="66" t="str">
        <f t="shared" si="415"/>
        <v/>
      </c>
      <c r="AP1124" s="66" t="str">
        <f t="shared" si="416"/>
        <v/>
      </c>
      <c r="AQ1124" s="66" t="str">
        <f t="shared" si="417"/>
        <v/>
      </c>
      <c r="AR1124" s="66" t="str">
        <f t="shared" si="418"/>
        <v/>
      </c>
      <c r="AS1124" s="66">
        <f t="shared" si="419"/>
        <v>0</v>
      </c>
      <c r="AT1124" s="66" t="str">
        <f t="shared" si="420"/>
        <v/>
      </c>
    </row>
    <row r="1125" spans="1:46" ht="25.4" customHeight="1" x14ac:dyDescent="0.2">
      <c r="A1125" s="204">
        <f t="shared" si="399"/>
        <v>1114</v>
      </c>
      <c r="B1125" s="68" t="str">
        <f t="shared" si="400"/>
        <v/>
      </c>
      <c r="C1125" s="32"/>
      <c r="D1125" s="70" t="str">
        <f t="shared" si="401"/>
        <v/>
      </c>
      <c r="E1125" s="70" t="str">
        <f t="shared" si="402"/>
        <v/>
      </c>
      <c r="F1125" s="223"/>
      <c r="G1125" s="185"/>
      <c r="H1125" s="186"/>
      <c r="I1125" s="186"/>
      <c r="J1125" s="186"/>
      <c r="K1125" s="62" t="str">
        <f t="shared" si="398"/>
        <v/>
      </c>
      <c r="L1125" s="140" t="str">
        <f>IF(C1125="","",VLOOKUP(C1125,※編集不可※選択項目!$A$3:$B$5,2,0))</f>
        <v/>
      </c>
      <c r="M1125" s="28"/>
      <c r="N1125" s="29" t="str">
        <f>IF(P1125="","",VLOOKUP(P1125,※編集不可※選択項目!D:E,2,0))</f>
        <v/>
      </c>
      <c r="O1125" s="30" t="str">
        <f>IF(N1125="","",VLOOKUP(N1125,※編集不可※選択項目!E:F,2,0))</f>
        <v/>
      </c>
      <c r="P1125" s="27"/>
      <c r="Q1125" s="27"/>
      <c r="R1125" s="27"/>
      <c r="S1125" s="31" t="str">
        <f t="shared" si="403"/>
        <v/>
      </c>
      <c r="T1125" s="28"/>
      <c r="U1125" s="135"/>
      <c r="V1125" s="217"/>
      <c r="W1125" s="225"/>
      <c r="X1125" s="177"/>
      <c r="Y1125" s="178"/>
      <c r="Z1125" s="230" t="str">
        <f t="shared" si="404"/>
        <v/>
      </c>
      <c r="AA1125" s="122"/>
      <c r="AB1125" s="123"/>
      <c r="AC1125" s="128"/>
      <c r="AD1125" s="5">
        <f>IF($L1125=※編集不可※選択項目!$B$5,IF(M1125="",1,0),0)</f>
        <v>0</v>
      </c>
      <c r="AE1125" s="5">
        <f t="shared" si="405"/>
        <v>0</v>
      </c>
      <c r="AF1125" s="5">
        <f t="shared" si="406"/>
        <v>0</v>
      </c>
      <c r="AG1125" s="5">
        <f t="shared" si="407"/>
        <v>0</v>
      </c>
      <c r="AH1125" s="5">
        <f t="shared" si="408"/>
        <v>0</v>
      </c>
      <c r="AI1125" s="74">
        <f t="shared" si="409"/>
        <v>0</v>
      </c>
      <c r="AJ1125" s="75">
        <f t="shared" si="410"/>
        <v>0</v>
      </c>
      <c r="AK1125" s="75">
        <f t="shared" si="411"/>
        <v>0</v>
      </c>
      <c r="AL1125" s="75">
        <f t="shared" si="412"/>
        <v>0</v>
      </c>
      <c r="AM1125" s="142" t="str">
        <f t="shared" si="413"/>
        <v/>
      </c>
      <c r="AN1125" s="142" t="str">
        <f t="shared" si="414"/>
        <v/>
      </c>
      <c r="AO1125" s="66" t="str">
        <f t="shared" si="415"/>
        <v/>
      </c>
      <c r="AP1125" s="66" t="str">
        <f t="shared" si="416"/>
        <v/>
      </c>
      <c r="AQ1125" s="66" t="str">
        <f t="shared" si="417"/>
        <v/>
      </c>
      <c r="AR1125" s="66" t="str">
        <f t="shared" si="418"/>
        <v/>
      </c>
      <c r="AS1125" s="66">
        <f t="shared" si="419"/>
        <v>0</v>
      </c>
      <c r="AT1125" s="66" t="str">
        <f t="shared" si="420"/>
        <v/>
      </c>
    </row>
    <row r="1126" spans="1:46" ht="25.4" customHeight="1" x14ac:dyDescent="0.2">
      <c r="A1126" s="204">
        <f t="shared" si="399"/>
        <v>1115</v>
      </c>
      <c r="B1126" s="68" t="str">
        <f t="shared" si="400"/>
        <v/>
      </c>
      <c r="C1126" s="32"/>
      <c r="D1126" s="70" t="str">
        <f t="shared" si="401"/>
        <v/>
      </c>
      <c r="E1126" s="70" t="str">
        <f t="shared" si="402"/>
        <v/>
      </c>
      <c r="F1126" s="223"/>
      <c r="G1126" s="185"/>
      <c r="H1126" s="186"/>
      <c r="I1126" s="186"/>
      <c r="J1126" s="186"/>
      <c r="K1126" s="62" t="str">
        <f t="shared" si="398"/>
        <v/>
      </c>
      <c r="L1126" s="140" t="str">
        <f>IF(C1126="","",VLOOKUP(C1126,※編集不可※選択項目!$A$3:$B$5,2,0))</f>
        <v/>
      </c>
      <c r="M1126" s="28"/>
      <c r="N1126" s="29" t="str">
        <f>IF(P1126="","",VLOOKUP(P1126,※編集不可※選択項目!D:E,2,0))</f>
        <v/>
      </c>
      <c r="O1126" s="30" t="str">
        <f>IF(N1126="","",VLOOKUP(N1126,※編集不可※選択項目!E:F,2,0))</f>
        <v/>
      </c>
      <c r="P1126" s="27"/>
      <c r="Q1126" s="27"/>
      <c r="R1126" s="27"/>
      <c r="S1126" s="31" t="str">
        <f t="shared" si="403"/>
        <v/>
      </c>
      <c r="T1126" s="28"/>
      <c r="U1126" s="135"/>
      <c r="V1126" s="217"/>
      <c r="W1126" s="225"/>
      <c r="X1126" s="177"/>
      <c r="Y1126" s="178"/>
      <c r="Z1126" s="230" t="str">
        <f t="shared" si="404"/>
        <v/>
      </c>
      <c r="AA1126" s="122"/>
      <c r="AB1126" s="123"/>
      <c r="AC1126" s="128"/>
      <c r="AD1126" s="5">
        <f>IF($L1126=※編集不可※選択項目!$B$5,IF(M1126="",1,0),0)</f>
        <v>0</v>
      </c>
      <c r="AE1126" s="5">
        <f t="shared" si="405"/>
        <v>0</v>
      </c>
      <c r="AF1126" s="5">
        <f t="shared" si="406"/>
        <v>0</v>
      </c>
      <c r="AG1126" s="5">
        <f t="shared" si="407"/>
        <v>0</v>
      </c>
      <c r="AH1126" s="5">
        <f t="shared" si="408"/>
        <v>0</v>
      </c>
      <c r="AI1126" s="74">
        <f t="shared" si="409"/>
        <v>0</v>
      </c>
      <c r="AJ1126" s="75">
        <f t="shared" si="410"/>
        <v>0</v>
      </c>
      <c r="AK1126" s="75">
        <f t="shared" si="411"/>
        <v>0</v>
      </c>
      <c r="AL1126" s="75">
        <f t="shared" si="412"/>
        <v>0</v>
      </c>
      <c r="AM1126" s="142" t="str">
        <f t="shared" si="413"/>
        <v/>
      </c>
      <c r="AN1126" s="142" t="str">
        <f t="shared" si="414"/>
        <v/>
      </c>
      <c r="AO1126" s="66" t="str">
        <f t="shared" si="415"/>
        <v/>
      </c>
      <c r="AP1126" s="66" t="str">
        <f t="shared" si="416"/>
        <v/>
      </c>
      <c r="AQ1126" s="66" t="str">
        <f t="shared" si="417"/>
        <v/>
      </c>
      <c r="AR1126" s="66" t="str">
        <f t="shared" si="418"/>
        <v/>
      </c>
      <c r="AS1126" s="66">
        <f t="shared" si="419"/>
        <v>0</v>
      </c>
      <c r="AT1126" s="66" t="str">
        <f t="shared" si="420"/>
        <v/>
      </c>
    </row>
    <row r="1127" spans="1:46" ht="25.4" customHeight="1" x14ac:dyDescent="0.2">
      <c r="A1127" s="204">
        <f t="shared" si="399"/>
        <v>1116</v>
      </c>
      <c r="B1127" s="68" t="str">
        <f t="shared" si="400"/>
        <v/>
      </c>
      <c r="C1127" s="32"/>
      <c r="D1127" s="70" t="str">
        <f t="shared" si="401"/>
        <v/>
      </c>
      <c r="E1127" s="70" t="str">
        <f t="shared" si="402"/>
        <v/>
      </c>
      <c r="F1127" s="223"/>
      <c r="G1127" s="185"/>
      <c r="H1127" s="186"/>
      <c r="I1127" s="186"/>
      <c r="J1127" s="186"/>
      <c r="K1127" s="62" t="str">
        <f t="shared" si="398"/>
        <v/>
      </c>
      <c r="L1127" s="140" t="str">
        <f>IF(C1127="","",VLOOKUP(C1127,※編集不可※選択項目!$A$3:$B$5,2,0))</f>
        <v/>
      </c>
      <c r="M1127" s="28"/>
      <c r="N1127" s="29" t="str">
        <f>IF(P1127="","",VLOOKUP(P1127,※編集不可※選択項目!D:E,2,0))</f>
        <v/>
      </c>
      <c r="O1127" s="30" t="str">
        <f>IF(N1127="","",VLOOKUP(N1127,※編集不可※選択項目!E:F,2,0))</f>
        <v/>
      </c>
      <c r="P1127" s="27"/>
      <c r="Q1127" s="27"/>
      <c r="R1127" s="27"/>
      <c r="S1127" s="31" t="str">
        <f t="shared" si="403"/>
        <v/>
      </c>
      <c r="T1127" s="28"/>
      <c r="U1127" s="135"/>
      <c r="V1127" s="217"/>
      <c r="W1127" s="225"/>
      <c r="X1127" s="177"/>
      <c r="Y1127" s="178"/>
      <c r="Z1127" s="230" t="str">
        <f t="shared" si="404"/>
        <v/>
      </c>
      <c r="AA1127" s="122"/>
      <c r="AB1127" s="123"/>
      <c r="AC1127" s="128"/>
      <c r="AD1127" s="5">
        <f>IF($L1127=※編集不可※選択項目!$B$5,IF(M1127="",1,0),0)</f>
        <v>0</v>
      </c>
      <c r="AE1127" s="5">
        <f t="shared" si="405"/>
        <v>0</v>
      </c>
      <c r="AF1127" s="5">
        <f t="shared" si="406"/>
        <v>0</v>
      </c>
      <c r="AG1127" s="5">
        <f t="shared" si="407"/>
        <v>0</v>
      </c>
      <c r="AH1127" s="5">
        <f t="shared" si="408"/>
        <v>0</v>
      </c>
      <c r="AI1127" s="74">
        <f t="shared" si="409"/>
        <v>0</v>
      </c>
      <c r="AJ1127" s="75">
        <f t="shared" si="410"/>
        <v>0</v>
      </c>
      <c r="AK1127" s="75">
        <f t="shared" si="411"/>
        <v>0</v>
      </c>
      <c r="AL1127" s="75">
        <f t="shared" si="412"/>
        <v>0</v>
      </c>
      <c r="AM1127" s="142" t="str">
        <f t="shared" si="413"/>
        <v/>
      </c>
      <c r="AN1127" s="142" t="str">
        <f t="shared" si="414"/>
        <v/>
      </c>
      <c r="AO1127" s="66" t="str">
        <f t="shared" si="415"/>
        <v/>
      </c>
      <c r="AP1127" s="66" t="str">
        <f t="shared" si="416"/>
        <v/>
      </c>
      <c r="AQ1127" s="66" t="str">
        <f t="shared" si="417"/>
        <v/>
      </c>
      <c r="AR1127" s="66" t="str">
        <f t="shared" si="418"/>
        <v/>
      </c>
      <c r="AS1127" s="66">
        <f t="shared" si="419"/>
        <v>0</v>
      </c>
      <c r="AT1127" s="66" t="str">
        <f t="shared" si="420"/>
        <v/>
      </c>
    </row>
    <row r="1128" spans="1:46" ht="25.4" customHeight="1" x14ac:dyDescent="0.2">
      <c r="A1128" s="204">
        <f t="shared" si="399"/>
        <v>1117</v>
      </c>
      <c r="B1128" s="68" t="str">
        <f t="shared" si="400"/>
        <v/>
      </c>
      <c r="C1128" s="32"/>
      <c r="D1128" s="70" t="str">
        <f t="shared" si="401"/>
        <v/>
      </c>
      <c r="E1128" s="70" t="str">
        <f t="shared" si="402"/>
        <v/>
      </c>
      <c r="F1128" s="223"/>
      <c r="G1128" s="185"/>
      <c r="H1128" s="186"/>
      <c r="I1128" s="186"/>
      <c r="J1128" s="186"/>
      <c r="K1128" s="62" t="str">
        <f t="shared" si="398"/>
        <v/>
      </c>
      <c r="L1128" s="140" t="str">
        <f>IF(C1128="","",VLOOKUP(C1128,※編集不可※選択項目!$A$3:$B$5,2,0))</f>
        <v/>
      </c>
      <c r="M1128" s="28"/>
      <c r="N1128" s="29" t="str">
        <f>IF(P1128="","",VLOOKUP(P1128,※編集不可※選択項目!D:E,2,0))</f>
        <v/>
      </c>
      <c r="O1128" s="30" t="str">
        <f>IF(N1128="","",VLOOKUP(N1128,※編集不可※選択項目!E:F,2,0))</f>
        <v/>
      </c>
      <c r="P1128" s="27"/>
      <c r="Q1128" s="27"/>
      <c r="R1128" s="27"/>
      <c r="S1128" s="31" t="str">
        <f t="shared" si="403"/>
        <v/>
      </c>
      <c r="T1128" s="28"/>
      <c r="U1128" s="135"/>
      <c r="V1128" s="217"/>
      <c r="W1128" s="225"/>
      <c r="X1128" s="177"/>
      <c r="Y1128" s="178"/>
      <c r="Z1128" s="230" t="str">
        <f t="shared" si="404"/>
        <v/>
      </c>
      <c r="AA1128" s="122"/>
      <c r="AB1128" s="123"/>
      <c r="AC1128" s="128"/>
      <c r="AD1128" s="5">
        <f>IF($L1128=※編集不可※選択項目!$B$5,IF(M1128="",1,0),0)</f>
        <v>0</v>
      </c>
      <c r="AE1128" s="5">
        <f t="shared" si="405"/>
        <v>0</v>
      </c>
      <c r="AF1128" s="5">
        <f t="shared" si="406"/>
        <v>0</v>
      </c>
      <c r="AG1128" s="5">
        <f t="shared" si="407"/>
        <v>0</v>
      </c>
      <c r="AH1128" s="5">
        <f t="shared" si="408"/>
        <v>0</v>
      </c>
      <c r="AI1128" s="74">
        <f t="shared" si="409"/>
        <v>0</v>
      </c>
      <c r="AJ1128" s="75">
        <f t="shared" si="410"/>
        <v>0</v>
      </c>
      <c r="AK1128" s="75">
        <f t="shared" si="411"/>
        <v>0</v>
      </c>
      <c r="AL1128" s="75">
        <f t="shared" si="412"/>
        <v>0</v>
      </c>
      <c r="AM1128" s="142" t="str">
        <f t="shared" si="413"/>
        <v/>
      </c>
      <c r="AN1128" s="142" t="str">
        <f t="shared" si="414"/>
        <v/>
      </c>
      <c r="AO1128" s="66" t="str">
        <f t="shared" si="415"/>
        <v/>
      </c>
      <c r="AP1128" s="66" t="str">
        <f t="shared" si="416"/>
        <v/>
      </c>
      <c r="AQ1128" s="66" t="str">
        <f t="shared" si="417"/>
        <v/>
      </c>
      <c r="AR1128" s="66" t="str">
        <f t="shared" si="418"/>
        <v/>
      </c>
      <c r="AS1128" s="66">
        <f t="shared" si="419"/>
        <v>0</v>
      </c>
      <c r="AT1128" s="66" t="str">
        <f t="shared" si="420"/>
        <v/>
      </c>
    </row>
    <row r="1129" spans="1:46" ht="25.4" customHeight="1" x14ac:dyDescent="0.2">
      <c r="A1129" s="204">
        <f t="shared" si="399"/>
        <v>1118</v>
      </c>
      <c r="B1129" s="68" t="str">
        <f t="shared" si="400"/>
        <v/>
      </c>
      <c r="C1129" s="32"/>
      <c r="D1129" s="70" t="str">
        <f t="shared" si="401"/>
        <v/>
      </c>
      <c r="E1129" s="70" t="str">
        <f t="shared" si="402"/>
        <v/>
      </c>
      <c r="F1129" s="223"/>
      <c r="G1129" s="185"/>
      <c r="H1129" s="186"/>
      <c r="I1129" s="186"/>
      <c r="J1129" s="186"/>
      <c r="K1129" s="62" t="str">
        <f t="shared" si="398"/>
        <v/>
      </c>
      <c r="L1129" s="140" t="str">
        <f>IF(C1129="","",VLOOKUP(C1129,※編集不可※選択項目!$A$3:$B$5,2,0))</f>
        <v/>
      </c>
      <c r="M1129" s="28"/>
      <c r="N1129" s="29" t="str">
        <f>IF(P1129="","",VLOOKUP(P1129,※編集不可※選択項目!D:E,2,0))</f>
        <v/>
      </c>
      <c r="O1129" s="30" t="str">
        <f>IF(N1129="","",VLOOKUP(N1129,※編集不可※選択項目!E:F,2,0))</f>
        <v/>
      </c>
      <c r="P1129" s="27"/>
      <c r="Q1129" s="27"/>
      <c r="R1129" s="27"/>
      <c r="S1129" s="31" t="str">
        <f t="shared" si="403"/>
        <v/>
      </c>
      <c r="T1129" s="28"/>
      <c r="U1129" s="135"/>
      <c r="V1129" s="217"/>
      <c r="W1129" s="225"/>
      <c r="X1129" s="177"/>
      <c r="Y1129" s="178"/>
      <c r="Z1129" s="230" t="str">
        <f t="shared" si="404"/>
        <v/>
      </c>
      <c r="AA1129" s="122"/>
      <c r="AB1129" s="123"/>
      <c r="AC1129" s="128"/>
      <c r="AD1129" s="5">
        <f>IF($L1129=※編集不可※選択項目!$B$5,IF(M1129="",1,0),0)</f>
        <v>0</v>
      </c>
      <c r="AE1129" s="5">
        <f t="shared" si="405"/>
        <v>0</v>
      </c>
      <c r="AF1129" s="5">
        <f t="shared" si="406"/>
        <v>0</v>
      </c>
      <c r="AG1129" s="5">
        <f t="shared" si="407"/>
        <v>0</v>
      </c>
      <c r="AH1129" s="5">
        <f t="shared" si="408"/>
        <v>0</v>
      </c>
      <c r="AI1129" s="74">
        <f t="shared" si="409"/>
        <v>0</v>
      </c>
      <c r="AJ1129" s="75">
        <f t="shared" si="410"/>
        <v>0</v>
      </c>
      <c r="AK1129" s="75">
        <f t="shared" si="411"/>
        <v>0</v>
      </c>
      <c r="AL1129" s="75">
        <f t="shared" si="412"/>
        <v>0</v>
      </c>
      <c r="AM1129" s="142" t="str">
        <f t="shared" si="413"/>
        <v/>
      </c>
      <c r="AN1129" s="142" t="str">
        <f t="shared" si="414"/>
        <v/>
      </c>
      <c r="AO1129" s="66" t="str">
        <f t="shared" si="415"/>
        <v/>
      </c>
      <c r="AP1129" s="66" t="str">
        <f t="shared" si="416"/>
        <v/>
      </c>
      <c r="AQ1129" s="66" t="str">
        <f t="shared" si="417"/>
        <v/>
      </c>
      <c r="AR1129" s="66" t="str">
        <f t="shared" si="418"/>
        <v/>
      </c>
      <c r="AS1129" s="66">
        <f t="shared" si="419"/>
        <v>0</v>
      </c>
      <c r="AT1129" s="66" t="str">
        <f t="shared" si="420"/>
        <v/>
      </c>
    </row>
    <row r="1130" spans="1:46" ht="25.4" customHeight="1" x14ac:dyDescent="0.2">
      <c r="A1130" s="204">
        <f t="shared" si="399"/>
        <v>1119</v>
      </c>
      <c r="B1130" s="68" t="str">
        <f t="shared" si="400"/>
        <v/>
      </c>
      <c r="C1130" s="32"/>
      <c r="D1130" s="70" t="str">
        <f t="shared" si="401"/>
        <v/>
      </c>
      <c r="E1130" s="70" t="str">
        <f t="shared" si="402"/>
        <v/>
      </c>
      <c r="F1130" s="223"/>
      <c r="G1130" s="185"/>
      <c r="H1130" s="186"/>
      <c r="I1130" s="186"/>
      <c r="J1130" s="186"/>
      <c r="K1130" s="62" t="str">
        <f t="shared" si="398"/>
        <v/>
      </c>
      <c r="L1130" s="140" t="str">
        <f>IF(C1130="","",VLOOKUP(C1130,※編集不可※選択項目!$A$3:$B$5,2,0))</f>
        <v/>
      </c>
      <c r="M1130" s="28"/>
      <c r="N1130" s="29" t="str">
        <f>IF(P1130="","",VLOOKUP(P1130,※編集不可※選択項目!D:E,2,0))</f>
        <v/>
      </c>
      <c r="O1130" s="30" t="str">
        <f>IF(N1130="","",VLOOKUP(N1130,※編集不可※選択項目!E:F,2,0))</f>
        <v/>
      </c>
      <c r="P1130" s="27"/>
      <c r="Q1130" s="27"/>
      <c r="R1130" s="27"/>
      <c r="S1130" s="31" t="str">
        <f t="shared" si="403"/>
        <v/>
      </c>
      <c r="T1130" s="28"/>
      <c r="U1130" s="135"/>
      <c r="V1130" s="217"/>
      <c r="W1130" s="225"/>
      <c r="X1130" s="177"/>
      <c r="Y1130" s="178"/>
      <c r="Z1130" s="230" t="str">
        <f t="shared" si="404"/>
        <v/>
      </c>
      <c r="AA1130" s="122"/>
      <c r="AB1130" s="123"/>
      <c r="AC1130" s="128"/>
      <c r="AD1130" s="5">
        <f>IF($L1130=※編集不可※選択項目!$B$5,IF(M1130="",1,0),0)</f>
        <v>0</v>
      </c>
      <c r="AE1130" s="5">
        <f t="shared" si="405"/>
        <v>0</v>
      </c>
      <c r="AF1130" s="5">
        <f t="shared" si="406"/>
        <v>0</v>
      </c>
      <c r="AG1130" s="5">
        <f t="shared" si="407"/>
        <v>0</v>
      </c>
      <c r="AH1130" s="5">
        <f t="shared" si="408"/>
        <v>0</v>
      </c>
      <c r="AI1130" s="74">
        <f t="shared" si="409"/>
        <v>0</v>
      </c>
      <c r="AJ1130" s="75">
        <f t="shared" si="410"/>
        <v>0</v>
      </c>
      <c r="AK1130" s="75">
        <f t="shared" si="411"/>
        <v>0</v>
      </c>
      <c r="AL1130" s="75">
        <f t="shared" si="412"/>
        <v>0</v>
      </c>
      <c r="AM1130" s="142" t="str">
        <f t="shared" si="413"/>
        <v/>
      </c>
      <c r="AN1130" s="142" t="str">
        <f t="shared" si="414"/>
        <v/>
      </c>
      <c r="AO1130" s="66" t="str">
        <f t="shared" si="415"/>
        <v/>
      </c>
      <c r="AP1130" s="66" t="str">
        <f t="shared" si="416"/>
        <v/>
      </c>
      <c r="AQ1130" s="66" t="str">
        <f t="shared" si="417"/>
        <v/>
      </c>
      <c r="AR1130" s="66" t="str">
        <f t="shared" si="418"/>
        <v/>
      </c>
      <c r="AS1130" s="66">
        <f t="shared" si="419"/>
        <v>0</v>
      </c>
      <c r="AT1130" s="66" t="str">
        <f t="shared" si="420"/>
        <v/>
      </c>
    </row>
    <row r="1131" spans="1:46" ht="25.4" customHeight="1" x14ac:dyDescent="0.2">
      <c r="A1131" s="204">
        <f t="shared" si="399"/>
        <v>1120</v>
      </c>
      <c r="B1131" s="68" t="str">
        <f t="shared" si="400"/>
        <v/>
      </c>
      <c r="C1131" s="32"/>
      <c r="D1131" s="70" t="str">
        <f t="shared" si="401"/>
        <v/>
      </c>
      <c r="E1131" s="70" t="str">
        <f t="shared" si="402"/>
        <v/>
      </c>
      <c r="F1131" s="223"/>
      <c r="G1131" s="185"/>
      <c r="H1131" s="186"/>
      <c r="I1131" s="186"/>
      <c r="J1131" s="186"/>
      <c r="K1131" s="62" t="str">
        <f t="shared" si="398"/>
        <v/>
      </c>
      <c r="L1131" s="140" t="str">
        <f>IF(C1131="","",VLOOKUP(C1131,※編集不可※選択項目!$A$3:$B$5,2,0))</f>
        <v/>
      </c>
      <c r="M1131" s="28"/>
      <c r="N1131" s="29" t="str">
        <f>IF(P1131="","",VLOOKUP(P1131,※編集不可※選択項目!D:E,2,0))</f>
        <v/>
      </c>
      <c r="O1131" s="30" t="str">
        <f>IF(N1131="","",VLOOKUP(N1131,※編集不可※選択項目!E:F,2,0))</f>
        <v/>
      </c>
      <c r="P1131" s="27"/>
      <c r="Q1131" s="27"/>
      <c r="R1131" s="27"/>
      <c r="S1131" s="31" t="str">
        <f t="shared" si="403"/>
        <v/>
      </c>
      <c r="T1131" s="28"/>
      <c r="U1131" s="135"/>
      <c r="V1131" s="217"/>
      <c r="W1131" s="225"/>
      <c r="X1131" s="177"/>
      <c r="Y1131" s="178"/>
      <c r="Z1131" s="230" t="str">
        <f t="shared" si="404"/>
        <v/>
      </c>
      <c r="AA1131" s="122"/>
      <c r="AB1131" s="123"/>
      <c r="AC1131" s="128"/>
      <c r="AD1131" s="5">
        <f>IF($L1131=※編集不可※選択項目!$B$5,IF(M1131="",1,0),0)</f>
        <v>0</v>
      </c>
      <c r="AE1131" s="5">
        <f t="shared" si="405"/>
        <v>0</v>
      </c>
      <c r="AF1131" s="5">
        <f t="shared" si="406"/>
        <v>0</v>
      </c>
      <c r="AG1131" s="5">
        <f t="shared" si="407"/>
        <v>0</v>
      </c>
      <c r="AH1131" s="5">
        <f t="shared" si="408"/>
        <v>0</v>
      </c>
      <c r="AI1131" s="74">
        <f t="shared" si="409"/>
        <v>0</v>
      </c>
      <c r="AJ1131" s="75">
        <f t="shared" si="410"/>
        <v>0</v>
      </c>
      <c r="AK1131" s="75">
        <f t="shared" si="411"/>
        <v>0</v>
      </c>
      <c r="AL1131" s="75">
        <f t="shared" si="412"/>
        <v>0</v>
      </c>
      <c r="AM1131" s="142" t="str">
        <f t="shared" si="413"/>
        <v/>
      </c>
      <c r="AN1131" s="142" t="str">
        <f t="shared" si="414"/>
        <v/>
      </c>
      <c r="AO1131" s="66" t="str">
        <f t="shared" si="415"/>
        <v/>
      </c>
      <c r="AP1131" s="66" t="str">
        <f t="shared" si="416"/>
        <v/>
      </c>
      <c r="AQ1131" s="66" t="str">
        <f t="shared" si="417"/>
        <v/>
      </c>
      <c r="AR1131" s="66" t="str">
        <f t="shared" si="418"/>
        <v/>
      </c>
      <c r="AS1131" s="66">
        <f t="shared" si="419"/>
        <v>0</v>
      </c>
      <c r="AT1131" s="66" t="str">
        <f t="shared" si="420"/>
        <v/>
      </c>
    </row>
    <row r="1132" spans="1:46" ht="25.4" customHeight="1" x14ac:dyDescent="0.2">
      <c r="A1132" s="204">
        <f t="shared" si="399"/>
        <v>1121</v>
      </c>
      <c r="B1132" s="68" t="str">
        <f t="shared" si="400"/>
        <v/>
      </c>
      <c r="C1132" s="32"/>
      <c r="D1132" s="70" t="str">
        <f t="shared" si="401"/>
        <v/>
      </c>
      <c r="E1132" s="70" t="str">
        <f t="shared" si="402"/>
        <v/>
      </c>
      <c r="F1132" s="223"/>
      <c r="G1132" s="185"/>
      <c r="H1132" s="186"/>
      <c r="I1132" s="186"/>
      <c r="J1132" s="186"/>
      <c r="K1132" s="62" t="str">
        <f t="shared" si="398"/>
        <v/>
      </c>
      <c r="L1132" s="140" t="str">
        <f>IF(C1132="","",VLOOKUP(C1132,※編集不可※選択項目!$A$3:$B$5,2,0))</f>
        <v/>
      </c>
      <c r="M1132" s="28"/>
      <c r="N1132" s="29" t="str">
        <f>IF(P1132="","",VLOOKUP(P1132,※編集不可※選択項目!D:E,2,0))</f>
        <v/>
      </c>
      <c r="O1132" s="30" t="str">
        <f>IF(N1132="","",VLOOKUP(N1132,※編集不可※選択項目!E:F,2,0))</f>
        <v/>
      </c>
      <c r="P1132" s="27"/>
      <c r="Q1132" s="27"/>
      <c r="R1132" s="27"/>
      <c r="S1132" s="31" t="str">
        <f t="shared" si="403"/>
        <v/>
      </c>
      <c r="T1132" s="28"/>
      <c r="U1132" s="135"/>
      <c r="V1132" s="217"/>
      <c r="W1132" s="225"/>
      <c r="X1132" s="177"/>
      <c r="Y1132" s="178"/>
      <c r="Z1132" s="230" t="str">
        <f t="shared" si="404"/>
        <v/>
      </c>
      <c r="AA1132" s="122"/>
      <c r="AB1132" s="123"/>
      <c r="AC1132" s="128"/>
      <c r="AD1132" s="5">
        <f>IF($L1132=※編集不可※選択項目!$B$5,IF(M1132="",1,0),0)</f>
        <v>0</v>
      </c>
      <c r="AE1132" s="5">
        <f t="shared" si="405"/>
        <v>0</v>
      </c>
      <c r="AF1132" s="5">
        <f t="shared" si="406"/>
        <v>0</v>
      </c>
      <c r="AG1132" s="5">
        <f t="shared" si="407"/>
        <v>0</v>
      </c>
      <c r="AH1132" s="5">
        <f t="shared" si="408"/>
        <v>0</v>
      </c>
      <c r="AI1132" s="74">
        <f t="shared" si="409"/>
        <v>0</v>
      </c>
      <c r="AJ1132" s="75">
        <f t="shared" si="410"/>
        <v>0</v>
      </c>
      <c r="AK1132" s="75">
        <f t="shared" si="411"/>
        <v>0</v>
      </c>
      <c r="AL1132" s="75">
        <f t="shared" si="412"/>
        <v>0</v>
      </c>
      <c r="AM1132" s="142" t="str">
        <f t="shared" si="413"/>
        <v/>
      </c>
      <c r="AN1132" s="142" t="str">
        <f t="shared" si="414"/>
        <v/>
      </c>
      <c r="AO1132" s="66" t="str">
        <f t="shared" si="415"/>
        <v/>
      </c>
      <c r="AP1132" s="66" t="str">
        <f t="shared" si="416"/>
        <v/>
      </c>
      <c r="AQ1132" s="66" t="str">
        <f t="shared" si="417"/>
        <v/>
      </c>
      <c r="AR1132" s="66" t="str">
        <f t="shared" si="418"/>
        <v/>
      </c>
      <c r="AS1132" s="66">
        <f t="shared" si="419"/>
        <v>0</v>
      </c>
      <c r="AT1132" s="66" t="str">
        <f t="shared" si="420"/>
        <v/>
      </c>
    </row>
    <row r="1133" spans="1:46" ht="25.4" customHeight="1" x14ac:dyDescent="0.2">
      <c r="A1133" s="204">
        <f t="shared" si="399"/>
        <v>1122</v>
      </c>
      <c r="B1133" s="68" t="str">
        <f t="shared" si="400"/>
        <v/>
      </c>
      <c r="C1133" s="32"/>
      <c r="D1133" s="70" t="str">
        <f t="shared" si="401"/>
        <v/>
      </c>
      <c r="E1133" s="70" t="str">
        <f t="shared" si="402"/>
        <v/>
      </c>
      <c r="F1133" s="223"/>
      <c r="G1133" s="185"/>
      <c r="H1133" s="186"/>
      <c r="I1133" s="186"/>
      <c r="J1133" s="186"/>
      <c r="K1133" s="62" t="str">
        <f t="shared" si="398"/>
        <v/>
      </c>
      <c r="L1133" s="140" t="str">
        <f>IF(C1133="","",VLOOKUP(C1133,※編集不可※選択項目!$A$3:$B$5,2,0))</f>
        <v/>
      </c>
      <c r="M1133" s="28"/>
      <c r="N1133" s="29" t="str">
        <f>IF(P1133="","",VLOOKUP(P1133,※編集不可※選択項目!D:E,2,0))</f>
        <v/>
      </c>
      <c r="O1133" s="30" t="str">
        <f>IF(N1133="","",VLOOKUP(N1133,※編集不可※選択項目!E:F,2,0))</f>
        <v/>
      </c>
      <c r="P1133" s="27"/>
      <c r="Q1133" s="27"/>
      <c r="R1133" s="27"/>
      <c r="S1133" s="31" t="str">
        <f t="shared" si="403"/>
        <v/>
      </c>
      <c r="T1133" s="28"/>
      <c r="U1133" s="135"/>
      <c r="V1133" s="217"/>
      <c r="W1133" s="225"/>
      <c r="X1133" s="177"/>
      <c r="Y1133" s="178"/>
      <c r="Z1133" s="230" t="str">
        <f t="shared" si="404"/>
        <v/>
      </c>
      <c r="AA1133" s="122"/>
      <c r="AB1133" s="123"/>
      <c r="AC1133" s="128"/>
      <c r="AD1133" s="5">
        <f>IF($L1133=※編集不可※選択項目!$B$5,IF(M1133="",1,0),0)</f>
        <v>0</v>
      </c>
      <c r="AE1133" s="5">
        <f t="shared" si="405"/>
        <v>0</v>
      </c>
      <c r="AF1133" s="5">
        <f t="shared" si="406"/>
        <v>0</v>
      </c>
      <c r="AG1133" s="5">
        <f t="shared" si="407"/>
        <v>0</v>
      </c>
      <c r="AH1133" s="5">
        <f t="shared" si="408"/>
        <v>0</v>
      </c>
      <c r="AI1133" s="74">
        <f t="shared" si="409"/>
        <v>0</v>
      </c>
      <c r="AJ1133" s="75">
        <f t="shared" si="410"/>
        <v>0</v>
      </c>
      <c r="AK1133" s="75">
        <f t="shared" si="411"/>
        <v>0</v>
      </c>
      <c r="AL1133" s="75">
        <f t="shared" si="412"/>
        <v>0</v>
      </c>
      <c r="AM1133" s="142" t="str">
        <f t="shared" si="413"/>
        <v/>
      </c>
      <c r="AN1133" s="142" t="str">
        <f t="shared" si="414"/>
        <v/>
      </c>
      <c r="AO1133" s="66" t="str">
        <f t="shared" si="415"/>
        <v/>
      </c>
      <c r="AP1133" s="66" t="str">
        <f t="shared" si="416"/>
        <v/>
      </c>
      <c r="AQ1133" s="66" t="str">
        <f t="shared" si="417"/>
        <v/>
      </c>
      <c r="AR1133" s="66" t="str">
        <f t="shared" si="418"/>
        <v/>
      </c>
      <c r="AS1133" s="66">
        <f t="shared" si="419"/>
        <v>0</v>
      </c>
      <c r="AT1133" s="66" t="str">
        <f t="shared" si="420"/>
        <v/>
      </c>
    </row>
    <row r="1134" spans="1:46" ht="25.4" customHeight="1" x14ac:dyDescent="0.2">
      <c r="A1134" s="204">
        <f t="shared" si="399"/>
        <v>1123</v>
      </c>
      <c r="B1134" s="68" t="str">
        <f t="shared" si="400"/>
        <v/>
      </c>
      <c r="C1134" s="32"/>
      <c r="D1134" s="70" t="str">
        <f t="shared" si="401"/>
        <v/>
      </c>
      <c r="E1134" s="70" t="str">
        <f t="shared" si="402"/>
        <v/>
      </c>
      <c r="F1134" s="223"/>
      <c r="G1134" s="185"/>
      <c r="H1134" s="186"/>
      <c r="I1134" s="186"/>
      <c r="J1134" s="186"/>
      <c r="K1134" s="62" t="str">
        <f t="shared" si="398"/>
        <v/>
      </c>
      <c r="L1134" s="140" t="str">
        <f>IF(C1134="","",VLOOKUP(C1134,※編集不可※選択項目!$A$3:$B$5,2,0))</f>
        <v/>
      </c>
      <c r="M1134" s="28"/>
      <c r="N1134" s="29" t="str">
        <f>IF(P1134="","",VLOOKUP(P1134,※編集不可※選択項目!D:E,2,0))</f>
        <v/>
      </c>
      <c r="O1134" s="30" t="str">
        <f>IF(N1134="","",VLOOKUP(N1134,※編集不可※選択項目!E:F,2,0))</f>
        <v/>
      </c>
      <c r="P1134" s="27"/>
      <c r="Q1134" s="27"/>
      <c r="R1134" s="27"/>
      <c r="S1134" s="31" t="str">
        <f t="shared" si="403"/>
        <v/>
      </c>
      <c r="T1134" s="28"/>
      <c r="U1134" s="135"/>
      <c r="V1134" s="217"/>
      <c r="W1134" s="225"/>
      <c r="X1134" s="177"/>
      <c r="Y1134" s="178"/>
      <c r="Z1134" s="230" t="str">
        <f t="shared" si="404"/>
        <v/>
      </c>
      <c r="AA1134" s="122"/>
      <c r="AB1134" s="123"/>
      <c r="AC1134" s="128"/>
      <c r="AD1134" s="5">
        <f>IF($L1134=※編集不可※選択項目!$B$5,IF(M1134="",1,0),0)</f>
        <v>0</v>
      </c>
      <c r="AE1134" s="5">
        <f t="shared" si="405"/>
        <v>0</v>
      </c>
      <c r="AF1134" s="5">
        <f t="shared" si="406"/>
        <v>0</v>
      </c>
      <c r="AG1134" s="5">
        <f t="shared" si="407"/>
        <v>0</v>
      </c>
      <c r="AH1134" s="5">
        <f t="shared" si="408"/>
        <v>0</v>
      </c>
      <c r="AI1134" s="74">
        <f t="shared" si="409"/>
        <v>0</v>
      </c>
      <c r="AJ1134" s="75">
        <f t="shared" si="410"/>
        <v>0</v>
      </c>
      <c r="AK1134" s="75">
        <f t="shared" si="411"/>
        <v>0</v>
      </c>
      <c r="AL1134" s="75">
        <f t="shared" si="412"/>
        <v>0</v>
      </c>
      <c r="AM1134" s="142" t="str">
        <f t="shared" si="413"/>
        <v/>
      </c>
      <c r="AN1134" s="142" t="str">
        <f t="shared" si="414"/>
        <v/>
      </c>
      <c r="AO1134" s="66" t="str">
        <f t="shared" si="415"/>
        <v/>
      </c>
      <c r="AP1134" s="66" t="str">
        <f t="shared" si="416"/>
        <v/>
      </c>
      <c r="AQ1134" s="66" t="str">
        <f t="shared" si="417"/>
        <v/>
      </c>
      <c r="AR1134" s="66" t="str">
        <f t="shared" si="418"/>
        <v/>
      </c>
      <c r="AS1134" s="66">
        <f t="shared" si="419"/>
        <v>0</v>
      </c>
      <c r="AT1134" s="66" t="str">
        <f t="shared" si="420"/>
        <v/>
      </c>
    </row>
    <row r="1135" spans="1:46" ht="25.4" customHeight="1" x14ac:dyDescent="0.2">
      <c r="A1135" s="204">
        <f t="shared" si="399"/>
        <v>1124</v>
      </c>
      <c r="B1135" s="68" t="str">
        <f t="shared" si="400"/>
        <v/>
      </c>
      <c r="C1135" s="32"/>
      <c r="D1135" s="70" t="str">
        <f t="shared" si="401"/>
        <v/>
      </c>
      <c r="E1135" s="70" t="str">
        <f t="shared" si="402"/>
        <v/>
      </c>
      <c r="F1135" s="223"/>
      <c r="G1135" s="185"/>
      <c r="H1135" s="186"/>
      <c r="I1135" s="186"/>
      <c r="J1135" s="186"/>
      <c r="K1135" s="62" t="str">
        <f t="shared" si="398"/>
        <v/>
      </c>
      <c r="L1135" s="140" t="str">
        <f>IF(C1135="","",VLOOKUP(C1135,※編集不可※選択項目!$A$3:$B$5,2,0))</f>
        <v/>
      </c>
      <c r="M1135" s="28"/>
      <c r="N1135" s="29" t="str">
        <f>IF(P1135="","",VLOOKUP(P1135,※編集不可※選択項目!D:E,2,0))</f>
        <v/>
      </c>
      <c r="O1135" s="30" t="str">
        <f>IF(N1135="","",VLOOKUP(N1135,※編集不可※選択項目!E:F,2,0))</f>
        <v/>
      </c>
      <c r="P1135" s="27"/>
      <c r="Q1135" s="27"/>
      <c r="R1135" s="27"/>
      <c r="S1135" s="31" t="str">
        <f t="shared" si="403"/>
        <v/>
      </c>
      <c r="T1135" s="28"/>
      <c r="U1135" s="135"/>
      <c r="V1135" s="217"/>
      <c r="W1135" s="225"/>
      <c r="X1135" s="177"/>
      <c r="Y1135" s="178"/>
      <c r="Z1135" s="230" t="str">
        <f t="shared" si="404"/>
        <v/>
      </c>
      <c r="AA1135" s="122"/>
      <c r="AB1135" s="123"/>
      <c r="AC1135" s="128"/>
      <c r="AD1135" s="5">
        <f>IF($L1135=※編集不可※選択項目!$B$5,IF(M1135="",1,0),0)</f>
        <v>0</v>
      </c>
      <c r="AE1135" s="5">
        <f t="shared" si="405"/>
        <v>0</v>
      </c>
      <c r="AF1135" s="5">
        <f t="shared" si="406"/>
        <v>0</v>
      </c>
      <c r="AG1135" s="5">
        <f t="shared" si="407"/>
        <v>0</v>
      </c>
      <c r="AH1135" s="5">
        <f t="shared" si="408"/>
        <v>0</v>
      </c>
      <c r="AI1135" s="74">
        <f t="shared" si="409"/>
        <v>0</v>
      </c>
      <c r="AJ1135" s="75">
        <f t="shared" si="410"/>
        <v>0</v>
      </c>
      <c r="AK1135" s="75">
        <f t="shared" si="411"/>
        <v>0</v>
      </c>
      <c r="AL1135" s="75">
        <f t="shared" si="412"/>
        <v>0</v>
      </c>
      <c r="AM1135" s="142" t="str">
        <f t="shared" si="413"/>
        <v/>
      </c>
      <c r="AN1135" s="142" t="str">
        <f t="shared" si="414"/>
        <v/>
      </c>
      <c r="AO1135" s="66" t="str">
        <f t="shared" si="415"/>
        <v/>
      </c>
      <c r="AP1135" s="66" t="str">
        <f t="shared" si="416"/>
        <v/>
      </c>
      <c r="AQ1135" s="66" t="str">
        <f t="shared" si="417"/>
        <v/>
      </c>
      <c r="AR1135" s="66" t="str">
        <f t="shared" si="418"/>
        <v/>
      </c>
      <c r="AS1135" s="66">
        <f t="shared" si="419"/>
        <v>0</v>
      </c>
      <c r="AT1135" s="66" t="str">
        <f t="shared" si="420"/>
        <v/>
      </c>
    </row>
    <row r="1136" spans="1:46" ht="25.4" customHeight="1" x14ac:dyDescent="0.2">
      <c r="A1136" s="204">
        <f t="shared" si="399"/>
        <v>1125</v>
      </c>
      <c r="B1136" s="68" t="str">
        <f t="shared" si="400"/>
        <v/>
      </c>
      <c r="C1136" s="32"/>
      <c r="D1136" s="70" t="str">
        <f t="shared" si="401"/>
        <v/>
      </c>
      <c r="E1136" s="70" t="str">
        <f t="shared" si="402"/>
        <v/>
      </c>
      <c r="F1136" s="223"/>
      <c r="G1136" s="185"/>
      <c r="H1136" s="186"/>
      <c r="I1136" s="186"/>
      <c r="J1136" s="186"/>
      <c r="K1136" s="62" t="str">
        <f t="shared" si="398"/>
        <v/>
      </c>
      <c r="L1136" s="140" t="str">
        <f>IF(C1136="","",VLOOKUP(C1136,※編集不可※選択項目!$A$3:$B$5,2,0))</f>
        <v/>
      </c>
      <c r="M1136" s="28"/>
      <c r="N1136" s="29" t="str">
        <f>IF(P1136="","",VLOOKUP(P1136,※編集不可※選択項目!D:E,2,0))</f>
        <v/>
      </c>
      <c r="O1136" s="30" t="str">
        <f>IF(N1136="","",VLOOKUP(N1136,※編集不可※選択項目!E:F,2,0))</f>
        <v/>
      </c>
      <c r="P1136" s="27"/>
      <c r="Q1136" s="27"/>
      <c r="R1136" s="27"/>
      <c r="S1136" s="31" t="str">
        <f t="shared" si="403"/>
        <v/>
      </c>
      <c r="T1136" s="28"/>
      <c r="U1136" s="135"/>
      <c r="V1136" s="217"/>
      <c r="W1136" s="225"/>
      <c r="X1136" s="177"/>
      <c r="Y1136" s="178"/>
      <c r="Z1136" s="230" t="str">
        <f t="shared" si="404"/>
        <v/>
      </c>
      <c r="AA1136" s="122"/>
      <c r="AB1136" s="123"/>
      <c r="AC1136" s="128"/>
      <c r="AD1136" s="5">
        <f>IF($L1136=※編集不可※選択項目!$B$5,IF(M1136="",1,0),0)</f>
        <v>0</v>
      </c>
      <c r="AE1136" s="5">
        <f t="shared" si="405"/>
        <v>0</v>
      </c>
      <c r="AF1136" s="5">
        <f t="shared" si="406"/>
        <v>0</v>
      </c>
      <c r="AG1136" s="5">
        <f t="shared" si="407"/>
        <v>0</v>
      </c>
      <c r="AH1136" s="5">
        <f t="shared" si="408"/>
        <v>0</v>
      </c>
      <c r="AI1136" s="74">
        <f t="shared" si="409"/>
        <v>0</v>
      </c>
      <c r="AJ1136" s="75">
        <f t="shared" si="410"/>
        <v>0</v>
      </c>
      <c r="AK1136" s="75">
        <f t="shared" si="411"/>
        <v>0</v>
      </c>
      <c r="AL1136" s="75">
        <f t="shared" si="412"/>
        <v>0</v>
      </c>
      <c r="AM1136" s="142" t="str">
        <f t="shared" si="413"/>
        <v/>
      </c>
      <c r="AN1136" s="142" t="str">
        <f t="shared" si="414"/>
        <v/>
      </c>
      <c r="AO1136" s="66" t="str">
        <f t="shared" si="415"/>
        <v/>
      </c>
      <c r="AP1136" s="66" t="str">
        <f t="shared" si="416"/>
        <v/>
      </c>
      <c r="AQ1136" s="66" t="str">
        <f t="shared" si="417"/>
        <v/>
      </c>
      <c r="AR1136" s="66" t="str">
        <f t="shared" si="418"/>
        <v/>
      </c>
      <c r="AS1136" s="66">
        <f t="shared" si="419"/>
        <v>0</v>
      </c>
      <c r="AT1136" s="66" t="str">
        <f t="shared" si="420"/>
        <v/>
      </c>
    </row>
    <row r="1137" spans="1:46" ht="25.4" customHeight="1" x14ac:dyDescent="0.2">
      <c r="A1137" s="204">
        <f t="shared" si="399"/>
        <v>1126</v>
      </c>
      <c r="B1137" s="68" t="str">
        <f t="shared" si="400"/>
        <v/>
      </c>
      <c r="C1137" s="32"/>
      <c r="D1137" s="70" t="str">
        <f t="shared" si="401"/>
        <v/>
      </c>
      <c r="E1137" s="70" t="str">
        <f t="shared" si="402"/>
        <v/>
      </c>
      <c r="F1137" s="223"/>
      <c r="G1137" s="185"/>
      <c r="H1137" s="186"/>
      <c r="I1137" s="186"/>
      <c r="J1137" s="186"/>
      <c r="K1137" s="62" t="str">
        <f t="shared" si="398"/>
        <v/>
      </c>
      <c r="L1137" s="140" t="str">
        <f>IF(C1137="","",VLOOKUP(C1137,※編集不可※選択項目!$A$3:$B$5,2,0))</f>
        <v/>
      </c>
      <c r="M1137" s="28"/>
      <c r="N1137" s="29" t="str">
        <f>IF(P1137="","",VLOOKUP(P1137,※編集不可※選択項目!D:E,2,0))</f>
        <v/>
      </c>
      <c r="O1137" s="30" t="str">
        <f>IF(N1137="","",VLOOKUP(N1137,※編集不可※選択項目!E:F,2,0))</f>
        <v/>
      </c>
      <c r="P1137" s="27"/>
      <c r="Q1137" s="27"/>
      <c r="R1137" s="27"/>
      <c r="S1137" s="31" t="str">
        <f t="shared" si="403"/>
        <v/>
      </c>
      <c r="T1137" s="28"/>
      <c r="U1137" s="135"/>
      <c r="V1137" s="217"/>
      <c r="W1137" s="225"/>
      <c r="X1137" s="177"/>
      <c r="Y1137" s="178"/>
      <c r="Z1137" s="230" t="str">
        <f t="shared" si="404"/>
        <v/>
      </c>
      <c r="AA1137" s="122"/>
      <c r="AB1137" s="123"/>
      <c r="AC1137" s="128"/>
      <c r="AD1137" s="5">
        <f>IF($L1137=※編集不可※選択項目!$B$5,IF(M1137="",1,0),0)</f>
        <v>0</v>
      </c>
      <c r="AE1137" s="5">
        <f t="shared" si="405"/>
        <v>0</v>
      </c>
      <c r="AF1137" s="5">
        <f t="shared" si="406"/>
        <v>0</v>
      </c>
      <c r="AG1137" s="5">
        <f t="shared" si="407"/>
        <v>0</v>
      </c>
      <c r="AH1137" s="5">
        <f t="shared" si="408"/>
        <v>0</v>
      </c>
      <c r="AI1137" s="74">
        <f t="shared" si="409"/>
        <v>0</v>
      </c>
      <c r="AJ1137" s="75">
        <f t="shared" si="410"/>
        <v>0</v>
      </c>
      <c r="AK1137" s="75">
        <f t="shared" si="411"/>
        <v>0</v>
      </c>
      <c r="AL1137" s="75">
        <f t="shared" si="412"/>
        <v>0</v>
      </c>
      <c r="AM1137" s="142" t="str">
        <f t="shared" si="413"/>
        <v/>
      </c>
      <c r="AN1137" s="142" t="str">
        <f t="shared" si="414"/>
        <v/>
      </c>
      <c r="AO1137" s="66" t="str">
        <f t="shared" si="415"/>
        <v/>
      </c>
      <c r="AP1137" s="66" t="str">
        <f t="shared" si="416"/>
        <v/>
      </c>
      <c r="AQ1137" s="66" t="str">
        <f t="shared" si="417"/>
        <v/>
      </c>
      <c r="AR1137" s="66" t="str">
        <f t="shared" si="418"/>
        <v/>
      </c>
      <c r="AS1137" s="66">
        <f t="shared" si="419"/>
        <v>0</v>
      </c>
      <c r="AT1137" s="66" t="str">
        <f t="shared" si="420"/>
        <v/>
      </c>
    </row>
    <row r="1138" spans="1:46" ht="25.4" customHeight="1" x14ac:dyDescent="0.2">
      <c r="A1138" s="204">
        <f t="shared" si="399"/>
        <v>1127</v>
      </c>
      <c r="B1138" s="68" t="str">
        <f t="shared" si="400"/>
        <v/>
      </c>
      <c r="C1138" s="32"/>
      <c r="D1138" s="70" t="str">
        <f t="shared" si="401"/>
        <v/>
      </c>
      <c r="E1138" s="70" t="str">
        <f t="shared" si="402"/>
        <v/>
      </c>
      <c r="F1138" s="223"/>
      <c r="G1138" s="185"/>
      <c r="H1138" s="186"/>
      <c r="I1138" s="186"/>
      <c r="J1138" s="186"/>
      <c r="K1138" s="62" t="str">
        <f t="shared" si="398"/>
        <v/>
      </c>
      <c r="L1138" s="140" t="str">
        <f>IF(C1138="","",VLOOKUP(C1138,※編集不可※選択項目!$A$3:$B$5,2,0))</f>
        <v/>
      </c>
      <c r="M1138" s="28"/>
      <c r="N1138" s="29" t="str">
        <f>IF(P1138="","",VLOOKUP(P1138,※編集不可※選択項目!D:E,2,0))</f>
        <v/>
      </c>
      <c r="O1138" s="30" t="str">
        <f>IF(N1138="","",VLOOKUP(N1138,※編集不可※選択項目!E:F,2,0))</f>
        <v/>
      </c>
      <c r="P1138" s="27"/>
      <c r="Q1138" s="27"/>
      <c r="R1138" s="27"/>
      <c r="S1138" s="31" t="str">
        <f t="shared" si="403"/>
        <v/>
      </c>
      <c r="T1138" s="28"/>
      <c r="U1138" s="135"/>
      <c r="V1138" s="217"/>
      <c r="W1138" s="225"/>
      <c r="X1138" s="177"/>
      <c r="Y1138" s="178"/>
      <c r="Z1138" s="230" t="str">
        <f t="shared" si="404"/>
        <v/>
      </c>
      <c r="AA1138" s="122"/>
      <c r="AB1138" s="123"/>
      <c r="AC1138" s="128"/>
      <c r="AD1138" s="5">
        <f>IF($L1138=※編集不可※選択項目!$B$5,IF(M1138="",1,0),0)</f>
        <v>0</v>
      </c>
      <c r="AE1138" s="5">
        <f t="shared" si="405"/>
        <v>0</v>
      </c>
      <c r="AF1138" s="5">
        <f t="shared" si="406"/>
        <v>0</v>
      </c>
      <c r="AG1138" s="5">
        <f t="shared" si="407"/>
        <v>0</v>
      </c>
      <c r="AH1138" s="5">
        <f t="shared" si="408"/>
        <v>0</v>
      </c>
      <c r="AI1138" s="74">
        <f t="shared" si="409"/>
        <v>0</v>
      </c>
      <c r="AJ1138" s="75">
        <f t="shared" si="410"/>
        <v>0</v>
      </c>
      <c r="AK1138" s="75">
        <f t="shared" si="411"/>
        <v>0</v>
      </c>
      <c r="AL1138" s="75">
        <f t="shared" si="412"/>
        <v>0</v>
      </c>
      <c r="AM1138" s="142" t="str">
        <f t="shared" si="413"/>
        <v/>
      </c>
      <c r="AN1138" s="142" t="str">
        <f t="shared" si="414"/>
        <v/>
      </c>
      <c r="AO1138" s="66" t="str">
        <f t="shared" si="415"/>
        <v/>
      </c>
      <c r="AP1138" s="66" t="str">
        <f t="shared" si="416"/>
        <v/>
      </c>
      <c r="AQ1138" s="66" t="str">
        <f t="shared" si="417"/>
        <v/>
      </c>
      <c r="AR1138" s="66" t="str">
        <f t="shared" si="418"/>
        <v/>
      </c>
      <c r="AS1138" s="66">
        <f t="shared" si="419"/>
        <v>0</v>
      </c>
      <c r="AT1138" s="66" t="str">
        <f t="shared" si="420"/>
        <v/>
      </c>
    </row>
    <row r="1139" spans="1:46" ht="25.4" customHeight="1" x14ac:dyDescent="0.2">
      <c r="A1139" s="204">
        <f t="shared" si="399"/>
        <v>1128</v>
      </c>
      <c r="B1139" s="68" t="str">
        <f t="shared" si="400"/>
        <v/>
      </c>
      <c r="C1139" s="32"/>
      <c r="D1139" s="70" t="str">
        <f t="shared" si="401"/>
        <v/>
      </c>
      <c r="E1139" s="70" t="str">
        <f t="shared" si="402"/>
        <v/>
      </c>
      <c r="F1139" s="223"/>
      <c r="G1139" s="185"/>
      <c r="H1139" s="186"/>
      <c r="I1139" s="186"/>
      <c r="J1139" s="186"/>
      <c r="K1139" s="62" t="str">
        <f t="shared" si="398"/>
        <v/>
      </c>
      <c r="L1139" s="140" t="str">
        <f>IF(C1139="","",VLOOKUP(C1139,※編集不可※選択項目!$A$3:$B$5,2,0))</f>
        <v/>
      </c>
      <c r="M1139" s="28"/>
      <c r="N1139" s="29" t="str">
        <f>IF(P1139="","",VLOOKUP(P1139,※編集不可※選択項目!D:E,2,0))</f>
        <v/>
      </c>
      <c r="O1139" s="30" t="str">
        <f>IF(N1139="","",VLOOKUP(N1139,※編集不可※選択項目!E:F,2,0))</f>
        <v/>
      </c>
      <c r="P1139" s="27"/>
      <c r="Q1139" s="27"/>
      <c r="R1139" s="27"/>
      <c r="S1139" s="31" t="str">
        <f t="shared" si="403"/>
        <v/>
      </c>
      <c r="T1139" s="28"/>
      <c r="U1139" s="135"/>
      <c r="V1139" s="217"/>
      <c r="W1139" s="225"/>
      <c r="X1139" s="177"/>
      <c r="Y1139" s="178"/>
      <c r="Z1139" s="230" t="str">
        <f t="shared" si="404"/>
        <v/>
      </c>
      <c r="AA1139" s="122"/>
      <c r="AB1139" s="123"/>
      <c r="AC1139" s="128"/>
      <c r="AD1139" s="5">
        <f>IF($L1139=※編集不可※選択項目!$B$5,IF(M1139="",1,0),0)</f>
        <v>0</v>
      </c>
      <c r="AE1139" s="5">
        <f t="shared" si="405"/>
        <v>0</v>
      </c>
      <c r="AF1139" s="5">
        <f t="shared" si="406"/>
        <v>0</v>
      </c>
      <c r="AG1139" s="5">
        <f t="shared" si="407"/>
        <v>0</v>
      </c>
      <c r="AH1139" s="5">
        <f t="shared" si="408"/>
        <v>0</v>
      </c>
      <c r="AI1139" s="74">
        <f t="shared" si="409"/>
        <v>0</v>
      </c>
      <c r="AJ1139" s="75">
        <f t="shared" si="410"/>
        <v>0</v>
      </c>
      <c r="AK1139" s="75">
        <f t="shared" si="411"/>
        <v>0</v>
      </c>
      <c r="AL1139" s="75">
        <f t="shared" si="412"/>
        <v>0</v>
      </c>
      <c r="AM1139" s="142" t="str">
        <f t="shared" si="413"/>
        <v/>
      </c>
      <c r="AN1139" s="142" t="str">
        <f t="shared" si="414"/>
        <v/>
      </c>
      <c r="AO1139" s="66" t="str">
        <f t="shared" si="415"/>
        <v/>
      </c>
      <c r="AP1139" s="66" t="str">
        <f t="shared" si="416"/>
        <v/>
      </c>
      <c r="AQ1139" s="66" t="str">
        <f t="shared" si="417"/>
        <v/>
      </c>
      <c r="AR1139" s="66" t="str">
        <f t="shared" si="418"/>
        <v/>
      </c>
      <c r="AS1139" s="66">
        <f t="shared" si="419"/>
        <v>0</v>
      </c>
      <c r="AT1139" s="66" t="str">
        <f t="shared" si="420"/>
        <v/>
      </c>
    </row>
    <row r="1140" spans="1:46" ht="25.4" customHeight="1" x14ac:dyDescent="0.2">
      <c r="A1140" s="204">
        <f t="shared" si="399"/>
        <v>1129</v>
      </c>
      <c r="B1140" s="68" t="str">
        <f t="shared" si="400"/>
        <v/>
      </c>
      <c r="C1140" s="32"/>
      <c r="D1140" s="70" t="str">
        <f t="shared" si="401"/>
        <v/>
      </c>
      <c r="E1140" s="70" t="str">
        <f t="shared" si="402"/>
        <v/>
      </c>
      <c r="F1140" s="223"/>
      <c r="G1140" s="185"/>
      <c r="H1140" s="186"/>
      <c r="I1140" s="186"/>
      <c r="J1140" s="186"/>
      <c r="K1140" s="62" t="str">
        <f t="shared" si="398"/>
        <v/>
      </c>
      <c r="L1140" s="140" t="str">
        <f>IF(C1140="","",VLOOKUP(C1140,※編集不可※選択項目!$A$3:$B$5,2,0))</f>
        <v/>
      </c>
      <c r="M1140" s="28"/>
      <c r="N1140" s="29" t="str">
        <f>IF(P1140="","",VLOOKUP(P1140,※編集不可※選択項目!D:E,2,0))</f>
        <v/>
      </c>
      <c r="O1140" s="30" t="str">
        <f>IF(N1140="","",VLOOKUP(N1140,※編集不可※選択項目!E:F,2,0))</f>
        <v/>
      </c>
      <c r="P1140" s="27"/>
      <c r="Q1140" s="27"/>
      <c r="R1140" s="27"/>
      <c r="S1140" s="31" t="str">
        <f t="shared" si="403"/>
        <v/>
      </c>
      <c r="T1140" s="28"/>
      <c r="U1140" s="135"/>
      <c r="V1140" s="217"/>
      <c r="W1140" s="225"/>
      <c r="X1140" s="177"/>
      <c r="Y1140" s="178"/>
      <c r="Z1140" s="230" t="str">
        <f t="shared" si="404"/>
        <v/>
      </c>
      <c r="AA1140" s="122"/>
      <c r="AB1140" s="123"/>
      <c r="AC1140" s="128"/>
      <c r="AD1140" s="5">
        <f>IF($L1140=※編集不可※選択項目!$B$5,IF(M1140="",1,0),0)</f>
        <v>0</v>
      </c>
      <c r="AE1140" s="5">
        <f t="shared" si="405"/>
        <v>0</v>
      </c>
      <c r="AF1140" s="5">
        <f t="shared" si="406"/>
        <v>0</v>
      </c>
      <c r="AG1140" s="5">
        <f t="shared" si="407"/>
        <v>0</v>
      </c>
      <c r="AH1140" s="5">
        <f t="shared" si="408"/>
        <v>0</v>
      </c>
      <c r="AI1140" s="74">
        <f t="shared" si="409"/>
        <v>0</v>
      </c>
      <c r="AJ1140" s="75">
        <f t="shared" si="410"/>
        <v>0</v>
      </c>
      <c r="AK1140" s="75">
        <f t="shared" si="411"/>
        <v>0</v>
      </c>
      <c r="AL1140" s="75">
        <f t="shared" si="412"/>
        <v>0</v>
      </c>
      <c r="AM1140" s="142" t="str">
        <f t="shared" si="413"/>
        <v/>
      </c>
      <c r="AN1140" s="142" t="str">
        <f t="shared" si="414"/>
        <v/>
      </c>
      <c r="AO1140" s="66" t="str">
        <f t="shared" si="415"/>
        <v/>
      </c>
      <c r="AP1140" s="66" t="str">
        <f t="shared" si="416"/>
        <v/>
      </c>
      <c r="AQ1140" s="66" t="str">
        <f t="shared" si="417"/>
        <v/>
      </c>
      <c r="AR1140" s="66" t="str">
        <f t="shared" si="418"/>
        <v/>
      </c>
      <c r="AS1140" s="66">
        <f t="shared" si="419"/>
        <v>0</v>
      </c>
      <c r="AT1140" s="66" t="str">
        <f t="shared" si="420"/>
        <v/>
      </c>
    </row>
    <row r="1141" spans="1:46" ht="25.4" customHeight="1" x14ac:dyDescent="0.2">
      <c r="A1141" s="204">
        <f t="shared" si="399"/>
        <v>1130</v>
      </c>
      <c r="B1141" s="68" t="str">
        <f t="shared" si="400"/>
        <v/>
      </c>
      <c r="C1141" s="32"/>
      <c r="D1141" s="70" t="str">
        <f t="shared" si="401"/>
        <v/>
      </c>
      <c r="E1141" s="70" t="str">
        <f t="shared" si="402"/>
        <v/>
      </c>
      <c r="F1141" s="223"/>
      <c r="G1141" s="185"/>
      <c r="H1141" s="186"/>
      <c r="I1141" s="186"/>
      <c r="J1141" s="186"/>
      <c r="K1141" s="62" t="str">
        <f t="shared" si="398"/>
        <v/>
      </c>
      <c r="L1141" s="140" t="str">
        <f>IF(C1141="","",VLOOKUP(C1141,※編集不可※選択項目!$A$3:$B$5,2,0))</f>
        <v/>
      </c>
      <c r="M1141" s="28"/>
      <c r="N1141" s="29" t="str">
        <f>IF(P1141="","",VLOOKUP(P1141,※編集不可※選択項目!D:E,2,0))</f>
        <v/>
      </c>
      <c r="O1141" s="30" t="str">
        <f>IF(N1141="","",VLOOKUP(N1141,※編集不可※選択項目!E:F,2,0))</f>
        <v/>
      </c>
      <c r="P1141" s="27"/>
      <c r="Q1141" s="27"/>
      <c r="R1141" s="27"/>
      <c r="S1141" s="31" t="str">
        <f t="shared" si="403"/>
        <v/>
      </c>
      <c r="T1141" s="28"/>
      <c r="U1141" s="135"/>
      <c r="V1141" s="217"/>
      <c r="W1141" s="225"/>
      <c r="X1141" s="177"/>
      <c r="Y1141" s="178"/>
      <c r="Z1141" s="230" t="str">
        <f t="shared" si="404"/>
        <v/>
      </c>
      <c r="AA1141" s="122"/>
      <c r="AB1141" s="123"/>
      <c r="AC1141" s="128"/>
      <c r="AD1141" s="5">
        <f>IF($L1141=※編集不可※選択項目!$B$5,IF(M1141="",1,0),0)</f>
        <v>0</v>
      </c>
      <c r="AE1141" s="5">
        <f t="shared" si="405"/>
        <v>0</v>
      </c>
      <c r="AF1141" s="5">
        <f t="shared" si="406"/>
        <v>0</v>
      </c>
      <c r="AG1141" s="5">
        <f t="shared" si="407"/>
        <v>0</v>
      </c>
      <c r="AH1141" s="5">
        <f t="shared" si="408"/>
        <v>0</v>
      </c>
      <c r="AI1141" s="74">
        <f t="shared" si="409"/>
        <v>0</v>
      </c>
      <c r="AJ1141" s="75">
        <f t="shared" si="410"/>
        <v>0</v>
      </c>
      <c r="AK1141" s="75">
        <f t="shared" si="411"/>
        <v>0</v>
      </c>
      <c r="AL1141" s="75">
        <f t="shared" si="412"/>
        <v>0</v>
      </c>
      <c r="AM1141" s="142" t="str">
        <f t="shared" si="413"/>
        <v/>
      </c>
      <c r="AN1141" s="142" t="str">
        <f t="shared" si="414"/>
        <v/>
      </c>
      <c r="AO1141" s="66" t="str">
        <f t="shared" si="415"/>
        <v/>
      </c>
      <c r="AP1141" s="66" t="str">
        <f t="shared" si="416"/>
        <v/>
      </c>
      <c r="AQ1141" s="66" t="str">
        <f t="shared" si="417"/>
        <v/>
      </c>
      <c r="AR1141" s="66" t="str">
        <f t="shared" si="418"/>
        <v/>
      </c>
      <c r="AS1141" s="66">
        <f t="shared" si="419"/>
        <v>0</v>
      </c>
      <c r="AT1141" s="66" t="str">
        <f t="shared" si="420"/>
        <v/>
      </c>
    </row>
    <row r="1142" spans="1:46" ht="25.4" customHeight="1" x14ac:dyDescent="0.2">
      <c r="A1142" s="204">
        <f t="shared" si="399"/>
        <v>1131</v>
      </c>
      <c r="B1142" s="68" t="str">
        <f t="shared" si="400"/>
        <v/>
      </c>
      <c r="C1142" s="32"/>
      <c r="D1142" s="70" t="str">
        <f t="shared" si="401"/>
        <v/>
      </c>
      <c r="E1142" s="70" t="str">
        <f t="shared" si="402"/>
        <v/>
      </c>
      <c r="F1142" s="223"/>
      <c r="G1142" s="185"/>
      <c r="H1142" s="186"/>
      <c r="I1142" s="186"/>
      <c r="J1142" s="186"/>
      <c r="K1142" s="62" t="str">
        <f t="shared" si="398"/>
        <v/>
      </c>
      <c r="L1142" s="140" t="str">
        <f>IF(C1142="","",VLOOKUP(C1142,※編集不可※選択項目!$A$3:$B$5,2,0))</f>
        <v/>
      </c>
      <c r="M1142" s="28"/>
      <c r="N1142" s="29" t="str">
        <f>IF(P1142="","",VLOOKUP(P1142,※編集不可※選択項目!D:E,2,0))</f>
        <v/>
      </c>
      <c r="O1142" s="30" t="str">
        <f>IF(N1142="","",VLOOKUP(N1142,※編集不可※選択項目!E:F,2,0))</f>
        <v/>
      </c>
      <c r="P1142" s="27"/>
      <c r="Q1142" s="27"/>
      <c r="R1142" s="27"/>
      <c r="S1142" s="31" t="str">
        <f t="shared" si="403"/>
        <v/>
      </c>
      <c r="T1142" s="28"/>
      <c r="U1142" s="135"/>
      <c r="V1142" s="217"/>
      <c r="W1142" s="225"/>
      <c r="X1142" s="177"/>
      <c r="Y1142" s="178"/>
      <c r="Z1142" s="230" t="str">
        <f t="shared" si="404"/>
        <v/>
      </c>
      <c r="AA1142" s="122"/>
      <c r="AB1142" s="123"/>
      <c r="AC1142" s="128"/>
      <c r="AD1142" s="5">
        <f>IF($L1142=※編集不可※選択項目!$B$5,IF(M1142="",1,0),0)</f>
        <v>0</v>
      </c>
      <c r="AE1142" s="5">
        <f t="shared" si="405"/>
        <v>0</v>
      </c>
      <c r="AF1142" s="5">
        <f t="shared" si="406"/>
        <v>0</v>
      </c>
      <c r="AG1142" s="5">
        <f t="shared" si="407"/>
        <v>0</v>
      </c>
      <c r="AH1142" s="5">
        <f t="shared" si="408"/>
        <v>0</v>
      </c>
      <c r="AI1142" s="74">
        <f t="shared" si="409"/>
        <v>0</v>
      </c>
      <c r="AJ1142" s="75">
        <f t="shared" si="410"/>
        <v>0</v>
      </c>
      <c r="AK1142" s="75">
        <f t="shared" si="411"/>
        <v>0</v>
      </c>
      <c r="AL1142" s="75">
        <f t="shared" si="412"/>
        <v>0</v>
      </c>
      <c r="AM1142" s="142" t="str">
        <f t="shared" si="413"/>
        <v/>
      </c>
      <c r="AN1142" s="142" t="str">
        <f t="shared" si="414"/>
        <v/>
      </c>
      <c r="AO1142" s="66" t="str">
        <f t="shared" si="415"/>
        <v/>
      </c>
      <c r="AP1142" s="66" t="str">
        <f t="shared" si="416"/>
        <v/>
      </c>
      <c r="AQ1142" s="66" t="str">
        <f t="shared" si="417"/>
        <v/>
      </c>
      <c r="AR1142" s="66" t="str">
        <f t="shared" si="418"/>
        <v/>
      </c>
      <c r="AS1142" s="66">
        <f t="shared" si="419"/>
        <v>0</v>
      </c>
      <c r="AT1142" s="66" t="str">
        <f t="shared" si="420"/>
        <v/>
      </c>
    </row>
    <row r="1143" spans="1:46" ht="25.4" customHeight="1" x14ac:dyDescent="0.2">
      <c r="A1143" s="204">
        <f t="shared" si="399"/>
        <v>1132</v>
      </c>
      <c r="B1143" s="68" t="str">
        <f t="shared" si="400"/>
        <v/>
      </c>
      <c r="C1143" s="32"/>
      <c r="D1143" s="70" t="str">
        <f t="shared" si="401"/>
        <v/>
      </c>
      <c r="E1143" s="70" t="str">
        <f t="shared" si="402"/>
        <v/>
      </c>
      <c r="F1143" s="223"/>
      <c r="G1143" s="185"/>
      <c r="H1143" s="186"/>
      <c r="I1143" s="186"/>
      <c r="J1143" s="186"/>
      <c r="K1143" s="62" t="str">
        <f t="shared" si="398"/>
        <v/>
      </c>
      <c r="L1143" s="140" t="str">
        <f>IF(C1143="","",VLOOKUP(C1143,※編集不可※選択項目!$A$3:$B$5,2,0))</f>
        <v/>
      </c>
      <c r="M1143" s="28"/>
      <c r="N1143" s="29" t="str">
        <f>IF(P1143="","",VLOOKUP(P1143,※編集不可※選択項目!D:E,2,0))</f>
        <v/>
      </c>
      <c r="O1143" s="30" t="str">
        <f>IF(N1143="","",VLOOKUP(N1143,※編集不可※選択項目!E:F,2,0))</f>
        <v/>
      </c>
      <c r="P1143" s="27"/>
      <c r="Q1143" s="27"/>
      <c r="R1143" s="27"/>
      <c r="S1143" s="31" t="str">
        <f t="shared" si="403"/>
        <v/>
      </c>
      <c r="T1143" s="28"/>
      <c r="U1143" s="135"/>
      <c r="V1143" s="217"/>
      <c r="W1143" s="225"/>
      <c r="X1143" s="177"/>
      <c r="Y1143" s="178"/>
      <c r="Z1143" s="230" t="str">
        <f t="shared" si="404"/>
        <v/>
      </c>
      <c r="AA1143" s="122"/>
      <c r="AB1143" s="123"/>
      <c r="AC1143" s="128"/>
      <c r="AD1143" s="5">
        <f>IF($L1143=※編集不可※選択項目!$B$5,IF(M1143="",1,0),0)</f>
        <v>0</v>
      </c>
      <c r="AE1143" s="5">
        <f t="shared" si="405"/>
        <v>0</v>
      </c>
      <c r="AF1143" s="5">
        <f t="shared" si="406"/>
        <v>0</v>
      </c>
      <c r="AG1143" s="5">
        <f t="shared" si="407"/>
        <v>0</v>
      </c>
      <c r="AH1143" s="5">
        <f t="shared" si="408"/>
        <v>0</v>
      </c>
      <c r="AI1143" s="74">
        <f t="shared" si="409"/>
        <v>0</v>
      </c>
      <c r="AJ1143" s="75">
        <f t="shared" si="410"/>
        <v>0</v>
      </c>
      <c r="AK1143" s="75">
        <f t="shared" si="411"/>
        <v>0</v>
      </c>
      <c r="AL1143" s="75">
        <f t="shared" si="412"/>
        <v>0</v>
      </c>
      <c r="AM1143" s="142" t="str">
        <f t="shared" si="413"/>
        <v/>
      </c>
      <c r="AN1143" s="142" t="str">
        <f t="shared" si="414"/>
        <v/>
      </c>
      <c r="AO1143" s="66" t="str">
        <f t="shared" si="415"/>
        <v/>
      </c>
      <c r="AP1143" s="66" t="str">
        <f t="shared" si="416"/>
        <v/>
      </c>
      <c r="AQ1143" s="66" t="str">
        <f t="shared" si="417"/>
        <v/>
      </c>
      <c r="AR1143" s="66" t="str">
        <f t="shared" si="418"/>
        <v/>
      </c>
      <c r="AS1143" s="66">
        <f t="shared" si="419"/>
        <v>0</v>
      </c>
      <c r="AT1143" s="66" t="str">
        <f t="shared" si="420"/>
        <v/>
      </c>
    </row>
    <row r="1144" spans="1:46" ht="25.4" customHeight="1" x14ac:dyDescent="0.2">
      <c r="A1144" s="204">
        <f t="shared" si="399"/>
        <v>1133</v>
      </c>
      <c r="B1144" s="68" t="str">
        <f t="shared" si="400"/>
        <v/>
      </c>
      <c r="C1144" s="32"/>
      <c r="D1144" s="70" t="str">
        <f t="shared" si="401"/>
        <v/>
      </c>
      <c r="E1144" s="70" t="str">
        <f t="shared" si="402"/>
        <v/>
      </c>
      <c r="F1144" s="223"/>
      <c r="G1144" s="185"/>
      <c r="H1144" s="186"/>
      <c r="I1144" s="186"/>
      <c r="J1144" s="186"/>
      <c r="K1144" s="62" t="str">
        <f t="shared" si="398"/>
        <v/>
      </c>
      <c r="L1144" s="140" t="str">
        <f>IF(C1144="","",VLOOKUP(C1144,※編集不可※選択項目!$A$3:$B$5,2,0))</f>
        <v/>
      </c>
      <c r="M1144" s="28"/>
      <c r="N1144" s="29" t="str">
        <f>IF(P1144="","",VLOOKUP(P1144,※編集不可※選択項目!D:E,2,0))</f>
        <v/>
      </c>
      <c r="O1144" s="30" t="str">
        <f>IF(N1144="","",VLOOKUP(N1144,※編集不可※選択項目!E:F,2,0))</f>
        <v/>
      </c>
      <c r="P1144" s="27"/>
      <c r="Q1144" s="27"/>
      <c r="R1144" s="27"/>
      <c r="S1144" s="31" t="str">
        <f t="shared" si="403"/>
        <v/>
      </c>
      <c r="T1144" s="28"/>
      <c r="U1144" s="135"/>
      <c r="V1144" s="217"/>
      <c r="W1144" s="225"/>
      <c r="X1144" s="177"/>
      <c r="Y1144" s="178"/>
      <c r="Z1144" s="230" t="str">
        <f t="shared" si="404"/>
        <v/>
      </c>
      <c r="AA1144" s="122"/>
      <c r="AB1144" s="123"/>
      <c r="AC1144" s="128"/>
      <c r="AD1144" s="5">
        <f>IF($L1144=※編集不可※選択項目!$B$5,IF(M1144="",1,0),0)</f>
        <v>0</v>
      </c>
      <c r="AE1144" s="5">
        <f t="shared" si="405"/>
        <v>0</v>
      </c>
      <c r="AF1144" s="5">
        <f t="shared" si="406"/>
        <v>0</v>
      </c>
      <c r="AG1144" s="5">
        <f t="shared" si="407"/>
        <v>0</v>
      </c>
      <c r="AH1144" s="5">
        <f t="shared" si="408"/>
        <v>0</v>
      </c>
      <c r="AI1144" s="74">
        <f t="shared" si="409"/>
        <v>0</v>
      </c>
      <c r="AJ1144" s="75">
        <f t="shared" si="410"/>
        <v>0</v>
      </c>
      <c r="AK1144" s="75">
        <f t="shared" si="411"/>
        <v>0</v>
      </c>
      <c r="AL1144" s="75">
        <f t="shared" si="412"/>
        <v>0</v>
      </c>
      <c r="AM1144" s="142" t="str">
        <f t="shared" si="413"/>
        <v/>
      </c>
      <c r="AN1144" s="142" t="str">
        <f t="shared" si="414"/>
        <v/>
      </c>
      <c r="AO1144" s="66" t="str">
        <f t="shared" si="415"/>
        <v/>
      </c>
      <c r="AP1144" s="66" t="str">
        <f t="shared" si="416"/>
        <v/>
      </c>
      <c r="AQ1144" s="66" t="str">
        <f t="shared" si="417"/>
        <v/>
      </c>
      <c r="AR1144" s="66" t="str">
        <f t="shared" si="418"/>
        <v/>
      </c>
      <c r="AS1144" s="66">
        <f t="shared" si="419"/>
        <v>0</v>
      </c>
      <c r="AT1144" s="66" t="str">
        <f t="shared" si="420"/>
        <v/>
      </c>
    </row>
    <row r="1145" spans="1:46" ht="25.4" customHeight="1" x14ac:dyDescent="0.2">
      <c r="A1145" s="204">
        <f t="shared" si="399"/>
        <v>1134</v>
      </c>
      <c r="B1145" s="68" t="str">
        <f t="shared" si="400"/>
        <v/>
      </c>
      <c r="C1145" s="32"/>
      <c r="D1145" s="70" t="str">
        <f t="shared" si="401"/>
        <v/>
      </c>
      <c r="E1145" s="70" t="str">
        <f t="shared" si="402"/>
        <v/>
      </c>
      <c r="F1145" s="223"/>
      <c r="G1145" s="185"/>
      <c r="H1145" s="186"/>
      <c r="I1145" s="186"/>
      <c r="J1145" s="186"/>
      <c r="K1145" s="62" t="str">
        <f t="shared" si="398"/>
        <v/>
      </c>
      <c r="L1145" s="140" t="str">
        <f>IF(C1145="","",VLOOKUP(C1145,※編集不可※選択項目!$A$3:$B$5,2,0))</f>
        <v/>
      </c>
      <c r="M1145" s="28"/>
      <c r="N1145" s="29" t="str">
        <f>IF(P1145="","",VLOOKUP(P1145,※編集不可※選択項目!D:E,2,0))</f>
        <v/>
      </c>
      <c r="O1145" s="30" t="str">
        <f>IF(N1145="","",VLOOKUP(N1145,※編集不可※選択項目!E:F,2,0))</f>
        <v/>
      </c>
      <c r="P1145" s="27"/>
      <c r="Q1145" s="27"/>
      <c r="R1145" s="27"/>
      <c r="S1145" s="31" t="str">
        <f t="shared" si="403"/>
        <v/>
      </c>
      <c r="T1145" s="28"/>
      <c r="U1145" s="135"/>
      <c r="V1145" s="217"/>
      <c r="W1145" s="225"/>
      <c r="X1145" s="177"/>
      <c r="Y1145" s="178"/>
      <c r="Z1145" s="230" t="str">
        <f t="shared" si="404"/>
        <v/>
      </c>
      <c r="AA1145" s="122"/>
      <c r="AB1145" s="123"/>
      <c r="AC1145" s="128"/>
      <c r="AD1145" s="5">
        <f>IF($L1145=※編集不可※選択項目!$B$5,IF(M1145="",1,0),0)</f>
        <v>0</v>
      </c>
      <c r="AE1145" s="5">
        <f t="shared" si="405"/>
        <v>0</v>
      </c>
      <c r="AF1145" s="5">
        <f t="shared" si="406"/>
        <v>0</v>
      </c>
      <c r="AG1145" s="5">
        <f t="shared" si="407"/>
        <v>0</v>
      </c>
      <c r="AH1145" s="5">
        <f t="shared" si="408"/>
        <v>0</v>
      </c>
      <c r="AI1145" s="74">
        <f t="shared" si="409"/>
        <v>0</v>
      </c>
      <c r="AJ1145" s="75">
        <f t="shared" si="410"/>
        <v>0</v>
      </c>
      <c r="AK1145" s="75">
        <f t="shared" si="411"/>
        <v>0</v>
      </c>
      <c r="AL1145" s="75">
        <f t="shared" si="412"/>
        <v>0</v>
      </c>
      <c r="AM1145" s="142" t="str">
        <f t="shared" si="413"/>
        <v/>
      </c>
      <c r="AN1145" s="142" t="str">
        <f t="shared" si="414"/>
        <v/>
      </c>
      <c r="AO1145" s="66" t="str">
        <f t="shared" si="415"/>
        <v/>
      </c>
      <c r="AP1145" s="66" t="str">
        <f t="shared" si="416"/>
        <v/>
      </c>
      <c r="AQ1145" s="66" t="str">
        <f t="shared" si="417"/>
        <v/>
      </c>
      <c r="AR1145" s="66" t="str">
        <f t="shared" si="418"/>
        <v/>
      </c>
      <c r="AS1145" s="66">
        <f t="shared" si="419"/>
        <v>0</v>
      </c>
      <c r="AT1145" s="66" t="str">
        <f t="shared" si="420"/>
        <v/>
      </c>
    </row>
    <row r="1146" spans="1:46" ht="25.4" customHeight="1" x14ac:dyDescent="0.2">
      <c r="A1146" s="204">
        <f t="shared" si="399"/>
        <v>1135</v>
      </c>
      <c r="B1146" s="68" t="str">
        <f t="shared" si="400"/>
        <v/>
      </c>
      <c r="C1146" s="32"/>
      <c r="D1146" s="70" t="str">
        <f t="shared" si="401"/>
        <v/>
      </c>
      <c r="E1146" s="70" t="str">
        <f t="shared" si="402"/>
        <v/>
      </c>
      <c r="F1146" s="223"/>
      <c r="G1146" s="185"/>
      <c r="H1146" s="186"/>
      <c r="I1146" s="186"/>
      <c r="J1146" s="186"/>
      <c r="K1146" s="62" t="str">
        <f t="shared" si="398"/>
        <v/>
      </c>
      <c r="L1146" s="140" t="str">
        <f>IF(C1146="","",VLOOKUP(C1146,※編集不可※選択項目!$A$3:$B$5,2,0))</f>
        <v/>
      </c>
      <c r="M1146" s="28"/>
      <c r="N1146" s="29" t="str">
        <f>IF(P1146="","",VLOOKUP(P1146,※編集不可※選択項目!D:E,2,0))</f>
        <v/>
      </c>
      <c r="O1146" s="30" t="str">
        <f>IF(N1146="","",VLOOKUP(N1146,※編集不可※選択項目!E:F,2,0))</f>
        <v/>
      </c>
      <c r="P1146" s="27"/>
      <c r="Q1146" s="27"/>
      <c r="R1146" s="27"/>
      <c r="S1146" s="31" t="str">
        <f t="shared" si="403"/>
        <v/>
      </c>
      <c r="T1146" s="28"/>
      <c r="U1146" s="135"/>
      <c r="V1146" s="217"/>
      <c r="W1146" s="225"/>
      <c r="X1146" s="177"/>
      <c r="Y1146" s="178"/>
      <c r="Z1146" s="230" t="str">
        <f t="shared" si="404"/>
        <v/>
      </c>
      <c r="AA1146" s="122"/>
      <c r="AB1146" s="123"/>
      <c r="AC1146" s="128"/>
      <c r="AD1146" s="5">
        <f>IF($L1146=※編集不可※選択項目!$B$5,IF(M1146="",1,0),0)</f>
        <v>0</v>
      </c>
      <c r="AE1146" s="5">
        <f t="shared" si="405"/>
        <v>0</v>
      </c>
      <c r="AF1146" s="5">
        <f t="shared" si="406"/>
        <v>0</v>
      </c>
      <c r="AG1146" s="5">
        <f t="shared" si="407"/>
        <v>0</v>
      </c>
      <c r="AH1146" s="5">
        <f t="shared" si="408"/>
        <v>0</v>
      </c>
      <c r="AI1146" s="74">
        <f t="shared" si="409"/>
        <v>0</v>
      </c>
      <c r="AJ1146" s="75">
        <f t="shared" si="410"/>
        <v>0</v>
      </c>
      <c r="AK1146" s="75">
        <f t="shared" si="411"/>
        <v>0</v>
      </c>
      <c r="AL1146" s="75">
        <f t="shared" si="412"/>
        <v>0</v>
      </c>
      <c r="AM1146" s="142" t="str">
        <f t="shared" si="413"/>
        <v/>
      </c>
      <c r="AN1146" s="142" t="str">
        <f t="shared" si="414"/>
        <v/>
      </c>
      <c r="AO1146" s="66" t="str">
        <f t="shared" si="415"/>
        <v/>
      </c>
      <c r="AP1146" s="66" t="str">
        <f t="shared" si="416"/>
        <v/>
      </c>
      <c r="AQ1146" s="66" t="str">
        <f t="shared" si="417"/>
        <v/>
      </c>
      <c r="AR1146" s="66" t="str">
        <f t="shared" si="418"/>
        <v/>
      </c>
      <c r="AS1146" s="66">
        <f t="shared" si="419"/>
        <v>0</v>
      </c>
      <c r="AT1146" s="66" t="str">
        <f t="shared" si="420"/>
        <v/>
      </c>
    </row>
    <row r="1147" spans="1:46" ht="25.4" customHeight="1" x14ac:dyDescent="0.2">
      <c r="A1147" s="204">
        <f t="shared" si="399"/>
        <v>1136</v>
      </c>
      <c r="B1147" s="68" t="str">
        <f t="shared" si="400"/>
        <v/>
      </c>
      <c r="C1147" s="32"/>
      <c r="D1147" s="70" t="str">
        <f t="shared" si="401"/>
        <v/>
      </c>
      <c r="E1147" s="70" t="str">
        <f t="shared" si="402"/>
        <v/>
      </c>
      <c r="F1147" s="223"/>
      <c r="G1147" s="185"/>
      <c r="H1147" s="186"/>
      <c r="I1147" s="186"/>
      <c r="J1147" s="186"/>
      <c r="K1147" s="62" t="str">
        <f t="shared" si="398"/>
        <v/>
      </c>
      <c r="L1147" s="140" t="str">
        <f>IF(C1147="","",VLOOKUP(C1147,※編集不可※選択項目!$A$3:$B$5,2,0))</f>
        <v/>
      </c>
      <c r="M1147" s="28"/>
      <c r="N1147" s="29" t="str">
        <f>IF(P1147="","",VLOOKUP(P1147,※編集不可※選択項目!D:E,2,0))</f>
        <v/>
      </c>
      <c r="O1147" s="30" t="str">
        <f>IF(N1147="","",VLOOKUP(N1147,※編集不可※選択項目!E:F,2,0))</f>
        <v/>
      </c>
      <c r="P1147" s="27"/>
      <c r="Q1147" s="27"/>
      <c r="R1147" s="27"/>
      <c r="S1147" s="31" t="str">
        <f t="shared" si="403"/>
        <v/>
      </c>
      <c r="T1147" s="28"/>
      <c r="U1147" s="135"/>
      <c r="V1147" s="217"/>
      <c r="W1147" s="225"/>
      <c r="X1147" s="177"/>
      <c r="Y1147" s="178"/>
      <c r="Z1147" s="230" t="str">
        <f t="shared" si="404"/>
        <v/>
      </c>
      <c r="AA1147" s="122"/>
      <c r="AB1147" s="123"/>
      <c r="AC1147" s="128"/>
      <c r="AD1147" s="5">
        <f>IF($L1147=※編集不可※選択項目!$B$5,IF(M1147="",1,0),0)</f>
        <v>0</v>
      </c>
      <c r="AE1147" s="5">
        <f t="shared" si="405"/>
        <v>0</v>
      </c>
      <c r="AF1147" s="5">
        <f t="shared" si="406"/>
        <v>0</v>
      </c>
      <c r="AG1147" s="5">
        <f t="shared" si="407"/>
        <v>0</v>
      </c>
      <c r="AH1147" s="5">
        <f t="shared" si="408"/>
        <v>0</v>
      </c>
      <c r="AI1147" s="74">
        <f t="shared" si="409"/>
        <v>0</v>
      </c>
      <c r="AJ1147" s="75">
        <f t="shared" si="410"/>
        <v>0</v>
      </c>
      <c r="AK1147" s="75">
        <f t="shared" si="411"/>
        <v>0</v>
      </c>
      <c r="AL1147" s="75">
        <f t="shared" si="412"/>
        <v>0</v>
      </c>
      <c r="AM1147" s="142" t="str">
        <f t="shared" si="413"/>
        <v/>
      </c>
      <c r="AN1147" s="142" t="str">
        <f t="shared" si="414"/>
        <v/>
      </c>
      <c r="AO1147" s="66" t="str">
        <f t="shared" si="415"/>
        <v/>
      </c>
      <c r="AP1147" s="66" t="str">
        <f t="shared" si="416"/>
        <v/>
      </c>
      <c r="AQ1147" s="66" t="str">
        <f t="shared" si="417"/>
        <v/>
      </c>
      <c r="AR1147" s="66" t="str">
        <f t="shared" si="418"/>
        <v/>
      </c>
      <c r="AS1147" s="66">
        <f t="shared" si="419"/>
        <v>0</v>
      </c>
      <c r="AT1147" s="66" t="str">
        <f t="shared" si="420"/>
        <v/>
      </c>
    </row>
    <row r="1148" spans="1:46" ht="25.4" customHeight="1" x14ac:dyDescent="0.2">
      <c r="A1148" s="204">
        <f t="shared" si="399"/>
        <v>1137</v>
      </c>
      <c r="B1148" s="68" t="str">
        <f t="shared" si="400"/>
        <v/>
      </c>
      <c r="C1148" s="32"/>
      <c r="D1148" s="70" t="str">
        <f t="shared" si="401"/>
        <v/>
      </c>
      <c r="E1148" s="70" t="str">
        <f t="shared" si="402"/>
        <v/>
      </c>
      <c r="F1148" s="223"/>
      <c r="G1148" s="185"/>
      <c r="H1148" s="186"/>
      <c r="I1148" s="186"/>
      <c r="J1148" s="186"/>
      <c r="K1148" s="62" t="str">
        <f t="shared" si="398"/>
        <v/>
      </c>
      <c r="L1148" s="140" t="str">
        <f>IF(C1148="","",VLOOKUP(C1148,※編集不可※選択項目!$A$3:$B$5,2,0))</f>
        <v/>
      </c>
      <c r="M1148" s="28"/>
      <c r="N1148" s="29" t="str">
        <f>IF(P1148="","",VLOOKUP(P1148,※編集不可※選択項目!D:E,2,0))</f>
        <v/>
      </c>
      <c r="O1148" s="30" t="str">
        <f>IF(N1148="","",VLOOKUP(N1148,※編集不可※選択項目!E:F,2,0))</f>
        <v/>
      </c>
      <c r="P1148" s="27"/>
      <c r="Q1148" s="27"/>
      <c r="R1148" s="27"/>
      <c r="S1148" s="31" t="str">
        <f t="shared" si="403"/>
        <v/>
      </c>
      <c r="T1148" s="28"/>
      <c r="U1148" s="135"/>
      <c r="V1148" s="217"/>
      <c r="W1148" s="225"/>
      <c r="X1148" s="177"/>
      <c r="Y1148" s="178"/>
      <c r="Z1148" s="230" t="str">
        <f t="shared" si="404"/>
        <v/>
      </c>
      <c r="AA1148" s="122"/>
      <c r="AB1148" s="123"/>
      <c r="AC1148" s="128"/>
      <c r="AD1148" s="5">
        <f>IF($L1148=※編集不可※選択項目!$B$5,IF(M1148="",1,0),0)</f>
        <v>0</v>
      </c>
      <c r="AE1148" s="5">
        <f t="shared" si="405"/>
        <v>0</v>
      </c>
      <c r="AF1148" s="5">
        <f t="shared" si="406"/>
        <v>0</v>
      </c>
      <c r="AG1148" s="5">
        <f t="shared" si="407"/>
        <v>0</v>
      </c>
      <c r="AH1148" s="5">
        <f t="shared" si="408"/>
        <v>0</v>
      </c>
      <c r="AI1148" s="74">
        <f t="shared" si="409"/>
        <v>0</v>
      </c>
      <c r="AJ1148" s="75">
        <f t="shared" si="410"/>
        <v>0</v>
      </c>
      <c r="AK1148" s="75">
        <f t="shared" si="411"/>
        <v>0</v>
      </c>
      <c r="AL1148" s="75">
        <f t="shared" si="412"/>
        <v>0</v>
      </c>
      <c r="AM1148" s="142" t="str">
        <f t="shared" si="413"/>
        <v/>
      </c>
      <c r="AN1148" s="142" t="str">
        <f t="shared" si="414"/>
        <v/>
      </c>
      <c r="AO1148" s="66" t="str">
        <f t="shared" si="415"/>
        <v/>
      </c>
      <c r="AP1148" s="66" t="str">
        <f t="shared" si="416"/>
        <v/>
      </c>
      <c r="AQ1148" s="66" t="str">
        <f t="shared" si="417"/>
        <v/>
      </c>
      <c r="AR1148" s="66" t="str">
        <f t="shared" si="418"/>
        <v/>
      </c>
      <c r="AS1148" s="66">
        <f t="shared" si="419"/>
        <v>0</v>
      </c>
      <c r="AT1148" s="66" t="str">
        <f t="shared" si="420"/>
        <v/>
      </c>
    </row>
    <row r="1149" spans="1:46" ht="25.4" customHeight="1" x14ac:dyDescent="0.2">
      <c r="A1149" s="204">
        <f t="shared" si="399"/>
        <v>1138</v>
      </c>
      <c r="B1149" s="68" t="str">
        <f t="shared" si="400"/>
        <v/>
      </c>
      <c r="C1149" s="32"/>
      <c r="D1149" s="70" t="str">
        <f t="shared" si="401"/>
        <v/>
      </c>
      <c r="E1149" s="70" t="str">
        <f t="shared" si="402"/>
        <v/>
      </c>
      <c r="F1149" s="223"/>
      <c r="G1149" s="185"/>
      <c r="H1149" s="186"/>
      <c r="I1149" s="186"/>
      <c r="J1149" s="186"/>
      <c r="K1149" s="62" t="str">
        <f t="shared" si="398"/>
        <v/>
      </c>
      <c r="L1149" s="140" t="str">
        <f>IF(C1149="","",VLOOKUP(C1149,※編集不可※選択項目!$A$3:$B$5,2,0))</f>
        <v/>
      </c>
      <c r="M1149" s="28"/>
      <c r="N1149" s="29" t="str">
        <f>IF(P1149="","",VLOOKUP(P1149,※編集不可※選択項目!D:E,2,0))</f>
        <v/>
      </c>
      <c r="O1149" s="30" t="str">
        <f>IF(N1149="","",VLOOKUP(N1149,※編集不可※選択項目!E:F,2,0))</f>
        <v/>
      </c>
      <c r="P1149" s="27"/>
      <c r="Q1149" s="27"/>
      <c r="R1149" s="27"/>
      <c r="S1149" s="31" t="str">
        <f t="shared" si="403"/>
        <v/>
      </c>
      <c r="T1149" s="28"/>
      <c r="U1149" s="135"/>
      <c r="V1149" s="217"/>
      <c r="W1149" s="225"/>
      <c r="X1149" s="177"/>
      <c r="Y1149" s="178"/>
      <c r="Z1149" s="230" t="str">
        <f t="shared" si="404"/>
        <v/>
      </c>
      <c r="AA1149" s="122"/>
      <c r="AB1149" s="123"/>
      <c r="AC1149" s="128"/>
      <c r="AD1149" s="5">
        <f>IF($L1149=※編集不可※選択項目!$B$5,IF(M1149="",1,0),0)</f>
        <v>0</v>
      </c>
      <c r="AE1149" s="5">
        <f t="shared" si="405"/>
        <v>0</v>
      </c>
      <c r="AF1149" s="5">
        <f t="shared" si="406"/>
        <v>0</v>
      </c>
      <c r="AG1149" s="5">
        <f t="shared" si="407"/>
        <v>0</v>
      </c>
      <c r="AH1149" s="5">
        <f t="shared" si="408"/>
        <v>0</v>
      </c>
      <c r="AI1149" s="74">
        <f t="shared" si="409"/>
        <v>0</v>
      </c>
      <c r="AJ1149" s="75">
        <f t="shared" si="410"/>
        <v>0</v>
      </c>
      <c r="AK1149" s="75">
        <f t="shared" si="411"/>
        <v>0</v>
      </c>
      <c r="AL1149" s="75">
        <f t="shared" si="412"/>
        <v>0</v>
      </c>
      <c r="AM1149" s="142" t="str">
        <f t="shared" si="413"/>
        <v/>
      </c>
      <c r="AN1149" s="142" t="str">
        <f t="shared" si="414"/>
        <v/>
      </c>
      <c r="AO1149" s="66" t="str">
        <f t="shared" si="415"/>
        <v/>
      </c>
      <c r="AP1149" s="66" t="str">
        <f t="shared" si="416"/>
        <v/>
      </c>
      <c r="AQ1149" s="66" t="str">
        <f t="shared" si="417"/>
        <v/>
      </c>
      <c r="AR1149" s="66" t="str">
        <f t="shared" si="418"/>
        <v/>
      </c>
      <c r="AS1149" s="66">
        <f t="shared" si="419"/>
        <v>0</v>
      </c>
      <c r="AT1149" s="66" t="str">
        <f t="shared" si="420"/>
        <v/>
      </c>
    </row>
    <row r="1150" spans="1:46" ht="25.4" customHeight="1" x14ac:dyDescent="0.2">
      <c r="A1150" s="204">
        <f t="shared" si="399"/>
        <v>1139</v>
      </c>
      <c r="B1150" s="68" t="str">
        <f t="shared" si="400"/>
        <v/>
      </c>
      <c r="C1150" s="32"/>
      <c r="D1150" s="70" t="str">
        <f t="shared" si="401"/>
        <v/>
      </c>
      <c r="E1150" s="70" t="str">
        <f t="shared" si="402"/>
        <v/>
      </c>
      <c r="F1150" s="223"/>
      <c r="G1150" s="185"/>
      <c r="H1150" s="186"/>
      <c r="I1150" s="186"/>
      <c r="J1150" s="186"/>
      <c r="K1150" s="62" t="str">
        <f t="shared" si="398"/>
        <v/>
      </c>
      <c r="L1150" s="140" t="str">
        <f>IF(C1150="","",VLOOKUP(C1150,※編集不可※選択項目!$A$3:$B$5,2,0))</f>
        <v/>
      </c>
      <c r="M1150" s="28"/>
      <c r="N1150" s="29" t="str">
        <f>IF(P1150="","",VLOOKUP(P1150,※編集不可※選択項目!D:E,2,0))</f>
        <v/>
      </c>
      <c r="O1150" s="30" t="str">
        <f>IF(N1150="","",VLOOKUP(N1150,※編集不可※選択項目!E:F,2,0))</f>
        <v/>
      </c>
      <c r="P1150" s="27"/>
      <c r="Q1150" s="27"/>
      <c r="R1150" s="27"/>
      <c r="S1150" s="31" t="str">
        <f t="shared" si="403"/>
        <v/>
      </c>
      <c r="T1150" s="28"/>
      <c r="U1150" s="135"/>
      <c r="V1150" s="217"/>
      <c r="W1150" s="225"/>
      <c r="X1150" s="177"/>
      <c r="Y1150" s="178"/>
      <c r="Z1150" s="230" t="str">
        <f t="shared" si="404"/>
        <v/>
      </c>
      <c r="AA1150" s="122"/>
      <c r="AB1150" s="123"/>
      <c r="AC1150" s="128"/>
      <c r="AD1150" s="5">
        <f>IF($L1150=※編集不可※選択項目!$B$5,IF(M1150="",1,0),0)</f>
        <v>0</v>
      </c>
      <c r="AE1150" s="5">
        <f t="shared" si="405"/>
        <v>0</v>
      </c>
      <c r="AF1150" s="5">
        <f t="shared" si="406"/>
        <v>0</v>
      </c>
      <c r="AG1150" s="5">
        <f t="shared" si="407"/>
        <v>0</v>
      </c>
      <c r="AH1150" s="5">
        <f t="shared" si="408"/>
        <v>0</v>
      </c>
      <c r="AI1150" s="74">
        <f t="shared" si="409"/>
        <v>0</v>
      </c>
      <c r="AJ1150" s="75">
        <f t="shared" si="410"/>
        <v>0</v>
      </c>
      <c r="AK1150" s="75">
        <f t="shared" si="411"/>
        <v>0</v>
      </c>
      <c r="AL1150" s="75">
        <f t="shared" si="412"/>
        <v>0</v>
      </c>
      <c r="AM1150" s="142" t="str">
        <f t="shared" si="413"/>
        <v/>
      </c>
      <c r="AN1150" s="142" t="str">
        <f t="shared" si="414"/>
        <v/>
      </c>
      <c r="AO1150" s="66" t="str">
        <f t="shared" si="415"/>
        <v/>
      </c>
      <c r="AP1150" s="66" t="str">
        <f t="shared" si="416"/>
        <v/>
      </c>
      <c r="AQ1150" s="66" t="str">
        <f t="shared" si="417"/>
        <v/>
      </c>
      <c r="AR1150" s="66" t="str">
        <f t="shared" si="418"/>
        <v/>
      </c>
      <c r="AS1150" s="66">
        <f t="shared" si="419"/>
        <v>0</v>
      </c>
      <c r="AT1150" s="66" t="str">
        <f t="shared" si="420"/>
        <v/>
      </c>
    </row>
    <row r="1151" spans="1:46" ht="25.4" customHeight="1" x14ac:dyDescent="0.2">
      <c r="A1151" s="204">
        <f t="shared" si="399"/>
        <v>1140</v>
      </c>
      <c r="B1151" s="68" t="str">
        <f t="shared" si="400"/>
        <v/>
      </c>
      <c r="C1151" s="32"/>
      <c r="D1151" s="70" t="str">
        <f t="shared" si="401"/>
        <v/>
      </c>
      <c r="E1151" s="70" t="str">
        <f t="shared" si="402"/>
        <v/>
      </c>
      <c r="F1151" s="223"/>
      <c r="G1151" s="185"/>
      <c r="H1151" s="186"/>
      <c r="I1151" s="186"/>
      <c r="J1151" s="186"/>
      <c r="K1151" s="62" t="str">
        <f t="shared" si="398"/>
        <v/>
      </c>
      <c r="L1151" s="140" t="str">
        <f>IF(C1151="","",VLOOKUP(C1151,※編集不可※選択項目!$A$3:$B$5,2,0))</f>
        <v/>
      </c>
      <c r="M1151" s="28"/>
      <c r="N1151" s="29" t="str">
        <f>IF(P1151="","",VLOOKUP(P1151,※編集不可※選択項目!D:E,2,0))</f>
        <v/>
      </c>
      <c r="O1151" s="30" t="str">
        <f>IF(N1151="","",VLOOKUP(N1151,※編集不可※選択項目!E:F,2,0))</f>
        <v/>
      </c>
      <c r="P1151" s="27"/>
      <c r="Q1151" s="27"/>
      <c r="R1151" s="27"/>
      <c r="S1151" s="31" t="str">
        <f t="shared" si="403"/>
        <v/>
      </c>
      <c r="T1151" s="28"/>
      <c r="U1151" s="135"/>
      <c r="V1151" s="217"/>
      <c r="W1151" s="225"/>
      <c r="X1151" s="177"/>
      <c r="Y1151" s="178"/>
      <c r="Z1151" s="230" t="str">
        <f t="shared" si="404"/>
        <v/>
      </c>
      <c r="AA1151" s="122"/>
      <c r="AB1151" s="123"/>
      <c r="AC1151" s="128"/>
      <c r="AD1151" s="5">
        <f>IF($L1151=※編集不可※選択項目!$B$5,IF(M1151="",1,0),0)</f>
        <v>0</v>
      </c>
      <c r="AE1151" s="5">
        <f t="shared" si="405"/>
        <v>0</v>
      </c>
      <c r="AF1151" s="5">
        <f t="shared" si="406"/>
        <v>0</v>
      </c>
      <c r="AG1151" s="5">
        <f t="shared" si="407"/>
        <v>0</v>
      </c>
      <c r="AH1151" s="5">
        <f t="shared" si="408"/>
        <v>0</v>
      </c>
      <c r="AI1151" s="74">
        <f t="shared" si="409"/>
        <v>0</v>
      </c>
      <c r="AJ1151" s="75">
        <f t="shared" si="410"/>
        <v>0</v>
      </c>
      <c r="AK1151" s="75">
        <f t="shared" si="411"/>
        <v>0</v>
      </c>
      <c r="AL1151" s="75">
        <f t="shared" si="412"/>
        <v>0</v>
      </c>
      <c r="AM1151" s="142" t="str">
        <f t="shared" si="413"/>
        <v/>
      </c>
      <c r="AN1151" s="142" t="str">
        <f t="shared" si="414"/>
        <v/>
      </c>
      <c r="AO1151" s="66" t="str">
        <f t="shared" si="415"/>
        <v/>
      </c>
      <c r="AP1151" s="66" t="str">
        <f t="shared" si="416"/>
        <v/>
      </c>
      <c r="AQ1151" s="66" t="str">
        <f t="shared" si="417"/>
        <v/>
      </c>
      <c r="AR1151" s="66" t="str">
        <f t="shared" si="418"/>
        <v/>
      </c>
      <c r="AS1151" s="66">
        <f t="shared" si="419"/>
        <v>0</v>
      </c>
      <c r="AT1151" s="66" t="str">
        <f t="shared" si="420"/>
        <v/>
      </c>
    </row>
    <row r="1152" spans="1:46" ht="25.4" customHeight="1" x14ac:dyDescent="0.2">
      <c r="A1152" s="204">
        <f t="shared" si="399"/>
        <v>1141</v>
      </c>
      <c r="B1152" s="68" t="str">
        <f t="shared" si="400"/>
        <v/>
      </c>
      <c r="C1152" s="32"/>
      <c r="D1152" s="70" t="str">
        <f t="shared" si="401"/>
        <v/>
      </c>
      <c r="E1152" s="70" t="str">
        <f t="shared" si="402"/>
        <v/>
      </c>
      <c r="F1152" s="223"/>
      <c r="G1152" s="185"/>
      <c r="H1152" s="186"/>
      <c r="I1152" s="186"/>
      <c r="J1152" s="186"/>
      <c r="K1152" s="62" t="str">
        <f t="shared" si="398"/>
        <v/>
      </c>
      <c r="L1152" s="140" t="str">
        <f>IF(C1152="","",VLOOKUP(C1152,※編集不可※選択項目!$A$3:$B$5,2,0))</f>
        <v/>
      </c>
      <c r="M1152" s="28"/>
      <c r="N1152" s="29" t="str">
        <f>IF(P1152="","",VLOOKUP(P1152,※編集不可※選択項目!D:E,2,0))</f>
        <v/>
      </c>
      <c r="O1152" s="30" t="str">
        <f>IF(N1152="","",VLOOKUP(N1152,※編集不可※選択項目!E:F,2,0))</f>
        <v/>
      </c>
      <c r="P1152" s="27"/>
      <c r="Q1152" s="27"/>
      <c r="R1152" s="27"/>
      <c r="S1152" s="31" t="str">
        <f t="shared" si="403"/>
        <v/>
      </c>
      <c r="T1152" s="28"/>
      <c r="U1152" s="135"/>
      <c r="V1152" s="217"/>
      <c r="W1152" s="225"/>
      <c r="X1152" s="177"/>
      <c r="Y1152" s="178"/>
      <c r="Z1152" s="230" t="str">
        <f t="shared" si="404"/>
        <v/>
      </c>
      <c r="AA1152" s="122"/>
      <c r="AB1152" s="123"/>
      <c r="AC1152" s="128"/>
      <c r="AD1152" s="5">
        <f>IF($L1152=※編集不可※選択項目!$B$5,IF(M1152="",1,0),0)</f>
        <v>0</v>
      </c>
      <c r="AE1152" s="5">
        <f t="shared" si="405"/>
        <v>0</v>
      </c>
      <c r="AF1152" s="5">
        <f t="shared" si="406"/>
        <v>0</v>
      </c>
      <c r="AG1152" s="5">
        <f t="shared" si="407"/>
        <v>0</v>
      </c>
      <c r="AH1152" s="5">
        <f t="shared" si="408"/>
        <v>0</v>
      </c>
      <c r="AI1152" s="74">
        <f t="shared" si="409"/>
        <v>0</v>
      </c>
      <c r="AJ1152" s="75">
        <f t="shared" si="410"/>
        <v>0</v>
      </c>
      <c r="AK1152" s="75">
        <f t="shared" si="411"/>
        <v>0</v>
      </c>
      <c r="AL1152" s="75">
        <f t="shared" si="412"/>
        <v>0</v>
      </c>
      <c r="AM1152" s="142" t="str">
        <f t="shared" si="413"/>
        <v/>
      </c>
      <c r="AN1152" s="142" t="str">
        <f t="shared" si="414"/>
        <v/>
      </c>
      <c r="AO1152" s="66" t="str">
        <f t="shared" si="415"/>
        <v/>
      </c>
      <c r="AP1152" s="66" t="str">
        <f t="shared" si="416"/>
        <v/>
      </c>
      <c r="AQ1152" s="66" t="str">
        <f t="shared" si="417"/>
        <v/>
      </c>
      <c r="AR1152" s="66" t="str">
        <f t="shared" si="418"/>
        <v/>
      </c>
      <c r="AS1152" s="66">
        <f t="shared" si="419"/>
        <v>0</v>
      </c>
      <c r="AT1152" s="66" t="str">
        <f t="shared" si="420"/>
        <v/>
      </c>
    </row>
    <row r="1153" spans="1:46" ht="25.4" customHeight="1" x14ac:dyDescent="0.2">
      <c r="A1153" s="204">
        <f t="shared" si="399"/>
        <v>1142</v>
      </c>
      <c r="B1153" s="68" t="str">
        <f t="shared" si="400"/>
        <v/>
      </c>
      <c r="C1153" s="32"/>
      <c r="D1153" s="70" t="str">
        <f t="shared" si="401"/>
        <v/>
      </c>
      <c r="E1153" s="70" t="str">
        <f t="shared" si="402"/>
        <v/>
      </c>
      <c r="F1153" s="223"/>
      <c r="G1153" s="185"/>
      <c r="H1153" s="186"/>
      <c r="I1153" s="186"/>
      <c r="J1153" s="186"/>
      <c r="K1153" s="62" t="str">
        <f t="shared" si="398"/>
        <v/>
      </c>
      <c r="L1153" s="140" t="str">
        <f>IF(C1153="","",VLOOKUP(C1153,※編集不可※選択項目!$A$3:$B$5,2,0))</f>
        <v/>
      </c>
      <c r="M1153" s="28"/>
      <c r="N1153" s="29" t="str">
        <f>IF(P1153="","",VLOOKUP(P1153,※編集不可※選択項目!D:E,2,0))</f>
        <v/>
      </c>
      <c r="O1153" s="30" t="str">
        <f>IF(N1153="","",VLOOKUP(N1153,※編集不可※選択項目!E:F,2,0))</f>
        <v/>
      </c>
      <c r="P1153" s="27"/>
      <c r="Q1153" s="27"/>
      <c r="R1153" s="27"/>
      <c r="S1153" s="31" t="str">
        <f t="shared" si="403"/>
        <v/>
      </c>
      <c r="T1153" s="28"/>
      <c r="U1153" s="135"/>
      <c r="V1153" s="217"/>
      <c r="W1153" s="225"/>
      <c r="X1153" s="177"/>
      <c r="Y1153" s="178"/>
      <c r="Z1153" s="230" t="str">
        <f t="shared" si="404"/>
        <v/>
      </c>
      <c r="AA1153" s="122"/>
      <c r="AB1153" s="123"/>
      <c r="AC1153" s="128"/>
      <c r="AD1153" s="5">
        <f>IF($L1153=※編集不可※選択項目!$B$5,IF(M1153="",1,0),0)</f>
        <v>0</v>
      </c>
      <c r="AE1153" s="5">
        <f t="shared" si="405"/>
        <v>0</v>
      </c>
      <c r="AF1153" s="5">
        <f t="shared" si="406"/>
        <v>0</v>
      </c>
      <c r="AG1153" s="5">
        <f t="shared" si="407"/>
        <v>0</v>
      </c>
      <c r="AH1153" s="5">
        <f t="shared" si="408"/>
        <v>0</v>
      </c>
      <c r="AI1153" s="74">
        <f t="shared" si="409"/>
        <v>0</v>
      </c>
      <c r="AJ1153" s="75">
        <f t="shared" si="410"/>
        <v>0</v>
      </c>
      <c r="AK1153" s="75">
        <f t="shared" si="411"/>
        <v>0</v>
      </c>
      <c r="AL1153" s="75">
        <f t="shared" si="412"/>
        <v>0</v>
      </c>
      <c r="AM1153" s="142" t="str">
        <f t="shared" si="413"/>
        <v/>
      </c>
      <c r="AN1153" s="142" t="str">
        <f t="shared" si="414"/>
        <v/>
      </c>
      <c r="AO1153" s="66" t="str">
        <f t="shared" si="415"/>
        <v/>
      </c>
      <c r="AP1153" s="66" t="str">
        <f t="shared" si="416"/>
        <v/>
      </c>
      <c r="AQ1153" s="66" t="str">
        <f t="shared" si="417"/>
        <v/>
      </c>
      <c r="AR1153" s="66" t="str">
        <f t="shared" si="418"/>
        <v/>
      </c>
      <c r="AS1153" s="66">
        <f t="shared" si="419"/>
        <v>0</v>
      </c>
      <c r="AT1153" s="66" t="str">
        <f t="shared" si="420"/>
        <v/>
      </c>
    </row>
    <row r="1154" spans="1:46" ht="25.4" customHeight="1" x14ac:dyDescent="0.2">
      <c r="A1154" s="204">
        <f t="shared" si="399"/>
        <v>1143</v>
      </c>
      <c r="B1154" s="68" t="str">
        <f t="shared" si="400"/>
        <v/>
      </c>
      <c r="C1154" s="32"/>
      <c r="D1154" s="70" t="str">
        <f t="shared" si="401"/>
        <v/>
      </c>
      <c r="E1154" s="70" t="str">
        <f t="shared" si="402"/>
        <v/>
      </c>
      <c r="F1154" s="223"/>
      <c r="G1154" s="185"/>
      <c r="H1154" s="186"/>
      <c r="I1154" s="186"/>
      <c r="J1154" s="186"/>
      <c r="K1154" s="62" t="str">
        <f t="shared" si="398"/>
        <v/>
      </c>
      <c r="L1154" s="140" t="str">
        <f>IF(C1154="","",VLOOKUP(C1154,※編集不可※選択項目!$A$3:$B$5,2,0))</f>
        <v/>
      </c>
      <c r="M1154" s="28"/>
      <c r="N1154" s="29" t="str">
        <f>IF(P1154="","",VLOOKUP(P1154,※編集不可※選択項目!D:E,2,0))</f>
        <v/>
      </c>
      <c r="O1154" s="30" t="str">
        <f>IF(N1154="","",VLOOKUP(N1154,※編集不可※選択項目!E:F,2,0))</f>
        <v/>
      </c>
      <c r="P1154" s="27"/>
      <c r="Q1154" s="27"/>
      <c r="R1154" s="27"/>
      <c r="S1154" s="31" t="str">
        <f t="shared" si="403"/>
        <v/>
      </c>
      <c r="T1154" s="28"/>
      <c r="U1154" s="135"/>
      <c r="V1154" s="217"/>
      <c r="W1154" s="225"/>
      <c r="X1154" s="177"/>
      <c r="Y1154" s="178"/>
      <c r="Z1154" s="230" t="str">
        <f t="shared" si="404"/>
        <v/>
      </c>
      <c r="AA1154" s="122"/>
      <c r="AB1154" s="123"/>
      <c r="AC1154" s="128"/>
      <c r="AD1154" s="5">
        <f>IF($L1154=※編集不可※選択項目!$B$5,IF(M1154="",1,0),0)</f>
        <v>0</v>
      </c>
      <c r="AE1154" s="5">
        <f t="shared" si="405"/>
        <v>0</v>
      </c>
      <c r="AF1154" s="5">
        <f t="shared" si="406"/>
        <v>0</v>
      </c>
      <c r="AG1154" s="5">
        <f t="shared" si="407"/>
        <v>0</v>
      </c>
      <c r="AH1154" s="5">
        <f t="shared" si="408"/>
        <v>0</v>
      </c>
      <c r="AI1154" s="74">
        <f t="shared" si="409"/>
        <v>0</v>
      </c>
      <c r="AJ1154" s="75">
        <f t="shared" si="410"/>
        <v>0</v>
      </c>
      <c r="AK1154" s="75">
        <f t="shared" si="411"/>
        <v>0</v>
      </c>
      <c r="AL1154" s="75">
        <f t="shared" si="412"/>
        <v>0</v>
      </c>
      <c r="AM1154" s="142" t="str">
        <f t="shared" si="413"/>
        <v/>
      </c>
      <c r="AN1154" s="142" t="str">
        <f t="shared" si="414"/>
        <v/>
      </c>
      <c r="AO1154" s="66" t="str">
        <f t="shared" si="415"/>
        <v/>
      </c>
      <c r="AP1154" s="66" t="str">
        <f t="shared" si="416"/>
        <v/>
      </c>
      <c r="AQ1154" s="66" t="str">
        <f t="shared" si="417"/>
        <v/>
      </c>
      <c r="AR1154" s="66" t="str">
        <f t="shared" si="418"/>
        <v/>
      </c>
      <c r="AS1154" s="66">
        <f t="shared" si="419"/>
        <v>0</v>
      </c>
      <c r="AT1154" s="66" t="str">
        <f t="shared" si="420"/>
        <v/>
      </c>
    </row>
    <row r="1155" spans="1:46" ht="25.4" customHeight="1" x14ac:dyDescent="0.2">
      <c r="A1155" s="204">
        <f t="shared" si="399"/>
        <v>1144</v>
      </c>
      <c r="B1155" s="68" t="str">
        <f t="shared" si="400"/>
        <v/>
      </c>
      <c r="C1155" s="32"/>
      <c r="D1155" s="70" t="str">
        <f t="shared" si="401"/>
        <v/>
      </c>
      <c r="E1155" s="70" t="str">
        <f t="shared" si="402"/>
        <v/>
      </c>
      <c r="F1155" s="223"/>
      <c r="G1155" s="185"/>
      <c r="H1155" s="186"/>
      <c r="I1155" s="186"/>
      <c r="J1155" s="186"/>
      <c r="K1155" s="62" t="str">
        <f t="shared" si="398"/>
        <v/>
      </c>
      <c r="L1155" s="140" t="str">
        <f>IF(C1155="","",VLOOKUP(C1155,※編集不可※選択項目!$A$3:$B$5,2,0))</f>
        <v/>
      </c>
      <c r="M1155" s="28"/>
      <c r="N1155" s="29" t="str">
        <f>IF(P1155="","",VLOOKUP(P1155,※編集不可※選択項目!D:E,2,0))</f>
        <v/>
      </c>
      <c r="O1155" s="30" t="str">
        <f>IF(N1155="","",VLOOKUP(N1155,※編集不可※選択項目!E:F,2,0))</f>
        <v/>
      </c>
      <c r="P1155" s="27"/>
      <c r="Q1155" s="27"/>
      <c r="R1155" s="27"/>
      <c r="S1155" s="31" t="str">
        <f t="shared" si="403"/>
        <v/>
      </c>
      <c r="T1155" s="28"/>
      <c r="U1155" s="135"/>
      <c r="V1155" s="217"/>
      <c r="W1155" s="225"/>
      <c r="X1155" s="177"/>
      <c r="Y1155" s="178"/>
      <c r="Z1155" s="230" t="str">
        <f t="shared" si="404"/>
        <v/>
      </c>
      <c r="AA1155" s="122"/>
      <c r="AB1155" s="123"/>
      <c r="AC1155" s="128"/>
      <c r="AD1155" s="5">
        <f>IF($L1155=※編集不可※選択項目!$B$5,IF(M1155="",1,0),0)</f>
        <v>0</v>
      </c>
      <c r="AE1155" s="5">
        <f t="shared" si="405"/>
        <v>0</v>
      </c>
      <c r="AF1155" s="5">
        <f t="shared" si="406"/>
        <v>0</v>
      </c>
      <c r="AG1155" s="5">
        <f t="shared" si="407"/>
        <v>0</v>
      </c>
      <c r="AH1155" s="5">
        <f t="shared" si="408"/>
        <v>0</v>
      </c>
      <c r="AI1155" s="74">
        <f t="shared" si="409"/>
        <v>0</v>
      </c>
      <c r="AJ1155" s="75">
        <f t="shared" si="410"/>
        <v>0</v>
      </c>
      <c r="AK1155" s="75">
        <f t="shared" si="411"/>
        <v>0</v>
      </c>
      <c r="AL1155" s="75">
        <f t="shared" si="412"/>
        <v>0</v>
      </c>
      <c r="AM1155" s="142" t="str">
        <f t="shared" si="413"/>
        <v/>
      </c>
      <c r="AN1155" s="142" t="str">
        <f t="shared" si="414"/>
        <v/>
      </c>
      <c r="AO1155" s="66" t="str">
        <f t="shared" si="415"/>
        <v/>
      </c>
      <c r="AP1155" s="66" t="str">
        <f t="shared" si="416"/>
        <v/>
      </c>
      <c r="AQ1155" s="66" t="str">
        <f t="shared" si="417"/>
        <v/>
      </c>
      <c r="AR1155" s="66" t="str">
        <f t="shared" si="418"/>
        <v/>
      </c>
      <c r="AS1155" s="66">
        <f t="shared" si="419"/>
        <v>0</v>
      </c>
      <c r="AT1155" s="66" t="str">
        <f t="shared" si="420"/>
        <v/>
      </c>
    </row>
    <row r="1156" spans="1:46" ht="25.4" customHeight="1" x14ac:dyDescent="0.2">
      <c r="A1156" s="204">
        <f t="shared" si="399"/>
        <v>1145</v>
      </c>
      <c r="B1156" s="68" t="str">
        <f t="shared" si="400"/>
        <v/>
      </c>
      <c r="C1156" s="32"/>
      <c r="D1156" s="70" t="str">
        <f t="shared" si="401"/>
        <v/>
      </c>
      <c r="E1156" s="70" t="str">
        <f t="shared" si="402"/>
        <v/>
      </c>
      <c r="F1156" s="223"/>
      <c r="G1156" s="185"/>
      <c r="H1156" s="186"/>
      <c r="I1156" s="186"/>
      <c r="J1156" s="186"/>
      <c r="K1156" s="62" t="str">
        <f t="shared" si="398"/>
        <v/>
      </c>
      <c r="L1156" s="140" t="str">
        <f>IF(C1156="","",VLOOKUP(C1156,※編集不可※選択項目!$A$3:$B$5,2,0))</f>
        <v/>
      </c>
      <c r="M1156" s="28"/>
      <c r="N1156" s="29" t="str">
        <f>IF(P1156="","",VLOOKUP(P1156,※編集不可※選択項目!D:E,2,0))</f>
        <v/>
      </c>
      <c r="O1156" s="30" t="str">
        <f>IF(N1156="","",VLOOKUP(N1156,※編集不可※選択項目!E:F,2,0))</f>
        <v/>
      </c>
      <c r="P1156" s="27"/>
      <c r="Q1156" s="27"/>
      <c r="R1156" s="27"/>
      <c r="S1156" s="31" t="str">
        <f t="shared" si="403"/>
        <v/>
      </c>
      <c r="T1156" s="28"/>
      <c r="U1156" s="135"/>
      <c r="V1156" s="217"/>
      <c r="W1156" s="225"/>
      <c r="X1156" s="177"/>
      <c r="Y1156" s="178"/>
      <c r="Z1156" s="230" t="str">
        <f t="shared" si="404"/>
        <v/>
      </c>
      <c r="AA1156" s="122"/>
      <c r="AB1156" s="123"/>
      <c r="AC1156" s="128"/>
      <c r="AD1156" s="5">
        <f>IF($L1156=※編集不可※選択項目!$B$5,IF(M1156="",1,0),0)</f>
        <v>0</v>
      </c>
      <c r="AE1156" s="5">
        <f t="shared" si="405"/>
        <v>0</v>
      </c>
      <c r="AF1156" s="5">
        <f t="shared" si="406"/>
        <v>0</v>
      </c>
      <c r="AG1156" s="5">
        <f t="shared" si="407"/>
        <v>0</v>
      </c>
      <c r="AH1156" s="5">
        <f t="shared" si="408"/>
        <v>0</v>
      </c>
      <c r="AI1156" s="74">
        <f t="shared" si="409"/>
        <v>0</v>
      </c>
      <c r="AJ1156" s="75">
        <f t="shared" si="410"/>
        <v>0</v>
      </c>
      <c r="AK1156" s="75">
        <f t="shared" si="411"/>
        <v>0</v>
      </c>
      <c r="AL1156" s="75">
        <f t="shared" si="412"/>
        <v>0</v>
      </c>
      <c r="AM1156" s="142" t="str">
        <f t="shared" si="413"/>
        <v/>
      </c>
      <c r="AN1156" s="142" t="str">
        <f t="shared" si="414"/>
        <v/>
      </c>
      <c r="AO1156" s="66" t="str">
        <f t="shared" si="415"/>
        <v/>
      </c>
      <c r="AP1156" s="66" t="str">
        <f t="shared" si="416"/>
        <v/>
      </c>
      <c r="AQ1156" s="66" t="str">
        <f t="shared" si="417"/>
        <v/>
      </c>
      <c r="AR1156" s="66" t="str">
        <f t="shared" si="418"/>
        <v/>
      </c>
      <c r="AS1156" s="66">
        <f t="shared" si="419"/>
        <v>0</v>
      </c>
      <c r="AT1156" s="66" t="str">
        <f t="shared" si="420"/>
        <v/>
      </c>
    </row>
    <row r="1157" spans="1:46" ht="25.4" customHeight="1" x14ac:dyDescent="0.2">
      <c r="A1157" s="204">
        <f t="shared" si="399"/>
        <v>1146</v>
      </c>
      <c r="B1157" s="68" t="str">
        <f t="shared" si="400"/>
        <v/>
      </c>
      <c r="C1157" s="32"/>
      <c r="D1157" s="70" t="str">
        <f t="shared" si="401"/>
        <v/>
      </c>
      <c r="E1157" s="70" t="str">
        <f t="shared" si="402"/>
        <v/>
      </c>
      <c r="F1157" s="223"/>
      <c r="G1157" s="185"/>
      <c r="H1157" s="186"/>
      <c r="I1157" s="186"/>
      <c r="J1157" s="186"/>
      <c r="K1157" s="62" t="str">
        <f t="shared" si="398"/>
        <v/>
      </c>
      <c r="L1157" s="140" t="str">
        <f>IF(C1157="","",VLOOKUP(C1157,※編集不可※選択項目!$A$3:$B$5,2,0))</f>
        <v/>
      </c>
      <c r="M1157" s="28"/>
      <c r="N1157" s="29" t="str">
        <f>IF(P1157="","",VLOOKUP(P1157,※編集不可※選択項目!D:E,2,0))</f>
        <v/>
      </c>
      <c r="O1157" s="30" t="str">
        <f>IF(N1157="","",VLOOKUP(N1157,※編集不可※選択項目!E:F,2,0))</f>
        <v/>
      </c>
      <c r="P1157" s="27"/>
      <c r="Q1157" s="27"/>
      <c r="R1157" s="27"/>
      <c r="S1157" s="31" t="str">
        <f t="shared" si="403"/>
        <v/>
      </c>
      <c r="T1157" s="28"/>
      <c r="U1157" s="135"/>
      <c r="V1157" s="217"/>
      <c r="W1157" s="225"/>
      <c r="X1157" s="177"/>
      <c r="Y1157" s="178"/>
      <c r="Z1157" s="230" t="str">
        <f t="shared" si="404"/>
        <v/>
      </c>
      <c r="AA1157" s="122"/>
      <c r="AB1157" s="123"/>
      <c r="AC1157" s="128"/>
      <c r="AD1157" s="5">
        <f>IF($L1157=※編集不可※選択項目!$B$5,IF(M1157="",1,0),0)</f>
        <v>0</v>
      </c>
      <c r="AE1157" s="5">
        <f t="shared" si="405"/>
        <v>0</v>
      </c>
      <c r="AF1157" s="5">
        <f t="shared" si="406"/>
        <v>0</v>
      </c>
      <c r="AG1157" s="5">
        <f t="shared" si="407"/>
        <v>0</v>
      </c>
      <c r="AH1157" s="5">
        <f t="shared" si="408"/>
        <v>0</v>
      </c>
      <c r="AI1157" s="74">
        <f t="shared" si="409"/>
        <v>0</v>
      </c>
      <c r="AJ1157" s="75">
        <f t="shared" si="410"/>
        <v>0</v>
      </c>
      <c r="AK1157" s="75">
        <f t="shared" si="411"/>
        <v>0</v>
      </c>
      <c r="AL1157" s="75">
        <f t="shared" si="412"/>
        <v>0</v>
      </c>
      <c r="AM1157" s="142" t="str">
        <f t="shared" si="413"/>
        <v/>
      </c>
      <c r="AN1157" s="142" t="str">
        <f t="shared" si="414"/>
        <v/>
      </c>
      <c r="AO1157" s="66" t="str">
        <f t="shared" si="415"/>
        <v/>
      </c>
      <c r="AP1157" s="66" t="str">
        <f t="shared" si="416"/>
        <v/>
      </c>
      <c r="AQ1157" s="66" t="str">
        <f t="shared" si="417"/>
        <v/>
      </c>
      <c r="AR1157" s="66" t="str">
        <f t="shared" si="418"/>
        <v/>
      </c>
      <c r="AS1157" s="66">
        <f t="shared" si="419"/>
        <v>0</v>
      </c>
      <c r="AT1157" s="66" t="str">
        <f t="shared" si="420"/>
        <v/>
      </c>
    </row>
    <row r="1158" spans="1:46" ht="25.4" customHeight="1" x14ac:dyDescent="0.2">
      <c r="A1158" s="204">
        <f t="shared" si="399"/>
        <v>1147</v>
      </c>
      <c r="B1158" s="68" t="str">
        <f t="shared" si="400"/>
        <v/>
      </c>
      <c r="C1158" s="32"/>
      <c r="D1158" s="70" t="str">
        <f t="shared" si="401"/>
        <v/>
      </c>
      <c r="E1158" s="70" t="str">
        <f t="shared" si="402"/>
        <v/>
      </c>
      <c r="F1158" s="223"/>
      <c r="G1158" s="185"/>
      <c r="H1158" s="186"/>
      <c r="I1158" s="186"/>
      <c r="J1158" s="186"/>
      <c r="K1158" s="62" t="str">
        <f t="shared" si="398"/>
        <v/>
      </c>
      <c r="L1158" s="140" t="str">
        <f>IF(C1158="","",VLOOKUP(C1158,※編集不可※選択項目!$A$3:$B$5,2,0))</f>
        <v/>
      </c>
      <c r="M1158" s="28"/>
      <c r="N1158" s="29" t="str">
        <f>IF(P1158="","",VLOOKUP(P1158,※編集不可※選択項目!D:E,2,0))</f>
        <v/>
      </c>
      <c r="O1158" s="30" t="str">
        <f>IF(N1158="","",VLOOKUP(N1158,※編集不可※選択項目!E:F,2,0))</f>
        <v/>
      </c>
      <c r="P1158" s="27"/>
      <c r="Q1158" s="27"/>
      <c r="R1158" s="27"/>
      <c r="S1158" s="31" t="str">
        <f t="shared" si="403"/>
        <v/>
      </c>
      <c r="T1158" s="28"/>
      <c r="U1158" s="135"/>
      <c r="V1158" s="217"/>
      <c r="W1158" s="225"/>
      <c r="X1158" s="177"/>
      <c r="Y1158" s="178"/>
      <c r="Z1158" s="230" t="str">
        <f t="shared" si="404"/>
        <v/>
      </c>
      <c r="AA1158" s="122"/>
      <c r="AB1158" s="123"/>
      <c r="AC1158" s="128"/>
      <c r="AD1158" s="5">
        <f>IF($L1158=※編集不可※選択項目!$B$5,IF(M1158="",1,0),0)</f>
        <v>0</v>
      </c>
      <c r="AE1158" s="5">
        <f t="shared" si="405"/>
        <v>0</v>
      </c>
      <c r="AF1158" s="5">
        <f t="shared" si="406"/>
        <v>0</v>
      </c>
      <c r="AG1158" s="5">
        <f t="shared" si="407"/>
        <v>0</v>
      </c>
      <c r="AH1158" s="5">
        <f t="shared" si="408"/>
        <v>0</v>
      </c>
      <c r="AI1158" s="74">
        <f t="shared" si="409"/>
        <v>0</v>
      </c>
      <c r="AJ1158" s="75">
        <f t="shared" si="410"/>
        <v>0</v>
      </c>
      <c r="AK1158" s="75">
        <f t="shared" si="411"/>
        <v>0</v>
      </c>
      <c r="AL1158" s="75">
        <f t="shared" si="412"/>
        <v>0</v>
      </c>
      <c r="AM1158" s="142" t="str">
        <f t="shared" si="413"/>
        <v/>
      </c>
      <c r="AN1158" s="142" t="str">
        <f t="shared" si="414"/>
        <v/>
      </c>
      <c r="AO1158" s="66" t="str">
        <f t="shared" si="415"/>
        <v/>
      </c>
      <c r="AP1158" s="66" t="str">
        <f t="shared" si="416"/>
        <v/>
      </c>
      <c r="AQ1158" s="66" t="str">
        <f t="shared" si="417"/>
        <v/>
      </c>
      <c r="AR1158" s="66" t="str">
        <f t="shared" si="418"/>
        <v/>
      </c>
      <c r="AS1158" s="66">
        <f t="shared" si="419"/>
        <v>0</v>
      </c>
      <c r="AT1158" s="66" t="str">
        <f t="shared" si="420"/>
        <v/>
      </c>
    </row>
    <row r="1159" spans="1:46" ht="25.4" customHeight="1" x14ac:dyDescent="0.2">
      <c r="A1159" s="204">
        <f t="shared" si="399"/>
        <v>1148</v>
      </c>
      <c r="B1159" s="68" t="str">
        <f t="shared" si="400"/>
        <v/>
      </c>
      <c r="C1159" s="32"/>
      <c r="D1159" s="70" t="str">
        <f t="shared" si="401"/>
        <v/>
      </c>
      <c r="E1159" s="70" t="str">
        <f t="shared" si="402"/>
        <v/>
      </c>
      <c r="F1159" s="223"/>
      <c r="G1159" s="185"/>
      <c r="H1159" s="186"/>
      <c r="I1159" s="186"/>
      <c r="J1159" s="186"/>
      <c r="K1159" s="62" t="str">
        <f t="shared" si="398"/>
        <v/>
      </c>
      <c r="L1159" s="140" t="str">
        <f>IF(C1159="","",VLOOKUP(C1159,※編集不可※選択項目!$A$3:$B$5,2,0))</f>
        <v/>
      </c>
      <c r="M1159" s="28"/>
      <c r="N1159" s="29" t="str">
        <f>IF(P1159="","",VLOOKUP(P1159,※編集不可※選択項目!D:E,2,0))</f>
        <v/>
      </c>
      <c r="O1159" s="30" t="str">
        <f>IF(N1159="","",VLOOKUP(N1159,※編集不可※選択項目!E:F,2,0))</f>
        <v/>
      </c>
      <c r="P1159" s="27"/>
      <c r="Q1159" s="27"/>
      <c r="R1159" s="27"/>
      <c r="S1159" s="31" t="str">
        <f t="shared" si="403"/>
        <v/>
      </c>
      <c r="T1159" s="28"/>
      <c r="U1159" s="135"/>
      <c r="V1159" s="217"/>
      <c r="W1159" s="225"/>
      <c r="X1159" s="177"/>
      <c r="Y1159" s="178"/>
      <c r="Z1159" s="230" t="str">
        <f t="shared" si="404"/>
        <v/>
      </c>
      <c r="AA1159" s="122"/>
      <c r="AB1159" s="123"/>
      <c r="AC1159" s="128"/>
      <c r="AD1159" s="5">
        <f>IF($L1159=※編集不可※選択項目!$B$5,IF(M1159="",1,0),0)</f>
        <v>0</v>
      </c>
      <c r="AE1159" s="5">
        <f t="shared" si="405"/>
        <v>0</v>
      </c>
      <c r="AF1159" s="5">
        <f t="shared" si="406"/>
        <v>0</v>
      </c>
      <c r="AG1159" s="5">
        <f t="shared" si="407"/>
        <v>0</v>
      </c>
      <c r="AH1159" s="5">
        <f t="shared" si="408"/>
        <v>0</v>
      </c>
      <c r="AI1159" s="74">
        <f t="shared" si="409"/>
        <v>0</v>
      </c>
      <c r="AJ1159" s="75">
        <f t="shared" si="410"/>
        <v>0</v>
      </c>
      <c r="AK1159" s="75">
        <f t="shared" si="411"/>
        <v>0</v>
      </c>
      <c r="AL1159" s="75">
        <f t="shared" si="412"/>
        <v>0</v>
      </c>
      <c r="AM1159" s="142" t="str">
        <f t="shared" si="413"/>
        <v/>
      </c>
      <c r="AN1159" s="142" t="str">
        <f t="shared" si="414"/>
        <v/>
      </c>
      <c r="AO1159" s="66" t="str">
        <f t="shared" si="415"/>
        <v/>
      </c>
      <c r="AP1159" s="66" t="str">
        <f t="shared" si="416"/>
        <v/>
      </c>
      <c r="AQ1159" s="66" t="str">
        <f t="shared" si="417"/>
        <v/>
      </c>
      <c r="AR1159" s="66" t="str">
        <f t="shared" si="418"/>
        <v/>
      </c>
      <c r="AS1159" s="66">
        <f t="shared" si="419"/>
        <v>0</v>
      </c>
      <c r="AT1159" s="66" t="str">
        <f t="shared" si="420"/>
        <v/>
      </c>
    </row>
    <row r="1160" spans="1:46" ht="25.4" customHeight="1" x14ac:dyDescent="0.2">
      <c r="A1160" s="204">
        <f t="shared" si="399"/>
        <v>1149</v>
      </c>
      <c r="B1160" s="68" t="str">
        <f t="shared" si="400"/>
        <v/>
      </c>
      <c r="C1160" s="32"/>
      <c r="D1160" s="70" t="str">
        <f t="shared" si="401"/>
        <v/>
      </c>
      <c r="E1160" s="70" t="str">
        <f t="shared" si="402"/>
        <v/>
      </c>
      <c r="F1160" s="223"/>
      <c r="G1160" s="185"/>
      <c r="H1160" s="186"/>
      <c r="I1160" s="186"/>
      <c r="J1160" s="186"/>
      <c r="K1160" s="62" t="str">
        <f t="shared" si="398"/>
        <v/>
      </c>
      <c r="L1160" s="140" t="str">
        <f>IF(C1160="","",VLOOKUP(C1160,※編集不可※選択項目!$A$3:$B$5,2,0))</f>
        <v/>
      </c>
      <c r="M1160" s="28"/>
      <c r="N1160" s="29" t="str">
        <f>IF(P1160="","",VLOOKUP(P1160,※編集不可※選択項目!D:E,2,0))</f>
        <v/>
      </c>
      <c r="O1160" s="30" t="str">
        <f>IF(N1160="","",VLOOKUP(N1160,※編集不可※選択項目!E:F,2,0))</f>
        <v/>
      </c>
      <c r="P1160" s="27"/>
      <c r="Q1160" s="27"/>
      <c r="R1160" s="27"/>
      <c r="S1160" s="31" t="str">
        <f t="shared" si="403"/>
        <v/>
      </c>
      <c r="T1160" s="28"/>
      <c r="U1160" s="135"/>
      <c r="V1160" s="217"/>
      <c r="W1160" s="225"/>
      <c r="X1160" s="177"/>
      <c r="Y1160" s="178"/>
      <c r="Z1160" s="230" t="str">
        <f t="shared" si="404"/>
        <v/>
      </c>
      <c r="AA1160" s="122"/>
      <c r="AB1160" s="123"/>
      <c r="AC1160" s="128"/>
      <c r="AD1160" s="5">
        <f>IF($L1160=※編集不可※選択項目!$B$5,IF(M1160="",1,0),0)</f>
        <v>0</v>
      </c>
      <c r="AE1160" s="5">
        <f t="shared" si="405"/>
        <v>0</v>
      </c>
      <c r="AF1160" s="5">
        <f t="shared" si="406"/>
        <v>0</v>
      </c>
      <c r="AG1160" s="5">
        <f t="shared" si="407"/>
        <v>0</v>
      </c>
      <c r="AH1160" s="5">
        <f t="shared" si="408"/>
        <v>0</v>
      </c>
      <c r="AI1160" s="74">
        <f t="shared" si="409"/>
        <v>0</v>
      </c>
      <c r="AJ1160" s="75">
        <f t="shared" si="410"/>
        <v>0</v>
      </c>
      <c r="AK1160" s="75">
        <f t="shared" si="411"/>
        <v>0</v>
      </c>
      <c r="AL1160" s="75">
        <f t="shared" si="412"/>
        <v>0</v>
      </c>
      <c r="AM1160" s="142" t="str">
        <f t="shared" si="413"/>
        <v/>
      </c>
      <c r="AN1160" s="142" t="str">
        <f t="shared" si="414"/>
        <v/>
      </c>
      <c r="AO1160" s="66" t="str">
        <f t="shared" si="415"/>
        <v/>
      </c>
      <c r="AP1160" s="66" t="str">
        <f t="shared" si="416"/>
        <v/>
      </c>
      <c r="AQ1160" s="66" t="str">
        <f t="shared" si="417"/>
        <v/>
      </c>
      <c r="AR1160" s="66" t="str">
        <f t="shared" si="418"/>
        <v/>
      </c>
      <c r="AS1160" s="66">
        <f t="shared" si="419"/>
        <v>0</v>
      </c>
      <c r="AT1160" s="66" t="str">
        <f t="shared" si="420"/>
        <v/>
      </c>
    </row>
    <row r="1161" spans="1:46" ht="25.4" customHeight="1" x14ac:dyDescent="0.2">
      <c r="A1161" s="204">
        <f t="shared" si="399"/>
        <v>1150</v>
      </c>
      <c r="B1161" s="68" t="str">
        <f t="shared" si="400"/>
        <v/>
      </c>
      <c r="C1161" s="32"/>
      <c r="D1161" s="70" t="str">
        <f t="shared" si="401"/>
        <v/>
      </c>
      <c r="E1161" s="70" t="str">
        <f t="shared" si="402"/>
        <v/>
      </c>
      <c r="F1161" s="223"/>
      <c r="G1161" s="185"/>
      <c r="H1161" s="186"/>
      <c r="I1161" s="186"/>
      <c r="J1161" s="186"/>
      <c r="K1161" s="62" t="str">
        <f t="shared" si="398"/>
        <v/>
      </c>
      <c r="L1161" s="140" t="str">
        <f>IF(C1161="","",VLOOKUP(C1161,※編集不可※選択項目!$A$3:$B$5,2,0))</f>
        <v/>
      </c>
      <c r="M1161" s="28"/>
      <c r="N1161" s="29" t="str">
        <f>IF(P1161="","",VLOOKUP(P1161,※編集不可※選択項目!D:E,2,0))</f>
        <v/>
      </c>
      <c r="O1161" s="30" t="str">
        <f>IF(N1161="","",VLOOKUP(N1161,※編集不可※選択項目!E:F,2,0))</f>
        <v/>
      </c>
      <c r="P1161" s="27"/>
      <c r="Q1161" s="27"/>
      <c r="R1161" s="27"/>
      <c r="S1161" s="31" t="str">
        <f t="shared" si="403"/>
        <v/>
      </c>
      <c r="T1161" s="28"/>
      <c r="U1161" s="135"/>
      <c r="V1161" s="217"/>
      <c r="W1161" s="225"/>
      <c r="X1161" s="177"/>
      <c r="Y1161" s="178"/>
      <c r="Z1161" s="230" t="str">
        <f t="shared" si="404"/>
        <v/>
      </c>
      <c r="AA1161" s="122"/>
      <c r="AB1161" s="123"/>
      <c r="AC1161" s="128"/>
      <c r="AD1161" s="5">
        <f>IF($L1161=※編集不可※選択項目!$B$5,IF(M1161="",1,0),0)</f>
        <v>0</v>
      </c>
      <c r="AE1161" s="5">
        <f t="shared" si="405"/>
        <v>0</v>
      </c>
      <c r="AF1161" s="5">
        <f t="shared" si="406"/>
        <v>0</v>
      </c>
      <c r="AG1161" s="5">
        <f t="shared" si="407"/>
        <v>0</v>
      </c>
      <c r="AH1161" s="5">
        <f t="shared" si="408"/>
        <v>0</v>
      </c>
      <c r="AI1161" s="74">
        <f t="shared" si="409"/>
        <v>0</v>
      </c>
      <c r="AJ1161" s="75">
        <f t="shared" si="410"/>
        <v>0</v>
      </c>
      <c r="AK1161" s="75">
        <f t="shared" si="411"/>
        <v>0</v>
      </c>
      <c r="AL1161" s="75">
        <f t="shared" si="412"/>
        <v>0</v>
      </c>
      <c r="AM1161" s="142" t="str">
        <f t="shared" si="413"/>
        <v/>
      </c>
      <c r="AN1161" s="142" t="str">
        <f t="shared" si="414"/>
        <v/>
      </c>
      <c r="AO1161" s="66" t="str">
        <f t="shared" si="415"/>
        <v/>
      </c>
      <c r="AP1161" s="66" t="str">
        <f t="shared" si="416"/>
        <v/>
      </c>
      <c r="AQ1161" s="66" t="str">
        <f t="shared" si="417"/>
        <v/>
      </c>
      <c r="AR1161" s="66" t="str">
        <f t="shared" si="418"/>
        <v/>
      </c>
      <c r="AS1161" s="66">
        <f t="shared" si="419"/>
        <v>0</v>
      </c>
      <c r="AT1161" s="66" t="str">
        <f t="shared" si="420"/>
        <v/>
      </c>
    </row>
    <row r="1162" spans="1:46" ht="25.4" customHeight="1" x14ac:dyDescent="0.2">
      <c r="A1162" s="204">
        <f t="shared" si="399"/>
        <v>1151</v>
      </c>
      <c r="B1162" s="68" t="str">
        <f t="shared" si="400"/>
        <v/>
      </c>
      <c r="C1162" s="32"/>
      <c r="D1162" s="70" t="str">
        <f t="shared" si="401"/>
        <v/>
      </c>
      <c r="E1162" s="70" t="str">
        <f t="shared" si="402"/>
        <v/>
      </c>
      <c r="F1162" s="223"/>
      <c r="G1162" s="185"/>
      <c r="H1162" s="186"/>
      <c r="I1162" s="186"/>
      <c r="J1162" s="186"/>
      <c r="K1162" s="62" t="str">
        <f t="shared" si="398"/>
        <v/>
      </c>
      <c r="L1162" s="140" t="str">
        <f>IF(C1162="","",VLOOKUP(C1162,※編集不可※選択項目!$A$3:$B$5,2,0))</f>
        <v/>
      </c>
      <c r="M1162" s="28"/>
      <c r="N1162" s="29" t="str">
        <f>IF(P1162="","",VLOOKUP(P1162,※編集不可※選択項目!D:E,2,0))</f>
        <v/>
      </c>
      <c r="O1162" s="30" t="str">
        <f>IF(N1162="","",VLOOKUP(N1162,※編集不可※選択項目!E:F,2,0))</f>
        <v/>
      </c>
      <c r="P1162" s="27"/>
      <c r="Q1162" s="27"/>
      <c r="R1162" s="27"/>
      <c r="S1162" s="31" t="str">
        <f t="shared" si="403"/>
        <v/>
      </c>
      <c r="T1162" s="28"/>
      <c r="U1162" s="135"/>
      <c r="V1162" s="217"/>
      <c r="W1162" s="225"/>
      <c r="X1162" s="177"/>
      <c r="Y1162" s="178"/>
      <c r="Z1162" s="230" t="str">
        <f t="shared" si="404"/>
        <v/>
      </c>
      <c r="AA1162" s="122"/>
      <c r="AB1162" s="123"/>
      <c r="AC1162" s="128"/>
      <c r="AD1162" s="5">
        <f>IF($L1162=※編集不可※選択項目!$B$5,IF(M1162="",1,0),0)</f>
        <v>0</v>
      </c>
      <c r="AE1162" s="5">
        <f t="shared" si="405"/>
        <v>0</v>
      </c>
      <c r="AF1162" s="5">
        <f t="shared" si="406"/>
        <v>0</v>
      </c>
      <c r="AG1162" s="5">
        <f t="shared" si="407"/>
        <v>0</v>
      </c>
      <c r="AH1162" s="5">
        <f t="shared" si="408"/>
        <v>0</v>
      </c>
      <c r="AI1162" s="74">
        <f t="shared" si="409"/>
        <v>0</v>
      </c>
      <c r="AJ1162" s="75">
        <f t="shared" si="410"/>
        <v>0</v>
      </c>
      <c r="AK1162" s="75">
        <f t="shared" si="411"/>
        <v>0</v>
      </c>
      <c r="AL1162" s="75">
        <f t="shared" si="412"/>
        <v>0</v>
      </c>
      <c r="AM1162" s="142" t="str">
        <f t="shared" si="413"/>
        <v/>
      </c>
      <c r="AN1162" s="142" t="str">
        <f t="shared" si="414"/>
        <v/>
      </c>
      <c r="AO1162" s="66" t="str">
        <f t="shared" si="415"/>
        <v/>
      </c>
      <c r="AP1162" s="66" t="str">
        <f t="shared" si="416"/>
        <v/>
      </c>
      <c r="AQ1162" s="66" t="str">
        <f t="shared" si="417"/>
        <v/>
      </c>
      <c r="AR1162" s="66" t="str">
        <f t="shared" si="418"/>
        <v/>
      </c>
      <c r="AS1162" s="66">
        <f t="shared" si="419"/>
        <v>0</v>
      </c>
      <c r="AT1162" s="66" t="str">
        <f t="shared" si="420"/>
        <v/>
      </c>
    </row>
    <row r="1163" spans="1:46" ht="25.4" customHeight="1" x14ac:dyDescent="0.2">
      <c r="A1163" s="204">
        <f t="shared" si="399"/>
        <v>1152</v>
      </c>
      <c r="B1163" s="68" t="str">
        <f t="shared" si="400"/>
        <v/>
      </c>
      <c r="C1163" s="32"/>
      <c r="D1163" s="70" t="str">
        <f t="shared" si="401"/>
        <v/>
      </c>
      <c r="E1163" s="70" t="str">
        <f t="shared" si="402"/>
        <v/>
      </c>
      <c r="F1163" s="223"/>
      <c r="G1163" s="185"/>
      <c r="H1163" s="186"/>
      <c r="I1163" s="186"/>
      <c r="J1163" s="186"/>
      <c r="K1163" s="62" t="str">
        <f t="shared" ref="K1163:K1226" si="421">IF(G1163&lt;&gt;"",G1163,IF(AT1163&lt;&gt;"",AT1163,""))</f>
        <v/>
      </c>
      <c r="L1163" s="140" t="str">
        <f>IF(C1163="","",VLOOKUP(C1163,※編集不可※選択項目!$A$3:$B$5,2,0))</f>
        <v/>
      </c>
      <c r="M1163" s="28"/>
      <c r="N1163" s="29" t="str">
        <f>IF(P1163="","",VLOOKUP(P1163,※編集不可※選択項目!D:E,2,0))</f>
        <v/>
      </c>
      <c r="O1163" s="30" t="str">
        <f>IF(N1163="","",VLOOKUP(N1163,※編集不可※選択項目!E:F,2,0))</f>
        <v/>
      </c>
      <c r="P1163" s="27"/>
      <c r="Q1163" s="27"/>
      <c r="R1163" s="27"/>
      <c r="S1163" s="31" t="str">
        <f t="shared" si="403"/>
        <v/>
      </c>
      <c r="T1163" s="28"/>
      <c r="U1163" s="135"/>
      <c r="V1163" s="217"/>
      <c r="W1163" s="225"/>
      <c r="X1163" s="177"/>
      <c r="Y1163" s="178"/>
      <c r="Z1163" s="230" t="str">
        <f t="shared" si="404"/>
        <v/>
      </c>
      <c r="AA1163" s="122"/>
      <c r="AB1163" s="123"/>
      <c r="AC1163" s="128"/>
      <c r="AD1163" s="5">
        <f>IF($L1163=※編集不可※選択項目!$B$5,IF(M1163="",1,0),0)</f>
        <v>0</v>
      </c>
      <c r="AE1163" s="5">
        <f t="shared" si="405"/>
        <v>0</v>
      </c>
      <c r="AF1163" s="5">
        <f t="shared" si="406"/>
        <v>0</v>
      </c>
      <c r="AG1163" s="5">
        <f t="shared" si="407"/>
        <v>0</v>
      </c>
      <c r="AH1163" s="5">
        <f t="shared" si="408"/>
        <v>0</v>
      </c>
      <c r="AI1163" s="74">
        <f t="shared" si="409"/>
        <v>0</v>
      </c>
      <c r="AJ1163" s="75">
        <f t="shared" si="410"/>
        <v>0</v>
      </c>
      <c r="AK1163" s="75">
        <f t="shared" si="411"/>
        <v>0</v>
      </c>
      <c r="AL1163" s="75">
        <f t="shared" si="412"/>
        <v>0</v>
      </c>
      <c r="AM1163" s="142" t="str">
        <f t="shared" si="413"/>
        <v/>
      </c>
      <c r="AN1163" s="142" t="str">
        <f t="shared" si="414"/>
        <v/>
      </c>
      <c r="AO1163" s="66" t="str">
        <f t="shared" si="415"/>
        <v/>
      </c>
      <c r="AP1163" s="66" t="str">
        <f t="shared" si="416"/>
        <v/>
      </c>
      <c r="AQ1163" s="66" t="str">
        <f t="shared" si="417"/>
        <v/>
      </c>
      <c r="AR1163" s="66" t="str">
        <f t="shared" si="418"/>
        <v/>
      </c>
      <c r="AS1163" s="66">
        <f t="shared" si="419"/>
        <v>0</v>
      </c>
      <c r="AT1163" s="66" t="str">
        <f t="shared" si="420"/>
        <v/>
      </c>
    </row>
    <row r="1164" spans="1:46" ht="25.4" customHeight="1" x14ac:dyDescent="0.2">
      <c r="A1164" s="204">
        <f t="shared" ref="A1164:A1227" si="422">ROW()-11</f>
        <v>1153</v>
      </c>
      <c r="B1164" s="68" t="str">
        <f t="shared" si="400"/>
        <v/>
      </c>
      <c r="C1164" s="32"/>
      <c r="D1164" s="70" t="str">
        <f t="shared" si="401"/>
        <v/>
      </c>
      <c r="E1164" s="70" t="str">
        <f t="shared" si="402"/>
        <v/>
      </c>
      <c r="F1164" s="223"/>
      <c r="G1164" s="185"/>
      <c r="H1164" s="186"/>
      <c r="I1164" s="186"/>
      <c r="J1164" s="186"/>
      <c r="K1164" s="62" t="str">
        <f t="shared" si="421"/>
        <v/>
      </c>
      <c r="L1164" s="140" t="str">
        <f>IF(C1164="","",VLOOKUP(C1164,※編集不可※選択項目!$A$3:$B$5,2,0))</f>
        <v/>
      </c>
      <c r="M1164" s="28"/>
      <c r="N1164" s="29" t="str">
        <f>IF(P1164="","",VLOOKUP(P1164,※編集不可※選択項目!D:E,2,0))</f>
        <v/>
      </c>
      <c r="O1164" s="30" t="str">
        <f>IF(N1164="","",VLOOKUP(N1164,※編集不可※選択項目!E:F,2,0))</f>
        <v/>
      </c>
      <c r="P1164" s="27"/>
      <c r="Q1164" s="27"/>
      <c r="R1164" s="27"/>
      <c r="S1164" s="31" t="str">
        <f t="shared" si="403"/>
        <v/>
      </c>
      <c r="T1164" s="28"/>
      <c r="U1164" s="135"/>
      <c r="V1164" s="217"/>
      <c r="W1164" s="225"/>
      <c r="X1164" s="177"/>
      <c r="Y1164" s="178"/>
      <c r="Z1164" s="230" t="str">
        <f t="shared" si="404"/>
        <v/>
      </c>
      <c r="AA1164" s="122"/>
      <c r="AB1164" s="123"/>
      <c r="AC1164" s="128"/>
      <c r="AD1164" s="5">
        <f>IF($L1164=※編集不可※選択項目!$B$5,IF(M1164="",1,0),0)</f>
        <v>0</v>
      </c>
      <c r="AE1164" s="5">
        <f t="shared" si="405"/>
        <v>0</v>
      </c>
      <c r="AF1164" s="5">
        <f t="shared" si="406"/>
        <v>0</v>
      </c>
      <c r="AG1164" s="5">
        <f t="shared" si="407"/>
        <v>0</v>
      </c>
      <c r="AH1164" s="5">
        <f t="shared" si="408"/>
        <v>0</v>
      </c>
      <c r="AI1164" s="74">
        <f t="shared" si="409"/>
        <v>0</v>
      </c>
      <c r="AJ1164" s="75">
        <f t="shared" si="410"/>
        <v>0</v>
      </c>
      <c r="AK1164" s="75">
        <f t="shared" si="411"/>
        <v>0</v>
      </c>
      <c r="AL1164" s="75">
        <f t="shared" si="412"/>
        <v>0</v>
      </c>
      <c r="AM1164" s="142" t="str">
        <f t="shared" si="413"/>
        <v/>
      </c>
      <c r="AN1164" s="142" t="str">
        <f t="shared" si="414"/>
        <v/>
      </c>
      <c r="AO1164" s="66" t="str">
        <f t="shared" si="415"/>
        <v/>
      </c>
      <c r="AP1164" s="66" t="str">
        <f t="shared" si="416"/>
        <v/>
      </c>
      <c r="AQ1164" s="66" t="str">
        <f t="shared" si="417"/>
        <v/>
      </c>
      <c r="AR1164" s="66" t="str">
        <f t="shared" si="418"/>
        <v/>
      </c>
      <c r="AS1164" s="66">
        <f t="shared" si="419"/>
        <v>0</v>
      </c>
      <c r="AT1164" s="66" t="str">
        <f t="shared" si="420"/>
        <v/>
      </c>
    </row>
    <row r="1165" spans="1:46" ht="25.4" customHeight="1" x14ac:dyDescent="0.2">
      <c r="A1165" s="204">
        <f t="shared" si="422"/>
        <v>1154</v>
      </c>
      <c r="B1165" s="68" t="str">
        <f t="shared" ref="B1165:B1228" si="423">IF($C1165="","",$C$1)</f>
        <v/>
      </c>
      <c r="C1165" s="32"/>
      <c r="D1165" s="70" t="str">
        <f t="shared" ref="D1165:D1228" si="424">IF($C$2="","",IF($B1165&lt;&gt;"",$C$2,""))</f>
        <v/>
      </c>
      <c r="E1165" s="70" t="str">
        <f t="shared" ref="E1165:E1228" si="425">IF($F$2="","",IF($B1165&lt;&gt;"",$F$2,""))</f>
        <v/>
      </c>
      <c r="F1165" s="223"/>
      <c r="G1165" s="185"/>
      <c r="H1165" s="186"/>
      <c r="I1165" s="186"/>
      <c r="J1165" s="186"/>
      <c r="K1165" s="62" t="str">
        <f t="shared" si="421"/>
        <v/>
      </c>
      <c r="L1165" s="140" t="str">
        <f>IF(C1165="","",VLOOKUP(C1165,※編集不可※選択項目!$A$3:$B$5,2,0))</f>
        <v/>
      </c>
      <c r="M1165" s="28"/>
      <c r="N1165" s="29" t="str">
        <f>IF(P1165="","",VLOOKUP(P1165,※編集不可※選択項目!D:E,2,0))</f>
        <v/>
      </c>
      <c r="O1165" s="30" t="str">
        <f>IF(N1165="","",VLOOKUP(N1165,※編集不可※選択項目!E:F,2,0))</f>
        <v/>
      </c>
      <c r="P1165" s="27"/>
      <c r="Q1165" s="27"/>
      <c r="R1165" s="27"/>
      <c r="S1165" s="31" t="str">
        <f t="shared" ref="S1165:S1228" si="426">IF(OR(Q1165="",R1165=""),"",ROUNDDOWN(Q1165/R1165,1))</f>
        <v/>
      </c>
      <c r="T1165" s="28"/>
      <c r="U1165" s="135"/>
      <c r="V1165" s="217"/>
      <c r="W1165" s="225"/>
      <c r="X1165" s="177"/>
      <c r="Y1165" s="178"/>
      <c r="Z1165" s="230" t="str">
        <f t="shared" ref="Z1165:Z1228" si="427">IF($B1165="","",IF(AND($B1165&lt;&gt;"",$C$3="あり"),1,0))</f>
        <v/>
      </c>
      <c r="AA1165" s="122"/>
      <c r="AB1165" s="123"/>
      <c r="AC1165" s="128"/>
      <c r="AD1165" s="5">
        <f>IF($L1165=※編集不可※選択項目!$B$5,IF(M1165="",1,0),0)</f>
        <v>0</v>
      </c>
      <c r="AE1165" s="5">
        <f t="shared" ref="AE1165:AE1228" si="428">IF(AND(COUNTIF($G1165:$J1165,"*■*"),$V1165=""),1,0)</f>
        <v>0</v>
      </c>
      <c r="AF1165" s="5">
        <f t="shared" ref="AF1165:AF1228" si="429">IF(AND($C1165&lt;&gt;"",G1165=""),1,0)</f>
        <v>0</v>
      </c>
      <c r="AG1165" s="5">
        <f t="shared" ref="AG1165:AG1228" si="430">IF(AND($C1165&lt;&gt;"",H1165="",I1165=""),1,0)</f>
        <v>0</v>
      </c>
      <c r="AH1165" s="5">
        <f t="shared" ref="AH1165:AH1228" si="431">IF(SUM(AF1165:AG1165)=2,1,0)</f>
        <v>0</v>
      </c>
      <c r="AI1165" s="74">
        <f t="shared" ref="AI1165:AI1228" si="432">IF(AND($C1165&lt;&gt;"",OR(F1165="",P1165="",Q1165="",R1165="",AD1165=1,AE1165=1,AH1165=1)),1,0)</f>
        <v>0</v>
      </c>
      <c r="AJ1165" s="75">
        <f t="shared" ref="AJ1165:AJ1228" si="433">IF(AM1165="",0,COUNTIF($AM$12:$AM$2011,AM1165))</f>
        <v>0</v>
      </c>
      <c r="AK1165" s="75">
        <f t="shared" ref="AK1165:AK1228" si="434">IF(AN1165="",0,COUNTIF($AN$12:$AN$2011,AN1165))</f>
        <v>0</v>
      </c>
      <c r="AL1165" s="75">
        <f t="shared" ref="AL1165:AL1228" si="435">IF($S1165&lt;$O1165,1,0)</f>
        <v>0</v>
      </c>
      <c r="AM1165" s="142" t="str">
        <f t="shared" ref="AM1165:AM1228" si="436">IF(G1165="","",C1165&amp;G1165)</f>
        <v/>
      </c>
      <c r="AN1165" s="142" t="str">
        <f t="shared" ref="AN1165:AN1228" si="437">IF(COUNTA(H1165:J1165)=0,"",C1165&amp;AT1165)</f>
        <v/>
      </c>
      <c r="AO1165" s="66" t="str">
        <f t="shared" ref="AO1165:AO1228" si="438">IF(H1165="","","+"&amp;H1165)</f>
        <v/>
      </c>
      <c r="AP1165" s="66" t="str">
        <f t="shared" ref="AP1165:AP1228" si="439">IF(I1165="","","+"&amp;I1165)</f>
        <v/>
      </c>
      <c r="AQ1165" s="66" t="str">
        <f t="shared" ref="AQ1165:AQ1228" si="440">IF(J1165="","","+"&amp;J1165)</f>
        <v/>
      </c>
      <c r="AR1165" s="66" t="str">
        <f t="shared" ref="AR1165:AR1228" si="441">CONCATENATE(AO1165,AP1165,AQ1165)</f>
        <v/>
      </c>
      <c r="AS1165" s="66">
        <f t="shared" ref="AS1165:AS1228" si="442">LEN(AR1165)</f>
        <v>0</v>
      </c>
      <c r="AT1165" s="66" t="str">
        <f t="shared" ref="AT1165:AT1228" si="443">IF(AS1165=0,"",RIGHT(AR1165,AS1165-1))</f>
        <v/>
      </c>
    </row>
    <row r="1166" spans="1:46" ht="25.4" customHeight="1" x14ac:dyDescent="0.2">
      <c r="A1166" s="204">
        <f t="shared" si="422"/>
        <v>1155</v>
      </c>
      <c r="B1166" s="68" t="str">
        <f t="shared" si="423"/>
        <v/>
      </c>
      <c r="C1166" s="32"/>
      <c r="D1166" s="70" t="str">
        <f t="shared" si="424"/>
        <v/>
      </c>
      <c r="E1166" s="70" t="str">
        <f t="shared" si="425"/>
        <v/>
      </c>
      <c r="F1166" s="223"/>
      <c r="G1166" s="185"/>
      <c r="H1166" s="186"/>
      <c r="I1166" s="186"/>
      <c r="J1166" s="186"/>
      <c r="K1166" s="62" t="str">
        <f t="shared" si="421"/>
        <v/>
      </c>
      <c r="L1166" s="140" t="str">
        <f>IF(C1166="","",VLOOKUP(C1166,※編集不可※選択項目!$A$3:$B$5,2,0))</f>
        <v/>
      </c>
      <c r="M1166" s="28"/>
      <c r="N1166" s="29" t="str">
        <f>IF(P1166="","",VLOOKUP(P1166,※編集不可※選択項目!D:E,2,0))</f>
        <v/>
      </c>
      <c r="O1166" s="30" t="str">
        <f>IF(N1166="","",VLOOKUP(N1166,※編集不可※選択項目!E:F,2,0))</f>
        <v/>
      </c>
      <c r="P1166" s="27"/>
      <c r="Q1166" s="27"/>
      <c r="R1166" s="27"/>
      <c r="S1166" s="31" t="str">
        <f t="shared" si="426"/>
        <v/>
      </c>
      <c r="T1166" s="28"/>
      <c r="U1166" s="135"/>
      <c r="V1166" s="217"/>
      <c r="W1166" s="225"/>
      <c r="X1166" s="177"/>
      <c r="Y1166" s="178"/>
      <c r="Z1166" s="230" t="str">
        <f t="shared" si="427"/>
        <v/>
      </c>
      <c r="AA1166" s="122"/>
      <c r="AB1166" s="123"/>
      <c r="AC1166" s="128"/>
      <c r="AD1166" s="5">
        <f>IF($L1166=※編集不可※選択項目!$B$5,IF(M1166="",1,0),0)</f>
        <v>0</v>
      </c>
      <c r="AE1166" s="5">
        <f t="shared" si="428"/>
        <v>0</v>
      </c>
      <c r="AF1166" s="5">
        <f t="shared" si="429"/>
        <v>0</v>
      </c>
      <c r="AG1166" s="5">
        <f t="shared" si="430"/>
        <v>0</v>
      </c>
      <c r="AH1166" s="5">
        <f t="shared" si="431"/>
        <v>0</v>
      </c>
      <c r="AI1166" s="74">
        <f t="shared" si="432"/>
        <v>0</v>
      </c>
      <c r="AJ1166" s="75">
        <f t="shared" si="433"/>
        <v>0</v>
      </c>
      <c r="AK1166" s="75">
        <f t="shared" si="434"/>
        <v>0</v>
      </c>
      <c r="AL1166" s="75">
        <f t="shared" si="435"/>
        <v>0</v>
      </c>
      <c r="AM1166" s="142" t="str">
        <f t="shared" si="436"/>
        <v/>
      </c>
      <c r="AN1166" s="142" t="str">
        <f t="shared" si="437"/>
        <v/>
      </c>
      <c r="AO1166" s="66" t="str">
        <f t="shared" si="438"/>
        <v/>
      </c>
      <c r="AP1166" s="66" t="str">
        <f t="shared" si="439"/>
        <v/>
      </c>
      <c r="AQ1166" s="66" t="str">
        <f t="shared" si="440"/>
        <v/>
      </c>
      <c r="AR1166" s="66" t="str">
        <f t="shared" si="441"/>
        <v/>
      </c>
      <c r="AS1166" s="66">
        <f t="shared" si="442"/>
        <v>0</v>
      </c>
      <c r="AT1166" s="66" t="str">
        <f t="shared" si="443"/>
        <v/>
      </c>
    </row>
    <row r="1167" spans="1:46" ht="25.4" customHeight="1" x14ac:dyDescent="0.2">
      <c r="A1167" s="204">
        <f t="shared" si="422"/>
        <v>1156</v>
      </c>
      <c r="B1167" s="68" t="str">
        <f t="shared" si="423"/>
        <v/>
      </c>
      <c r="C1167" s="32"/>
      <c r="D1167" s="70" t="str">
        <f t="shared" si="424"/>
        <v/>
      </c>
      <c r="E1167" s="70" t="str">
        <f t="shared" si="425"/>
        <v/>
      </c>
      <c r="F1167" s="223"/>
      <c r="G1167" s="185"/>
      <c r="H1167" s="186"/>
      <c r="I1167" s="186"/>
      <c r="J1167" s="186"/>
      <c r="K1167" s="62" t="str">
        <f t="shared" si="421"/>
        <v/>
      </c>
      <c r="L1167" s="140" t="str">
        <f>IF(C1167="","",VLOOKUP(C1167,※編集不可※選択項目!$A$3:$B$5,2,0))</f>
        <v/>
      </c>
      <c r="M1167" s="28"/>
      <c r="N1167" s="29" t="str">
        <f>IF(P1167="","",VLOOKUP(P1167,※編集不可※選択項目!D:E,2,0))</f>
        <v/>
      </c>
      <c r="O1167" s="30" t="str">
        <f>IF(N1167="","",VLOOKUP(N1167,※編集不可※選択項目!E:F,2,0))</f>
        <v/>
      </c>
      <c r="P1167" s="27"/>
      <c r="Q1167" s="27"/>
      <c r="R1167" s="27"/>
      <c r="S1167" s="31" t="str">
        <f t="shared" si="426"/>
        <v/>
      </c>
      <c r="T1167" s="28"/>
      <c r="U1167" s="135"/>
      <c r="V1167" s="217"/>
      <c r="W1167" s="225"/>
      <c r="X1167" s="177"/>
      <c r="Y1167" s="178"/>
      <c r="Z1167" s="230" t="str">
        <f t="shared" si="427"/>
        <v/>
      </c>
      <c r="AA1167" s="122"/>
      <c r="AB1167" s="123"/>
      <c r="AC1167" s="128"/>
      <c r="AD1167" s="5">
        <f>IF($L1167=※編集不可※選択項目!$B$5,IF(M1167="",1,0),0)</f>
        <v>0</v>
      </c>
      <c r="AE1167" s="5">
        <f t="shared" si="428"/>
        <v>0</v>
      </c>
      <c r="AF1167" s="5">
        <f t="shared" si="429"/>
        <v>0</v>
      </c>
      <c r="AG1167" s="5">
        <f t="shared" si="430"/>
        <v>0</v>
      </c>
      <c r="AH1167" s="5">
        <f t="shared" si="431"/>
        <v>0</v>
      </c>
      <c r="AI1167" s="74">
        <f t="shared" si="432"/>
        <v>0</v>
      </c>
      <c r="AJ1167" s="75">
        <f t="shared" si="433"/>
        <v>0</v>
      </c>
      <c r="AK1167" s="75">
        <f t="shared" si="434"/>
        <v>0</v>
      </c>
      <c r="AL1167" s="75">
        <f t="shared" si="435"/>
        <v>0</v>
      </c>
      <c r="AM1167" s="142" t="str">
        <f t="shared" si="436"/>
        <v/>
      </c>
      <c r="AN1167" s="142" t="str">
        <f t="shared" si="437"/>
        <v/>
      </c>
      <c r="AO1167" s="66" t="str">
        <f t="shared" si="438"/>
        <v/>
      </c>
      <c r="AP1167" s="66" t="str">
        <f t="shared" si="439"/>
        <v/>
      </c>
      <c r="AQ1167" s="66" t="str">
        <f t="shared" si="440"/>
        <v/>
      </c>
      <c r="AR1167" s="66" t="str">
        <f t="shared" si="441"/>
        <v/>
      </c>
      <c r="AS1167" s="66">
        <f t="shared" si="442"/>
        <v>0</v>
      </c>
      <c r="AT1167" s="66" t="str">
        <f t="shared" si="443"/>
        <v/>
      </c>
    </row>
    <row r="1168" spans="1:46" ht="25.4" customHeight="1" x14ac:dyDescent="0.2">
      <c r="A1168" s="204">
        <f t="shared" si="422"/>
        <v>1157</v>
      </c>
      <c r="B1168" s="68" t="str">
        <f t="shared" si="423"/>
        <v/>
      </c>
      <c r="C1168" s="32"/>
      <c r="D1168" s="70" t="str">
        <f t="shared" si="424"/>
        <v/>
      </c>
      <c r="E1168" s="70" t="str">
        <f t="shared" si="425"/>
        <v/>
      </c>
      <c r="F1168" s="223"/>
      <c r="G1168" s="185"/>
      <c r="H1168" s="186"/>
      <c r="I1168" s="186"/>
      <c r="J1168" s="186"/>
      <c r="K1168" s="62" t="str">
        <f t="shared" si="421"/>
        <v/>
      </c>
      <c r="L1168" s="140" t="str">
        <f>IF(C1168="","",VLOOKUP(C1168,※編集不可※選択項目!$A$3:$B$5,2,0))</f>
        <v/>
      </c>
      <c r="M1168" s="28"/>
      <c r="N1168" s="29" t="str">
        <f>IF(P1168="","",VLOOKUP(P1168,※編集不可※選択項目!D:E,2,0))</f>
        <v/>
      </c>
      <c r="O1168" s="30" t="str">
        <f>IF(N1168="","",VLOOKUP(N1168,※編集不可※選択項目!E:F,2,0))</f>
        <v/>
      </c>
      <c r="P1168" s="27"/>
      <c r="Q1168" s="27"/>
      <c r="R1168" s="27"/>
      <c r="S1168" s="31" t="str">
        <f t="shared" si="426"/>
        <v/>
      </c>
      <c r="T1168" s="28"/>
      <c r="U1168" s="135"/>
      <c r="V1168" s="217"/>
      <c r="W1168" s="225"/>
      <c r="X1168" s="177"/>
      <c r="Y1168" s="178"/>
      <c r="Z1168" s="230" t="str">
        <f t="shared" si="427"/>
        <v/>
      </c>
      <c r="AA1168" s="122"/>
      <c r="AB1168" s="123"/>
      <c r="AC1168" s="128"/>
      <c r="AD1168" s="5">
        <f>IF($L1168=※編集不可※選択項目!$B$5,IF(M1168="",1,0),0)</f>
        <v>0</v>
      </c>
      <c r="AE1168" s="5">
        <f t="shared" si="428"/>
        <v>0</v>
      </c>
      <c r="AF1168" s="5">
        <f t="shared" si="429"/>
        <v>0</v>
      </c>
      <c r="AG1168" s="5">
        <f t="shared" si="430"/>
        <v>0</v>
      </c>
      <c r="AH1168" s="5">
        <f t="shared" si="431"/>
        <v>0</v>
      </c>
      <c r="AI1168" s="74">
        <f t="shared" si="432"/>
        <v>0</v>
      </c>
      <c r="AJ1168" s="75">
        <f t="shared" si="433"/>
        <v>0</v>
      </c>
      <c r="AK1168" s="75">
        <f t="shared" si="434"/>
        <v>0</v>
      </c>
      <c r="AL1168" s="75">
        <f t="shared" si="435"/>
        <v>0</v>
      </c>
      <c r="AM1168" s="142" t="str">
        <f t="shared" si="436"/>
        <v/>
      </c>
      <c r="AN1168" s="142" t="str">
        <f t="shared" si="437"/>
        <v/>
      </c>
      <c r="AO1168" s="66" t="str">
        <f t="shared" si="438"/>
        <v/>
      </c>
      <c r="AP1168" s="66" t="str">
        <f t="shared" si="439"/>
        <v/>
      </c>
      <c r="AQ1168" s="66" t="str">
        <f t="shared" si="440"/>
        <v/>
      </c>
      <c r="AR1168" s="66" t="str">
        <f t="shared" si="441"/>
        <v/>
      </c>
      <c r="AS1168" s="66">
        <f t="shared" si="442"/>
        <v>0</v>
      </c>
      <c r="AT1168" s="66" t="str">
        <f t="shared" si="443"/>
        <v/>
      </c>
    </row>
    <row r="1169" spans="1:46" ht="25.4" customHeight="1" x14ac:dyDescent="0.2">
      <c r="A1169" s="204">
        <f t="shared" si="422"/>
        <v>1158</v>
      </c>
      <c r="B1169" s="68" t="str">
        <f t="shared" si="423"/>
        <v/>
      </c>
      <c r="C1169" s="32"/>
      <c r="D1169" s="70" t="str">
        <f t="shared" si="424"/>
        <v/>
      </c>
      <c r="E1169" s="70" t="str">
        <f t="shared" si="425"/>
        <v/>
      </c>
      <c r="F1169" s="223"/>
      <c r="G1169" s="185"/>
      <c r="H1169" s="186"/>
      <c r="I1169" s="186"/>
      <c r="J1169" s="186"/>
      <c r="K1169" s="62" t="str">
        <f t="shared" si="421"/>
        <v/>
      </c>
      <c r="L1169" s="140" t="str">
        <f>IF(C1169="","",VLOOKUP(C1169,※編集不可※選択項目!$A$3:$B$5,2,0))</f>
        <v/>
      </c>
      <c r="M1169" s="28"/>
      <c r="N1169" s="29" t="str">
        <f>IF(P1169="","",VLOOKUP(P1169,※編集不可※選択項目!D:E,2,0))</f>
        <v/>
      </c>
      <c r="O1169" s="30" t="str">
        <f>IF(N1169="","",VLOOKUP(N1169,※編集不可※選択項目!E:F,2,0))</f>
        <v/>
      </c>
      <c r="P1169" s="27"/>
      <c r="Q1169" s="27"/>
      <c r="R1169" s="27"/>
      <c r="S1169" s="31" t="str">
        <f t="shared" si="426"/>
        <v/>
      </c>
      <c r="T1169" s="28"/>
      <c r="U1169" s="135"/>
      <c r="V1169" s="217"/>
      <c r="W1169" s="225"/>
      <c r="X1169" s="177"/>
      <c r="Y1169" s="178"/>
      <c r="Z1169" s="230" t="str">
        <f t="shared" si="427"/>
        <v/>
      </c>
      <c r="AA1169" s="122"/>
      <c r="AB1169" s="123"/>
      <c r="AC1169" s="128"/>
      <c r="AD1169" s="5">
        <f>IF($L1169=※編集不可※選択項目!$B$5,IF(M1169="",1,0),0)</f>
        <v>0</v>
      </c>
      <c r="AE1169" s="5">
        <f t="shared" si="428"/>
        <v>0</v>
      </c>
      <c r="AF1169" s="5">
        <f t="shared" si="429"/>
        <v>0</v>
      </c>
      <c r="AG1169" s="5">
        <f t="shared" si="430"/>
        <v>0</v>
      </c>
      <c r="AH1169" s="5">
        <f t="shared" si="431"/>
        <v>0</v>
      </c>
      <c r="AI1169" s="74">
        <f t="shared" si="432"/>
        <v>0</v>
      </c>
      <c r="AJ1169" s="75">
        <f t="shared" si="433"/>
        <v>0</v>
      </c>
      <c r="AK1169" s="75">
        <f t="shared" si="434"/>
        <v>0</v>
      </c>
      <c r="AL1169" s="75">
        <f t="shared" si="435"/>
        <v>0</v>
      </c>
      <c r="AM1169" s="142" t="str">
        <f t="shared" si="436"/>
        <v/>
      </c>
      <c r="AN1169" s="142" t="str">
        <f t="shared" si="437"/>
        <v/>
      </c>
      <c r="AO1169" s="66" t="str">
        <f t="shared" si="438"/>
        <v/>
      </c>
      <c r="AP1169" s="66" t="str">
        <f t="shared" si="439"/>
        <v/>
      </c>
      <c r="AQ1169" s="66" t="str">
        <f t="shared" si="440"/>
        <v/>
      </c>
      <c r="AR1169" s="66" t="str">
        <f t="shared" si="441"/>
        <v/>
      </c>
      <c r="AS1169" s="66">
        <f t="shared" si="442"/>
        <v>0</v>
      </c>
      <c r="AT1169" s="66" t="str">
        <f t="shared" si="443"/>
        <v/>
      </c>
    </row>
    <row r="1170" spans="1:46" ht="25.4" customHeight="1" x14ac:dyDescent="0.2">
      <c r="A1170" s="204">
        <f t="shared" si="422"/>
        <v>1159</v>
      </c>
      <c r="B1170" s="68" t="str">
        <f t="shared" si="423"/>
        <v/>
      </c>
      <c r="C1170" s="32"/>
      <c r="D1170" s="70" t="str">
        <f t="shared" si="424"/>
        <v/>
      </c>
      <c r="E1170" s="70" t="str">
        <f t="shared" si="425"/>
        <v/>
      </c>
      <c r="F1170" s="223"/>
      <c r="G1170" s="185"/>
      <c r="H1170" s="186"/>
      <c r="I1170" s="186"/>
      <c r="J1170" s="186"/>
      <c r="K1170" s="62" t="str">
        <f t="shared" si="421"/>
        <v/>
      </c>
      <c r="L1170" s="140" t="str">
        <f>IF(C1170="","",VLOOKUP(C1170,※編集不可※選択項目!$A$3:$B$5,2,0))</f>
        <v/>
      </c>
      <c r="M1170" s="28"/>
      <c r="N1170" s="29" t="str">
        <f>IF(P1170="","",VLOOKUP(P1170,※編集不可※選択項目!D:E,2,0))</f>
        <v/>
      </c>
      <c r="O1170" s="30" t="str">
        <f>IF(N1170="","",VLOOKUP(N1170,※編集不可※選択項目!E:F,2,0))</f>
        <v/>
      </c>
      <c r="P1170" s="27"/>
      <c r="Q1170" s="27"/>
      <c r="R1170" s="27"/>
      <c r="S1170" s="31" t="str">
        <f t="shared" si="426"/>
        <v/>
      </c>
      <c r="T1170" s="28"/>
      <c r="U1170" s="135"/>
      <c r="V1170" s="217"/>
      <c r="W1170" s="225"/>
      <c r="X1170" s="177"/>
      <c r="Y1170" s="178"/>
      <c r="Z1170" s="230" t="str">
        <f t="shared" si="427"/>
        <v/>
      </c>
      <c r="AA1170" s="122"/>
      <c r="AB1170" s="123"/>
      <c r="AC1170" s="128"/>
      <c r="AD1170" s="5">
        <f>IF($L1170=※編集不可※選択項目!$B$5,IF(M1170="",1,0),0)</f>
        <v>0</v>
      </c>
      <c r="AE1170" s="5">
        <f t="shared" si="428"/>
        <v>0</v>
      </c>
      <c r="AF1170" s="5">
        <f t="shared" si="429"/>
        <v>0</v>
      </c>
      <c r="AG1170" s="5">
        <f t="shared" si="430"/>
        <v>0</v>
      </c>
      <c r="AH1170" s="5">
        <f t="shared" si="431"/>
        <v>0</v>
      </c>
      <c r="AI1170" s="74">
        <f t="shared" si="432"/>
        <v>0</v>
      </c>
      <c r="AJ1170" s="75">
        <f t="shared" si="433"/>
        <v>0</v>
      </c>
      <c r="AK1170" s="75">
        <f t="shared" si="434"/>
        <v>0</v>
      </c>
      <c r="AL1170" s="75">
        <f t="shared" si="435"/>
        <v>0</v>
      </c>
      <c r="AM1170" s="142" t="str">
        <f t="shared" si="436"/>
        <v/>
      </c>
      <c r="AN1170" s="142" t="str">
        <f t="shared" si="437"/>
        <v/>
      </c>
      <c r="AO1170" s="66" t="str">
        <f t="shared" si="438"/>
        <v/>
      </c>
      <c r="AP1170" s="66" t="str">
        <f t="shared" si="439"/>
        <v/>
      </c>
      <c r="AQ1170" s="66" t="str">
        <f t="shared" si="440"/>
        <v/>
      </c>
      <c r="AR1170" s="66" t="str">
        <f t="shared" si="441"/>
        <v/>
      </c>
      <c r="AS1170" s="66">
        <f t="shared" si="442"/>
        <v>0</v>
      </c>
      <c r="AT1170" s="66" t="str">
        <f t="shared" si="443"/>
        <v/>
      </c>
    </row>
    <row r="1171" spans="1:46" ht="25.4" customHeight="1" x14ac:dyDescent="0.2">
      <c r="A1171" s="204">
        <f t="shared" si="422"/>
        <v>1160</v>
      </c>
      <c r="B1171" s="68" t="str">
        <f t="shared" si="423"/>
        <v/>
      </c>
      <c r="C1171" s="32"/>
      <c r="D1171" s="70" t="str">
        <f t="shared" si="424"/>
        <v/>
      </c>
      <c r="E1171" s="70" t="str">
        <f t="shared" si="425"/>
        <v/>
      </c>
      <c r="F1171" s="223"/>
      <c r="G1171" s="185"/>
      <c r="H1171" s="186"/>
      <c r="I1171" s="186"/>
      <c r="J1171" s="186"/>
      <c r="K1171" s="62" t="str">
        <f t="shared" si="421"/>
        <v/>
      </c>
      <c r="L1171" s="140" t="str">
        <f>IF(C1171="","",VLOOKUP(C1171,※編集不可※選択項目!$A$3:$B$5,2,0))</f>
        <v/>
      </c>
      <c r="M1171" s="28"/>
      <c r="N1171" s="29" t="str">
        <f>IF(P1171="","",VLOOKUP(P1171,※編集不可※選択項目!D:E,2,0))</f>
        <v/>
      </c>
      <c r="O1171" s="30" t="str">
        <f>IF(N1171="","",VLOOKUP(N1171,※編集不可※選択項目!E:F,2,0))</f>
        <v/>
      </c>
      <c r="P1171" s="27"/>
      <c r="Q1171" s="27"/>
      <c r="R1171" s="27"/>
      <c r="S1171" s="31" t="str">
        <f t="shared" si="426"/>
        <v/>
      </c>
      <c r="T1171" s="28"/>
      <c r="U1171" s="135"/>
      <c r="V1171" s="217"/>
      <c r="W1171" s="225"/>
      <c r="X1171" s="177"/>
      <c r="Y1171" s="178"/>
      <c r="Z1171" s="230" t="str">
        <f t="shared" si="427"/>
        <v/>
      </c>
      <c r="AA1171" s="122"/>
      <c r="AB1171" s="123"/>
      <c r="AC1171" s="128"/>
      <c r="AD1171" s="5">
        <f>IF($L1171=※編集不可※選択項目!$B$5,IF(M1171="",1,0),0)</f>
        <v>0</v>
      </c>
      <c r="AE1171" s="5">
        <f t="shared" si="428"/>
        <v>0</v>
      </c>
      <c r="AF1171" s="5">
        <f t="shared" si="429"/>
        <v>0</v>
      </c>
      <c r="AG1171" s="5">
        <f t="shared" si="430"/>
        <v>0</v>
      </c>
      <c r="AH1171" s="5">
        <f t="shared" si="431"/>
        <v>0</v>
      </c>
      <c r="AI1171" s="74">
        <f t="shared" si="432"/>
        <v>0</v>
      </c>
      <c r="AJ1171" s="75">
        <f t="shared" si="433"/>
        <v>0</v>
      </c>
      <c r="AK1171" s="75">
        <f t="shared" si="434"/>
        <v>0</v>
      </c>
      <c r="AL1171" s="75">
        <f t="shared" si="435"/>
        <v>0</v>
      </c>
      <c r="AM1171" s="142" t="str">
        <f t="shared" si="436"/>
        <v/>
      </c>
      <c r="AN1171" s="142" t="str">
        <f t="shared" si="437"/>
        <v/>
      </c>
      <c r="AO1171" s="66" t="str">
        <f t="shared" si="438"/>
        <v/>
      </c>
      <c r="AP1171" s="66" t="str">
        <f t="shared" si="439"/>
        <v/>
      </c>
      <c r="AQ1171" s="66" t="str">
        <f t="shared" si="440"/>
        <v/>
      </c>
      <c r="AR1171" s="66" t="str">
        <f t="shared" si="441"/>
        <v/>
      </c>
      <c r="AS1171" s="66">
        <f t="shared" si="442"/>
        <v>0</v>
      </c>
      <c r="AT1171" s="66" t="str">
        <f t="shared" si="443"/>
        <v/>
      </c>
    </row>
    <row r="1172" spans="1:46" ht="25.4" customHeight="1" x14ac:dyDescent="0.2">
      <c r="A1172" s="204">
        <f t="shared" si="422"/>
        <v>1161</v>
      </c>
      <c r="B1172" s="68" t="str">
        <f t="shared" si="423"/>
        <v/>
      </c>
      <c r="C1172" s="32"/>
      <c r="D1172" s="70" t="str">
        <f t="shared" si="424"/>
        <v/>
      </c>
      <c r="E1172" s="70" t="str">
        <f t="shared" si="425"/>
        <v/>
      </c>
      <c r="F1172" s="223"/>
      <c r="G1172" s="185"/>
      <c r="H1172" s="186"/>
      <c r="I1172" s="186"/>
      <c r="J1172" s="186"/>
      <c r="K1172" s="62" t="str">
        <f t="shared" si="421"/>
        <v/>
      </c>
      <c r="L1172" s="140" t="str">
        <f>IF(C1172="","",VLOOKUP(C1172,※編集不可※選択項目!$A$3:$B$5,2,0))</f>
        <v/>
      </c>
      <c r="M1172" s="28"/>
      <c r="N1172" s="29" t="str">
        <f>IF(P1172="","",VLOOKUP(P1172,※編集不可※選択項目!D:E,2,0))</f>
        <v/>
      </c>
      <c r="O1172" s="30" t="str">
        <f>IF(N1172="","",VLOOKUP(N1172,※編集不可※選択項目!E:F,2,0))</f>
        <v/>
      </c>
      <c r="P1172" s="27"/>
      <c r="Q1172" s="27"/>
      <c r="R1172" s="27"/>
      <c r="S1172" s="31" t="str">
        <f t="shared" si="426"/>
        <v/>
      </c>
      <c r="T1172" s="28"/>
      <c r="U1172" s="135"/>
      <c r="V1172" s="217"/>
      <c r="W1172" s="225"/>
      <c r="X1172" s="177"/>
      <c r="Y1172" s="178"/>
      <c r="Z1172" s="230" t="str">
        <f t="shared" si="427"/>
        <v/>
      </c>
      <c r="AA1172" s="122"/>
      <c r="AB1172" s="123"/>
      <c r="AC1172" s="128"/>
      <c r="AD1172" s="5">
        <f>IF($L1172=※編集不可※選択項目!$B$5,IF(M1172="",1,0),0)</f>
        <v>0</v>
      </c>
      <c r="AE1172" s="5">
        <f t="shared" si="428"/>
        <v>0</v>
      </c>
      <c r="AF1172" s="5">
        <f t="shared" si="429"/>
        <v>0</v>
      </c>
      <c r="AG1172" s="5">
        <f t="shared" si="430"/>
        <v>0</v>
      </c>
      <c r="AH1172" s="5">
        <f t="shared" si="431"/>
        <v>0</v>
      </c>
      <c r="AI1172" s="74">
        <f t="shared" si="432"/>
        <v>0</v>
      </c>
      <c r="AJ1172" s="75">
        <f t="shared" si="433"/>
        <v>0</v>
      </c>
      <c r="AK1172" s="75">
        <f t="shared" si="434"/>
        <v>0</v>
      </c>
      <c r="AL1172" s="75">
        <f t="shared" si="435"/>
        <v>0</v>
      </c>
      <c r="AM1172" s="142" t="str">
        <f t="shared" si="436"/>
        <v/>
      </c>
      <c r="AN1172" s="142" t="str">
        <f t="shared" si="437"/>
        <v/>
      </c>
      <c r="AO1172" s="66" t="str">
        <f t="shared" si="438"/>
        <v/>
      </c>
      <c r="AP1172" s="66" t="str">
        <f t="shared" si="439"/>
        <v/>
      </c>
      <c r="AQ1172" s="66" t="str">
        <f t="shared" si="440"/>
        <v/>
      </c>
      <c r="AR1172" s="66" t="str">
        <f t="shared" si="441"/>
        <v/>
      </c>
      <c r="AS1172" s="66">
        <f t="shared" si="442"/>
        <v>0</v>
      </c>
      <c r="AT1172" s="66" t="str">
        <f t="shared" si="443"/>
        <v/>
      </c>
    </row>
    <row r="1173" spans="1:46" ht="25.4" customHeight="1" x14ac:dyDescent="0.2">
      <c r="A1173" s="204">
        <f t="shared" si="422"/>
        <v>1162</v>
      </c>
      <c r="B1173" s="68" t="str">
        <f t="shared" si="423"/>
        <v/>
      </c>
      <c r="C1173" s="32"/>
      <c r="D1173" s="70" t="str">
        <f t="shared" si="424"/>
        <v/>
      </c>
      <c r="E1173" s="70" t="str">
        <f t="shared" si="425"/>
        <v/>
      </c>
      <c r="F1173" s="223"/>
      <c r="G1173" s="185"/>
      <c r="H1173" s="186"/>
      <c r="I1173" s="186"/>
      <c r="J1173" s="186"/>
      <c r="K1173" s="62" t="str">
        <f t="shared" si="421"/>
        <v/>
      </c>
      <c r="L1173" s="140" t="str">
        <f>IF(C1173="","",VLOOKUP(C1173,※編集不可※選択項目!$A$3:$B$5,2,0))</f>
        <v/>
      </c>
      <c r="M1173" s="28"/>
      <c r="N1173" s="29" t="str">
        <f>IF(P1173="","",VLOOKUP(P1173,※編集不可※選択項目!D:E,2,0))</f>
        <v/>
      </c>
      <c r="O1173" s="30" t="str">
        <f>IF(N1173="","",VLOOKUP(N1173,※編集不可※選択項目!E:F,2,0))</f>
        <v/>
      </c>
      <c r="P1173" s="27"/>
      <c r="Q1173" s="27"/>
      <c r="R1173" s="27"/>
      <c r="S1173" s="31" t="str">
        <f t="shared" si="426"/>
        <v/>
      </c>
      <c r="T1173" s="28"/>
      <c r="U1173" s="135"/>
      <c r="V1173" s="217"/>
      <c r="W1173" s="225"/>
      <c r="X1173" s="177"/>
      <c r="Y1173" s="178"/>
      <c r="Z1173" s="230" t="str">
        <f t="shared" si="427"/>
        <v/>
      </c>
      <c r="AA1173" s="122"/>
      <c r="AB1173" s="123"/>
      <c r="AC1173" s="128"/>
      <c r="AD1173" s="5">
        <f>IF($L1173=※編集不可※選択項目!$B$5,IF(M1173="",1,0),0)</f>
        <v>0</v>
      </c>
      <c r="AE1173" s="5">
        <f t="shared" si="428"/>
        <v>0</v>
      </c>
      <c r="AF1173" s="5">
        <f t="shared" si="429"/>
        <v>0</v>
      </c>
      <c r="AG1173" s="5">
        <f t="shared" si="430"/>
        <v>0</v>
      </c>
      <c r="AH1173" s="5">
        <f t="shared" si="431"/>
        <v>0</v>
      </c>
      <c r="AI1173" s="74">
        <f t="shared" si="432"/>
        <v>0</v>
      </c>
      <c r="AJ1173" s="75">
        <f t="shared" si="433"/>
        <v>0</v>
      </c>
      <c r="AK1173" s="75">
        <f t="shared" si="434"/>
        <v>0</v>
      </c>
      <c r="AL1173" s="75">
        <f t="shared" si="435"/>
        <v>0</v>
      </c>
      <c r="AM1173" s="142" t="str">
        <f t="shared" si="436"/>
        <v/>
      </c>
      <c r="AN1173" s="142" t="str">
        <f t="shared" si="437"/>
        <v/>
      </c>
      <c r="AO1173" s="66" t="str">
        <f t="shared" si="438"/>
        <v/>
      </c>
      <c r="AP1173" s="66" t="str">
        <f t="shared" si="439"/>
        <v/>
      </c>
      <c r="AQ1173" s="66" t="str">
        <f t="shared" si="440"/>
        <v/>
      </c>
      <c r="AR1173" s="66" t="str">
        <f t="shared" si="441"/>
        <v/>
      </c>
      <c r="AS1173" s="66">
        <f t="shared" si="442"/>
        <v>0</v>
      </c>
      <c r="AT1173" s="66" t="str">
        <f t="shared" si="443"/>
        <v/>
      </c>
    </row>
    <row r="1174" spans="1:46" ht="25.4" customHeight="1" x14ac:dyDescent="0.2">
      <c r="A1174" s="204">
        <f t="shared" si="422"/>
        <v>1163</v>
      </c>
      <c r="B1174" s="68" t="str">
        <f t="shared" si="423"/>
        <v/>
      </c>
      <c r="C1174" s="32"/>
      <c r="D1174" s="70" t="str">
        <f t="shared" si="424"/>
        <v/>
      </c>
      <c r="E1174" s="70" t="str">
        <f t="shared" si="425"/>
        <v/>
      </c>
      <c r="F1174" s="223"/>
      <c r="G1174" s="185"/>
      <c r="H1174" s="186"/>
      <c r="I1174" s="186"/>
      <c r="J1174" s="186"/>
      <c r="K1174" s="62" t="str">
        <f t="shared" si="421"/>
        <v/>
      </c>
      <c r="L1174" s="140" t="str">
        <f>IF(C1174="","",VLOOKUP(C1174,※編集不可※選択項目!$A$3:$B$5,2,0))</f>
        <v/>
      </c>
      <c r="M1174" s="28"/>
      <c r="N1174" s="29" t="str">
        <f>IF(P1174="","",VLOOKUP(P1174,※編集不可※選択項目!D:E,2,0))</f>
        <v/>
      </c>
      <c r="O1174" s="30" t="str">
        <f>IF(N1174="","",VLOOKUP(N1174,※編集不可※選択項目!E:F,2,0))</f>
        <v/>
      </c>
      <c r="P1174" s="27"/>
      <c r="Q1174" s="27"/>
      <c r="R1174" s="27"/>
      <c r="S1174" s="31" t="str">
        <f t="shared" si="426"/>
        <v/>
      </c>
      <c r="T1174" s="28"/>
      <c r="U1174" s="135"/>
      <c r="V1174" s="217"/>
      <c r="W1174" s="225"/>
      <c r="X1174" s="177"/>
      <c r="Y1174" s="178"/>
      <c r="Z1174" s="230" t="str">
        <f t="shared" si="427"/>
        <v/>
      </c>
      <c r="AA1174" s="122"/>
      <c r="AB1174" s="123"/>
      <c r="AC1174" s="128"/>
      <c r="AD1174" s="5">
        <f>IF($L1174=※編集不可※選択項目!$B$5,IF(M1174="",1,0),0)</f>
        <v>0</v>
      </c>
      <c r="AE1174" s="5">
        <f t="shared" si="428"/>
        <v>0</v>
      </c>
      <c r="AF1174" s="5">
        <f t="shared" si="429"/>
        <v>0</v>
      </c>
      <c r="AG1174" s="5">
        <f t="shared" si="430"/>
        <v>0</v>
      </c>
      <c r="AH1174" s="5">
        <f t="shared" si="431"/>
        <v>0</v>
      </c>
      <c r="AI1174" s="74">
        <f t="shared" si="432"/>
        <v>0</v>
      </c>
      <c r="AJ1174" s="75">
        <f t="shared" si="433"/>
        <v>0</v>
      </c>
      <c r="AK1174" s="75">
        <f t="shared" si="434"/>
        <v>0</v>
      </c>
      <c r="AL1174" s="75">
        <f t="shared" si="435"/>
        <v>0</v>
      </c>
      <c r="AM1174" s="142" t="str">
        <f t="shared" si="436"/>
        <v/>
      </c>
      <c r="AN1174" s="142" t="str">
        <f t="shared" si="437"/>
        <v/>
      </c>
      <c r="AO1174" s="66" t="str">
        <f t="shared" si="438"/>
        <v/>
      </c>
      <c r="AP1174" s="66" t="str">
        <f t="shared" si="439"/>
        <v/>
      </c>
      <c r="AQ1174" s="66" t="str">
        <f t="shared" si="440"/>
        <v/>
      </c>
      <c r="AR1174" s="66" t="str">
        <f t="shared" si="441"/>
        <v/>
      </c>
      <c r="AS1174" s="66">
        <f t="shared" si="442"/>
        <v>0</v>
      </c>
      <c r="AT1174" s="66" t="str">
        <f t="shared" si="443"/>
        <v/>
      </c>
    </row>
    <row r="1175" spans="1:46" ht="25.4" customHeight="1" x14ac:dyDescent="0.2">
      <c r="A1175" s="204">
        <f t="shared" si="422"/>
        <v>1164</v>
      </c>
      <c r="B1175" s="68" t="str">
        <f t="shared" si="423"/>
        <v/>
      </c>
      <c r="C1175" s="32"/>
      <c r="D1175" s="70" t="str">
        <f t="shared" si="424"/>
        <v/>
      </c>
      <c r="E1175" s="70" t="str">
        <f t="shared" si="425"/>
        <v/>
      </c>
      <c r="F1175" s="223"/>
      <c r="G1175" s="185"/>
      <c r="H1175" s="186"/>
      <c r="I1175" s="186"/>
      <c r="J1175" s="186"/>
      <c r="K1175" s="62" t="str">
        <f t="shared" si="421"/>
        <v/>
      </c>
      <c r="L1175" s="140" t="str">
        <f>IF(C1175="","",VLOOKUP(C1175,※編集不可※選択項目!$A$3:$B$5,2,0))</f>
        <v/>
      </c>
      <c r="M1175" s="28"/>
      <c r="N1175" s="29" t="str">
        <f>IF(P1175="","",VLOOKUP(P1175,※編集不可※選択項目!D:E,2,0))</f>
        <v/>
      </c>
      <c r="O1175" s="30" t="str">
        <f>IF(N1175="","",VLOOKUP(N1175,※編集不可※選択項目!E:F,2,0))</f>
        <v/>
      </c>
      <c r="P1175" s="27"/>
      <c r="Q1175" s="27"/>
      <c r="R1175" s="27"/>
      <c r="S1175" s="31" t="str">
        <f t="shared" si="426"/>
        <v/>
      </c>
      <c r="T1175" s="28"/>
      <c r="U1175" s="135"/>
      <c r="V1175" s="217"/>
      <c r="W1175" s="225"/>
      <c r="X1175" s="177"/>
      <c r="Y1175" s="178"/>
      <c r="Z1175" s="230" t="str">
        <f t="shared" si="427"/>
        <v/>
      </c>
      <c r="AA1175" s="122"/>
      <c r="AB1175" s="123"/>
      <c r="AC1175" s="128"/>
      <c r="AD1175" s="5">
        <f>IF($L1175=※編集不可※選択項目!$B$5,IF(M1175="",1,0),0)</f>
        <v>0</v>
      </c>
      <c r="AE1175" s="5">
        <f t="shared" si="428"/>
        <v>0</v>
      </c>
      <c r="AF1175" s="5">
        <f t="shared" si="429"/>
        <v>0</v>
      </c>
      <c r="AG1175" s="5">
        <f t="shared" si="430"/>
        <v>0</v>
      </c>
      <c r="AH1175" s="5">
        <f t="shared" si="431"/>
        <v>0</v>
      </c>
      <c r="AI1175" s="74">
        <f t="shared" si="432"/>
        <v>0</v>
      </c>
      <c r="AJ1175" s="75">
        <f t="shared" si="433"/>
        <v>0</v>
      </c>
      <c r="AK1175" s="75">
        <f t="shared" si="434"/>
        <v>0</v>
      </c>
      <c r="AL1175" s="75">
        <f t="shared" si="435"/>
        <v>0</v>
      </c>
      <c r="AM1175" s="142" t="str">
        <f t="shared" si="436"/>
        <v/>
      </c>
      <c r="AN1175" s="142" t="str">
        <f t="shared" si="437"/>
        <v/>
      </c>
      <c r="AO1175" s="66" t="str">
        <f t="shared" si="438"/>
        <v/>
      </c>
      <c r="AP1175" s="66" t="str">
        <f t="shared" si="439"/>
        <v/>
      </c>
      <c r="AQ1175" s="66" t="str">
        <f t="shared" si="440"/>
        <v/>
      </c>
      <c r="AR1175" s="66" t="str">
        <f t="shared" si="441"/>
        <v/>
      </c>
      <c r="AS1175" s="66">
        <f t="shared" si="442"/>
        <v>0</v>
      </c>
      <c r="AT1175" s="66" t="str">
        <f t="shared" si="443"/>
        <v/>
      </c>
    </row>
    <row r="1176" spans="1:46" ht="25.4" customHeight="1" x14ac:dyDescent="0.2">
      <c r="A1176" s="204">
        <f t="shared" si="422"/>
        <v>1165</v>
      </c>
      <c r="B1176" s="68" t="str">
        <f t="shared" si="423"/>
        <v/>
      </c>
      <c r="C1176" s="32"/>
      <c r="D1176" s="70" t="str">
        <f t="shared" si="424"/>
        <v/>
      </c>
      <c r="E1176" s="70" t="str">
        <f t="shared" si="425"/>
        <v/>
      </c>
      <c r="F1176" s="223"/>
      <c r="G1176" s="185"/>
      <c r="H1176" s="186"/>
      <c r="I1176" s="186"/>
      <c r="J1176" s="186"/>
      <c r="K1176" s="62" t="str">
        <f t="shared" si="421"/>
        <v/>
      </c>
      <c r="L1176" s="140" t="str">
        <f>IF(C1176="","",VLOOKUP(C1176,※編集不可※選択項目!$A$3:$B$5,2,0))</f>
        <v/>
      </c>
      <c r="M1176" s="28"/>
      <c r="N1176" s="29" t="str">
        <f>IF(P1176="","",VLOOKUP(P1176,※編集不可※選択項目!D:E,2,0))</f>
        <v/>
      </c>
      <c r="O1176" s="30" t="str">
        <f>IF(N1176="","",VLOOKUP(N1176,※編集不可※選択項目!E:F,2,0))</f>
        <v/>
      </c>
      <c r="P1176" s="27"/>
      <c r="Q1176" s="27"/>
      <c r="R1176" s="27"/>
      <c r="S1176" s="31" t="str">
        <f t="shared" si="426"/>
        <v/>
      </c>
      <c r="T1176" s="28"/>
      <c r="U1176" s="135"/>
      <c r="V1176" s="217"/>
      <c r="W1176" s="225"/>
      <c r="X1176" s="177"/>
      <c r="Y1176" s="178"/>
      <c r="Z1176" s="230" t="str">
        <f t="shared" si="427"/>
        <v/>
      </c>
      <c r="AA1176" s="122"/>
      <c r="AB1176" s="123"/>
      <c r="AC1176" s="128"/>
      <c r="AD1176" s="5">
        <f>IF($L1176=※編集不可※選択項目!$B$5,IF(M1176="",1,0),0)</f>
        <v>0</v>
      </c>
      <c r="AE1176" s="5">
        <f t="shared" si="428"/>
        <v>0</v>
      </c>
      <c r="AF1176" s="5">
        <f t="shared" si="429"/>
        <v>0</v>
      </c>
      <c r="AG1176" s="5">
        <f t="shared" si="430"/>
        <v>0</v>
      </c>
      <c r="AH1176" s="5">
        <f t="shared" si="431"/>
        <v>0</v>
      </c>
      <c r="AI1176" s="74">
        <f t="shared" si="432"/>
        <v>0</v>
      </c>
      <c r="AJ1176" s="75">
        <f t="shared" si="433"/>
        <v>0</v>
      </c>
      <c r="AK1176" s="75">
        <f t="shared" si="434"/>
        <v>0</v>
      </c>
      <c r="AL1176" s="75">
        <f t="shared" si="435"/>
        <v>0</v>
      </c>
      <c r="AM1176" s="142" t="str">
        <f t="shared" si="436"/>
        <v/>
      </c>
      <c r="AN1176" s="142" t="str">
        <f t="shared" si="437"/>
        <v/>
      </c>
      <c r="AO1176" s="66" t="str">
        <f t="shared" si="438"/>
        <v/>
      </c>
      <c r="AP1176" s="66" t="str">
        <f t="shared" si="439"/>
        <v/>
      </c>
      <c r="AQ1176" s="66" t="str">
        <f t="shared" si="440"/>
        <v/>
      </c>
      <c r="AR1176" s="66" t="str">
        <f t="shared" si="441"/>
        <v/>
      </c>
      <c r="AS1176" s="66">
        <f t="shared" si="442"/>
        <v>0</v>
      </c>
      <c r="AT1176" s="66" t="str">
        <f t="shared" si="443"/>
        <v/>
      </c>
    </row>
    <row r="1177" spans="1:46" ht="25.4" customHeight="1" x14ac:dyDescent="0.2">
      <c r="A1177" s="204">
        <f t="shared" si="422"/>
        <v>1166</v>
      </c>
      <c r="B1177" s="68" t="str">
        <f t="shared" si="423"/>
        <v/>
      </c>
      <c r="C1177" s="32"/>
      <c r="D1177" s="70" t="str">
        <f t="shared" si="424"/>
        <v/>
      </c>
      <c r="E1177" s="70" t="str">
        <f t="shared" si="425"/>
        <v/>
      </c>
      <c r="F1177" s="223"/>
      <c r="G1177" s="185"/>
      <c r="H1177" s="186"/>
      <c r="I1177" s="186"/>
      <c r="J1177" s="186"/>
      <c r="K1177" s="62" t="str">
        <f t="shared" si="421"/>
        <v/>
      </c>
      <c r="L1177" s="140" t="str">
        <f>IF(C1177="","",VLOOKUP(C1177,※編集不可※選択項目!$A$3:$B$5,2,0))</f>
        <v/>
      </c>
      <c r="M1177" s="28"/>
      <c r="N1177" s="29" t="str">
        <f>IF(P1177="","",VLOOKUP(P1177,※編集不可※選択項目!D:E,2,0))</f>
        <v/>
      </c>
      <c r="O1177" s="30" t="str">
        <f>IF(N1177="","",VLOOKUP(N1177,※編集不可※選択項目!E:F,2,0))</f>
        <v/>
      </c>
      <c r="P1177" s="27"/>
      <c r="Q1177" s="27"/>
      <c r="R1177" s="27"/>
      <c r="S1177" s="31" t="str">
        <f t="shared" si="426"/>
        <v/>
      </c>
      <c r="T1177" s="28"/>
      <c r="U1177" s="135"/>
      <c r="V1177" s="217"/>
      <c r="W1177" s="225"/>
      <c r="X1177" s="177"/>
      <c r="Y1177" s="178"/>
      <c r="Z1177" s="230" t="str">
        <f t="shared" si="427"/>
        <v/>
      </c>
      <c r="AA1177" s="122"/>
      <c r="AB1177" s="123"/>
      <c r="AC1177" s="128"/>
      <c r="AD1177" s="5">
        <f>IF($L1177=※編集不可※選択項目!$B$5,IF(M1177="",1,0),0)</f>
        <v>0</v>
      </c>
      <c r="AE1177" s="5">
        <f t="shared" si="428"/>
        <v>0</v>
      </c>
      <c r="AF1177" s="5">
        <f t="shared" si="429"/>
        <v>0</v>
      </c>
      <c r="AG1177" s="5">
        <f t="shared" si="430"/>
        <v>0</v>
      </c>
      <c r="AH1177" s="5">
        <f t="shared" si="431"/>
        <v>0</v>
      </c>
      <c r="AI1177" s="74">
        <f t="shared" si="432"/>
        <v>0</v>
      </c>
      <c r="AJ1177" s="75">
        <f t="shared" si="433"/>
        <v>0</v>
      </c>
      <c r="AK1177" s="75">
        <f t="shared" si="434"/>
        <v>0</v>
      </c>
      <c r="AL1177" s="75">
        <f t="shared" si="435"/>
        <v>0</v>
      </c>
      <c r="AM1177" s="142" t="str">
        <f t="shared" si="436"/>
        <v/>
      </c>
      <c r="AN1177" s="142" t="str">
        <f t="shared" si="437"/>
        <v/>
      </c>
      <c r="AO1177" s="66" t="str">
        <f t="shared" si="438"/>
        <v/>
      </c>
      <c r="AP1177" s="66" t="str">
        <f t="shared" si="439"/>
        <v/>
      </c>
      <c r="AQ1177" s="66" t="str">
        <f t="shared" si="440"/>
        <v/>
      </c>
      <c r="AR1177" s="66" t="str">
        <f t="shared" si="441"/>
        <v/>
      </c>
      <c r="AS1177" s="66">
        <f t="shared" si="442"/>
        <v>0</v>
      </c>
      <c r="AT1177" s="66" t="str">
        <f t="shared" si="443"/>
        <v/>
      </c>
    </row>
    <row r="1178" spans="1:46" ht="25.4" customHeight="1" x14ac:dyDescent="0.2">
      <c r="A1178" s="204">
        <f t="shared" si="422"/>
        <v>1167</v>
      </c>
      <c r="B1178" s="68" t="str">
        <f t="shared" si="423"/>
        <v/>
      </c>
      <c r="C1178" s="32"/>
      <c r="D1178" s="70" t="str">
        <f t="shared" si="424"/>
        <v/>
      </c>
      <c r="E1178" s="70" t="str">
        <f t="shared" si="425"/>
        <v/>
      </c>
      <c r="F1178" s="223"/>
      <c r="G1178" s="185"/>
      <c r="H1178" s="186"/>
      <c r="I1178" s="186"/>
      <c r="J1178" s="186"/>
      <c r="K1178" s="62" t="str">
        <f t="shared" si="421"/>
        <v/>
      </c>
      <c r="L1178" s="140" t="str">
        <f>IF(C1178="","",VLOOKUP(C1178,※編集不可※選択項目!$A$3:$B$5,2,0))</f>
        <v/>
      </c>
      <c r="M1178" s="28"/>
      <c r="N1178" s="29" t="str">
        <f>IF(P1178="","",VLOOKUP(P1178,※編集不可※選択項目!D:E,2,0))</f>
        <v/>
      </c>
      <c r="O1178" s="30" t="str">
        <f>IF(N1178="","",VLOOKUP(N1178,※編集不可※選択項目!E:F,2,0))</f>
        <v/>
      </c>
      <c r="P1178" s="27"/>
      <c r="Q1178" s="27"/>
      <c r="R1178" s="27"/>
      <c r="S1178" s="31" t="str">
        <f t="shared" si="426"/>
        <v/>
      </c>
      <c r="T1178" s="28"/>
      <c r="U1178" s="135"/>
      <c r="V1178" s="217"/>
      <c r="W1178" s="225"/>
      <c r="X1178" s="177"/>
      <c r="Y1178" s="178"/>
      <c r="Z1178" s="230" t="str">
        <f t="shared" si="427"/>
        <v/>
      </c>
      <c r="AA1178" s="122"/>
      <c r="AB1178" s="123"/>
      <c r="AC1178" s="128"/>
      <c r="AD1178" s="5">
        <f>IF($L1178=※編集不可※選択項目!$B$5,IF(M1178="",1,0),0)</f>
        <v>0</v>
      </c>
      <c r="AE1178" s="5">
        <f t="shared" si="428"/>
        <v>0</v>
      </c>
      <c r="AF1178" s="5">
        <f t="shared" si="429"/>
        <v>0</v>
      </c>
      <c r="AG1178" s="5">
        <f t="shared" si="430"/>
        <v>0</v>
      </c>
      <c r="AH1178" s="5">
        <f t="shared" si="431"/>
        <v>0</v>
      </c>
      <c r="AI1178" s="74">
        <f t="shared" si="432"/>
        <v>0</v>
      </c>
      <c r="AJ1178" s="75">
        <f t="shared" si="433"/>
        <v>0</v>
      </c>
      <c r="AK1178" s="75">
        <f t="shared" si="434"/>
        <v>0</v>
      </c>
      <c r="AL1178" s="75">
        <f t="shared" si="435"/>
        <v>0</v>
      </c>
      <c r="AM1178" s="142" t="str">
        <f t="shared" si="436"/>
        <v/>
      </c>
      <c r="AN1178" s="142" t="str">
        <f t="shared" si="437"/>
        <v/>
      </c>
      <c r="AO1178" s="66" t="str">
        <f t="shared" si="438"/>
        <v/>
      </c>
      <c r="AP1178" s="66" t="str">
        <f t="shared" si="439"/>
        <v/>
      </c>
      <c r="AQ1178" s="66" t="str">
        <f t="shared" si="440"/>
        <v/>
      </c>
      <c r="AR1178" s="66" t="str">
        <f t="shared" si="441"/>
        <v/>
      </c>
      <c r="AS1178" s="66">
        <f t="shared" si="442"/>
        <v>0</v>
      </c>
      <c r="AT1178" s="66" t="str">
        <f t="shared" si="443"/>
        <v/>
      </c>
    </row>
    <row r="1179" spans="1:46" ht="25.4" customHeight="1" x14ac:dyDescent="0.2">
      <c r="A1179" s="204">
        <f t="shared" si="422"/>
        <v>1168</v>
      </c>
      <c r="B1179" s="68" t="str">
        <f t="shared" si="423"/>
        <v/>
      </c>
      <c r="C1179" s="32"/>
      <c r="D1179" s="70" t="str">
        <f t="shared" si="424"/>
        <v/>
      </c>
      <c r="E1179" s="70" t="str">
        <f t="shared" si="425"/>
        <v/>
      </c>
      <c r="F1179" s="223"/>
      <c r="G1179" s="185"/>
      <c r="H1179" s="186"/>
      <c r="I1179" s="186"/>
      <c r="J1179" s="186"/>
      <c r="K1179" s="62" t="str">
        <f t="shared" si="421"/>
        <v/>
      </c>
      <c r="L1179" s="140" t="str">
        <f>IF(C1179="","",VLOOKUP(C1179,※編集不可※選択項目!$A$3:$B$5,2,0))</f>
        <v/>
      </c>
      <c r="M1179" s="28"/>
      <c r="N1179" s="29" t="str">
        <f>IF(P1179="","",VLOOKUP(P1179,※編集不可※選択項目!D:E,2,0))</f>
        <v/>
      </c>
      <c r="O1179" s="30" t="str">
        <f>IF(N1179="","",VLOOKUP(N1179,※編集不可※選択項目!E:F,2,0))</f>
        <v/>
      </c>
      <c r="P1179" s="27"/>
      <c r="Q1179" s="27"/>
      <c r="R1179" s="27"/>
      <c r="S1179" s="31" t="str">
        <f t="shared" si="426"/>
        <v/>
      </c>
      <c r="T1179" s="28"/>
      <c r="U1179" s="135"/>
      <c r="V1179" s="217"/>
      <c r="W1179" s="225"/>
      <c r="X1179" s="177"/>
      <c r="Y1179" s="178"/>
      <c r="Z1179" s="230" t="str">
        <f t="shared" si="427"/>
        <v/>
      </c>
      <c r="AA1179" s="122"/>
      <c r="AB1179" s="123"/>
      <c r="AC1179" s="128"/>
      <c r="AD1179" s="5">
        <f>IF($L1179=※編集不可※選択項目!$B$5,IF(M1179="",1,0),0)</f>
        <v>0</v>
      </c>
      <c r="AE1179" s="5">
        <f t="shared" si="428"/>
        <v>0</v>
      </c>
      <c r="AF1179" s="5">
        <f t="shared" si="429"/>
        <v>0</v>
      </c>
      <c r="AG1179" s="5">
        <f t="shared" si="430"/>
        <v>0</v>
      </c>
      <c r="AH1179" s="5">
        <f t="shared" si="431"/>
        <v>0</v>
      </c>
      <c r="AI1179" s="74">
        <f t="shared" si="432"/>
        <v>0</v>
      </c>
      <c r="AJ1179" s="75">
        <f t="shared" si="433"/>
        <v>0</v>
      </c>
      <c r="AK1179" s="75">
        <f t="shared" si="434"/>
        <v>0</v>
      </c>
      <c r="AL1179" s="75">
        <f t="shared" si="435"/>
        <v>0</v>
      </c>
      <c r="AM1179" s="142" t="str">
        <f t="shared" si="436"/>
        <v/>
      </c>
      <c r="AN1179" s="142" t="str">
        <f t="shared" si="437"/>
        <v/>
      </c>
      <c r="AO1179" s="66" t="str">
        <f t="shared" si="438"/>
        <v/>
      </c>
      <c r="AP1179" s="66" t="str">
        <f t="shared" si="439"/>
        <v/>
      </c>
      <c r="AQ1179" s="66" t="str">
        <f t="shared" si="440"/>
        <v/>
      </c>
      <c r="AR1179" s="66" t="str">
        <f t="shared" si="441"/>
        <v/>
      </c>
      <c r="AS1179" s="66">
        <f t="shared" si="442"/>
        <v>0</v>
      </c>
      <c r="AT1179" s="66" t="str">
        <f t="shared" si="443"/>
        <v/>
      </c>
    </row>
    <row r="1180" spans="1:46" ht="25.4" customHeight="1" x14ac:dyDescent="0.2">
      <c r="A1180" s="204">
        <f t="shared" si="422"/>
        <v>1169</v>
      </c>
      <c r="B1180" s="68" t="str">
        <f t="shared" si="423"/>
        <v/>
      </c>
      <c r="C1180" s="32"/>
      <c r="D1180" s="70" t="str">
        <f t="shared" si="424"/>
        <v/>
      </c>
      <c r="E1180" s="70" t="str">
        <f t="shared" si="425"/>
        <v/>
      </c>
      <c r="F1180" s="223"/>
      <c r="G1180" s="185"/>
      <c r="H1180" s="186"/>
      <c r="I1180" s="186"/>
      <c r="J1180" s="186"/>
      <c r="K1180" s="62" t="str">
        <f t="shared" si="421"/>
        <v/>
      </c>
      <c r="L1180" s="140" t="str">
        <f>IF(C1180="","",VLOOKUP(C1180,※編集不可※選択項目!$A$3:$B$5,2,0))</f>
        <v/>
      </c>
      <c r="M1180" s="28"/>
      <c r="N1180" s="29" t="str">
        <f>IF(P1180="","",VLOOKUP(P1180,※編集不可※選択項目!D:E,2,0))</f>
        <v/>
      </c>
      <c r="O1180" s="30" t="str">
        <f>IF(N1180="","",VLOOKUP(N1180,※編集不可※選択項目!E:F,2,0))</f>
        <v/>
      </c>
      <c r="P1180" s="27"/>
      <c r="Q1180" s="27"/>
      <c r="R1180" s="27"/>
      <c r="S1180" s="31" t="str">
        <f t="shared" si="426"/>
        <v/>
      </c>
      <c r="T1180" s="28"/>
      <c r="U1180" s="135"/>
      <c r="V1180" s="217"/>
      <c r="W1180" s="225"/>
      <c r="X1180" s="177"/>
      <c r="Y1180" s="178"/>
      <c r="Z1180" s="230" t="str">
        <f t="shared" si="427"/>
        <v/>
      </c>
      <c r="AA1180" s="122"/>
      <c r="AB1180" s="123"/>
      <c r="AC1180" s="128"/>
      <c r="AD1180" s="5">
        <f>IF($L1180=※編集不可※選択項目!$B$5,IF(M1180="",1,0),0)</f>
        <v>0</v>
      </c>
      <c r="AE1180" s="5">
        <f t="shared" si="428"/>
        <v>0</v>
      </c>
      <c r="AF1180" s="5">
        <f t="shared" si="429"/>
        <v>0</v>
      </c>
      <c r="AG1180" s="5">
        <f t="shared" si="430"/>
        <v>0</v>
      </c>
      <c r="AH1180" s="5">
        <f t="shared" si="431"/>
        <v>0</v>
      </c>
      <c r="AI1180" s="74">
        <f t="shared" si="432"/>
        <v>0</v>
      </c>
      <c r="AJ1180" s="75">
        <f t="shared" si="433"/>
        <v>0</v>
      </c>
      <c r="AK1180" s="75">
        <f t="shared" si="434"/>
        <v>0</v>
      </c>
      <c r="AL1180" s="75">
        <f t="shared" si="435"/>
        <v>0</v>
      </c>
      <c r="AM1180" s="142" t="str">
        <f t="shared" si="436"/>
        <v/>
      </c>
      <c r="AN1180" s="142" t="str">
        <f t="shared" si="437"/>
        <v/>
      </c>
      <c r="AO1180" s="66" t="str">
        <f t="shared" si="438"/>
        <v/>
      </c>
      <c r="AP1180" s="66" t="str">
        <f t="shared" si="439"/>
        <v/>
      </c>
      <c r="AQ1180" s="66" t="str">
        <f t="shared" si="440"/>
        <v/>
      </c>
      <c r="AR1180" s="66" t="str">
        <f t="shared" si="441"/>
        <v/>
      </c>
      <c r="AS1180" s="66">
        <f t="shared" si="442"/>
        <v>0</v>
      </c>
      <c r="AT1180" s="66" t="str">
        <f t="shared" si="443"/>
        <v/>
      </c>
    </row>
    <row r="1181" spans="1:46" ht="25.4" customHeight="1" x14ac:dyDescent="0.2">
      <c r="A1181" s="204">
        <f t="shared" si="422"/>
        <v>1170</v>
      </c>
      <c r="B1181" s="68" t="str">
        <f t="shared" si="423"/>
        <v/>
      </c>
      <c r="C1181" s="32"/>
      <c r="D1181" s="70" t="str">
        <f t="shared" si="424"/>
        <v/>
      </c>
      <c r="E1181" s="70" t="str">
        <f t="shared" si="425"/>
        <v/>
      </c>
      <c r="F1181" s="223"/>
      <c r="G1181" s="185"/>
      <c r="H1181" s="186"/>
      <c r="I1181" s="186"/>
      <c r="J1181" s="186"/>
      <c r="K1181" s="62" t="str">
        <f t="shared" si="421"/>
        <v/>
      </c>
      <c r="L1181" s="140" t="str">
        <f>IF(C1181="","",VLOOKUP(C1181,※編集不可※選択項目!$A$3:$B$5,2,0))</f>
        <v/>
      </c>
      <c r="M1181" s="28"/>
      <c r="N1181" s="29" t="str">
        <f>IF(P1181="","",VLOOKUP(P1181,※編集不可※選択項目!D:E,2,0))</f>
        <v/>
      </c>
      <c r="O1181" s="30" t="str">
        <f>IF(N1181="","",VLOOKUP(N1181,※編集不可※選択項目!E:F,2,0))</f>
        <v/>
      </c>
      <c r="P1181" s="27"/>
      <c r="Q1181" s="27"/>
      <c r="R1181" s="27"/>
      <c r="S1181" s="31" t="str">
        <f t="shared" si="426"/>
        <v/>
      </c>
      <c r="T1181" s="28"/>
      <c r="U1181" s="135"/>
      <c r="V1181" s="217"/>
      <c r="W1181" s="225"/>
      <c r="X1181" s="177"/>
      <c r="Y1181" s="178"/>
      <c r="Z1181" s="230" t="str">
        <f t="shared" si="427"/>
        <v/>
      </c>
      <c r="AA1181" s="122"/>
      <c r="AB1181" s="123"/>
      <c r="AC1181" s="128"/>
      <c r="AD1181" s="5">
        <f>IF($L1181=※編集不可※選択項目!$B$5,IF(M1181="",1,0),0)</f>
        <v>0</v>
      </c>
      <c r="AE1181" s="5">
        <f t="shared" si="428"/>
        <v>0</v>
      </c>
      <c r="AF1181" s="5">
        <f t="shared" si="429"/>
        <v>0</v>
      </c>
      <c r="AG1181" s="5">
        <f t="shared" si="430"/>
        <v>0</v>
      </c>
      <c r="AH1181" s="5">
        <f t="shared" si="431"/>
        <v>0</v>
      </c>
      <c r="AI1181" s="74">
        <f t="shared" si="432"/>
        <v>0</v>
      </c>
      <c r="AJ1181" s="75">
        <f t="shared" si="433"/>
        <v>0</v>
      </c>
      <c r="AK1181" s="75">
        <f t="shared" si="434"/>
        <v>0</v>
      </c>
      <c r="AL1181" s="75">
        <f t="shared" si="435"/>
        <v>0</v>
      </c>
      <c r="AM1181" s="142" t="str">
        <f t="shared" si="436"/>
        <v/>
      </c>
      <c r="AN1181" s="142" t="str">
        <f t="shared" si="437"/>
        <v/>
      </c>
      <c r="AO1181" s="66" t="str">
        <f t="shared" si="438"/>
        <v/>
      </c>
      <c r="AP1181" s="66" t="str">
        <f t="shared" si="439"/>
        <v/>
      </c>
      <c r="AQ1181" s="66" t="str">
        <f t="shared" si="440"/>
        <v/>
      </c>
      <c r="AR1181" s="66" t="str">
        <f t="shared" si="441"/>
        <v/>
      </c>
      <c r="AS1181" s="66">
        <f t="shared" si="442"/>
        <v>0</v>
      </c>
      <c r="AT1181" s="66" t="str">
        <f t="shared" si="443"/>
        <v/>
      </c>
    </row>
    <row r="1182" spans="1:46" ht="25.4" customHeight="1" x14ac:dyDescent="0.2">
      <c r="A1182" s="204">
        <f t="shared" si="422"/>
        <v>1171</v>
      </c>
      <c r="B1182" s="68" t="str">
        <f t="shared" si="423"/>
        <v/>
      </c>
      <c r="C1182" s="32"/>
      <c r="D1182" s="70" t="str">
        <f t="shared" si="424"/>
        <v/>
      </c>
      <c r="E1182" s="70" t="str">
        <f t="shared" si="425"/>
        <v/>
      </c>
      <c r="F1182" s="223"/>
      <c r="G1182" s="185"/>
      <c r="H1182" s="186"/>
      <c r="I1182" s="186"/>
      <c r="J1182" s="186"/>
      <c r="K1182" s="62" t="str">
        <f t="shared" si="421"/>
        <v/>
      </c>
      <c r="L1182" s="140" t="str">
        <f>IF(C1182="","",VLOOKUP(C1182,※編集不可※選択項目!$A$3:$B$5,2,0))</f>
        <v/>
      </c>
      <c r="M1182" s="28"/>
      <c r="N1182" s="29" t="str">
        <f>IF(P1182="","",VLOOKUP(P1182,※編集不可※選択項目!D:E,2,0))</f>
        <v/>
      </c>
      <c r="O1182" s="30" t="str">
        <f>IF(N1182="","",VLOOKUP(N1182,※編集不可※選択項目!E:F,2,0))</f>
        <v/>
      </c>
      <c r="P1182" s="27"/>
      <c r="Q1182" s="27"/>
      <c r="R1182" s="27"/>
      <c r="S1182" s="31" t="str">
        <f t="shared" si="426"/>
        <v/>
      </c>
      <c r="T1182" s="28"/>
      <c r="U1182" s="135"/>
      <c r="V1182" s="217"/>
      <c r="W1182" s="225"/>
      <c r="X1182" s="177"/>
      <c r="Y1182" s="178"/>
      <c r="Z1182" s="230" t="str">
        <f t="shared" si="427"/>
        <v/>
      </c>
      <c r="AA1182" s="122"/>
      <c r="AB1182" s="123"/>
      <c r="AC1182" s="128"/>
      <c r="AD1182" s="5">
        <f>IF($L1182=※編集不可※選択項目!$B$5,IF(M1182="",1,0),0)</f>
        <v>0</v>
      </c>
      <c r="AE1182" s="5">
        <f t="shared" si="428"/>
        <v>0</v>
      </c>
      <c r="AF1182" s="5">
        <f t="shared" si="429"/>
        <v>0</v>
      </c>
      <c r="AG1182" s="5">
        <f t="shared" si="430"/>
        <v>0</v>
      </c>
      <c r="AH1182" s="5">
        <f t="shared" si="431"/>
        <v>0</v>
      </c>
      <c r="AI1182" s="74">
        <f t="shared" si="432"/>
        <v>0</v>
      </c>
      <c r="AJ1182" s="75">
        <f t="shared" si="433"/>
        <v>0</v>
      </c>
      <c r="AK1182" s="75">
        <f t="shared" si="434"/>
        <v>0</v>
      </c>
      <c r="AL1182" s="75">
        <f t="shared" si="435"/>
        <v>0</v>
      </c>
      <c r="AM1182" s="142" t="str">
        <f t="shared" si="436"/>
        <v/>
      </c>
      <c r="AN1182" s="142" t="str">
        <f t="shared" si="437"/>
        <v/>
      </c>
      <c r="AO1182" s="66" t="str">
        <f t="shared" si="438"/>
        <v/>
      </c>
      <c r="AP1182" s="66" t="str">
        <f t="shared" si="439"/>
        <v/>
      </c>
      <c r="AQ1182" s="66" t="str">
        <f t="shared" si="440"/>
        <v/>
      </c>
      <c r="AR1182" s="66" t="str">
        <f t="shared" si="441"/>
        <v/>
      </c>
      <c r="AS1182" s="66">
        <f t="shared" si="442"/>
        <v>0</v>
      </c>
      <c r="AT1182" s="66" t="str">
        <f t="shared" si="443"/>
        <v/>
      </c>
    </row>
    <row r="1183" spans="1:46" ht="25.4" customHeight="1" x14ac:dyDescent="0.2">
      <c r="A1183" s="204">
        <f t="shared" si="422"/>
        <v>1172</v>
      </c>
      <c r="B1183" s="68" t="str">
        <f t="shared" si="423"/>
        <v/>
      </c>
      <c r="C1183" s="32"/>
      <c r="D1183" s="70" t="str">
        <f t="shared" si="424"/>
        <v/>
      </c>
      <c r="E1183" s="70" t="str">
        <f t="shared" si="425"/>
        <v/>
      </c>
      <c r="F1183" s="223"/>
      <c r="G1183" s="185"/>
      <c r="H1183" s="186"/>
      <c r="I1183" s="186"/>
      <c r="J1183" s="186"/>
      <c r="K1183" s="62" t="str">
        <f t="shared" si="421"/>
        <v/>
      </c>
      <c r="L1183" s="140" t="str">
        <f>IF(C1183="","",VLOOKUP(C1183,※編集不可※選択項目!$A$3:$B$5,2,0))</f>
        <v/>
      </c>
      <c r="M1183" s="28"/>
      <c r="N1183" s="29" t="str">
        <f>IF(P1183="","",VLOOKUP(P1183,※編集不可※選択項目!D:E,2,0))</f>
        <v/>
      </c>
      <c r="O1183" s="30" t="str">
        <f>IF(N1183="","",VLOOKUP(N1183,※編集不可※選択項目!E:F,2,0))</f>
        <v/>
      </c>
      <c r="P1183" s="27"/>
      <c r="Q1183" s="27"/>
      <c r="R1183" s="27"/>
      <c r="S1183" s="31" t="str">
        <f t="shared" si="426"/>
        <v/>
      </c>
      <c r="T1183" s="28"/>
      <c r="U1183" s="135"/>
      <c r="V1183" s="217"/>
      <c r="W1183" s="225"/>
      <c r="X1183" s="177"/>
      <c r="Y1183" s="178"/>
      <c r="Z1183" s="230" t="str">
        <f t="shared" si="427"/>
        <v/>
      </c>
      <c r="AA1183" s="122"/>
      <c r="AB1183" s="123"/>
      <c r="AC1183" s="128"/>
      <c r="AD1183" s="5">
        <f>IF($L1183=※編集不可※選択項目!$B$5,IF(M1183="",1,0),0)</f>
        <v>0</v>
      </c>
      <c r="AE1183" s="5">
        <f t="shared" si="428"/>
        <v>0</v>
      </c>
      <c r="AF1183" s="5">
        <f t="shared" si="429"/>
        <v>0</v>
      </c>
      <c r="AG1183" s="5">
        <f t="shared" si="430"/>
        <v>0</v>
      </c>
      <c r="AH1183" s="5">
        <f t="shared" si="431"/>
        <v>0</v>
      </c>
      <c r="AI1183" s="74">
        <f t="shared" si="432"/>
        <v>0</v>
      </c>
      <c r="AJ1183" s="75">
        <f t="shared" si="433"/>
        <v>0</v>
      </c>
      <c r="AK1183" s="75">
        <f t="shared" si="434"/>
        <v>0</v>
      </c>
      <c r="AL1183" s="75">
        <f t="shared" si="435"/>
        <v>0</v>
      </c>
      <c r="AM1183" s="142" t="str">
        <f t="shared" si="436"/>
        <v/>
      </c>
      <c r="AN1183" s="142" t="str">
        <f t="shared" si="437"/>
        <v/>
      </c>
      <c r="AO1183" s="66" t="str">
        <f t="shared" si="438"/>
        <v/>
      </c>
      <c r="AP1183" s="66" t="str">
        <f t="shared" si="439"/>
        <v/>
      </c>
      <c r="AQ1183" s="66" t="str">
        <f t="shared" si="440"/>
        <v/>
      </c>
      <c r="AR1183" s="66" t="str">
        <f t="shared" si="441"/>
        <v/>
      </c>
      <c r="AS1183" s="66">
        <f t="shared" si="442"/>
        <v>0</v>
      </c>
      <c r="AT1183" s="66" t="str">
        <f t="shared" si="443"/>
        <v/>
      </c>
    </row>
    <row r="1184" spans="1:46" ht="25.4" customHeight="1" x14ac:dyDescent="0.2">
      <c r="A1184" s="204">
        <f t="shared" si="422"/>
        <v>1173</v>
      </c>
      <c r="B1184" s="68" t="str">
        <f t="shared" si="423"/>
        <v/>
      </c>
      <c r="C1184" s="32"/>
      <c r="D1184" s="70" t="str">
        <f t="shared" si="424"/>
        <v/>
      </c>
      <c r="E1184" s="70" t="str">
        <f t="shared" si="425"/>
        <v/>
      </c>
      <c r="F1184" s="223"/>
      <c r="G1184" s="185"/>
      <c r="H1184" s="186"/>
      <c r="I1184" s="186"/>
      <c r="J1184" s="186"/>
      <c r="K1184" s="62" t="str">
        <f t="shared" si="421"/>
        <v/>
      </c>
      <c r="L1184" s="140" t="str">
        <f>IF(C1184="","",VLOOKUP(C1184,※編集不可※選択項目!$A$3:$B$5,2,0))</f>
        <v/>
      </c>
      <c r="M1184" s="28"/>
      <c r="N1184" s="29" t="str">
        <f>IF(P1184="","",VLOOKUP(P1184,※編集不可※選択項目!D:E,2,0))</f>
        <v/>
      </c>
      <c r="O1184" s="30" t="str">
        <f>IF(N1184="","",VLOOKUP(N1184,※編集不可※選択項目!E:F,2,0))</f>
        <v/>
      </c>
      <c r="P1184" s="27"/>
      <c r="Q1184" s="27"/>
      <c r="R1184" s="27"/>
      <c r="S1184" s="31" t="str">
        <f t="shared" si="426"/>
        <v/>
      </c>
      <c r="T1184" s="28"/>
      <c r="U1184" s="135"/>
      <c r="V1184" s="217"/>
      <c r="W1184" s="225"/>
      <c r="X1184" s="177"/>
      <c r="Y1184" s="178"/>
      <c r="Z1184" s="230" t="str">
        <f t="shared" si="427"/>
        <v/>
      </c>
      <c r="AA1184" s="122"/>
      <c r="AB1184" s="123"/>
      <c r="AC1184" s="128"/>
      <c r="AD1184" s="5">
        <f>IF($L1184=※編集不可※選択項目!$B$5,IF(M1184="",1,0),0)</f>
        <v>0</v>
      </c>
      <c r="AE1184" s="5">
        <f t="shared" si="428"/>
        <v>0</v>
      </c>
      <c r="AF1184" s="5">
        <f t="shared" si="429"/>
        <v>0</v>
      </c>
      <c r="AG1184" s="5">
        <f t="shared" si="430"/>
        <v>0</v>
      </c>
      <c r="AH1184" s="5">
        <f t="shared" si="431"/>
        <v>0</v>
      </c>
      <c r="AI1184" s="74">
        <f t="shared" si="432"/>
        <v>0</v>
      </c>
      <c r="AJ1184" s="75">
        <f t="shared" si="433"/>
        <v>0</v>
      </c>
      <c r="AK1184" s="75">
        <f t="shared" si="434"/>
        <v>0</v>
      </c>
      <c r="AL1184" s="75">
        <f t="shared" si="435"/>
        <v>0</v>
      </c>
      <c r="AM1184" s="142" t="str">
        <f t="shared" si="436"/>
        <v/>
      </c>
      <c r="AN1184" s="142" t="str">
        <f t="shared" si="437"/>
        <v/>
      </c>
      <c r="AO1184" s="66" t="str">
        <f t="shared" si="438"/>
        <v/>
      </c>
      <c r="AP1184" s="66" t="str">
        <f t="shared" si="439"/>
        <v/>
      </c>
      <c r="AQ1184" s="66" t="str">
        <f t="shared" si="440"/>
        <v/>
      </c>
      <c r="AR1184" s="66" t="str">
        <f t="shared" si="441"/>
        <v/>
      </c>
      <c r="AS1184" s="66">
        <f t="shared" si="442"/>
        <v>0</v>
      </c>
      <c r="AT1184" s="66" t="str">
        <f t="shared" si="443"/>
        <v/>
      </c>
    </row>
    <row r="1185" spans="1:46" ht="25.4" customHeight="1" x14ac:dyDescent="0.2">
      <c r="A1185" s="204">
        <f t="shared" si="422"/>
        <v>1174</v>
      </c>
      <c r="B1185" s="68" t="str">
        <f t="shared" si="423"/>
        <v/>
      </c>
      <c r="C1185" s="32"/>
      <c r="D1185" s="70" t="str">
        <f t="shared" si="424"/>
        <v/>
      </c>
      <c r="E1185" s="70" t="str">
        <f t="shared" si="425"/>
        <v/>
      </c>
      <c r="F1185" s="223"/>
      <c r="G1185" s="185"/>
      <c r="H1185" s="186"/>
      <c r="I1185" s="186"/>
      <c r="J1185" s="186"/>
      <c r="K1185" s="62" t="str">
        <f t="shared" si="421"/>
        <v/>
      </c>
      <c r="L1185" s="140" t="str">
        <f>IF(C1185="","",VLOOKUP(C1185,※編集不可※選択項目!$A$3:$B$5,2,0))</f>
        <v/>
      </c>
      <c r="M1185" s="28"/>
      <c r="N1185" s="29" t="str">
        <f>IF(P1185="","",VLOOKUP(P1185,※編集不可※選択項目!D:E,2,0))</f>
        <v/>
      </c>
      <c r="O1185" s="30" t="str">
        <f>IF(N1185="","",VLOOKUP(N1185,※編集不可※選択項目!E:F,2,0))</f>
        <v/>
      </c>
      <c r="P1185" s="27"/>
      <c r="Q1185" s="27"/>
      <c r="R1185" s="27"/>
      <c r="S1185" s="31" t="str">
        <f t="shared" si="426"/>
        <v/>
      </c>
      <c r="T1185" s="28"/>
      <c r="U1185" s="135"/>
      <c r="V1185" s="217"/>
      <c r="W1185" s="225"/>
      <c r="X1185" s="177"/>
      <c r="Y1185" s="178"/>
      <c r="Z1185" s="230" t="str">
        <f t="shared" si="427"/>
        <v/>
      </c>
      <c r="AA1185" s="122"/>
      <c r="AB1185" s="123"/>
      <c r="AC1185" s="128"/>
      <c r="AD1185" s="5">
        <f>IF($L1185=※編集不可※選択項目!$B$5,IF(M1185="",1,0),0)</f>
        <v>0</v>
      </c>
      <c r="AE1185" s="5">
        <f t="shared" si="428"/>
        <v>0</v>
      </c>
      <c r="AF1185" s="5">
        <f t="shared" si="429"/>
        <v>0</v>
      </c>
      <c r="AG1185" s="5">
        <f t="shared" si="430"/>
        <v>0</v>
      </c>
      <c r="AH1185" s="5">
        <f t="shared" si="431"/>
        <v>0</v>
      </c>
      <c r="AI1185" s="74">
        <f t="shared" si="432"/>
        <v>0</v>
      </c>
      <c r="AJ1185" s="75">
        <f t="shared" si="433"/>
        <v>0</v>
      </c>
      <c r="AK1185" s="75">
        <f t="shared" si="434"/>
        <v>0</v>
      </c>
      <c r="AL1185" s="75">
        <f t="shared" si="435"/>
        <v>0</v>
      </c>
      <c r="AM1185" s="142" t="str">
        <f t="shared" si="436"/>
        <v/>
      </c>
      <c r="AN1185" s="142" t="str">
        <f t="shared" si="437"/>
        <v/>
      </c>
      <c r="AO1185" s="66" t="str">
        <f t="shared" si="438"/>
        <v/>
      </c>
      <c r="AP1185" s="66" t="str">
        <f t="shared" si="439"/>
        <v/>
      </c>
      <c r="AQ1185" s="66" t="str">
        <f t="shared" si="440"/>
        <v/>
      </c>
      <c r="AR1185" s="66" t="str">
        <f t="shared" si="441"/>
        <v/>
      </c>
      <c r="AS1185" s="66">
        <f t="shared" si="442"/>
        <v>0</v>
      </c>
      <c r="AT1185" s="66" t="str">
        <f t="shared" si="443"/>
        <v/>
      </c>
    </row>
    <row r="1186" spans="1:46" ht="25.4" customHeight="1" x14ac:dyDescent="0.2">
      <c r="A1186" s="204">
        <f t="shared" si="422"/>
        <v>1175</v>
      </c>
      <c r="B1186" s="68" t="str">
        <f t="shared" si="423"/>
        <v/>
      </c>
      <c r="C1186" s="32"/>
      <c r="D1186" s="70" t="str">
        <f t="shared" si="424"/>
        <v/>
      </c>
      <c r="E1186" s="70" t="str">
        <f t="shared" si="425"/>
        <v/>
      </c>
      <c r="F1186" s="223"/>
      <c r="G1186" s="185"/>
      <c r="H1186" s="186"/>
      <c r="I1186" s="186"/>
      <c r="J1186" s="186"/>
      <c r="K1186" s="62" t="str">
        <f t="shared" si="421"/>
        <v/>
      </c>
      <c r="L1186" s="140" t="str">
        <f>IF(C1186="","",VLOOKUP(C1186,※編集不可※選択項目!$A$3:$B$5,2,0))</f>
        <v/>
      </c>
      <c r="M1186" s="28"/>
      <c r="N1186" s="29" t="str">
        <f>IF(P1186="","",VLOOKUP(P1186,※編集不可※選択項目!D:E,2,0))</f>
        <v/>
      </c>
      <c r="O1186" s="30" t="str">
        <f>IF(N1186="","",VLOOKUP(N1186,※編集不可※選択項目!E:F,2,0))</f>
        <v/>
      </c>
      <c r="P1186" s="27"/>
      <c r="Q1186" s="27"/>
      <c r="R1186" s="27"/>
      <c r="S1186" s="31" t="str">
        <f t="shared" si="426"/>
        <v/>
      </c>
      <c r="T1186" s="28"/>
      <c r="U1186" s="135"/>
      <c r="V1186" s="217"/>
      <c r="W1186" s="225"/>
      <c r="X1186" s="177"/>
      <c r="Y1186" s="178"/>
      <c r="Z1186" s="230" t="str">
        <f t="shared" si="427"/>
        <v/>
      </c>
      <c r="AA1186" s="122"/>
      <c r="AB1186" s="123"/>
      <c r="AC1186" s="128"/>
      <c r="AD1186" s="5">
        <f>IF($L1186=※編集不可※選択項目!$B$5,IF(M1186="",1,0),0)</f>
        <v>0</v>
      </c>
      <c r="AE1186" s="5">
        <f t="shared" si="428"/>
        <v>0</v>
      </c>
      <c r="AF1186" s="5">
        <f t="shared" si="429"/>
        <v>0</v>
      </c>
      <c r="AG1186" s="5">
        <f t="shared" si="430"/>
        <v>0</v>
      </c>
      <c r="AH1186" s="5">
        <f t="shared" si="431"/>
        <v>0</v>
      </c>
      <c r="AI1186" s="74">
        <f t="shared" si="432"/>
        <v>0</v>
      </c>
      <c r="AJ1186" s="75">
        <f t="shared" si="433"/>
        <v>0</v>
      </c>
      <c r="AK1186" s="75">
        <f t="shared" si="434"/>
        <v>0</v>
      </c>
      <c r="AL1186" s="75">
        <f t="shared" si="435"/>
        <v>0</v>
      </c>
      <c r="AM1186" s="142" t="str">
        <f t="shared" si="436"/>
        <v/>
      </c>
      <c r="AN1186" s="142" t="str">
        <f t="shared" si="437"/>
        <v/>
      </c>
      <c r="AO1186" s="66" t="str">
        <f t="shared" si="438"/>
        <v/>
      </c>
      <c r="AP1186" s="66" t="str">
        <f t="shared" si="439"/>
        <v/>
      </c>
      <c r="AQ1186" s="66" t="str">
        <f t="shared" si="440"/>
        <v/>
      </c>
      <c r="AR1186" s="66" t="str">
        <f t="shared" si="441"/>
        <v/>
      </c>
      <c r="AS1186" s="66">
        <f t="shared" si="442"/>
        <v>0</v>
      </c>
      <c r="AT1186" s="66" t="str">
        <f t="shared" si="443"/>
        <v/>
      </c>
    </row>
    <row r="1187" spans="1:46" ht="25.4" customHeight="1" x14ac:dyDescent="0.2">
      <c r="A1187" s="204">
        <f t="shared" si="422"/>
        <v>1176</v>
      </c>
      <c r="B1187" s="68" t="str">
        <f t="shared" si="423"/>
        <v/>
      </c>
      <c r="C1187" s="32"/>
      <c r="D1187" s="70" t="str">
        <f t="shared" si="424"/>
        <v/>
      </c>
      <c r="E1187" s="70" t="str">
        <f t="shared" si="425"/>
        <v/>
      </c>
      <c r="F1187" s="223"/>
      <c r="G1187" s="185"/>
      <c r="H1187" s="186"/>
      <c r="I1187" s="186"/>
      <c r="J1187" s="186"/>
      <c r="K1187" s="62" t="str">
        <f t="shared" si="421"/>
        <v/>
      </c>
      <c r="L1187" s="140" t="str">
        <f>IF(C1187="","",VLOOKUP(C1187,※編集不可※選択項目!$A$3:$B$5,2,0))</f>
        <v/>
      </c>
      <c r="M1187" s="28"/>
      <c r="N1187" s="29" t="str">
        <f>IF(P1187="","",VLOOKUP(P1187,※編集不可※選択項目!D:E,2,0))</f>
        <v/>
      </c>
      <c r="O1187" s="30" t="str">
        <f>IF(N1187="","",VLOOKUP(N1187,※編集不可※選択項目!E:F,2,0))</f>
        <v/>
      </c>
      <c r="P1187" s="27"/>
      <c r="Q1187" s="27"/>
      <c r="R1187" s="27"/>
      <c r="S1187" s="31" t="str">
        <f t="shared" si="426"/>
        <v/>
      </c>
      <c r="T1187" s="28"/>
      <c r="U1187" s="135"/>
      <c r="V1187" s="217"/>
      <c r="W1187" s="225"/>
      <c r="X1187" s="177"/>
      <c r="Y1187" s="178"/>
      <c r="Z1187" s="230" t="str">
        <f t="shared" si="427"/>
        <v/>
      </c>
      <c r="AA1187" s="122"/>
      <c r="AB1187" s="123"/>
      <c r="AC1187" s="128"/>
      <c r="AD1187" s="5">
        <f>IF($L1187=※編集不可※選択項目!$B$5,IF(M1187="",1,0),0)</f>
        <v>0</v>
      </c>
      <c r="AE1187" s="5">
        <f t="shared" si="428"/>
        <v>0</v>
      </c>
      <c r="AF1187" s="5">
        <f t="shared" si="429"/>
        <v>0</v>
      </c>
      <c r="AG1187" s="5">
        <f t="shared" si="430"/>
        <v>0</v>
      </c>
      <c r="AH1187" s="5">
        <f t="shared" si="431"/>
        <v>0</v>
      </c>
      <c r="AI1187" s="74">
        <f t="shared" si="432"/>
        <v>0</v>
      </c>
      <c r="AJ1187" s="75">
        <f t="shared" si="433"/>
        <v>0</v>
      </c>
      <c r="AK1187" s="75">
        <f t="shared" si="434"/>
        <v>0</v>
      </c>
      <c r="AL1187" s="75">
        <f t="shared" si="435"/>
        <v>0</v>
      </c>
      <c r="AM1187" s="142" t="str">
        <f t="shared" si="436"/>
        <v/>
      </c>
      <c r="AN1187" s="142" t="str">
        <f t="shared" si="437"/>
        <v/>
      </c>
      <c r="AO1187" s="66" t="str">
        <f t="shared" si="438"/>
        <v/>
      </c>
      <c r="AP1187" s="66" t="str">
        <f t="shared" si="439"/>
        <v/>
      </c>
      <c r="AQ1187" s="66" t="str">
        <f t="shared" si="440"/>
        <v/>
      </c>
      <c r="AR1187" s="66" t="str">
        <f t="shared" si="441"/>
        <v/>
      </c>
      <c r="AS1187" s="66">
        <f t="shared" si="442"/>
        <v>0</v>
      </c>
      <c r="AT1187" s="66" t="str">
        <f t="shared" si="443"/>
        <v/>
      </c>
    </row>
    <row r="1188" spans="1:46" ht="25.4" customHeight="1" x14ac:dyDescent="0.2">
      <c r="A1188" s="204">
        <f t="shared" si="422"/>
        <v>1177</v>
      </c>
      <c r="B1188" s="68" t="str">
        <f t="shared" si="423"/>
        <v/>
      </c>
      <c r="C1188" s="32"/>
      <c r="D1188" s="70" t="str">
        <f t="shared" si="424"/>
        <v/>
      </c>
      <c r="E1188" s="70" t="str">
        <f t="shared" si="425"/>
        <v/>
      </c>
      <c r="F1188" s="223"/>
      <c r="G1188" s="185"/>
      <c r="H1188" s="186"/>
      <c r="I1188" s="186"/>
      <c r="J1188" s="186"/>
      <c r="K1188" s="62" t="str">
        <f t="shared" si="421"/>
        <v/>
      </c>
      <c r="L1188" s="140" t="str">
        <f>IF(C1188="","",VLOOKUP(C1188,※編集不可※選択項目!$A$3:$B$5,2,0))</f>
        <v/>
      </c>
      <c r="M1188" s="28"/>
      <c r="N1188" s="29" t="str">
        <f>IF(P1188="","",VLOOKUP(P1188,※編集不可※選択項目!D:E,2,0))</f>
        <v/>
      </c>
      <c r="O1188" s="30" t="str">
        <f>IF(N1188="","",VLOOKUP(N1188,※編集不可※選択項目!E:F,2,0))</f>
        <v/>
      </c>
      <c r="P1188" s="27"/>
      <c r="Q1188" s="27"/>
      <c r="R1188" s="27"/>
      <c r="S1188" s="31" t="str">
        <f t="shared" si="426"/>
        <v/>
      </c>
      <c r="T1188" s="28"/>
      <c r="U1188" s="135"/>
      <c r="V1188" s="217"/>
      <c r="W1188" s="225"/>
      <c r="X1188" s="177"/>
      <c r="Y1188" s="178"/>
      <c r="Z1188" s="230" t="str">
        <f t="shared" si="427"/>
        <v/>
      </c>
      <c r="AA1188" s="122"/>
      <c r="AB1188" s="123"/>
      <c r="AC1188" s="128"/>
      <c r="AD1188" s="5">
        <f>IF($L1188=※編集不可※選択項目!$B$5,IF(M1188="",1,0),0)</f>
        <v>0</v>
      </c>
      <c r="AE1188" s="5">
        <f t="shared" si="428"/>
        <v>0</v>
      </c>
      <c r="AF1188" s="5">
        <f t="shared" si="429"/>
        <v>0</v>
      </c>
      <c r="AG1188" s="5">
        <f t="shared" si="430"/>
        <v>0</v>
      </c>
      <c r="AH1188" s="5">
        <f t="shared" si="431"/>
        <v>0</v>
      </c>
      <c r="AI1188" s="74">
        <f t="shared" si="432"/>
        <v>0</v>
      </c>
      <c r="AJ1188" s="75">
        <f t="shared" si="433"/>
        <v>0</v>
      </c>
      <c r="AK1188" s="75">
        <f t="shared" si="434"/>
        <v>0</v>
      </c>
      <c r="AL1188" s="75">
        <f t="shared" si="435"/>
        <v>0</v>
      </c>
      <c r="AM1188" s="142" t="str">
        <f t="shared" si="436"/>
        <v/>
      </c>
      <c r="AN1188" s="142" t="str">
        <f t="shared" si="437"/>
        <v/>
      </c>
      <c r="AO1188" s="66" t="str">
        <f t="shared" si="438"/>
        <v/>
      </c>
      <c r="AP1188" s="66" t="str">
        <f t="shared" si="439"/>
        <v/>
      </c>
      <c r="AQ1188" s="66" t="str">
        <f t="shared" si="440"/>
        <v/>
      </c>
      <c r="AR1188" s="66" t="str">
        <f t="shared" si="441"/>
        <v/>
      </c>
      <c r="AS1188" s="66">
        <f t="shared" si="442"/>
        <v>0</v>
      </c>
      <c r="AT1188" s="66" t="str">
        <f t="shared" si="443"/>
        <v/>
      </c>
    </row>
    <row r="1189" spans="1:46" ht="25.4" customHeight="1" x14ac:dyDescent="0.2">
      <c r="A1189" s="204">
        <f t="shared" si="422"/>
        <v>1178</v>
      </c>
      <c r="B1189" s="68" t="str">
        <f t="shared" si="423"/>
        <v/>
      </c>
      <c r="C1189" s="32"/>
      <c r="D1189" s="70" t="str">
        <f t="shared" si="424"/>
        <v/>
      </c>
      <c r="E1189" s="70" t="str">
        <f t="shared" si="425"/>
        <v/>
      </c>
      <c r="F1189" s="223"/>
      <c r="G1189" s="185"/>
      <c r="H1189" s="186"/>
      <c r="I1189" s="186"/>
      <c r="J1189" s="186"/>
      <c r="K1189" s="62" t="str">
        <f t="shared" si="421"/>
        <v/>
      </c>
      <c r="L1189" s="140" t="str">
        <f>IF(C1189="","",VLOOKUP(C1189,※編集不可※選択項目!$A$3:$B$5,2,0))</f>
        <v/>
      </c>
      <c r="M1189" s="28"/>
      <c r="N1189" s="29" t="str">
        <f>IF(P1189="","",VLOOKUP(P1189,※編集不可※選択項目!D:E,2,0))</f>
        <v/>
      </c>
      <c r="O1189" s="30" t="str">
        <f>IF(N1189="","",VLOOKUP(N1189,※編集不可※選択項目!E:F,2,0))</f>
        <v/>
      </c>
      <c r="P1189" s="27"/>
      <c r="Q1189" s="27"/>
      <c r="R1189" s="27"/>
      <c r="S1189" s="31" t="str">
        <f t="shared" si="426"/>
        <v/>
      </c>
      <c r="T1189" s="28"/>
      <c r="U1189" s="135"/>
      <c r="V1189" s="217"/>
      <c r="W1189" s="225"/>
      <c r="X1189" s="177"/>
      <c r="Y1189" s="178"/>
      <c r="Z1189" s="230" t="str">
        <f t="shared" si="427"/>
        <v/>
      </c>
      <c r="AA1189" s="122"/>
      <c r="AB1189" s="123"/>
      <c r="AC1189" s="128"/>
      <c r="AD1189" s="5">
        <f>IF($L1189=※編集不可※選択項目!$B$5,IF(M1189="",1,0),0)</f>
        <v>0</v>
      </c>
      <c r="AE1189" s="5">
        <f t="shared" si="428"/>
        <v>0</v>
      </c>
      <c r="AF1189" s="5">
        <f t="shared" si="429"/>
        <v>0</v>
      </c>
      <c r="AG1189" s="5">
        <f t="shared" si="430"/>
        <v>0</v>
      </c>
      <c r="AH1189" s="5">
        <f t="shared" si="431"/>
        <v>0</v>
      </c>
      <c r="AI1189" s="74">
        <f t="shared" si="432"/>
        <v>0</v>
      </c>
      <c r="AJ1189" s="75">
        <f t="shared" si="433"/>
        <v>0</v>
      </c>
      <c r="AK1189" s="75">
        <f t="shared" si="434"/>
        <v>0</v>
      </c>
      <c r="AL1189" s="75">
        <f t="shared" si="435"/>
        <v>0</v>
      </c>
      <c r="AM1189" s="142" t="str">
        <f t="shared" si="436"/>
        <v/>
      </c>
      <c r="AN1189" s="142" t="str">
        <f t="shared" si="437"/>
        <v/>
      </c>
      <c r="AO1189" s="66" t="str">
        <f t="shared" si="438"/>
        <v/>
      </c>
      <c r="AP1189" s="66" t="str">
        <f t="shared" si="439"/>
        <v/>
      </c>
      <c r="AQ1189" s="66" t="str">
        <f t="shared" si="440"/>
        <v/>
      </c>
      <c r="AR1189" s="66" t="str">
        <f t="shared" si="441"/>
        <v/>
      </c>
      <c r="AS1189" s="66">
        <f t="shared" si="442"/>
        <v>0</v>
      </c>
      <c r="AT1189" s="66" t="str">
        <f t="shared" si="443"/>
        <v/>
      </c>
    </row>
    <row r="1190" spans="1:46" ht="25.4" customHeight="1" x14ac:dyDescent="0.2">
      <c r="A1190" s="204">
        <f t="shared" si="422"/>
        <v>1179</v>
      </c>
      <c r="B1190" s="68" t="str">
        <f t="shared" si="423"/>
        <v/>
      </c>
      <c r="C1190" s="32"/>
      <c r="D1190" s="70" t="str">
        <f t="shared" si="424"/>
        <v/>
      </c>
      <c r="E1190" s="70" t="str">
        <f t="shared" si="425"/>
        <v/>
      </c>
      <c r="F1190" s="223"/>
      <c r="G1190" s="185"/>
      <c r="H1190" s="186"/>
      <c r="I1190" s="186"/>
      <c r="J1190" s="186"/>
      <c r="K1190" s="62" t="str">
        <f t="shared" si="421"/>
        <v/>
      </c>
      <c r="L1190" s="140" t="str">
        <f>IF(C1190="","",VLOOKUP(C1190,※編集不可※選択項目!$A$3:$B$5,2,0))</f>
        <v/>
      </c>
      <c r="M1190" s="28"/>
      <c r="N1190" s="29" t="str">
        <f>IF(P1190="","",VLOOKUP(P1190,※編集不可※選択項目!D:E,2,0))</f>
        <v/>
      </c>
      <c r="O1190" s="30" t="str">
        <f>IF(N1190="","",VLOOKUP(N1190,※編集不可※選択項目!E:F,2,0))</f>
        <v/>
      </c>
      <c r="P1190" s="27"/>
      <c r="Q1190" s="27"/>
      <c r="R1190" s="27"/>
      <c r="S1190" s="31" t="str">
        <f t="shared" si="426"/>
        <v/>
      </c>
      <c r="T1190" s="28"/>
      <c r="U1190" s="135"/>
      <c r="V1190" s="217"/>
      <c r="W1190" s="225"/>
      <c r="X1190" s="177"/>
      <c r="Y1190" s="178"/>
      <c r="Z1190" s="230" t="str">
        <f t="shared" si="427"/>
        <v/>
      </c>
      <c r="AA1190" s="122"/>
      <c r="AB1190" s="123"/>
      <c r="AC1190" s="128"/>
      <c r="AD1190" s="5">
        <f>IF($L1190=※編集不可※選択項目!$B$5,IF(M1190="",1,0),0)</f>
        <v>0</v>
      </c>
      <c r="AE1190" s="5">
        <f t="shared" si="428"/>
        <v>0</v>
      </c>
      <c r="AF1190" s="5">
        <f t="shared" si="429"/>
        <v>0</v>
      </c>
      <c r="AG1190" s="5">
        <f t="shared" si="430"/>
        <v>0</v>
      </c>
      <c r="AH1190" s="5">
        <f t="shared" si="431"/>
        <v>0</v>
      </c>
      <c r="AI1190" s="74">
        <f t="shared" si="432"/>
        <v>0</v>
      </c>
      <c r="AJ1190" s="75">
        <f t="shared" si="433"/>
        <v>0</v>
      </c>
      <c r="AK1190" s="75">
        <f t="shared" si="434"/>
        <v>0</v>
      </c>
      <c r="AL1190" s="75">
        <f t="shared" si="435"/>
        <v>0</v>
      </c>
      <c r="AM1190" s="142" t="str">
        <f t="shared" si="436"/>
        <v/>
      </c>
      <c r="AN1190" s="142" t="str">
        <f t="shared" si="437"/>
        <v/>
      </c>
      <c r="AO1190" s="66" t="str">
        <f t="shared" si="438"/>
        <v/>
      </c>
      <c r="AP1190" s="66" t="str">
        <f t="shared" si="439"/>
        <v/>
      </c>
      <c r="AQ1190" s="66" t="str">
        <f t="shared" si="440"/>
        <v/>
      </c>
      <c r="AR1190" s="66" t="str">
        <f t="shared" si="441"/>
        <v/>
      </c>
      <c r="AS1190" s="66">
        <f t="shared" si="442"/>
        <v>0</v>
      </c>
      <c r="AT1190" s="66" t="str">
        <f t="shared" si="443"/>
        <v/>
      </c>
    </row>
    <row r="1191" spans="1:46" ht="25.4" customHeight="1" x14ac:dyDescent="0.2">
      <c r="A1191" s="204">
        <f t="shared" si="422"/>
        <v>1180</v>
      </c>
      <c r="B1191" s="68" t="str">
        <f t="shared" si="423"/>
        <v/>
      </c>
      <c r="C1191" s="32"/>
      <c r="D1191" s="70" t="str">
        <f t="shared" si="424"/>
        <v/>
      </c>
      <c r="E1191" s="70" t="str">
        <f t="shared" si="425"/>
        <v/>
      </c>
      <c r="F1191" s="223"/>
      <c r="G1191" s="185"/>
      <c r="H1191" s="186"/>
      <c r="I1191" s="186"/>
      <c r="J1191" s="186"/>
      <c r="K1191" s="62" t="str">
        <f t="shared" si="421"/>
        <v/>
      </c>
      <c r="L1191" s="140" t="str">
        <f>IF(C1191="","",VLOOKUP(C1191,※編集不可※選択項目!$A$3:$B$5,2,0))</f>
        <v/>
      </c>
      <c r="M1191" s="28"/>
      <c r="N1191" s="29" t="str">
        <f>IF(P1191="","",VLOOKUP(P1191,※編集不可※選択項目!D:E,2,0))</f>
        <v/>
      </c>
      <c r="O1191" s="30" t="str">
        <f>IF(N1191="","",VLOOKUP(N1191,※編集不可※選択項目!E:F,2,0))</f>
        <v/>
      </c>
      <c r="P1191" s="27"/>
      <c r="Q1191" s="27"/>
      <c r="R1191" s="27"/>
      <c r="S1191" s="31" t="str">
        <f t="shared" si="426"/>
        <v/>
      </c>
      <c r="T1191" s="28"/>
      <c r="U1191" s="135"/>
      <c r="V1191" s="217"/>
      <c r="W1191" s="225"/>
      <c r="X1191" s="177"/>
      <c r="Y1191" s="178"/>
      <c r="Z1191" s="230" t="str">
        <f t="shared" si="427"/>
        <v/>
      </c>
      <c r="AA1191" s="122"/>
      <c r="AB1191" s="123"/>
      <c r="AC1191" s="128"/>
      <c r="AD1191" s="5">
        <f>IF($L1191=※編集不可※選択項目!$B$5,IF(M1191="",1,0),0)</f>
        <v>0</v>
      </c>
      <c r="AE1191" s="5">
        <f t="shared" si="428"/>
        <v>0</v>
      </c>
      <c r="AF1191" s="5">
        <f t="shared" si="429"/>
        <v>0</v>
      </c>
      <c r="AG1191" s="5">
        <f t="shared" si="430"/>
        <v>0</v>
      </c>
      <c r="AH1191" s="5">
        <f t="shared" si="431"/>
        <v>0</v>
      </c>
      <c r="AI1191" s="74">
        <f t="shared" si="432"/>
        <v>0</v>
      </c>
      <c r="AJ1191" s="75">
        <f t="shared" si="433"/>
        <v>0</v>
      </c>
      <c r="AK1191" s="75">
        <f t="shared" si="434"/>
        <v>0</v>
      </c>
      <c r="AL1191" s="75">
        <f t="shared" si="435"/>
        <v>0</v>
      </c>
      <c r="AM1191" s="142" t="str">
        <f t="shared" si="436"/>
        <v/>
      </c>
      <c r="AN1191" s="142" t="str">
        <f t="shared" si="437"/>
        <v/>
      </c>
      <c r="AO1191" s="66" t="str">
        <f t="shared" si="438"/>
        <v/>
      </c>
      <c r="AP1191" s="66" t="str">
        <f t="shared" si="439"/>
        <v/>
      </c>
      <c r="AQ1191" s="66" t="str">
        <f t="shared" si="440"/>
        <v/>
      </c>
      <c r="AR1191" s="66" t="str">
        <f t="shared" si="441"/>
        <v/>
      </c>
      <c r="AS1191" s="66">
        <f t="shared" si="442"/>
        <v>0</v>
      </c>
      <c r="AT1191" s="66" t="str">
        <f t="shared" si="443"/>
        <v/>
      </c>
    </row>
    <row r="1192" spans="1:46" ht="25.4" customHeight="1" x14ac:dyDescent="0.2">
      <c r="A1192" s="204">
        <f t="shared" si="422"/>
        <v>1181</v>
      </c>
      <c r="B1192" s="68" t="str">
        <f t="shared" si="423"/>
        <v/>
      </c>
      <c r="C1192" s="32"/>
      <c r="D1192" s="70" t="str">
        <f t="shared" si="424"/>
        <v/>
      </c>
      <c r="E1192" s="70" t="str">
        <f t="shared" si="425"/>
        <v/>
      </c>
      <c r="F1192" s="223"/>
      <c r="G1192" s="185"/>
      <c r="H1192" s="186"/>
      <c r="I1192" s="186"/>
      <c r="J1192" s="186"/>
      <c r="K1192" s="62" t="str">
        <f t="shared" si="421"/>
        <v/>
      </c>
      <c r="L1192" s="140" t="str">
        <f>IF(C1192="","",VLOOKUP(C1192,※編集不可※選択項目!$A$3:$B$5,2,0))</f>
        <v/>
      </c>
      <c r="M1192" s="28"/>
      <c r="N1192" s="29" t="str">
        <f>IF(P1192="","",VLOOKUP(P1192,※編集不可※選択項目!D:E,2,0))</f>
        <v/>
      </c>
      <c r="O1192" s="30" t="str">
        <f>IF(N1192="","",VLOOKUP(N1192,※編集不可※選択項目!E:F,2,0))</f>
        <v/>
      </c>
      <c r="P1192" s="27"/>
      <c r="Q1192" s="27"/>
      <c r="R1192" s="27"/>
      <c r="S1192" s="31" t="str">
        <f t="shared" si="426"/>
        <v/>
      </c>
      <c r="T1192" s="28"/>
      <c r="U1192" s="135"/>
      <c r="V1192" s="217"/>
      <c r="W1192" s="225"/>
      <c r="X1192" s="177"/>
      <c r="Y1192" s="178"/>
      <c r="Z1192" s="230" t="str">
        <f t="shared" si="427"/>
        <v/>
      </c>
      <c r="AA1192" s="122"/>
      <c r="AB1192" s="123"/>
      <c r="AC1192" s="128"/>
      <c r="AD1192" s="5">
        <f>IF($L1192=※編集不可※選択項目!$B$5,IF(M1192="",1,0),0)</f>
        <v>0</v>
      </c>
      <c r="AE1192" s="5">
        <f t="shared" si="428"/>
        <v>0</v>
      </c>
      <c r="AF1192" s="5">
        <f t="shared" si="429"/>
        <v>0</v>
      </c>
      <c r="AG1192" s="5">
        <f t="shared" si="430"/>
        <v>0</v>
      </c>
      <c r="AH1192" s="5">
        <f t="shared" si="431"/>
        <v>0</v>
      </c>
      <c r="AI1192" s="74">
        <f t="shared" si="432"/>
        <v>0</v>
      </c>
      <c r="AJ1192" s="75">
        <f t="shared" si="433"/>
        <v>0</v>
      </c>
      <c r="AK1192" s="75">
        <f t="shared" si="434"/>
        <v>0</v>
      </c>
      <c r="AL1192" s="75">
        <f t="shared" si="435"/>
        <v>0</v>
      </c>
      <c r="AM1192" s="142" t="str">
        <f t="shared" si="436"/>
        <v/>
      </c>
      <c r="AN1192" s="142" t="str">
        <f t="shared" si="437"/>
        <v/>
      </c>
      <c r="AO1192" s="66" t="str">
        <f t="shared" si="438"/>
        <v/>
      </c>
      <c r="AP1192" s="66" t="str">
        <f t="shared" si="439"/>
        <v/>
      </c>
      <c r="AQ1192" s="66" t="str">
        <f t="shared" si="440"/>
        <v/>
      </c>
      <c r="AR1192" s="66" t="str">
        <f t="shared" si="441"/>
        <v/>
      </c>
      <c r="AS1192" s="66">
        <f t="shared" si="442"/>
        <v>0</v>
      </c>
      <c r="AT1192" s="66" t="str">
        <f t="shared" si="443"/>
        <v/>
      </c>
    </row>
    <row r="1193" spans="1:46" ht="25.4" customHeight="1" x14ac:dyDescent="0.2">
      <c r="A1193" s="204">
        <f t="shared" si="422"/>
        <v>1182</v>
      </c>
      <c r="B1193" s="68" t="str">
        <f t="shared" si="423"/>
        <v/>
      </c>
      <c r="C1193" s="32"/>
      <c r="D1193" s="70" t="str">
        <f t="shared" si="424"/>
        <v/>
      </c>
      <c r="E1193" s="70" t="str">
        <f t="shared" si="425"/>
        <v/>
      </c>
      <c r="F1193" s="223"/>
      <c r="G1193" s="185"/>
      <c r="H1193" s="186"/>
      <c r="I1193" s="186"/>
      <c r="J1193" s="186"/>
      <c r="K1193" s="62" t="str">
        <f t="shared" si="421"/>
        <v/>
      </c>
      <c r="L1193" s="140" t="str">
        <f>IF(C1193="","",VLOOKUP(C1193,※編集不可※選択項目!$A$3:$B$5,2,0))</f>
        <v/>
      </c>
      <c r="M1193" s="28"/>
      <c r="N1193" s="29" t="str">
        <f>IF(P1193="","",VLOOKUP(P1193,※編集不可※選択項目!D:E,2,0))</f>
        <v/>
      </c>
      <c r="O1193" s="30" t="str">
        <f>IF(N1193="","",VLOOKUP(N1193,※編集不可※選択項目!E:F,2,0))</f>
        <v/>
      </c>
      <c r="P1193" s="27"/>
      <c r="Q1193" s="27"/>
      <c r="R1193" s="27"/>
      <c r="S1193" s="31" t="str">
        <f t="shared" si="426"/>
        <v/>
      </c>
      <c r="T1193" s="28"/>
      <c r="U1193" s="135"/>
      <c r="V1193" s="217"/>
      <c r="W1193" s="225"/>
      <c r="X1193" s="177"/>
      <c r="Y1193" s="178"/>
      <c r="Z1193" s="230" t="str">
        <f t="shared" si="427"/>
        <v/>
      </c>
      <c r="AA1193" s="122"/>
      <c r="AB1193" s="123"/>
      <c r="AC1193" s="128"/>
      <c r="AD1193" s="5">
        <f>IF($L1193=※編集不可※選択項目!$B$5,IF(M1193="",1,0),0)</f>
        <v>0</v>
      </c>
      <c r="AE1193" s="5">
        <f t="shared" si="428"/>
        <v>0</v>
      </c>
      <c r="AF1193" s="5">
        <f t="shared" si="429"/>
        <v>0</v>
      </c>
      <c r="AG1193" s="5">
        <f t="shared" si="430"/>
        <v>0</v>
      </c>
      <c r="AH1193" s="5">
        <f t="shared" si="431"/>
        <v>0</v>
      </c>
      <c r="AI1193" s="74">
        <f t="shared" si="432"/>
        <v>0</v>
      </c>
      <c r="AJ1193" s="75">
        <f t="shared" si="433"/>
        <v>0</v>
      </c>
      <c r="AK1193" s="75">
        <f t="shared" si="434"/>
        <v>0</v>
      </c>
      <c r="AL1193" s="75">
        <f t="shared" si="435"/>
        <v>0</v>
      </c>
      <c r="AM1193" s="142" t="str">
        <f t="shared" si="436"/>
        <v/>
      </c>
      <c r="AN1193" s="142" t="str">
        <f t="shared" si="437"/>
        <v/>
      </c>
      <c r="AO1193" s="66" t="str">
        <f t="shared" si="438"/>
        <v/>
      </c>
      <c r="AP1193" s="66" t="str">
        <f t="shared" si="439"/>
        <v/>
      </c>
      <c r="AQ1193" s="66" t="str">
        <f t="shared" si="440"/>
        <v/>
      </c>
      <c r="AR1193" s="66" t="str">
        <f t="shared" si="441"/>
        <v/>
      </c>
      <c r="AS1193" s="66">
        <f t="shared" si="442"/>
        <v>0</v>
      </c>
      <c r="AT1193" s="66" t="str">
        <f t="shared" si="443"/>
        <v/>
      </c>
    </row>
    <row r="1194" spans="1:46" ht="25.4" customHeight="1" x14ac:dyDescent="0.2">
      <c r="A1194" s="204">
        <f t="shared" si="422"/>
        <v>1183</v>
      </c>
      <c r="B1194" s="68" t="str">
        <f t="shared" si="423"/>
        <v/>
      </c>
      <c r="C1194" s="32"/>
      <c r="D1194" s="70" t="str">
        <f t="shared" si="424"/>
        <v/>
      </c>
      <c r="E1194" s="70" t="str">
        <f t="shared" si="425"/>
        <v/>
      </c>
      <c r="F1194" s="223"/>
      <c r="G1194" s="185"/>
      <c r="H1194" s="186"/>
      <c r="I1194" s="186"/>
      <c r="J1194" s="186"/>
      <c r="K1194" s="62" t="str">
        <f t="shared" si="421"/>
        <v/>
      </c>
      <c r="L1194" s="140" t="str">
        <f>IF(C1194="","",VLOOKUP(C1194,※編集不可※選択項目!$A$3:$B$5,2,0))</f>
        <v/>
      </c>
      <c r="M1194" s="28"/>
      <c r="N1194" s="29" t="str">
        <f>IF(P1194="","",VLOOKUP(P1194,※編集不可※選択項目!D:E,2,0))</f>
        <v/>
      </c>
      <c r="O1194" s="30" t="str">
        <f>IF(N1194="","",VLOOKUP(N1194,※編集不可※選択項目!E:F,2,0))</f>
        <v/>
      </c>
      <c r="P1194" s="27"/>
      <c r="Q1194" s="27"/>
      <c r="R1194" s="27"/>
      <c r="S1194" s="31" t="str">
        <f t="shared" si="426"/>
        <v/>
      </c>
      <c r="T1194" s="28"/>
      <c r="U1194" s="135"/>
      <c r="V1194" s="217"/>
      <c r="W1194" s="225"/>
      <c r="X1194" s="177"/>
      <c r="Y1194" s="178"/>
      <c r="Z1194" s="230" t="str">
        <f t="shared" si="427"/>
        <v/>
      </c>
      <c r="AA1194" s="122"/>
      <c r="AB1194" s="123"/>
      <c r="AC1194" s="128"/>
      <c r="AD1194" s="5">
        <f>IF($L1194=※編集不可※選択項目!$B$5,IF(M1194="",1,0),0)</f>
        <v>0</v>
      </c>
      <c r="AE1194" s="5">
        <f t="shared" si="428"/>
        <v>0</v>
      </c>
      <c r="AF1194" s="5">
        <f t="shared" si="429"/>
        <v>0</v>
      </c>
      <c r="AG1194" s="5">
        <f t="shared" si="430"/>
        <v>0</v>
      </c>
      <c r="AH1194" s="5">
        <f t="shared" si="431"/>
        <v>0</v>
      </c>
      <c r="AI1194" s="74">
        <f t="shared" si="432"/>
        <v>0</v>
      </c>
      <c r="AJ1194" s="75">
        <f t="shared" si="433"/>
        <v>0</v>
      </c>
      <c r="AK1194" s="75">
        <f t="shared" si="434"/>
        <v>0</v>
      </c>
      <c r="AL1194" s="75">
        <f t="shared" si="435"/>
        <v>0</v>
      </c>
      <c r="AM1194" s="142" t="str">
        <f t="shared" si="436"/>
        <v/>
      </c>
      <c r="AN1194" s="142" t="str">
        <f t="shared" si="437"/>
        <v/>
      </c>
      <c r="AO1194" s="66" t="str">
        <f t="shared" si="438"/>
        <v/>
      </c>
      <c r="AP1194" s="66" t="str">
        <f t="shared" si="439"/>
        <v/>
      </c>
      <c r="AQ1194" s="66" t="str">
        <f t="shared" si="440"/>
        <v/>
      </c>
      <c r="AR1194" s="66" t="str">
        <f t="shared" si="441"/>
        <v/>
      </c>
      <c r="AS1194" s="66">
        <f t="shared" si="442"/>
        <v>0</v>
      </c>
      <c r="AT1194" s="66" t="str">
        <f t="shared" si="443"/>
        <v/>
      </c>
    </row>
    <row r="1195" spans="1:46" ht="25.4" customHeight="1" x14ac:dyDescent="0.2">
      <c r="A1195" s="204">
        <f t="shared" si="422"/>
        <v>1184</v>
      </c>
      <c r="B1195" s="68" t="str">
        <f t="shared" si="423"/>
        <v/>
      </c>
      <c r="C1195" s="32"/>
      <c r="D1195" s="70" t="str">
        <f t="shared" si="424"/>
        <v/>
      </c>
      <c r="E1195" s="70" t="str">
        <f t="shared" si="425"/>
        <v/>
      </c>
      <c r="F1195" s="223"/>
      <c r="G1195" s="185"/>
      <c r="H1195" s="186"/>
      <c r="I1195" s="186"/>
      <c r="J1195" s="186"/>
      <c r="K1195" s="62" t="str">
        <f t="shared" si="421"/>
        <v/>
      </c>
      <c r="L1195" s="140" t="str">
        <f>IF(C1195="","",VLOOKUP(C1195,※編集不可※選択項目!$A$3:$B$5,2,0))</f>
        <v/>
      </c>
      <c r="M1195" s="28"/>
      <c r="N1195" s="29" t="str">
        <f>IF(P1195="","",VLOOKUP(P1195,※編集不可※選択項目!D:E,2,0))</f>
        <v/>
      </c>
      <c r="O1195" s="30" t="str">
        <f>IF(N1195="","",VLOOKUP(N1195,※編集不可※選択項目!E:F,2,0))</f>
        <v/>
      </c>
      <c r="P1195" s="27"/>
      <c r="Q1195" s="27"/>
      <c r="R1195" s="27"/>
      <c r="S1195" s="31" t="str">
        <f t="shared" si="426"/>
        <v/>
      </c>
      <c r="T1195" s="28"/>
      <c r="U1195" s="135"/>
      <c r="V1195" s="217"/>
      <c r="W1195" s="225"/>
      <c r="X1195" s="177"/>
      <c r="Y1195" s="178"/>
      <c r="Z1195" s="230" t="str">
        <f t="shared" si="427"/>
        <v/>
      </c>
      <c r="AA1195" s="122"/>
      <c r="AB1195" s="123"/>
      <c r="AC1195" s="128"/>
      <c r="AD1195" s="5">
        <f>IF($L1195=※編集不可※選択項目!$B$5,IF(M1195="",1,0),0)</f>
        <v>0</v>
      </c>
      <c r="AE1195" s="5">
        <f t="shared" si="428"/>
        <v>0</v>
      </c>
      <c r="AF1195" s="5">
        <f t="shared" si="429"/>
        <v>0</v>
      </c>
      <c r="AG1195" s="5">
        <f t="shared" si="430"/>
        <v>0</v>
      </c>
      <c r="AH1195" s="5">
        <f t="shared" si="431"/>
        <v>0</v>
      </c>
      <c r="AI1195" s="74">
        <f t="shared" si="432"/>
        <v>0</v>
      </c>
      <c r="AJ1195" s="75">
        <f t="shared" si="433"/>
        <v>0</v>
      </c>
      <c r="AK1195" s="75">
        <f t="shared" si="434"/>
        <v>0</v>
      </c>
      <c r="AL1195" s="75">
        <f t="shared" si="435"/>
        <v>0</v>
      </c>
      <c r="AM1195" s="142" t="str">
        <f t="shared" si="436"/>
        <v/>
      </c>
      <c r="AN1195" s="142" t="str">
        <f t="shared" si="437"/>
        <v/>
      </c>
      <c r="AO1195" s="66" t="str">
        <f t="shared" si="438"/>
        <v/>
      </c>
      <c r="AP1195" s="66" t="str">
        <f t="shared" si="439"/>
        <v/>
      </c>
      <c r="AQ1195" s="66" t="str">
        <f t="shared" si="440"/>
        <v/>
      </c>
      <c r="AR1195" s="66" t="str">
        <f t="shared" si="441"/>
        <v/>
      </c>
      <c r="AS1195" s="66">
        <f t="shared" si="442"/>
        <v>0</v>
      </c>
      <c r="AT1195" s="66" t="str">
        <f t="shared" si="443"/>
        <v/>
      </c>
    </row>
    <row r="1196" spans="1:46" ht="25.4" customHeight="1" x14ac:dyDescent="0.2">
      <c r="A1196" s="204">
        <f t="shared" si="422"/>
        <v>1185</v>
      </c>
      <c r="B1196" s="68" t="str">
        <f t="shared" si="423"/>
        <v/>
      </c>
      <c r="C1196" s="32"/>
      <c r="D1196" s="70" t="str">
        <f t="shared" si="424"/>
        <v/>
      </c>
      <c r="E1196" s="70" t="str">
        <f t="shared" si="425"/>
        <v/>
      </c>
      <c r="F1196" s="223"/>
      <c r="G1196" s="185"/>
      <c r="H1196" s="186"/>
      <c r="I1196" s="186"/>
      <c r="J1196" s="186"/>
      <c r="K1196" s="62" t="str">
        <f t="shared" si="421"/>
        <v/>
      </c>
      <c r="L1196" s="140" t="str">
        <f>IF(C1196="","",VLOOKUP(C1196,※編集不可※選択項目!$A$3:$B$5,2,0))</f>
        <v/>
      </c>
      <c r="M1196" s="28"/>
      <c r="N1196" s="29" t="str">
        <f>IF(P1196="","",VLOOKUP(P1196,※編集不可※選択項目!D:E,2,0))</f>
        <v/>
      </c>
      <c r="O1196" s="30" t="str">
        <f>IF(N1196="","",VLOOKUP(N1196,※編集不可※選択項目!E:F,2,0))</f>
        <v/>
      </c>
      <c r="P1196" s="27"/>
      <c r="Q1196" s="27"/>
      <c r="R1196" s="27"/>
      <c r="S1196" s="31" t="str">
        <f t="shared" si="426"/>
        <v/>
      </c>
      <c r="T1196" s="28"/>
      <c r="U1196" s="135"/>
      <c r="V1196" s="217"/>
      <c r="W1196" s="225"/>
      <c r="X1196" s="177"/>
      <c r="Y1196" s="178"/>
      <c r="Z1196" s="230" t="str">
        <f t="shared" si="427"/>
        <v/>
      </c>
      <c r="AA1196" s="122"/>
      <c r="AB1196" s="123"/>
      <c r="AC1196" s="128"/>
      <c r="AD1196" s="5">
        <f>IF($L1196=※編集不可※選択項目!$B$5,IF(M1196="",1,0),0)</f>
        <v>0</v>
      </c>
      <c r="AE1196" s="5">
        <f t="shared" si="428"/>
        <v>0</v>
      </c>
      <c r="AF1196" s="5">
        <f t="shared" si="429"/>
        <v>0</v>
      </c>
      <c r="AG1196" s="5">
        <f t="shared" si="430"/>
        <v>0</v>
      </c>
      <c r="AH1196" s="5">
        <f t="shared" si="431"/>
        <v>0</v>
      </c>
      <c r="AI1196" s="74">
        <f t="shared" si="432"/>
        <v>0</v>
      </c>
      <c r="AJ1196" s="75">
        <f t="shared" si="433"/>
        <v>0</v>
      </c>
      <c r="AK1196" s="75">
        <f t="shared" si="434"/>
        <v>0</v>
      </c>
      <c r="AL1196" s="75">
        <f t="shared" si="435"/>
        <v>0</v>
      </c>
      <c r="AM1196" s="142" t="str">
        <f t="shared" si="436"/>
        <v/>
      </c>
      <c r="AN1196" s="142" t="str">
        <f t="shared" si="437"/>
        <v/>
      </c>
      <c r="AO1196" s="66" t="str">
        <f t="shared" si="438"/>
        <v/>
      </c>
      <c r="AP1196" s="66" t="str">
        <f t="shared" si="439"/>
        <v/>
      </c>
      <c r="AQ1196" s="66" t="str">
        <f t="shared" si="440"/>
        <v/>
      </c>
      <c r="AR1196" s="66" t="str">
        <f t="shared" si="441"/>
        <v/>
      </c>
      <c r="AS1196" s="66">
        <f t="shared" si="442"/>
        <v>0</v>
      </c>
      <c r="AT1196" s="66" t="str">
        <f t="shared" si="443"/>
        <v/>
      </c>
    </row>
    <row r="1197" spans="1:46" ht="25.4" customHeight="1" x14ac:dyDescent="0.2">
      <c r="A1197" s="204">
        <f t="shared" si="422"/>
        <v>1186</v>
      </c>
      <c r="B1197" s="68" t="str">
        <f t="shared" si="423"/>
        <v/>
      </c>
      <c r="C1197" s="32"/>
      <c r="D1197" s="70" t="str">
        <f t="shared" si="424"/>
        <v/>
      </c>
      <c r="E1197" s="70" t="str">
        <f t="shared" si="425"/>
        <v/>
      </c>
      <c r="F1197" s="223"/>
      <c r="G1197" s="185"/>
      <c r="H1197" s="186"/>
      <c r="I1197" s="186"/>
      <c r="J1197" s="186"/>
      <c r="K1197" s="62" t="str">
        <f t="shared" si="421"/>
        <v/>
      </c>
      <c r="L1197" s="140" t="str">
        <f>IF(C1197="","",VLOOKUP(C1197,※編集不可※選択項目!$A$3:$B$5,2,0))</f>
        <v/>
      </c>
      <c r="M1197" s="28"/>
      <c r="N1197" s="29" t="str">
        <f>IF(P1197="","",VLOOKUP(P1197,※編集不可※選択項目!D:E,2,0))</f>
        <v/>
      </c>
      <c r="O1197" s="30" t="str">
        <f>IF(N1197="","",VLOOKUP(N1197,※編集不可※選択項目!E:F,2,0))</f>
        <v/>
      </c>
      <c r="P1197" s="27"/>
      <c r="Q1197" s="27"/>
      <c r="R1197" s="27"/>
      <c r="S1197" s="31" t="str">
        <f t="shared" si="426"/>
        <v/>
      </c>
      <c r="T1197" s="28"/>
      <c r="U1197" s="135"/>
      <c r="V1197" s="217"/>
      <c r="W1197" s="225"/>
      <c r="X1197" s="177"/>
      <c r="Y1197" s="178"/>
      <c r="Z1197" s="230" t="str">
        <f t="shared" si="427"/>
        <v/>
      </c>
      <c r="AA1197" s="122"/>
      <c r="AB1197" s="123"/>
      <c r="AC1197" s="128"/>
      <c r="AD1197" s="5">
        <f>IF($L1197=※編集不可※選択項目!$B$5,IF(M1197="",1,0),0)</f>
        <v>0</v>
      </c>
      <c r="AE1197" s="5">
        <f t="shared" si="428"/>
        <v>0</v>
      </c>
      <c r="AF1197" s="5">
        <f t="shared" si="429"/>
        <v>0</v>
      </c>
      <c r="AG1197" s="5">
        <f t="shared" si="430"/>
        <v>0</v>
      </c>
      <c r="AH1197" s="5">
        <f t="shared" si="431"/>
        <v>0</v>
      </c>
      <c r="AI1197" s="74">
        <f t="shared" si="432"/>
        <v>0</v>
      </c>
      <c r="AJ1197" s="75">
        <f t="shared" si="433"/>
        <v>0</v>
      </c>
      <c r="AK1197" s="75">
        <f t="shared" si="434"/>
        <v>0</v>
      </c>
      <c r="AL1197" s="75">
        <f t="shared" si="435"/>
        <v>0</v>
      </c>
      <c r="AM1197" s="142" t="str">
        <f t="shared" si="436"/>
        <v/>
      </c>
      <c r="AN1197" s="142" t="str">
        <f t="shared" si="437"/>
        <v/>
      </c>
      <c r="AO1197" s="66" t="str">
        <f t="shared" si="438"/>
        <v/>
      </c>
      <c r="AP1197" s="66" t="str">
        <f t="shared" si="439"/>
        <v/>
      </c>
      <c r="AQ1197" s="66" t="str">
        <f t="shared" si="440"/>
        <v/>
      </c>
      <c r="AR1197" s="66" t="str">
        <f t="shared" si="441"/>
        <v/>
      </c>
      <c r="AS1197" s="66">
        <f t="shared" si="442"/>
        <v>0</v>
      </c>
      <c r="AT1197" s="66" t="str">
        <f t="shared" si="443"/>
        <v/>
      </c>
    </row>
    <row r="1198" spans="1:46" ht="25.4" customHeight="1" x14ac:dyDescent="0.2">
      <c r="A1198" s="204">
        <f t="shared" si="422"/>
        <v>1187</v>
      </c>
      <c r="B1198" s="68" t="str">
        <f t="shared" si="423"/>
        <v/>
      </c>
      <c r="C1198" s="32"/>
      <c r="D1198" s="70" t="str">
        <f t="shared" si="424"/>
        <v/>
      </c>
      <c r="E1198" s="70" t="str">
        <f t="shared" si="425"/>
        <v/>
      </c>
      <c r="F1198" s="223"/>
      <c r="G1198" s="185"/>
      <c r="H1198" s="186"/>
      <c r="I1198" s="186"/>
      <c r="J1198" s="186"/>
      <c r="K1198" s="62" t="str">
        <f t="shared" si="421"/>
        <v/>
      </c>
      <c r="L1198" s="140" t="str">
        <f>IF(C1198="","",VLOOKUP(C1198,※編集不可※選択項目!$A$3:$B$5,2,0))</f>
        <v/>
      </c>
      <c r="M1198" s="28"/>
      <c r="N1198" s="29" t="str">
        <f>IF(P1198="","",VLOOKUP(P1198,※編集不可※選択項目!D:E,2,0))</f>
        <v/>
      </c>
      <c r="O1198" s="30" t="str">
        <f>IF(N1198="","",VLOOKUP(N1198,※編集不可※選択項目!E:F,2,0))</f>
        <v/>
      </c>
      <c r="P1198" s="27"/>
      <c r="Q1198" s="27"/>
      <c r="R1198" s="27"/>
      <c r="S1198" s="31" t="str">
        <f t="shared" si="426"/>
        <v/>
      </c>
      <c r="T1198" s="28"/>
      <c r="U1198" s="135"/>
      <c r="V1198" s="217"/>
      <c r="W1198" s="225"/>
      <c r="X1198" s="177"/>
      <c r="Y1198" s="178"/>
      <c r="Z1198" s="230" t="str">
        <f t="shared" si="427"/>
        <v/>
      </c>
      <c r="AA1198" s="122"/>
      <c r="AB1198" s="123"/>
      <c r="AC1198" s="128"/>
      <c r="AD1198" s="5">
        <f>IF($L1198=※編集不可※選択項目!$B$5,IF(M1198="",1,0),0)</f>
        <v>0</v>
      </c>
      <c r="AE1198" s="5">
        <f t="shared" si="428"/>
        <v>0</v>
      </c>
      <c r="AF1198" s="5">
        <f t="shared" si="429"/>
        <v>0</v>
      </c>
      <c r="AG1198" s="5">
        <f t="shared" si="430"/>
        <v>0</v>
      </c>
      <c r="AH1198" s="5">
        <f t="shared" si="431"/>
        <v>0</v>
      </c>
      <c r="AI1198" s="74">
        <f t="shared" si="432"/>
        <v>0</v>
      </c>
      <c r="AJ1198" s="75">
        <f t="shared" si="433"/>
        <v>0</v>
      </c>
      <c r="AK1198" s="75">
        <f t="shared" si="434"/>
        <v>0</v>
      </c>
      <c r="AL1198" s="75">
        <f t="shared" si="435"/>
        <v>0</v>
      </c>
      <c r="AM1198" s="142" t="str">
        <f t="shared" si="436"/>
        <v/>
      </c>
      <c r="AN1198" s="142" t="str">
        <f t="shared" si="437"/>
        <v/>
      </c>
      <c r="AO1198" s="66" t="str">
        <f t="shared" si="438"/>
        <v/>
      </c>
      <c r="AP1198" s="66" t="str">
        <f t="shared" si="439"/>
        <v/>
      </c>
      <c r="AQ1198" s="66" t="str">
        <f t="shared" si="440"/>
        <v/>
      </c>
      <c r="AR1198" s="66" t="str">
        <f t="shared" si="441"/>
        <v/>
      </c>
      <c r="AS1198" s="66">
        <f t="shared" si="442"/>
        <v>0</v>
      </c>
      <c r="AT1198" s="66" t="str">
        <f t="shared" si="443"/>
        <v/>
      </c>
    </row>
    <row r="1199" spans="1:46" ht="25.4" customHeight="1" x14ac:dyDescent="0.2">
      <c r="A1199" s="204">
        <f t="shared" si="422"/>
        <v>1188</v>
      </c>
      <c r="B1199" s="68" t="str">
        <f t="shared" si="423"/>
        <v/>
      </c>
      <c r="C1199" s="32"/>
      <c r="D1199" s="70" t="str">
        <f t="shared" si="424"/>
        <v/>
      </c>
      <c r="E1199" s="70" t="str">
        <f t="shared" si="425"/>
        <v/>
      </c>
      <c r="F1199" s="223"/>
      <c r="G1199" s="185"/>
      <c r="H1199" s="186"/>
      <c r="I1199" s="186"/>
      <c r="J1199" s="186"/>
      <c r="K1199" s="62" t="str">
        <f t="shared" si="421"/>
        <v/>
      </c>
      <c r="L1199" s="140" t="str">
        <f>IF(C1199="","",VLOOKUP(C1199,※編集不可※選択項目!$A$3:$B$5,2,0))</f>
        <v/>
      </c>
      <c r="M1199" s="28"/>
      <c r="N1199" s="29" t="str">
        <f>IF(P1199="","",VLOOKUP(P1199,※編集不可※選択項目!D:E,2,0))</f>
        <v/>
      </c>
      <c r="O1199" s="30" t="str">
        <f>IF(N1199="","",VLOOKUP(N1199,※編集不可※選択項目!E:F,2,0))</f>
        <v/>
      </c>
      <c r="P1199" s="27"/>
      <c r="Q1199" s="27"/>
      <c r="R1199" s="27"/>
      <c r="S1199" s="31" t="str">
        <f t="shared" si="426"/>
        <v/>
      </c>
      <c r="T1199" s="28"/>
      <c r="U1199" s="135"/>
      <c r="V1199" s="217"/>
      <c r="W1199" s="225"/>
      <c r="X1199" s="177"/>
      <c r="Y1199" s="178"/>
      <c r="Z1199" s="230" t="str">
        <f t="shared" si="427"/>
        <v/>
      </c>
      <c r="AA1199" s="122"/>
      <c r="AB1199" s="123"/>
      <c r="AC1199" s="128"/>
      <c r="AD1199" s="5">
        <f>IF($L1199=※編集不可※選択項目!$B$5,IF(M1199="",1,0),0)</f>
        <v>0</v>
      </c>
      <c r="AE1199" s="5">
        <f t="shared" si="428"/>
        <v>0</v>
      </c>
      <c r="AF1199" s="5">
        <f t="shared" si="429"/>
        <v>0</v>
      </c>
      <c r="AG1199" s="5">
        <f t="shared" si="430"/>
        <v>0</v>
      </c>
      <c r="AH1199" s="5">
        <f t="shared" si="431"/>
        <v>0</v>
      </c>
      <c r="AI1199" s="74">
        <f t="shared" si="432"/>
        <v>0</v>
      </c>
      <c r="AJ1199" s="75">
        <f t="shared" si="433"/>
        <v>0</v>
      </c>
      <c r="AK1199" s="75">
        <f t="shared" si="434"/>
        <v>0</v>
      </c>
      <c r="AL1199" s="75">
        <f t="shared" si="435"/>
        <v>0</v>
      </c>
      <c r="AM1199" s="142" t="str">
        <f t="shared" si="436"/>
        <v/>
      </c>
      <c r="AN1199" s="142" t="str">
        <f t="shared" si="437"/>
        <v/>
      </c>
      <c r="AO1199" s="66" t="str">
        <f t="shared" si="438"/>
        <v/>
      </c>
      <c r="AP1199" s="66" t="str">
        <f t="shared" si="439"/>
        <v/>
      </c>
      <c r="AQ1199" s="66" t="str">
        <f t="shared" si="440"/>
        <v/>
      </c>
      <c r="AR1199" s="66" t="str">
        <f t="shared" si="441"/>
        <v/>
      </c>
      <c r="AS1199" s="66">
        <f t="shared" si="442"/>
        <v>0</v>
      </c>
      <c r="AT1199" s="66" t="str">
        <f t="shared" si="443"/>
        <v/>
      </c>
    </row>
    <row r="1200" spans="1:46" ht="25.4" customHeight="1" x14ac:dyDescent="0.2">
      <c r="A1200" s="204">
        <f t="shared" si="422"/>
        <v>1189</v>
      </c>
      <c r="B1200" s="68" t="str">
        <f t="shared" si="423"/>
        <v/>
      </c>
      <c r="C1200" s="32"/>
      <c r="D1200" s="70" t="str">
        <f t="shared" si="424"/>
        <v/>
      </c>
      <c r="E1200" s="70" t="str">
        <f t="shared" si="425"/>
        <v/>
      </c>
      <c r="F1200" s="223"/>
      <c r="G1200" s="185"/>
      <c r="H1200" s="186"/>
      <c r="I1200" s="186"/>
      <c r="J1200" s="186"/>
      <c r="K1200" s="62" t="str">
        <f t="shared" si="421"/>
        <v/>
      </c>
      <c r="L1200" s="140" t="str">
        <f>IF(C1200="","",VLOOKUP(C1200,※編集不可※選択項目!$A$3:$B$5,2,0))</f>
        <v/>
      </c>
      <c r="M1200" s="28"/>
      <c r="N1200" s="29" t="str">
        <f>IF(P1200="","",VLOOKUP(P1200,※編集不可※選択項目!D:E,2,0))</f>
        <v/>
      </c>
      <c r="O1200" s="30" t="str">
        <f>IF(N1200="","",VLOOKUP(N1200,※編集不可※選択項目!E:F,2,0))</f>
        <v/>
      </c>
      <c r="P1200" s="27"/>
      <c r="Q1200" s="27"/>
      <c r="R1200" s="27"/>
      <c r="S1200" s="31" t="str">
        <f t="shared" si="426"/>
        <v/>
      </c>
      <c r="T1200" s="28"/>
      <c r="U1200" s="135"/>
      <c r="V1200" s="217"/>
      <c r="W1200" s="225"/>
      <c r="X1200" s="177"/>
      <c r="Y1200" s="178"/>
      <c r="Z1200" s="230" t="str">
        <f t="shared" si="427"/>
        <v/>
      </c>
      <c r="AA1200" s="122"/>
      <c r="AB1200" s="123"/>
      <c r="AC1200" s="128"/>
      <c r="AD1200" s="5">
        <f>IF($L1200=※編集不可※選択項目!$B$5,IF(M1200="",1,0),0)</f>
        <v>0</v>
      </c>
      <c r="AE1200" s="5">
        <f t="shared" si="428"/>
        <v>0</v>
      </c>
      <c r="AF1200" s="5">
        <f t="shared" si="429"/>
        <v>0</v>
      </c>
      <c r="AG1200" s="5">
        <f t="shared" si="430"/>
        <v>0</v>
      </c>
      <c r="AH1200" s="5">
        <f t="shared" si="431"/>
        <v>0</v>
      </c>
      <c r="AI1200" s="74">
        <f t="shared" si="432"/>
        <v>0</v>
      </c>
      <c r="AJ1200" s="75">
        <f t="shared" si="433"/>
        <v>0</v>
      </c>
      <c r="AK1200" s="75">
        <f t="shared" si="434"/>
        <v>0</v>
      </c>
      <c r="AL1200" s="75">
        <f t="shared" si="435"/>
        <v>0</v>
      </c>
      <c r="AM1200" s="142" t="str">
        <f t="shared" si="436"/>
        <v/>
      </c>
      <c r="AN1200" s="142" t="str">
        <f t="shared" si="437"/>
        <v/>
      </c>
      <c r="AO1200" s="66" t="str">
        <f t="shared" si="438"/>
        <v/>
      </c>
      <c r="AP1200" s="66" t="str">
        <f t="shared" si="439"/>
        <v/>
      </c>
      <c r="AQ1200" s="66" t="str">
        <f t="shared" si="440"/>
        <v/>
      </c>
      <c r="AR1200" s="66" t="str">
        <f t="shared" si="441"/>
        <v/>
      </c>
      <c r="AS1200" s="66">
        <f t="shared" si="442"/>
        <v>0</v>
      </c>
      <c r="AT1200" s="66" t="str">
        <f t="shared" si="443"/>
        <v/>
      </c>
    </row>
    <row r="1201" spans="1:46" ht="25.4" customHeight="1" x14ac:dyDescent="0.2">
      <c r="A1201" s="204">
        <f t="shared" si="422"/>
        <v>1190</v>
      </c>
      <c r="B1201" s="68" t="str">
        <f t="shared" si="423"/>
        <v/>
      </c>
      <c r="C1201" s="32"/>
      <c r="D1201" s="70" t="str">
        <f t="shared" si="424"/>
        <v/>
      </c>
      <c r="E1201" s="70" t="str">
        <f t="shared" si="425"/>
        <v/>
      </c>
      <c r="F1201" s="223"/>
      <c r="G1201" s="185"/>
      <c r="H1201" s="186"/>
      <c r="I1201" s="186"/>
      <c r="J1201" s="186"/>
      <c r="K1201" s="62" t="str">
        <f t="shared" si="421"/>
        <v/>
      </c>
      <c r="L1201" s="140" t="str">
        <f>IF(C1201="","",VLOOKUP(C1201,※編集不可※選択項目!$A$3:$B$5,2,0))</f>
        <v/>
      </c>
      <c r="M1201" s="28"/>
      <c r="N1201" s="29" t="str">
        <f>IF(P1201="","",VLOOKUP(P1201,※編集不可※選択項目!D:E,2,0))</f>
        <v/>
      </c>
      <c r="O1201" s="30" t="str">
        <f>IF(N1201="","",VLOOKUP(N1201,※編集不可※選択項目!E:F,2,0))</f>
        <v/>
      </c>
      <c r="P1201" s="27"/>
      <c r="Q1201" s="27"/>
      <c r="R1201" s="27"/>
      <c r="S1201" s="31" t="str">
        <f t="shared" si="426"/>
        <v/>
      </c>
      <c r="T1201" s="28"/>
      <c r="U1201" s="135"/>
      <c r="V1201" s="217"/>
      <c r="W1201" s="225"/>
      <c r="X1201" s="177"/>
      <c r="Y1201" s="178"/>
      <c r="Z1201" s="230" t="str">
        <f t="shared" si="427"/>
        <v/>
      </c>
      <c r="AA1201" s="122"/>
      <c r="AB1201" s="123"/>
      <c r="AC1201" s="128"/>
      <c r="AD1201" s="5">
        <f>IF($L1201=※編集不可※選択項目!$B$5,IF(M1201="",1,0),0)</f>
        <v>0</v>
      </c>
      <c r="AE1201" s="5">
        <f t="shared" si="428"/>
        <v>0</v>
      </c>
      <c r="AF1201" s="5">
        <f t="shared" si="429"/>
        <v>0</v>
      </c>
      <c r="AG1201" s="5">
        <f t="shared" si="430"/>
        <v>0</v>
      </c>
      <c r="AH1201" s="5">
        <f t="shared" si="431"/>
        <v>0</v>
      </c>
      <c r="AI1201" s="74">
        <f t="shared" si="432"/>
        <v>0</v>
      </c>
      <c r="AJ1201" s="75">
        <f t="shared" si="433"/>
        <v>0</v>
      </c>
      <c r="AK1201" s="75">
        <f t="shared" si="434"/>
        <v>0</v>
      </c>
      <c r="AL1201" s="75">
        <f t="shared" si="435"/>
        <v>0</v>
      </c>
      <c r="AM1201" s="142" t="str">
        <f t="shared" si="436"/>
        <v/>
      </c>
      <c r="AN1201" s="142" t="str">
        <f t="shared" si="437"/>
        <v/>
      </c>
      <c r="AO1201" s="66" t="str">
        <f t="shared" si="438"/>
        <v/>
      </c>
      <c r="AP1201" s="66" t="str">
        <f t="shared" si="439"/>
        <v/>
      </c>
      <c r="AQ1201" s="66" t="str">
        <f t="shared" si="440"/>
        <v/>
      </c>
      <c r="AR1201" s="66" t="str">
        <f t="shared" si="441"/>
        <v/>
      </c>
      <c r="AS1201" s="66">
        <f t="shared" si="442"/>
        <v>0</v>
      </c>
      <c r="AT1201" s="66" t="str">
        <f t="shared" si="443"/>
        <v/>
      </c>
    </row>
    <row r="1202" spans="1:46" ht="25.4" customHeight="1" x14ac:dyDescent="0.2">
      <c r="A1202" s="204">
        <f t="shared" si="422"/>
        <v>1191</v>
      </c>
      <c r="B1202" s="68" t="str">
        <f t="shared" si="423"/>
        <v/>
      </c>
      <c r="C1202" s="32"/>
      <c r="D1202" s="70" t="str">
        <f t="shared" si="424"/>
        <v/>
      </c>
      <c r="E1202" s="70" t="str">
        <f t="shared" si="425"/>
        <v/>
      </c>
      <c r="F1202" s="223"/>
      <c r="G1202" s="185"/>
      <c r="H1202" s="186"/>
      <c r="I1202" s="186"/>
      <c r="J1202" s="186"/>
      <c r="K1202" s="62" t="str">
        <f t="shared" si="421"/>
        <v/>
      </c>
      <c r="L1202" s="140" t="str">
        <f>IF(C1202="","",VLOOKUP(C1202,※編集不可※選択項目!$A$3:$B$5,2,0))</f>
        <v/>
      </c>
      <c r="M1202" s="28"/>
      <c r="N1202" s="29" t="str">
        <f>IF(P1202="","",VLOOKUP(P1202,※編集不可※選択項目!D:E,2,0))</f>
        <v/>
      </c>
      <c r="O1202" s="30" t="str">
        <f>IF(N1202="","",VLOOKUP(N1202,※編集不可※選択項目!E:F,2,0))</f>
        <v/>
      </c>
      <c r="P1202" s="27"/>
      <c r="Q1202" s="27"/>
      <c r="R1202" s="27"/>
      <c r="S1202" s="31" t="str">
        <f t="shared" si="426"/>
        <v/>
      </c>
      <c r="T1202" s="28"/>
      <c r="U1202" s="135"/>
      <c r="V1202" s="217"/>
      <c r="W1202" s="225"/>
      <c r="X1202" s="177"/>
      <c r="Y1202" s="178"/>
      <c r="Z1202" s="230" t="str">
        <f t="shared" si="427"/>
        <v/>
      </c>
      <c r="AA1202" s="122"/>
      <c r="AB1202" s="123"/>
      <c r="AC1202" s="128"/>
      <c r="AD1202" s="5">
        <f>IF($L1202=※編集不可※選択項目!$B$5,IF(M1202="",1,0),0)</f>
        <v>0</v>
      </c>
      <c r="AE1202" s="5">
        <f t="shared" si="428"/>
        <v>0</v>
      </c>
      <c r="AF1202" s="5">
        <f t="shared" si="429"/>
        <v>0</v>
      </c>
      <c r="AG1202" s="5">
        <f t="shared" si="430"/>
        <v>0</v>
      </c>
      <c r="AH1202" s="5">
        <f t="shared" si="431"/>
        <v>0</v>
      </c>
      <c r="AI1202" s="74">
        <f t="shared" si="432"/>
        <v>0</v>
      </c>
      <c r="AJ1202" s="75">
        <f t="shared" si="433"/>
        <v>0</v>
      </c>
      <c r="AK1202" s="75">
        <f t="shared" si="434"/>
        <v>0</v>
      </c>
      <c r="AL1202" s="75">
        <f t="shared" si="435"/>
        <v>0</v>
      </c>
      <c r="AM1202" s="142" t="str">
        <f t="shared" si="436"/>
        <v/>
      </c>
      <c r="AN1202" s="142" t="str">
        <f t="shared" si="437"/>
        <v/>
      </c>
      <c r="AO1202" s="66" t="str">
        <f t="shared" si="438"/>
        <v/>
      </c>
      <c r="AP1202" s="66" t="str">
        <f t="shared" si="439"/>
        <v/>
      </c>
      <c r="AQ1202" s="66" t="str">
        <f t="shared" si="440"/>
        <v/>
      </c>
      <c r="AR1202" s="66" t="str">
        <f t="shared" si="441"/>
        <v/>
      </c>
      <c r="AS1202" s="66">
        <f t="shared" si="442"/>
        <v>0</v>
      </c>
      <c r="AT1202" s="66" t="str">
        <f t="shared" si="443"/>
        <v/>
      </c>
    </row>
    <row r="1203" spans="1:46" ht="25.4" customHeight="1" x14ac:dyDescent="0.2">
      <c r="A1203" s="204">
        <f t="shared" si="422"/>
        <v>1192</v>
      </c>
      <c r="B1203" s="68" t="str">
        <f t="shared" si="423"/>
        <v/>
      </c>
      <c r="C1203" s="32"/>
      <c r="D1203" s="70" t="str">
        <f t="shared" si="424"/>
        <v/>
      </c>
      <c r="E1203" s="70" t="str">
        <f t="shared" si="425"/>
        <v/>
      </c>
      <c r="F1203" s="223"/>
      <c r="G1203" s="185"/>
      <c r="H1203" s="186"/>
      <c r="I1203" s="186"/>
      <c r="J1203" s="186"/>
      <c r="K1203" s="62" t="str">
        <f t="shared" si="421"/>
        <v/>
      </c>
      <c r="L1203" s="140" t="str">
        <f>IF(C1203="","",VLOOKUP(C1203,※編集不可※選択項目!$A$3:$B$5,2,0))</f>
        <v/>
      </c>
      <c r="M1203" s="28"/>
      <c r="N1203" s="29" t="str">
        <f>IF(P1203="","",VLOOKUP(P1203,※編集不可※選択項目!D:E,2,0))</f>
        <v/>
      </c>
      <c r="O1203" s="30" t="str">
        <f>IF(N1203="","",VLOOKUP(N1203,※編集不可※選択項目!E:F,2,0))</f>
        <v/>
      </c>
      <c r="P1203" s="27"/>
      <c r="Q1203" s="27"/>
      <c r="R1203" s="27"/>
      <c r="S1203" s="31" t="str">
        <f t="shared" si="426"/>
        <v/>
      </c>
      <c r="T1203" s="28"/>
      <c r="U1203" s="135"/>
      <c r="V1203" s="217"/>
      <c r="W1203" s="225"/>
      <c r="X1203" s="177"/>
      <c r="Y1203" s="178"/>
      <c r="Z1203" s="230" t="str">
        <f t="shared" si="427"/>
        <v/>
      </c>
      <c r="AA1203" s="122"/>
      <c r="AB1203" s="123"/>
      <c r="AC1203" s="128"/>
      <c r="AD1203" s="5">
        <f>IF($L1203=※編集不可※選択項目!$B$5,IF(M1203="",1,0),0)</f>
        <v>0</v>
      </c>
      <c r="AE1203" s="5">
        <f t="shared" si="428"/>
        <v>0</v>
      </c>
      <c r="AF1203" s="5">
        <f t="shared" si="429"/>
        <v>0</v>
      </c>
      <c r="AG1203" s="5">
        <f t="shared" si="430"/>
        <v>0</v>
      </c>
      <c r="AH1203" s="5">
        <f t="shared" si="431"/>
        <v>0</v>
      </c>
      <c r="AI1203" s="74">
        <f t="shared" si="432"/>
        <v>0</v>
      </c>
      <c r="AJ1203" s="75">
        <f t="shared" si="433"/>
        <v>0</v>
      </c>
      <c r="AK1203" s="75">
        <f t="shared" si="434"/>
        <v>0</v>
      </c>
      <c r="AL1203" s="75">
        <f t="shared" si="435"/>
        <v>0</v>
      </c>
      <c r="AM1203" s="142" t="str">
        <f t="shared" si="436"/>
        <v/>
      </c>
      <c r="AN1203" s="142" t="str">
        <f t="shared" si="437"/>
        <v/>
      </c>
      <c r="AO1203" s="66" t="str">
        <f t="shared" si="438"/>
        <v/>
      </c>
      <c r="AP1203" s="66" t="str">
        <f t="shared" si="439"/>
        <v/>
      </c>
      <c r="AQ1203" s="66" t="str">
        <f t="shared" si="440"/>
        <v/>
      </c>
      <c r="AR1203" s="66" t="str">
        <f t="shared" si="441"/>
        <v/>
      </c>
      <c r="AS1203" s="66">
        <f t="shared" si="442"/>
        <v>0</v>
      </c>
      <c r="AT1203" s="66" t="str">
        <f t="shared" si="443"/>
        <v/>
      </c>
    </row>
    <row r="1204" spans="1:46" ht="25.4" customHeight="1" x14ac:dyDescent="0.2">
      <c r="A1204" s="204">
        <f t="shared" si="422"/>
        <v>1193</v>
      </c>
      <c r="B1204" s="68" t="str">
        <f t="shared" si="423"/>
        <v/>
      </c>
      <c r="C1204" s="32"/>
      <c r="D1204" s="70" t="str">
        <f t="shared" si="424"/>
        <v/>
      </c>
      <c r="E1204" s="70" t="str">
        <f t="shared" si="425"/>
        <v/>
      </c>
      <c r="F1204" s="223"/>
      <c r="G1204" s="185"/>
      <c r="H1204" s="186"/>
      <c r="I1204" s="186"/>
      <c r="J1204" s="186"/>
      <c r="K1204" s="62" t="str">
        <f t="shared" si="421"/>
        <v/>
      </c>
      <c r="L1204" s="140" t="str">
        <f>IF(C1204="","",VLOOKUP(C1204,※編集不可※選択項目!$A$3:$B$5,2,0))</f>
        <v/>
      </c>
      <c r="M1204" s="28"/>
      <c r="N1204" s="29" t="str">
        <f>IF(P1204="","",VLOOKUP(P1204,※編集不可※選択項目!D:E,2,0))</f>
        <v/>
      </c>
      <c r="O1204" s="30" t="str">
        <f>IF(N1204="","",VLOOKUP(N1204,※編集不可※選択項目!E:F,2,0))</f>
        <v/>
      </c>
      <c r="P1204" s="27"/>
      <c r="Q1204" s="27"/>
      <c r="R1204" s="27"/>
      <c r="S1204" s="31" t="str">
        <f t="shared" si="426"/>
        <v/>
      </c>
      <c r="T1204" s="28"/>
      <c r="U1204" s="135"/>
      <c r="V1204" s="217"/>
      <c r="W1204" s="225"/>
      <c r="X1204" s="177"/>
      <c r="Y1204" s="178"/>
      <c r="Z1204" s="230" t="str">
        <f t="shared" si="427"/>
        <v/>
      </c>
      <c r="AA1204" s="122"/>
      <c r="AB1204" s="123"/>
      <c r="AC1204" s="128"/>
      <c r="AD1204" s="5">
        <f>IF($L1204=※編集不可※選択項目!$B$5,IF(M1204="",1,0),0)</f>
        <v>0</v>
      </c>
      <c r="AE1204" s="5">
        <f t="shared" si="428"/>
        <v>0</v>
      </c>
      <c r="AF1204" s="5">
        <f t="shared" si="429"/>
        <v>0</v>
      </c>
      <c r="AG1204" s="5">
        <f t="shared" si="430"/>
        <v>0</v>
      </c>
      <c r="AH1204" s="5">
        <f t="shared" si="431"/>
        <v>0</v>
      </c>
      <c r="AI1204" s="74">
        <f t="shared" si="432"/>
        <v>0</v>
      </c>
      <c r="AJ1204" s="75">
        <f t="shared" si="433"/>
        <v>0</v>
      </c>
      <c r="AK1204" s="75">
        <f t="shared" si="434"/>
        <v>0</v>
      </c>
      <c r="AL1204" s="75">
        <f t="shared" si="435"/>
        <v>0</v>
      </c>
      <c r="AM1204" s="142" t="str">
        <f t="shared" si="436"/>
        <v/>
      </c>
      <c r="AN1204" s="142" t="str">
        <f t="shared" si="437"/>
        <v/>
      </c>
      <c r="AO1204" s="66" t="str">
        <f t="shared" si="438"/>
        <v/>
      </c>
      <c r="AP1204" s="66" t="str">
        <f t="shared" si="439"/>
        <v/>
      </c>
      <c r="AQ1204" s="66" t="str">
        <f t="shared" si="440"/>
        <v/>
      </c>
      <c r="AR1204" s="66" t="str">
        <f t="shared" si="441"/>
        <v/>
      </c>
      <c r="AS1204" s="66">
        <f t="shared" si="442"/>
        <v>0</v>
      </c>
      <c r="AT1204" s="66" t="str">
        <f t="shared" si="443"/>
        <v/>
      </c>
    </row>
    <row r="1205" spans="1:46" ht="25.4" customHeight="1" x14ac:dyDescent="0.2">
      <c r="A1205" s="204">
        <f t="shared" si="422"/>
        <v>1194</v>
      </c>
      <c r="B1205" s="68" t="str">
        <f t="shared" si="423"/>
        <v/>
      </c>
      <c r="C1205" s="32"/>
      <c r="D1205" s="70" t="str">
        <f t="shared" si="424"/>
        <v/>
      </c>
      <c r="E1205" s="70" t="str">
        <f t="shared" si="425"/>
        <v/>
      </c>
      <c r="F1205" s="223"/>
      <c r="G1205" s="185"/>
      <c r="H1205" s="186"/>
      <c r="I1205" s="186"/>
      <c r="J1205" s="186"/>
      <c r="K1205" s="62" t="str">
        <f t="shared" si="421"/>
        <v/>
      </c>
      <c r="L1205" s="140" t="str">
        <f>IF(C1205="","",VLOOKUP(C1205,※編集不可※選択項目!$A$3:$B$5,2,0))</f>
        <v/>
      </c>
      <c r="M1205" s="28"/>
      <c r="N1205" s="29" t="str">
        <f>IF(P1205="","",VLOOKUP(P1205,※編集不可※選択項目!D:E,2,0))</f>
        <v/>
      </c>
      <c r="O1205" s="30" t="str">
        <f>IF(N1205="","",VLOOKUP(N1205,※編集不可※選択項目!E:F,2,0))</f>
        <v/>
      </c>
      <c r="P1205" s="27"/>
      <c r="Q1205" s="27"/>
      <c r="R1205" s="27"/>
      <c r="S1205" s="31" t="str">
        <f t="shared" si="426"/>
        <v/>
      </c>
      <c r="T1205" s="28"/>
      <c r="U1205" s="135"/>
      <c r="V1205" s="217"/>
      <c r="W1205" s="225"/>
      <c r="X1205" s="177"/>
      <c r="Y1205" s="178"/>
      <c r="Z1205" s="230" t="str">
        <f t="shared" si="427"/>
        <v/>
      </c>
      <c r="AA1205" s="122"/>
      <c r="AB1205" s="123"/>
      <c r="AC1205" s="128"/>
      <c r="AD1205" s="5">
        <f>IF($L1205=※編集不可※選択項目!$B$5,IF(M1205="",1,0),0)</f>
        <v>0</v>
      </c>
      <c r="AE1205" s="5">
        <f t="shared" si="428"/>
        <v>0</v>
      </c>
      <c r="AF1205" s="5">
        <f t="shared" si="429"/>
        <v>0</v>
      </c>
      <c r="AG1205" s="5">
        <f t="shared" si="430"/>
        <v>0</v>
      </c>
      <c r="AH1205" s="5">
        <f t="shared" si="431"/>
        <v>0</v>
      </c>
      <c r="AI1205" s="74">
        <f t="shared" si="432"/>
        <v>0</v>
      </c>
      <c r="AJ1205" s="75">
        <f t="shared" si="433"/>
        <v>0</v>
      </c>
      <c r="AK1205" s="75">
        <f t="shared" si="434"/>
        <v>0</v>
      </c>
      <c r="AL1205" s="75">
        <f t="shared" si="435"/>
        <v>0</v>
      </c>
      <c r="AM1205" s="142" t="str">
        <f t="shared" si="436"/>
        <v/>
      </c>
      <c r="AN1205" s="142" t="str">
        <f t="shared" si="437"/>
        <v/>
      </c>
      <c r="AO1205" s="66" t="str">
        <f t="shared" si="438"/>
        <v/>
      </c>
      <c r="AP1205" s="66" t="str">
        <f t="shared" si="439"/>
        <v/>
      </c>
      <c r="AQ1205" s="66" t="str">
        <f t="shared" si="440"/>
        <v/>
      </c>
      <c r="AR1205" s="66" t="str">
        <f t="shared" si="441"/>
        <v/>
      </c>
      <c r="AS1205" s="66">
        <f t="shared" si="442"/>
        <v>0</v>
      </c>
      <c r="AT1205" s="66" t="str">
        <f t="shared" si="443"/>
        <v/>
      </c>
    </row>
    <row r="1206" spans="1:46" ht="25.4" customHeight="1" x14ac:dyDescent="0.2">
      <c r="A1206" s="204">
        <f t="shared" si="422"/>
        <v>1195</v>
      </c>
      <c r="B1206" s="68" t="str">
        <f t="shared" si="423"/>
        <v/>
      </c>
      <c r="C1206" s="32"/>
      <c r="D1206" s="70" t="str">
        <f t="shared" si="424"/>
        <v/>
      </c>
      <c r="E1206" s="70" t="str">
        <f t="shared" si="425"/>
        <v/>
      </c>
      <c r="F1206" s="223"/>
      <c r="G1206" s="185"/>
      <c r="H1206" s="186"/>
      <c r="I1206" s="186"/>
      <c r="J1206" s="186"/>
      <c r="K1206" s="62" t="str">
        <f t="shared" si="421"/>
        <v/>
      </c>
      <c r="L1206" s="140" t="str">
        <f>IF(C1206="","",VLOOKUP(C1206,※編集不可※選択項目!$A$3:$B$5,2,0))</f>
        <v/>
      </c>
      <c r="M1206" s="28"/>
      <c r="N1206" s="29" t="str">
        <f>IF(P1206="","",VLOOKUP(P1206,※編集不可※選択項目!D:E,2,0))</f>
        <v/>
      </c>
      <c r="O1206" s="30" t="str">
        <f>IF(N1206="","",VLOOKUP(N1206,※編集不可※選択項目!E:F,2,0))</f>
        <v/>
      </c>
      <c r="P1206" s="27"/>
      <c r="Q1206" s="27"/>
      <c r="R1206" s="27"/>
      <c r="S1206" s="31" t="str">
        <f t="shared" si="426"/>
        <v/>
      </c>
      <c r="T1206" s="28"/>
      <c r="U1206" s="135"/>
      <c r="V1206" s="217"/>
      <c r="W1206" s="225"/>
      <c r="X1206" s="177"/>
      <c r="Y1206" s="178"/>
      <c r="Z1206" s="230" t="str">
        <f t="shared" si="427"/>
        <v/>
      </c>
      <c r="AA1206" s="122"/>
      <c r="AB1206" s="123"/>
      <c r="AC1206" s="128"/>
      <c r="AD1206" s="5">
        <f>IF($L1206=※編集不可※選択項目!$B$5,IF(M1206="",1,0),0)</f>
        <v>0</v>
      </c>
      <c r="AE1206" s="5">
        <f t="shared" si="428"/>
        <v>0</v>
      </c>
      <c r="AF1206" s="5">
        <f t="shared" si="429"/>
        <v>0</v>
      </c>
      <c r="AG1206" s="5">
        <f t="shared" si="430"/>
        <v>0</v>
      </c>
      <c r="AH1206" s="5">
        <f t="shared" si="431"/>
        <v>0</v>
      </c>
      <c r="AI1206" s="74">
        <f t="shared" si="432"/>
        <v>0</v>
      </c>
      <c r="AJ1206" s="75">
        <f t="shared" si="433"/>
        <v>0</v>
      </c>
      <c r="AK1206" s="75">
        <f t="shared" si="434"/>
        <v>0</v>
      </c>
      <c r="AL1206" s="75">
        <f t="shared" si="435"/>
        <v>0</v>
      </c>
      <c r="AM1206" s="142" t="str">
        <f t="shared" si="436"/>
        <v/>
      </c>
      <c r="AN1206" s="142" t="str">
        <f t="shared" si="437"/>
        <v/>
      </c>
      <c r="AO1206" s="66" t="str">
        <f t="shared" si="438"/>
        <v/>
      </c>
      <c r="AP1206" s="66" t="str">
        <f t="shared" si="439"/>
        <v/>
      </c>
      <c r="AQ1206" s="66" t="str">
        <f t="shared" si="440"/>
        <v/>
      </c>
      <c r="AR1206" s="66" t="str">
        <f t="shared" si="441"/>
        <v/>
      </c>
      <c r="AS1206" s="66">
        <f t="shared" si="442"/>
        <v>0</v>
      </c>
      <c r="AT1206" s="66" t="str">
        <f t="shared" si="443"/>
        <v/>
      </c>
    </row>
    <row r="1207" spans="1:46" ht="25.4" customHeight="1" x14ac:dyDescent="0.2">
      <c r="A1207" s="204">
        <f t="shared" si="422"/>
        <v>1196</v>
      </c>
      <c r="B1207" s="68" t="str">
        <f t="shared" si="423"/>
        <v/>
      </c>
      <c r="C1207" s="32"/>
      <c r="D1207" s="70" t="str">
        <f t="shared" si="424"/>
        <v/>
      </c>
      <c r="E1207" s="70" t="str">
        <f t="shared" si="425"/>
        <v/>
      </c>
      <c r="F1207" s="223"/>
      <c r="G1207" s="185"/>
      <c r="H1207" s="186"/>
      <c r="I1207" s="186"/>
      <c r="J1207" s="186"/>
      <c r="K1207" s="62" t="str">
        <f t="shared" si="421"/>
        <v/>
      </c>
      <c r="L1207" s="140" t="str">
        <f>IF(C1207="","",VLOOKUP(C1207,※編集不可※選択項目!$A$3:$B$5,2,0))</f>
        <v/>
      </c>
      <c r="M1207" s="28"/>
      <c r="N1207" s="29" t="str">
        <f>IF(P1207="","",VLOOKUP(P1207,※編集不可※選択項目!D:E,2,0))</f>
        <v/>
      </c>
      <c r="O1207" s="30" t="str">
        <f>IF(N1207="","",VLOOKUP(N1207,※編集不可※選択項目!E:F,2,0))</f>
        <v/>
      </c>
      <c r="P1207" s="27"/>
      <c r="Q1207" s="27"/>
      <c r="R1207" s="27"/>
      <c r="S1207" s="31" t="str">
        <f t="shared" si="426"/>
        <v/>
      </c>
      <c r="T1207" s="28"/>
      <c r="U1207" s="135"/>
      <c r="V1207" s="217"/>
      <c r="W1207" s="225"/>
      <c r="X1207" s="177"/>
      <c r="Y1207" s="178"/>
      <c r="Z1207" s="230" t="str">
        <f t="shared" si="427"/>
        <v/>
      </c>
      <c r="AA1207" s="122"/>
      <c r="AB1207" s="123"/>
      <c r="AC1207" s="128"/>
      <c r="AD1207" s="5">
        <f>IF($L1207=※編集不可※選択項目!$B$5,IF(M1207="",1,0),0)</f>
        <v>0</v>
      </c>
      <c r="AE1207" s="5">
        <f t="shared" si="428"/>
        <v>0</v>
      </c>
      <c r="AF1207" s="5">
        <f t="shared" si="429"/>
        <v>0</v>
      </c>
      <c r="AG1207" s="5">
        <f t="shared" si="430"/>
        <v>0</v>
      </c>
      <c r="AH1207" s="5">
        <f t="shared" si="431"/>
        <v>0</v>
      </c>
      <c r="AI1207" s="74">
        <f t="shared" si="432"/>
        <v>0</v>
      </c>
      <c r="AJ1207" s="75">
        <f t="shared" si="433"/>
        <v>0</v>
      </c>
      <c r="AK1207" s="75">
        <f t="shared" si="434"/>
        <v>0</v>
      </c>
      <c r="AL1207" s="75">
        <f t="shared" si="435"/>
        <v>0</v>
      </c>
      <c r="AM1207" s="142" t="str">
        <f t="shared" si="436"/>
        <v/>
      </c>
      <c r="AN1207" s="142" t="str">
        <f t="shared" si="437"/>
        <v/>
      </c>
      <c r="AO1207" s="66" t="str">
        <f t="shared" si="438"/>
        <v/>
      </c>
      <c r="AP1207" s="66" t="str">
        <f t="shared" si="439"/>
        <v/>
      </c>
      <c r="AQ1207" s="66" t="str">
        <f t="shared" si="440"/>
        <v/>
      </c>
      <c r="AR1207" s="66" t="str">
        <f t="shared" si="441"/>
        <v/>
      </c>
      <c r="AS1207" s="66">
        <f t="shared" si="442"/>
        <v>0</v>
      </c>
      <c r="AT1207" s="66" t="str">
        <f t="shared" si="443"/>
        <v/>
      </c>
    </row>
    <row r="1208" spans="1:46" ht="25.4" customHeight="1" x14ac:dyDescent="0.2">
      <c r="A1208" s="204">
        <f t="shared" si="422"/>
        <v>1197</v>
      </c>
      <c r="B1208" s="68" t="str">
        <f t="shared" si="423"/>
        <v/>
      </c>
      <c r="C1208" s="32"/>
      <c r="D1208" s="70" t="str">
        <f t="shared" si="424"/>
        <v/>
      </c>
      <c r="E1208" s="70" t="str">
        <f t="shared" si="425"/>
        <v/>
      </c>
      <c r="F1208" s="223"/>
      <c r="G1208" s="185"/>
      <c r="H1208" s="186"/>
      <c r="I1208" s="186"/>
      <c r="J1208" s="186"/>
      <c r="K1208" s="62" t="str">
        <f t="shared" si="421"/>
        <v/>
      </c>
      <c r="L1208" s="140" t="str">
        <f>IF(C1208="","",VLOOKUP(C1208,※編集不可※選択項目!$A$3:$B$5,2,0))</f>
        <v/>
      </c>
      <c r="M1208" s="28"/>
      <c r="N1208" s="29" t="str">
        <f>IF(P1208="","",VLOOKUP(P1208,※編集不可※選択項目!D:E,2,0))</f>
        <v/>
      </c>
      <c r="O1208" s="30" t="str">
        <f>IF(N1208="","",VLOOKUP(N1208,※編集不可※選択項目!E:F,2,0))</f>
        <v/>
      </c>
      <c r="P1208" s="27"/>
      <c r="Q1208" s="27"/>
      <c r="R1208" s="27"/>
      <c r="S1208" s="31" t="str">
        <f t="shared" si="426"/>
        <v/>
      </c>
      <c r="T1208" s="28"/>
      <c r="U1208" s="135"/>
      <c r="V1208" s="217"/>
      <c r="W1208" s="225"/>
      <c r="X1208" s="177"/>
      <c r="Y1208" s="178"/>
      <c r="Z1208" s="230" t="str">
        <f t="shared" si="427"/>
        <v/>
      </c>
      <c r="AA1208" s="122"/>
      <c r="AB1208" s="123"/>
      <c r="AC1208" s="128"/>
      <c r="AD1208" s="5">
        <f>IF($L1208=※編集不可※選択項目!$B$5,IF(M1208="",1,0),0)</f>
        <v>0</v>
      </c>
      <c r="AE1208" s="5">
        <f t="shared" si="428"/>
        <v>0</v>
      </c>
      <c r="AF1208" s="5">
        <f t="shared" si="429"/>
        <v>0</v>
      </c>
      <c r="AG1208" s="5">
        <f t="shared" si="430"/>
        <v>0</v>
      </c>
      <c r="AH1208" s="5">
        <f t="shared" si="431"/>
        <v>0</v>
      </c>
      <c r="AI1208" s="74">
        <f t="shared" si="432"/>
        <v>0</v>
      </c>
      <c r="AJ1208" s="75">
        <f t="shared" si="433"/>
        <v>0</v>
      </c>
      <c r="AK1208" s="75">
        <f t="shared" si="434"/>
        <v>0</v>
      </c>
      <c r="AL1208" s="75">
        <f t="shared" si="435"/>
        <v>0</v>
      </c>
      <c r="AM1208" s="142" t="str">
        <f t="shared" si="436"/>
        <v/>
      </c>
      <c r="AN1208" s="142" t="str">
        <f t="shared" si="437"/>
        <v/>
      </c>
      <c r="AO1208" s="66" t="str">
        <f t="shared" si="438"/>
        <v/>
      </c>
      <c r="AP1208" s="66" t="str">
        <f t="shared" si="439"/>
        <v/>
      </c>
      <c r="AQ1208" s="66" t="str">
        <f t="shared" si="440"/>
        <v/>
      </c>
      <c r="AR1208" s="66" t="str">
        <f t="shared" si="441"/>
        <v/>
      </c>
      <c r="AS1208" s="66">
        <f t="shared" si="442"/>
        <v>0</v>
      </c>
      <c r="AT1208" s="66" t="str">
        <f t="shared" si="443"/>
        <v/>
      </c>
    </row>
    <row r="1209" spans="1:46" ht="25.4" customHeight="1" x14ac:dyDescent="0.2">
      <c r="A1209" s="204">
        <f t="shared" si="422"/>
        <v>1198</v>
      </c>
      <c r="B1209" s="68" t="str">
        <f t="shared" si="423"/>
        <v/>
      </c>
      <c r="C1209" s="32"/>
      <c r="D1209" s="70" t="str">
        <f t="shared" si="424"/>
        <v/>
      </c>
      <c r="E1209" s="70" t="str">
        <f t="shared" si="425"/>
        <v/>
      </c>
      <c r="F1209" s="223"/>
      <c r="G1209" s="185"/>
      <c r="H1209" s="186"/>
      <c r="I1209" s="186"/>
      <c r="J1209" s="186"/>
      <c r="K1209" s="62" t="str">
        <f t="shared" si="421"/>
        <v/>
      </c>
      <c r="L1209" s="140" t="str">
        <f>IF(C1209="","",VLOOKUP(C1209,※編集不可※選択項目!$A$3:$B$5,2,0))</f>
        <v/>
      </c>
      <c r="M1209" s="28"/>
      <c r="N1209" s="29" t="str">
        <f>IF(P1209="","",VLOOKUP(P1209,※編集不可※選択項目!D:E,2,0))</f>
        <v/>
      </c>
      <c r="O1209" s="30" t="str">
        <f>IF(N1209="","",VLOOKUP(N1209,※編集不可※選択項目!E:F,2,0))</f>
        <v/>
      </c>
      <c r="P1209" s="27"/>
      <c r="Q1209" s="27"/>
      <c r="R1209" s="27"/>
      <c r="S1209" s="31" t="str">
        <f t="shared" si="426"/>
        <v/>
      </c>
      <c r="T1209" s="28"/>
      <c r="U1209" s="135"/>
      <c r="V1209" s="217"/>
      <c r="W1209" s="225"/>
      <c r="X1209" s="177"/>
      <c r="Y1209" s="178"/>
      <c r="Z1209" s="230" t="str">
        <f t="shared" si="427"/>
        <v/>
      </c>
      <c r="AA1209" s="122"/>
      <c r="AB1209" s="123"/>
      <c r="AC1209" s="128"/>
      <c r="AD1209" s="5">
        <f>IF($L1209=※編集不可※選択項目!$B$5,IF(M1209="",1,0),0)</f>
        <v>0</v>
      </c>
      <c r="AE1209" s="5">
        <f t="shared" si="428"/>
        <v>0</v>
      </c>
      <c r="AF1209" s="5">
        <f t="shared" si="429"/>
        <v>0</v>
      </c>
      <c r="AG1209" s="5">
        <f t="shared" si="430"/>
        <v>0</v>
      </c>
      <c r="AH1209" s="5">
        <f t="shared" si="431"/>
        <v>0</v>
      </c>
      <c r="AI1209" s="74">
        <f t="shared" si="432"/>
        <v>0</v>
      </c>
      <c r="AJ1209" s="75">
        <f t="shared" si="433"/>
        <v>0</v>
      </c>
      <c r="AK1209" s="75">
        <f t="shared" si="434"/>
        <v>0</v>
      </c>
      <c r="AL1209" s="75">
        <f t="shared" si="435"/>
        <v>0</v>
      </c>
      <c r="AM1209" s="142" t="str">
        <f t="shared" si="436"/>
        <v/>
      </c>
      <c r="AN1209" s="142" t="str">
        <f t="shared" si="437"/>
        <v/>
      </c>
      <c r="AO1209" s="66" t="str">
        <f t="shared" si="438"/>
        <v/>
      </c>
      <c r="AP1209" s="66" t="str">
        <f t="shared" si="439"/>
        <v/>
      </c>
      <c r="AQ1209" s="66" t="str">
        <f t="shared" si="440"/>
        <v/>
      </c>
      <c r="AR1209" s="66" t="str">
        <f t="shared" si="441"/>
        <v/>
      </c>
      <c r="AS1209" s="66">
        <f t="shared" si="442"/>
        <v>0</v>
      </c>
      <c r="AT1209" s="66" t="str">
        <f t="shared" si="443"/>
        <v/>
      </c>
    </row>
    <row r="1210" spans="1:46" ht="25.4" customHeight="1" x14ac:dyDescent="0.2">
      <c r="A1210" s="204">
        <f t="shared" si="422"/>
        <v>1199</v>
      </c>
      <c r="B1210" s="68" t="str">
        <f t="shared" si="423"/>
        <v/>
      </c>
      <c r="C1210" s="32"/>
      <c r="D1210" s="70" t="str">
        <f t="shared" si="424"/>
        <v/>
      </c>
      <c r="E1210" s="70" t="str">
        <f t="shared" si="425"/>
        <v/>
      </c>
      <c r="F1210" s="223"/>
      <c r="G1210" s="185"/>
      <c r="H1210" s="186"/>
      <c r="I1210" s="186"/>
      <c r="J1210" s="186"/>
      <c r="K1210" s="62" t="str">
        <f t="shared" si="421"/>
        <v/>
      </c>
      <c r="L1210" s="140" t="str">
        <f>IF(C1210="","",VLOOKUP(C1210,※編集不可※選択項目!$A$3:$B$5,2,0))</f>
        <v/>
      </c>
      <c r="M1210" s="28"/>
      <c r="N1210" s="29" t="str">
        <f>IF(P1210="","",VLOOKUP(P1210,※編集不可※選択項目!D:E,2,0))</f>
        <v/>
      </c>
      <c r="O1210" s="30" t="str">
        <f>IF(N1210="","",VLOOKUP(N1210,※編集不可※選択項目!E:F,2,0))</f>
        <v/>
      </c>
      <c r="P1210" s="27"/>
      <c r="Q1210" s="27"/>
      <c r="R1210" s="27"/>
      <c r="S1210" s="31" t="str">
        <f t="shared" si="426"/>
        <v/>
      </c>
      <c r="T1210" s="28"/>
      <c r="U1210" s="135"/>
      <c r="V1210" s="217"/>
      <c r="W1210" s="225"/>
      <c r="X1210" s="177"/>
      <c r="Y1210" s="178"/>
      <c r="Z1210" s="230" t="str">
        <f t="shared" si="427"/>
        <v/>
      </c>
      <c r="AA1210" s="122"/>
      <c r="AB1210" s="123"/>
      <c r="AC1210" s="128"/>
      <c r="AD1210" s="5">
        <f>IF($L1210=※編集不可※選択項目!$B$5,IF(M1210="",1,0),0)</f>
        <v>0</v>
      </c>
      <c r="AE1210" s="5">
        <f t="shared" si="428"/>
        <v>0</v>
      </c>
      <c r="AF1210" s="5">
        <f t="shared" si="429"/>
        <v>0</v>
      </c>
      <c r="AG1210" s="5">
        <f t="shared" si="430"/>
        <v>0</v>
      </c>
      <c r="AH1210" s="5">
        <f t="shared" si="431"/>
        <v>0</v>
      </c>
      <c r="AI1210" s="74">
        <f t="shared" si="432"/>
        <v>0</v>
      </c>
      <c r="AJ1210" s="75">
        <f t="shared" si="433"/>
        <v>0</v>
      </c>
      <c r="AK1210" s="75">
        <f t="shared" si="434"/>
        <v>0</v>
      </c>
      <c r="AL1210" s="75">
        <f t="shared" si="435"/>
        <v>0</v>
      </c>
      <c r="AM1210" s="142" t="str">
        <f t="shared" si="436"/>
        <v/>
      </c>
      <c r="AN1210" s="142" t="str">
        <f t="shared" si="437"/>
        <v/>
      </c>
      <c r="AO1210" s="66" t="str">
        <f t="shared" si="438"/>
        <v/>
      </c>
      <c r="AP1210" s="66" t="str">
        <f t="shared" si="439"/>
        <v/>
      </c>
      <c r="AQ1210" s="66" t="str">
        <f t="shared" si="440"/>
        <v/>
      </c>
      <c r="AR1210" s="66" t="str">
        <f t="shared" si="441"/>
        <v/>
      </c>
      <c r="AS1210" s="66">
        <f t="shared" si="442"/>
        <v>0</v>
      </c>
      <c r="AT1210" s="66" t="str">
        <f t="shared" si="443"/>
        <v/>
      </c>
    </row>
    <row r="1211" spans="1:46" ht="25.4" customHeight="1" x14ac:dyDescent="0.2">
      <c r="A1211" s="204">
        <f t="shared" si="422"/>
        <v>1200</v>
      </c>
      <c r="B1211" s="68" t="str">
        <f t="shared" si="423"/>
        <v/>
      </c>
      <c r="C1211" s="32"/>
      <c r="D1211" s="70" t="str">
        <f t="shared" si="424"/>
        <v/>
      </c>
      <c r="E1211" s="70" t="str">
        <f t="shared" si="425"/>
        <v/>
      </c>
      <c r="F1211" s="223"/>
      <c r="G1211" s="185"/>
      <c r="H1211" s="186"/>
      <c r="I1211" s="186"/>
      <c r="J1211" s="186"/>
      <c r="K1211" s="62" t="str">
        <f t="shared" si="421"/>
        <v/>
      </c>
      <c r="L1211" s="140" t="str">
        <f>IF(C1211="","",VLOOKUP(C1211,※編集不可※選択項目!$A$3:$B$5,2,0))</f>
        <v/>
      </c>
      <c r="M1211" s="28"/>
      <c r="N1211" s="29" t="str">
        <f>IF(P1211="","",VLOOKUP(P1211,※編集不可※選択項目!D:E,2,0))</f>
        <v/>
      </c>
      <c r="O1211" s="30" t="str">
        <f>IF(N1211="","",VLOOKUP(N1211,※編集不可※選択項目!E:F,2,0))</f>
        <v/>
      </c>
      <c r="P1211" s="27"/>
      <c r="Q1211" s="27"/>
      <c r="R1211" s="27"/>
      <c r="S1211" s="31" t="str">
        <f t="shared" si="426"/>
        <v/>
      </c>
      <c r="T1211" s="28"/>
      <c r="U1211" s="135"/>
      <c r="V1211" s="217"/>
      <c r="W1211" s="225"/>
      <c r="X1211" s="177"/>
      <c r="Y1211" s="178"/>
      <c r="Z1211" s="230" t="str">
        <f t="shared" si="427"/>
        <v/>
      </c>
      <c r="AA1211" s="122"/>
      <c r="AB1211" s="123"/>
      <c r="AC1211" s="128"/>
      <c r="AD1211" s="5">
        <f>IF($L1211=※編集不可※選択項目!$B$5,IF(M1211="",1,0),0)</f>
        <v>0</v>
      </c>
      <c r="AE1211" s="5">
        <f t="shared" si="428"/>
        <v>0</v>
      </c>
      <c r="AF1211" s="5">
        <f t="shared" si="429"/>
        <v>0</v>
      </c>
      <c r="AG1211" s="5">
        <f t="shared" si="430"/>
        <v>0</v>
      </c>
      <c r="AH1211" s="5">
        <f t="shared" si="431"/>
        <v>0</v>
      </c>
      <c r="AI1211" s="74">
        <f t="shared" si="432"/>
        <v>0</v>
      </c>
      <c r="AJ1211" s="75">
        <f t="shared" si="433"/>
        <v>0</v>
      </c>
      <c r="AK1211" s="75">
        <f t="shared" si="434"/>
        <v>0</v>
      </c>
      <c r="AL1211" s="75">
        <f t="shared" si="435"/>
        <v>0</v>
      </c>
      <c r="AM1211" s="142" t="str">
        <f t="shared" si="436"/>
        <v/>
      </c>
      <c r="AN1211" s="142" t="str">
        <f t="shared" si="437"/>
        <v/>
      </c>
      <c r="AO1211" s="66" t="str">
        <f t="shared" si="438"/>
        <v/>
      </c>
      <c r="AP1211" s="66" t="str">
        <f t="shared" si="439"/>
        <v/>
      </c>
      <c r="AQ1211" s="66" t="str">
        <f t="shared" si="440"/>
        <v/>
      </c>
      <c r="AR1211" s="66" t="str">
        <f t="shared" si="441"/>
        <v/>
      </c>
      <c r="AS1211" s="66">
        <f t="shared" si="442"/>
        <v>0</v>
      </c>
      <c r="AT1211" s="66" t="str">
        <f t="shared" si="443"/>
        <v/>
      </c>
    </row>
    <row r="1212" spans="1:46" ht="25.4" customHeight="1" x14ac:dyDescent="0.2">
      <c r="A1212" s="204">
        <f t="shared" si="422"/>
        <v>1201</v>
      </c>
      <c r="B1212" s="68" t="str">
        <f t="shared" si="423"/>
        <v/>
      </c>
      <c r="C1212" s="32"/>
      <c r="D1212" s="70" t="str">
        <f t="shared" si="424"/>
        <v/>
      </c>
      <c r="E1212" s="70" t="str">
        <f t="shared" si="425"/>
        <v/>
      </c>
      <c r="F1212" s="223"/>
      <c r="G1212" s="185"/>
      <c r="H1212" s="186"/>
      <c r="I1212" s="186"/>
      <c r="J1212" s="186"/>
      <c r="K1212" s="62" t="str">
        <f t="shared" si="421"/>
        <v/>
      </c>
      <c r="L1212" s="140" t="str">
        <f>IF(C1212="","",VLOOKUP(C1212,※編集不可※選択項目!$A$3:$B$5,2,0))</f>
        <v/>
      </c>
      <c r="M1212" s="28"/>
      <c r="N1212" s="29" t="str">
        <f>IF(P1212="","",VLOOKUP(P1212,※編集不可※選択項目!D:E,2,0))</f>
        <v/>
      </c>
      <c r="O1212" s="30" t="str">
        <f>IF(N1212="","",VLOOKUP(N1212,※編集不可※選択項目!E:F,2,0))</f>
        <v/>
      </c>
      <c r="P1212" s="27"/>
      <c r="Q1212" s="27"/>
      <c r="R1212" s="27"/>
      <c r="S1212" s="31" t="str">
        <f t="shared" si="426"/>
        <v/>
      </c>
      <c r="T1212" s="28"/>
      <c r="U1212" s="135"/>
      <c r="V1212" s="217"/>
      <c r="W1212" s="225"/>
      <c r="X1212" s="177"/>
      <c r="Y1212" s="178"/>
      <c r="Z1212" s="230" t="str">
        <f t="shared" si="427"/>
        <v/>
      </c>
      <c r="AA1212" s="122"/>
      <c r="AB1212" s="123"/>
      <c r="AC1212" s="128"/>
      <c r="AD1212" s="5">
        <f>IF($L1212=※編集不可※選択項目!$B$5,IF(M1212="",1,0),0)</f>
        <v>0</v>
      </c>
      <c r="AE1212" s="5">
        <f t="shared" si="428"/>
        <v>0</v>
      </c>
      <c r="AF1212" s="5">
        <f t="shared" si="429"/>
        <v>0</v>
      </c>
      <c r="AG1212" s="5">
        <f t="shared" si="430"/>
        <v>0</v>
      </c>
      <c r="AH1212" s="5">
        <f t="shared" si="431"/>
        <v>0</v>
      </c>
      <c r="AI1212" s="74">
        <f t="shared" si="432"/>
        <v>0</v>
      </c>
      <c r="AJ1212" s="75">
        <f t="shared" si="433"/>
        <v>0</v>
      </c>
      <c r="AK1212" s="75">
        <f t="shared" si="434"/>
        <v>0</v>
      </c>
      <c r="AL1212" s="75">
        <f t="shared" si="435"/>
        <v>0</v>
      </c>
      <c r="AM1212" s="142" t="str">
        <f t="shared" si="436"/>
        <v/>
      </c>
      <c r="AN1212" s="142" t="str">
        <f t="shared" si="437"/>
        <v/>
      </c>
      <c r="AO1212" s="66" t="str">
        <f t="shared" si="438"/>
        <v/>
      </c>
      <c r="AP1212" s="66" t="str">
        <f t="shared" si="439"/>
        <v/>
      </c>
      <c r="AQ1212" s="66" t="str">
        <f t="shared" si="440"/>
        <v/>
      </c>
      <c r="AR1212" s="66" t="str">
        <f t="shared" si="441"/>
        <v/>
      </c>
      <c r="AS1212" s="66">
        <f t="shared" si="442"/>
        <v>0</v>
      </c>
      <c r="AT1212" s="66" t="str">
        <f t="shared" si="443"/>
        <v/>
      </c>
    </row>
    <row r="1213" spans="1:46" ht="25.4" customHeight="1" x14ac:dyDescent="0.2">
      <c r="A1213" s="204">
        <f t="shared" si="422"/>
        <v>1202</v>
      </c>
      <c r="B1213" s="68" t="str">
        <f t="shared" si="423"/>
        <v/>
      </c>
      <c r="C1213" s="32"/>
      <c r="D1213" s="70" t="str">
        <f t="shared" si="424"/>
        <v/>
      </c>
      <c r="E1213" s="70" t="str">
        <f t="shared" si="425"/>
        <v/>
      </c>
      <c r="F1213" s="223"/>
      <c r="G1213" s="185"/>
      <c r="H1213" s="186"/>
      <c r="I1213" s="186"/>
      <c r="J1213" s="186"/>
      <c r="K1213" s="62" t="str">
        <f t="shared" si="421"/>
        <v/>
      </c>
      <c r="L1213" s="140" t="str">
        <f>IF(C1213="","",VLOOKUP(C1213,※編集不可※選択項目!$A$3:$B$5,2,0))</f>
        <v/>
      </c>
      <c r="M1213" s="28"/>
      <c r="N1213" s="29" t="str">
        <f>IF(P1213="","",VLOOKUP(P1213,※編集不可※選択項目!D:E,2,0))</f>
        <v/>
      </c>
      <c r="O1213" s="30" t="str">
        <f>IF(N1213="","",VLOOKUP(N1213,※編集不可※選択項目!E:F,2,0))</f>
        <v/>
      </c>
      <c r="P1213" s="27"/>
      <c r="Q1213" s="27"/>
      <c r="R1213" s="27"/>
      <c r="S1213" s="31" t="str">
        <f t="shared" si="426"/>
        <v/>
      </c>
      <c r="T1213" s="28"/>
      <c r="U1213" s="135"/>
      <c r="V1213" s="217"/>
      <c r="W1213" s="225"/>
      <c r="X1213" s="177"/>
      <c r="Y1213" s="178"/>
      <c r="Z1213" s="230" t="str">
        <f t="shared" si="427"/>
        <v/>
      </c>
      <c r="AA1213" s="122"/>
      <c r="AB1213" s="123"/>
      <c r="AC1213" s="128"/>
      <c r="AD1213" s="5">
        <f>IF($L1213=※編集不可※選択項目!$B$5,IF(M1213="",1,0),0)</f>
        <v>0</v>
      </c>
      <c r="AE1213" s="5">
        <f t="shared" si="428"/>
        <v>0</v>
      </c>
      <c r="AF1213" s="5">
        <f t="shared" si="429"/>
        <v>0</v>
      </c>
      <c r="AG1213" s="5">
        <f t="shared" si="430"/>
        <v>0</v>
      </c>
      <c r="AH1213" s="5">
        <f t="shared" si="431"/>
        <v>0</v>
      </c>
      <c r="AI1213" s="74">
        <f t="shared" si="432"/>
        <v>0</v>
      </c>
      <c r="AJ1213" s="75">
        <f t="shared" si="433"/>
        <v>0</v>
      </c>
      <c r="AK1213" s="75">
        <f t="shared" si="434"/>
        <v>0</v>
      </c>
      <c r="AL1213" s="75">
        <f t="shared" si="435"/>
        <v>0</v>
      </c>
      <c r="AM1213" s="142" t="str">
        <f t="shared" si="436"/>
        <v/>
      </c>
      <c r="AN1213" s="142" t="str">
        <f t="shared" si="437"/>
        <v/>
      </c>
      <c r="AO1213" s="66" t="str">
        <f t="shared" si="438"/>
        <v/>
      </c>
      <c r="AP1213" s="66" t="str">
        <f t="shared" si="439"/>
        <v/>
      </c>
      <c r="AQ1213" s="66" t="str">
        <f t="shared" si="440"/>
        <v/>
      </c>
      <c r="AR1213" s="66" t="str">
        <f t="shared" si="441"/>
        <v/>
      </c>
      <c r="AS1213" s="66">
        <f t="shared" si="442"/>
        <v>0</v>
      </c>
      <c r="AT1213" s="66" t="str">
        <f t="shared" si="443"/>
        <v/>
      </c>
    </row>
    <row r="1214" spans="1:46" ht="25.4" customHeight="1" x14ac:dyDescent="0.2">
      <c r="A1214" s="204">
        <f t="shared" si="422"/>
        <v>1203</v>
      </c>
      <c r="B1214" s="68" t="str">
        <f t="shared" si="423"/>
        <v/>
      </c>
      <c r="C1214" s="32"/>
      <c r="D1214" s="70" t="str">
        <f t="shared" si="424"/>
        <v/>
      </c>
      <c r="E1214" s="70" t="str">
        <f t="shared" si="425"/>
        <v/>
      </c>
      <c r="F1214" s="223"/>
      <c r="G1214" s="185"/>
      <c r="H1214" s="186"/>
      <c r="I1214" s="186"/>
      <c r="J1214" s="186"/>
      <c r="K1214" s="62" t="str">
        <f t="shared" si="421"/>
        <v/>
      </c>
      <c r="L1214" s="140" t="str">
        <f>IF(C1214="","",VLOOKUP(C1214,※編集不可※選択項目!$A$3:$B$5,2,0))</f>
        <v/>
      </c>
      <c r="M1214" s="28"/>
      <c r="N1214" s="29" t="str">
        <f>IF(P1214="","",VLOOKUP(P1214,※編集不可※選択項目!D:E,2,0))</f>
        <v/>
      </c>
      <c r="O1214" s="30" t="str">
        <f>IF(N1214="","",VLOOKUP(N1214,※編集不可※選択項目!E:F,2,0))</f>
        <v/>
      </c>
      <c r="P1214" s="27"/>
      <c r="Q1214" s="27"/>
      <c r="R1214" s="27"/>
      <c r="S1214" s="31" t="str">
        <f t="shared" si="426"/>
        <v/>
      </c>
      <c r="T1214" s="28"/>
      <c r="U1214" s="135"/>
      <c r="V1214" s="217"/>
      <c r="W1214" s="225"/>
      <c r="X1214" s="177"/>
      <c r="Y1214" s="178"/>
      <c r="Z1214" s="230" t="str">
        <f t="shared" si="427"/>
        <v/>
      </c>
      <c r="AA1214" s="122"/>
      <c r="AB1214" s="123"/>
      <c r="AC1214" s="128"/>
      <c r="AD1214" s="5">
        <f>IF($L1214=※編集不可※選択項目!$B$5,IF(M1214="",1,0),0)</f>
        <v>0</v>
      </c>
      <c r="AE1214" s="5">
        <f t="shared" si="428"/>
        <v>0</v>
      </c>
      <c r="AF1214" s="5">
        <f t="shared" si="429"/>
        <v>0</v>
      </c>
      <c r="AG1214" s="5">
        <f t="shared" si="430"/>
        <v>0</v>
      </c>
      <c r="AH1214" s="5">
        <f t="shared" si="431"/>
        <v>0</v>
      </c>
      <c r="AI1214" s="74">
        <f t="shared" si="432"/>
        <v>0</v>
      </c>
      <c r="AJ1214" s="75">
        <f t="shared" si="433"/>
        <v>0</v>
      </c>
      <c r="AK1214" s="75">
        <f t="shared" si="434"/>
        <v>0</v>
      </c>
      <c r="AL1214" s="75">
        <f t="shared" si="435"/>
        <v>0</v>
      </c>
      <c r="AM1214" s="142" t="str">
        <f t="shared" si="436"/>
        <v/>
      </c>
      <c r="AN1214" s="142" t="str">
        <f t="shared" si="437"/>
        <v/>
      </c>
      <c r="AO1214" s="66" t="str">
        <f t="shared" si="438"/>
        <v/>
      </c>
      <c r="AP1214" s="66" t="str">
        <f t="shared" si="439"/>
        <v/>
      </c>
      <c r="AQ1214" s="66" t="str">
        <f t="shared" si="440"/>
        <v/>
      </c>
      <c r="AR1214" s="66" t="str">
        <f t="shared" si="441"/>
        <v/>
      </c>
      <c r="AS1214" s="66">
        <f t="shared" si="442"/>
        <v>0</v>
      </c>
      <c r="AT1214" s="66" t="str">
        <f t="shared" si="443"/>
        <v/>
      </c>
    </row>
    <row r="1215" spans="1:46" ht="25.4" customHeight="1" x14ac:dyDescent="0.2">
      <c r="A1215" s="204">
        <f t="shared" si="422"/>
        <v>1204</v>
      </c>
      <c r="B1215" s="68" t="str">
        <f t="shared" si="423"/>
        <v/>
      </c>
      <c r="C1215" s="32"/>
      <c r="D1215" s="70" t="str">
        <f t="shared" si="424"/>
        <v/>
      </c>
      <c r="E1215" s="70" t="str">
        <f t="shared" si="425"/>
        <v/>
      </c>
      <c r="F1215" s="223"/>
      <c r="G1215" s="185"/>
      <c r="H1215" s="186"/>
      <c r="I1215" s="186"/>
      <c r="J1215" s="186"/>
      <c r="K1215" s="62" t="str">
        <f t="shared" si="421"/>
        <v/>
      </c>
      <c r="L1215" s="140" t="str">
        <f>IF(C1215="","",VLOOKUP(C1215,※編集不可※選択項目!$A$3:$B$5,2,0))</f>
        <v/>
      </c>
      <c r="M1215" s="28"/>
      <c r="N1215" s="29" t="str">
        <f>IF(P1215="","",VLOOKUP(P1215,※編集不可※選択項目!D:E,2,0))</f>
        <v/>
      </c>
      <c r="O1215" s="30" t="str">
        <f>IF(N1215="","",VLOOKUP(N1215,※編集不可※選択項目!E:F,2,0))</f>
        <v/>
      </c>
      <c r="P1215" s="27"/>
      <c r="Q1215" s="27"/>
      <c r="R1215" s="27"/>
      <c r="S1215" s="31" t="str">
        <f t="shared" si="426"/>
        <v/>
      </c>
      <c r="T1215" s="28"/>
      <c r="U1215" s="135"/>
      <c r="V1215" s="217"/>
      <c r="W1215" s="225"/>
      <c r="X1215" s="177"/>
      <c r="Y1215" s="178"/>
      <c r="Z1215" s="230" t="str">
        <f t="shared" si="427"/>
        <v/>
      </c>
      <c r="AA1215" s="122"/>
      <c r="AB1215" s="123"/>
      <c r="AC1215" s="128"/>
      <c r="AD1215" s="5">
        <f>IF($L1215=※編集不可※選択項目!$B$5,IF(M1215="",1,0),0)</f>
        <v>0</v>
      </c>
      <c r="AE1215" s="5">
        <f t="shared" si="428"/>
        <v>0</v>
      </c>
      <c r="AF1215" s="5">
        <f t="shared" si="429"/>
        <v>0</v>
      </c>
      <c r="AG1215" s="5">
        <f t="shared" si="430"/>
        <v>0</v>
      </c>
      <c r="AH1215" s="5">
        <f t="shared" si="431"/>
        <v>0</v>
      </c>
      <c r="AI1215" s="74">
        <f t="shared" si="432"/>
        <v>0</v>
      </c>
      <c r="AJ1215" s="75">
        <f t="shared" si="433"/>
        <v>0</v>
      </c>
      <c r="AK1215" s="75">
        <f t="shared" si="434"/>
        <v>0</v>
      </c>
      <c r="AL1215" s="75">
        <f t="shared" si="435"/>
        <v>0</v>
      </c>
      <c r="AM1215" s="142" t="str">
        <f t="shared" si="436"/>
        <v/>
      </c>
      <c r="AN1215" s="142" t="str">
        <f t="shared" si="437"/>
        <v/>
      </c>
      <c r="AO1215" s="66" t="str">
        <f t="shared" si="438"/>
        <v/>
      </c>
      <c r="AP1215" s="66" t="str">
        <f t="shared" si="439"/>
        <v/>
      </c>
      <c r="AQ1215" s="66" t="str">
        <f t="shared" si="440"/>
        <v/>
      </c>
      <c r="AR1215" s="66" t="str">
        <f t="shared" si="441"/>
        <v/>
      </c>
      <c r="AS1215" s="66">
        <f t="shared" si="442"/>
        <v>0</v>
      </c>
      <c r="AT1215" s="66" t="str">
        <f t="shared" si="443"/>
        <v/>
      </c>
    </row>
    <row r="1216" spans="1:46" ht="25.4" customHeight="1" x14ac:dyDescent="0.2">
      <c r="A1216" s="204">
        <f t="shared" si="422"/>
        <v>1205</v>
      </c>
      <c r="B1216" s="68" t="str">
        <f t="shared" si="423"/>
        <v/>
      </c>
      <c r="C1216" s="32"/>
      <c r="D1216" s="70" t="str">
        <f t="shared" si="424"/>
        <v/>
      </c>
      <c r="E1216" s="70" t="str">
        <f t="shared" si="425"/>
        <v/>
      </c>
      <c r="F1216" s="223"/>
      <c r="G1216" s="185"/>
      <c r="H1216" s="186"/>
      <c r="I1216" s="186"/>
      <c r="J1216" s="186"/>
      <c r="K1216" s="62" t="str">
        <f t="shared" si="421"/>
        <v/>
      </c>
      <c r="L1216" s="140" t="str">
        <f>IF(C1216="","",VLOOKUP(C1216,※編集不可※選択項目!$A$3:$B$5,2,0))</f>
        <v/>
      </c>
      <c r="M1216" s="28"/>
      <c r="N1216" s="29" t="str">
        <f>IF(P1216="","",VLOOKUP(P1216,※編集不可※選択項目!D:E,2,0))</f>
        <v/>
      </c>
      <c r="O1216" s="30" t="str">
        <f>IF(N1216="","",VLOOKUP(N1216,※編集不可※選択項目!E:F,2,0))</f>
        <v/>
      </c>
      <c r="P1216" s="27"/>
      <c r="Q1216" s="27"/>
      <c r="R1216" s="27"/>
      <c r="S1216" s="31" t="str">
        <f t="shared" si="426"/>
        <v/>
      </c>
      <c r="T1216" s="28"/>
      <c r="U1216" s="135"/>
      <c r="V1216" s="217"/>
      <c r="W1216" s="225"/>
      <c r="X1216" s="177"/>
      <c r="Y1216" s="178"/>
      <c r="Z1216" s="230" t="str">
        <f t="shared" si="427"/>
        <v/>
      </c>
      <c r="AA1216" s="122"/>
      <c r="AB1216" s="123"/>
      <c r="AC1216" s="128"/>
      <c r="AD1216" s="5">
        <f>IF($L1216=※編集不可※選択項目!$B$5,IF(M1216="",1,0),0)</f>
        <v>0</v>
      </c>
      <c r="AE1216" s="5">
        <f t="shared" si="428"/>
        <v>0</v>
      </c>
      <c r="AF1216" s="5">
        <f t="shared" si="429"/>
        <v>0</v>
      </c>
      <c r="AG1216" s="5">
        <f t="shared" si="430"/>
        <v>0</v>
      </c>
      <c r="AH1216" s="5">
        <f t="shared" si="431"/>
        <v>0</v>
      </c>
      <c r="AI1216" s="74">
        <f t="shared" si="432"/>
        <v>0</v>
      </c>
      <c r="AJ1216" s="75">
        <f t="shared" si="433"/>
        <v>0</v>
      </c>
      <c r="AK1216" s="75">
        <f t="shared" si="434"/>
        <v>0</v>
      </c>
      <c r="AL1216" s="75">
        <f t="shared" si="435"/>
        <v>0</v>
      </c>
      <c r="AM1216" s="142" t="str">
        <f t="shared" si="436"/>
        <v/>
      </c>
      <c r="AN1216" s="142" t="str">
        <f t="shared" si="437"/>
        <v/>
      </c>
      <c r="AO1216" s="66" t="str">
        <f t="shared" si="438"/>
        <v/>
      </c>
      <c r="AP1216" s="66" t="str">
        <f t="shared" si="439"/>
        <v/>
      </c>
      <c r="AQ1216" s="66" t="str">
        <f t="shared" si="440"/>
        <v/>
      </c>
      <c r="AR1216" s="66" t="str">
        <f t="shared" si="441"/>
        <v/>
      </c>
      <c r="AS1216" s="66">
        <f t="shared" si="442"/>
        <v>0</v>
      </c>
      <c r="AT1216" s="66" t="str">
        <f t="shared" si="443"/>
        <v/>
      </c>
    </row>
    <row r="1217" spans="1:46" ht="25.4" customHeight="1" x14ac:dyDescent="0.2">
      <c r="A1217" s="204">
        <f t="shared" si="422"/>
        <v>1206</v>
      </c>
      <c r="B1217" s="68" t="str">
        <f t="shared" si="423"/>
        <v/>
      </c>
      <c r="C1217" s="32"/>
      <c r="D1217" s="70" t="str">
        <f t="shared" si="424"/>
        <v/>
      </c>
      <c r="E1217" s="70" t="str">
        <f t="shared" si="425"/>
        <v/>
      </c>
      <c r="F1217" s="223"/>
      <c r="G1217" s="185"/>
      <c r="H1217" s="186"/>
      <c r="I1217" s="186"/>
      <c r="J1217" s="186"/>
      <c r="K1217" s="62" t="str">
        <f t="shared" si="421"/>
        <v/>
      </c>
      <c r="L1217" s="140" t="str">
        <f>IF(C1217="","",VLOOKUP(C1217,※編集不可※選択項目!$A$3:$B$5,2,0))</f>
        <v/>
      </c>
      <c r="M1217" s="28"/>
      <c r="N1217" s="29" t="str">
        <f>IF(P1217="","",VLOOKUP(P1217,※編集不可※選択項目!D:E,2,0))</f>
        <v/>
      </c>
      <c r="O1217" s="30" t="str">
        <f>IF(N1217="","",VLOOKUP(N1217,※編集不可※選択項目!E:F,2,0))</f>
        <v/>
      </c>
      <c r="P1217" s="27"/>
      <c r="Q1217" s="27"/>
      <c r="R1217" s="27"/>
      <c r="S1217" s="31" t="str">
        <f t="shared" si="426"/>
        <v/>
      </c>
      <c r="T1217" s="28"/>
      <c r="U1217" s="135"/>
      <c r="V1217" s="217"/>
      <c r="W1217" s="225"/>
      <c r="X1217" s="177"/>
      <c r="Y1217" s="178"/>
      <c r="Z1217" s="230" t="str">
        <f t="shared" si="427"/>
        <v/>
      </c>
      <c r="AA1217" s="122"/>
      <c r="AB1217" s="123"/>
      <c r="AC1217" s="128"/>
      <c r="AD1217" s="5">
        <f>IF($L1217=※編集不可※選択項目!$B$5,IF(M1217="",1,0),0)</f>
        <v>0</v>
      </c>
      <c r="AE1217" s="5">
        <f t="shared" si="428"/>
        <v>0</v>
      </c>
      <c r="AF1217" s="5">
        <f t="shared" si="429"/>
        <v>0</v>
      </c>
      <c r="AG1217" s="5">
        <f t="shared" si="430"/>
        <v>0</v>
      </c>
      <c r="AH1217" s="5">
        <f t="shared" si="431"/>
        <v>0</v>
      </c>
      <c r="AI1217" s="74">
        <f t="shared" si="432"/>
        <v>0</v>
      </c>
      <c r="AJ1217" s="75">
        <f t="shared" si="433"/>
        <v>0</v>
      </c>
      <c r="AK1217" s="75">
        <f t="shared" si="434"/>
        <v>0</v>
      </c>
      <c r="AL1217" s="75">
        <f t="shared" si="435"/>
        <v>0</v>
      </c>
      <c r="AM1217" s="142" t="str">
        <f t="shared" si="436"/>
        <v/>
      </c>
      <c r="AN1217" s="142" t="str">
        <f t="shared" si="437"/>
        <v/>
      </c>
      <c r="AO1217" s="66" t="str">
        <f t="shared" si="438"/>
        <v/>
      </c>
      <c r="AP1217" s="66" t="str">
        <f t="shared" si="439"/>
        <v/>
      </c>
      <c r="AQ1217" s="66" t="str">
        <f t="shared" si="440"/>
        <v/>
      </c>
      <c r="AR1217" s="66" t="str">
        <f t="shared" si="441"/>
        <v/>
      </c>
      <c r="AS1217" s="66">
        <f t="shared" si="442"/>
        <v>0</v>
      </c>
      <c r="AT1217" s="66" t="str">
        <f t="shared" si="443"/>
        <v/>
      </c>
    </row>
    <row r="1218" spans="1:46" ht="25.4" customHeight="1" x14ac:dyDescent="0.2">
      <c r="A1218" s="204">
        <f t="shared" si="422"/>
        <v>1207</v>
      </c>
      <c r="B1218" s="68" t="str">
        <f t="shared" si="423"/>
        <v/>
      </c>
      <c r="C1218" s="32"/>
      <c r="D1218" s="70" t="str">
        <f t="shared" si="424"/>
        <v/>
      </c>
      <c r="E1218" s="70" t="str">
        <f t="shared" si="425"/>
        <v/>
      </c>
      <c r="F1218" s="223"/>
      <c r="G1218" s="185"/>
      <c r="H1218" s="186"/>
      <c r="I1218" s="186"/>
      <c r="J1218" s="186"/>
      <c r="K1218" s="62" t="str">
        <f t="shared" si="421"/>
        <v/>
      </c>
      <c r="L1218" s="140" t="str">
        <f>IF(C1218="","",VLOOKUP(C1218,※編集不可※選択項目!$A$3:$B$5,2,0))</f>
        <v/>
      </c>
      <c r="M1218" s="28"/>
      <c r="N1218" s="29" t="str">
        <f>IF(P1218="","",VLOOKUP(P1218,※編集不可※選択項目!D:E,2,0))</f>
        <v/>
      </c>
      <c r="O1218" s="30" t="str">
        <f>IF(N1218="","",VLOOKUP(N1218,※編集不可※選択項目!E:F,2,0))</f>
        <v/>
      </c>
      <c r="P1218" s="27"/>
      <c r="Q1218" s="27"/>
      <c r="R1218" s="27"/>
      <c r="S1218" s="31" t="str">
        <f t="shared" si="426"/>
        <v/>
      </c>
      <c r="T1218" s="28"/>
      <c r="U1218" s="135"/>
      <c r="V1218" s="217"/>
      <c r="W1218" s="225"/>
      <c r="X1218" s="177"/>
      <c r="Y1218" s="178"/>
      <c r="Z1218" s="230" t="str">
        <f t="shared" si="427"/>
        <v/>
      </c>
      <c r="AA1218" s="122"/>
      <c r="AB1218" s="123"/>
      <c r="AC1218" s="128"/>
      <c r="AD1218" s="5">
        <f>IF($L1218=※編集不可※選択項目!$B$5,IF(M1218="",1,0),0)</f>
        <v>0</v>
      </c>
      <c r="AE1218" s="5">
        <f t="shared" si="428"/>
        <v>0</v>
      </c>
      <c r="AF1218" s="5">
        <f t="shared" si="429"/>
        <v>0</v>
      </c>
      <c r="AG1218" s="5">
        <f t="shared" si="430"/>
        <v>0</v>
      </c>
      <c r="AH1218" s="5">
        <f t="shared" si="431"/>
        <v>0</v>
      </c>
      <c r="AI1218" s="74">
        <f t="shared" si="432"/>
        <v>0</v>
      </c>
      <c r="AJ1218" s="75">
        <f t="shared" si="433"/>
        <v>0</v>
      </c>
      <c r="AK1218" s="75">
        <f t="shared" si="434"/>
        <v>0</v>
      </c>
      <c r="AL1218" s="75">
        <f t="shared" si="435"/>
        <v>0</v>
      </c>
      <c r="AM1218" s="142" t="str">
        <f t="shared" si="436"/>
        <v/>
      </c>
      <c r="AN1218" s="142" t="str">
        <f t="shared" si="437"/>
        <v/>
      </c>
      <c r="AO1218" s="66" t="str">
        <f t="shared" si="438"/>
        <v/>
      </c>
      <c r="AP1218" s="66" t="str">
        <f t="shared" si="439"/>
        <v/>
      </c>
      <c r="AQ1218" s="66" t="str">
        <f t="shared" si="440"/>
        <v/>
      </c>
      <c r="AR1218" s="66" t="str">
        <f t="shared" si="441"/>
        <v/>
      </c>
      <c r="AS1218" s="66">
        <f t="shared" si="442"/>
        <v>0</v>
      </c>
      <c r="AT1218" s="66" t="str">
        <f t="shared" si="443"/>
        <v/>
      </c>
    </row>
    <row r="1219" spans="1:46" ht="25.4" customHeight="1" x14ac:dyDescent="0.2">
      <c r="A1219" s="204">
        <f t="shared" si="422"/>
        <v>1208</v>
      </c>
      <c r="B1219" s="68" t="str">
        <f t="shared" si="423"/>
        <v/>
      </c>
      <c r="C1219" s="32"/>
      <c r="D1219" s="70" t="str">
        <f t="shared" si="424"/>
        <v/>
      </c>
      <c r="E1219" s="70" t="str">
        <f t="shared" si="425"/>
        <v/>
      </c>
      <c r="F1219" s="223"/>
      <c r="G1219" s="185"/>
      <c r="H1219" s="186"/>
      <c r="I1219" s="186"/>
      <c r="J1219" s="186"/>
      <c r="K1219" s="62" t="str">
        <f t="shared" si="421"/>
        <v/>
      </c>
      <c r="L1219" s="140" t="str">
        <f>IF(C1219="","",VLOOKUP(C1219,※編集不可※選択項目!$A$3:$B$5,2,0))</f>
        <v/>
      </c>
      <c r="M1219" s="28"/>
      <c r="N1219" s="29" t="str">
        <f>IF(P1219="","",VLOOKUP(P1219,※編集不可※選択項目!D:E,2,0))</f>
        <v/>
      </c>
      <c r="O1219" s="30" t="str">
        <f>IF(N1219="","",VLOOKUP(N1219,※編集不可※選択項目!E:F,2,0))</f>
        <v/>
      </c>
      <c r="P1219" s="27"/>
      <c r="Q1219" s="27"/>
      <c r="R1219" s="27"/>
      <c r="S1219" s="31" t="str">
        <f t="shared" si="426"/>
        <v/>
      </c>
      <c r="T1219" s="28"/>
      <c r="U1219" s="135"/>
      <c r="V1219" s="217"/>
      <c r="W1219" s="225"/>
      <c r="X1219" s="177"/>
      <c r="Y1219" s="178"/>
      <c r="Z1219" s="230" t="str">
        <f t="shared" si="427"/>
        <v/>
      </c>
      <c r="AA1219" s="122"/>
      <c r="AB1219" s="123"/>
      <c r="AC1219" s="128"/>
      <c r="AD1219" s="5">
        <f>IF($L1219=※編集不可※選択項目!$B$5,IF(M1219="",1,0),0)</f>
        <v>0</v>
      </c>
      <c r="AE1219" s="5">
        <f t="shared" si="428"/>
        <v>0</v>
      </c>
      <c r="AF1219" s="5">
        <f t="shared" si="429"/>
        <v>0</v>
      </c>
      <c r="AG1219" s="5">
        <f t="shared" si="430"/>
        <v>0</v>
      </c>
      <c r="AH1219" s="5">
        <f t="shared" si="431"/>
        <v>0</v>
      </c>
      <c r="AI1219" s="74">
        <f t="shared" si="432"/>
        <v>0</v>
      </c>
      <c r="AJ1219" s="75">
        <f t="shared" si="433"/>
        <v>0</v>
      </c>
      <c r="AK1219" s="75">
        <f t="shared" si="434"/>
        <v>0</v>
      </c>
      <c r="AL1219" s="75">
        <f t="shared" si="435"/>
        <v>0</v>
      </c>
      <c r="AM1219" s="142" t="str">
        <f t="shared" si="436"/>
        <v/>
      </c>
      <c r="AN1219" s="142" t="str">
        <f t="shared" si="437"/>
        <v/>
      </c>
      <c r="AO1219" s="66" t="str">
        <f t="shared" si="438"/>
        <v/>
      </c>
      <c r="AP1219" s="66" t="str">
        <f t="shared" si="439"/>
        <v/>
      </c>
      <c r="AQ1219" s="66" t="str">
        <f t="shared" si="440"/>
        <v/>
      </c>
      <c r="AR1219" s="66" t="str">
        <f t="shared" si="441"/>
        <v/>
      </c>
      <c r="AS1219" s="66">
        <f t="shared" si="442"/>
        <v>0</v>
      </c>
      <c r="AT1219" s="66" t="str">
        <f t="shared" si="443"/>
        <v/>
      </c>
    </row>
    <row r="1220" spans="1:46" ht="25.4" customHeight="1" x14ac:dyDescent="0.2">
      <c r="A1220" s="204">
        <f t="shared" si="422"/>
        <v>1209</v>
      </c>
      <c r="B1220" s="68" t="str">
        <f t="shared" si="423"/>
        <v/>
      </c>
      <c r="C1220" s="32"/>
      <c r="D1220" s="70" t="str">
        <f t="shared" si="424"/>
        <v/>
      </c>
      <c r="E1220" s="70" t="str">
        <f t="shared" si="425"/>
        <v/>
      </c>
      <c r="F1220" s="223"/>
      <c r="G1220" s="185"/>
      <c r="H1220" s="186"/>
      <c r="I1220" s="186"/>
      <c r="J1220" s="186"/>
      <c r="K1220" s="62" t="str">
        <f t="shared" si="421"/>
        <v/>
      </c>
      <c r="L1220" s="140" t="str">
        <f>IF(C1220="","",VLOOKUP(C1220,※編集不可※選択項目!$A$3:$B$5,2,0))</f>
        <v/>
      </c>
      <c r="M1220" s="28"/>
      <c r="N1220" s="29" t="str">
        <f>IF(P1220="","",VLOOKUP(P1220,※編集不可※選択項目!D:E,2,0))</f>
        <v/>
      </c>
      <c r="O1220" s="30" t="str">
        <f>IF(N1220="","",VLOOKUP(N1220,※編集不可※選択項目!E:F,2,0))</f>
        <v/>
      </c>
      <c r="P1220" s="27"/>
      <c r="Q1220" s="27"/>
      <c r="R1220" s="27"/>
      <c r="S1220" s="31" t="str">
        <f t="shared" si="426"/>
        <v/>
      </c>
      <c r="T1220" s="28"/>
      <c r="U1220" s="135"/>
      <c r="V1220" s="217"/>
      <c r="W1220" s="225"/>
      <c r="X1220" s="177"/>
      <c r="Y1220" s="178"/>
      <c r="Z1220" s="230" t="str">
        <f t="shared" si="427"/>
        <v/>
      </c>
      <c r="AA1220" s="122"/>
      <c r="AB1220" s="123"/>
      <c r="AC1220" s="128"/>
      <c r="AD1220" s="5">
        <f>IF($L1220=※編集不可※選択項目!$B$5,IF(M1220="",1,0),0)</f>
        <v>0</v>
      </c>
      <c r="AE1220" s="5">
        <f t="shared" si="428"/>
        <v>0</v>
      </c>
      <c r="AF1220" s="5">
        <f t="shared" si="429"/>
        <v>0</v>
      </c>
      <c r="AG1220" s="5">
        <f t="shared" si="430"/>
        <v>0</v>
      </c>
      <c r="AH1220" s="5">
        <f t="shared" si="431"/>
        <v>0</v>
      </c>
      <c r="AI1220" s="74">
        <f t="shared" si="432"/>
        <v>0</v>
      </c>
      <c r="AJ1220" s="75">
        <f t="shared" si="433"/>
        <v>0</v>
      </c>
      <c r="AK1220" s="75">
        <f t="shared" si="434"/>
        <v>0</v>
      </c>
      <c r="AL1220" s="75">
        <f t="shared" si="435"/>
        <v>0</v>
      </c>
      <c r="AM1220" s="142" t="str">
        <f t="shared" si="436"/>
        <v/>
      </c>
      <c r="AN1220" s="142" t="str">
        <f t="shared" si="437"/>
        <v/>
      </c>
      <c r="AO1220" s="66" t="str">
        <f t="shared" si="438"/>
        <v/>
      </c>
      <c r="AP1220" s="66" t="str">
        <f t="shared" si="439"/>
        <v/>
      </c>
      <c r="AQ1220" s="66" t="str">
        <f t="shared" si="440"/>
        <v/>
      </c>
      <c r="AR1220" s="66" t="str">
        <f t="shared" si="441"/>
        <v/>
      </c>
      <c r="AS1220" s="66">
        <f t="shared" si="442"/>
        <v>0</v>
      </c>
      <c r="AT1220" s="66" t="str">
        <f t="shared" si="443"/>
        <v/>
      </c>
    </row>
    <row r="1221" spans="1:46" ht="25.4" customHeight="1" x14ac:dyDescent="0.2">
      <c r="A1221" s="204">
        <f t="shared" si="422"/>
        <v>1210</v>
      </c>
      <c r="B1221" s="68" t="str">
        <f t="shared" si="423"/>
        <v/>
      </c>
      <c r="C1221" s="32"/>
      <c r="D1221" s="70" t="str">
        <f t="shared" si="424"/>
        <v/>
      </c>
      <c r="E1221" s="70" t="str">
        <f t="shared" si="425"/>
        <v/>
      </c>
      <c r="F1221" s="223"/>
      <c r="G1221" s="185"/>
      <c r="H1221" s="186"/>
      <c r="I1221" s="186"/>
      <c r="J1221" s="186"/>
      <c r="K1221" s="62" t="str">
        <f t="shared" si="421"/>
        <v/>
      </c>
      <c r="L1221" s="140" t="str">
        <f>IF(C1221="","",VLOOKUP(C1221,※編集不可※選択項目!$A$3:$B$5,2,0))</f>
        <v/>
      </c>
      <c r="M1221" s="28"/>
      <c r="N1221" s="29" t="str">
        <f>IF(P1221="","",VLOOKUP(P1221,※編集不可※選択項目!D:E,2,0))</f>
        <v/>
      </c>
      <c r="O1221" s="30" t="str">
        <f>IF(N1221="","",VLOOKUP(N1221,※編集不可※選択項目!E:F,2,0))</f>
        <v/>
      </c>
      <c r="P1221" s="27"/>
      <c r="Q1221" s="27"/>
      <c r="R1221" s="27"/>
      <c r="S1221" s="31" t="str">
        <f t="shared" si="426"/>
        <v/>
      </c>
      <c r="T1221" s="28"/>
      <c r="U1221" s="135"/>
      <c r="V1221" s="217"/>
      <c r="W1221" s="225"/>
      <c r="X1221" s="177"/>
      <c r="Y1221" s="178"/>
      <c r="Z1221" s="230" t="str">
        <f t="shared" si="427"/>
        <v/>
      </c>
      <c r="AA1221" s="122"/>
      <c r="AB1221" s="123"/>
      <c r="AC1221" s="128"/>
      <c r="AD1221" s="5">
        <f>IF($L1221=※編集不可※選択項目!$B$5,IF(M1221="",1,0),0)</f>
        <v>0</v>
      </c>
      <c r="AE1221" s="5">
        <f t="shared" si="428"/>
        <v>0</v>
      </c>
      <c r="AF1221" s="5">
        <f t="shared" si="429"/>
        <v>0</v>
      </c>
      <c r="AG1221" s="5">
        <f t="shared" si="430"/>
        <v>0</v>
      </c>
      <c r="AH1221" s="5">
        <f t="shared" si="431"/>
        <v>0</v>
      </c>
      <c r="AI1221" s="74">
        <f t="shared" si="432"/>
        <v>0</v>
      </c>
      <c r="AJ1221" s="75">
        <f t="shared" si="433"/>
        <v>0</v>
      </c>
      <c r="AK1221" s="75">
        <f t="shared" si="434"/>
        <v>0</v>
      </c>
      <c r="AL1221" s="75">
        <f t="shared" si="435"/>
        <v>0</v>
      </c>
      <c r="AM1221" s="142" t="str">
        <f t="shared" si="436"/>
        <v/>
      </c>
      <c r="AN1221" s="142" t="str">
        <f t="shared" si="437"/>
        <v/>
      </c>
      <c r="AO1221" s="66" t="str">
        <f t="shared" si="438"/>
        <v/>
      </c>
      <c r="AP1221" s="66" t="str">
        <f t="shared" si="439"/>
        <v/>
      </c>
      <c r="AQ1221" s="66" t="str">
        <f t="shared" si="440"/>
        <v/>
      </c>
      <c r="AR1221" s="66" t="str">
        <f t="shared" si="441"/>
        <v/>
      </c>
      <c r="AS1221" s="66">
        <f t="shared" si="442"/>
        <v>0</v>
      </c>
      <c r="AT1221" s="66" t="str">
        <f t="shared" si="443"/>
        <v/>
      </c>
    </row>
    <row r="1222" spans="1:46" ht="25.4" customHeight="1" x14ac:dyDescent="0.2">
      <c r="A1222" s="204">
        <f t="shared" si="422"/>
        <v>1211</v>
      </c>
      <c r="B1222" s="68" t="str">
        <f t="shared" si="423"/>
        <v/>
      </c>
      <c r="C1222" s="32"/>
      <c r="D1222" s="70" t="str">
        <f t="shared" si="424"/>
        <v/>
      </c>
      <c r="E1222" s="70" t="str">
        <f t="shared" si="425"/>
        <v/>
      </c>
      <c r="F1222" s="223"/>
      <c r="G1222" s="185"/>
      <c r="H1222" s="186"/>
      <c r="I1222" s="186"/>
      <c r="J1222" s="186"/>
      <c r="K1222" s="62" t="str">
        <f t="shared" si="421"/>
        <v/>
      </c>
      <c r="L1222" s="140" t="str">
        <f>IF(C1222="","",VLOOKUP(C1222,※編集不可※選択項目!$A$3:$B$5,2,0))</f>
        <v/>
      </c>
      <c r="M1222" s="28"/>
      <c r="N1222" s="29" t="str">
        <f>IF(P1222="","",VLOOKUP(P1222,※編集不可※選択項目!D:E,2,0))</f>
        <v/>
      </c>
      <c r="O1222" s="30" t="str">
        <f>IF(N1222="","",VLOOKUP(N1222,※編集不可※選択項目!E:F,2,0))</f>
        <v/>
      </c>
      <c r="P1222" s="27"/>
      <c r="Q1222" s="27"/>
      <c r="R1222" s="27"/>
      <c r="S1222" s="31" t="str">
        <f t="shared" si="426"/>
        <v/>
      </c>
      <c r="T1222" s="28"/>
      <c r="U1222" s="135"/>
      <c r="V1222" s="217"/>
      <c r="W1222" s="225"/>
      <c r="X1222" s="177"/>
      <c r="Y1222" s="178"/>
      <c r="Z1222" s="230" t="str">
        <f t="shared" si="427"/>
        <v/>
      </c>
      <c r="AA1222" s="122"/>
      <c r="AB1222" s="123"/>
      <c r="AC1222" s="128"/>
      <c r="AD1222" s="5">
        <f>IF($L1222=※編集不可※選択項目!$B$5,IF(M1222="",1,0),0)</f>
        <v>0</v>
      </c>
      <c r="AE1222" s="5">
        <f t="shared" si="428"/>
        <v>0</v>
      </c>
      <c r="AF1222" s="5">
        <f t="shared" si="429"/>
        <v>0</v>
      </c>
      <c r="AG1222" s="5">
        <f t="shared" si="430"/>
        <v>0</v>
      </c>
      <c r="AH1222" s="5">
        <f t="shared" si="431"/>
        <v>0</v>
      </c>
      <c r="AI1222" s="74">
        <f t="shared" si="432"/>
        <v>0</v>
      </c>
      <c r="AJ1222" s="75">
        <f t="shared" si="433"/>
        <v>0</v>
      </c>
      <c r="AK1222" s="75">
        <f t="shared" si="434"/>
        <v>0</v>
      </c>
      <c r="AL1222" s="75">
        <f t="shared" si="435"/>
        <v>0</v>
      </c>
      <c r="AM1222" s="142" t="str">
        <f t="shared" si="436"/>
        <v/>
      </c>
      <c r="AN1222" s="142" t="str">
        <f t="shared" si="437"/>
        <v/>
      </c>
      <c r="AO1222" s="66" t="str">
        <f t="shared" si="438"/>
        <v/>
      </c>
      <c r="AP1222" s="66" t="str">
        <f t="shared" si="439"/>
        <v/>
      </c>
      <c r="AQ1222" s="66" t="str">
        <f t="shared" si="440"/>
        <v/>
      </c>
      <c r="AR1222" s="66" t="str">
        <f t="shared" si="441"/>
        <v/>
      </c>
      <c r="AS1222" s="66">
        <f t="shared" si="442"/>
        <v>0</v>
      </c>
      <c r="AT1222" s="66" t="str">
        <f t="shared" si="443"/>
        <v/>
      </c>
    </row>
    <row r="1223" spans="1:46" ht="25.4" customHeight="1" x14ac:dyDescent="0.2">
      <c r="A1223" s="204">
        <f t="shared" si="422"/>
        <v>1212</v>
      </c>
      <c r="B1223" s="68" t="str">
        <f t="shared" si="423"/>
        <v/>
      </c>
      <c r="C1223" s="32"/>
      <c r="D1223" s="70" t="str">
        <f t="shared" si="424"/>
        <v/>
      </c>
      <c r="E1223" s="70" t="str">
        <f t="shared" si="425"/>
        <v/>
      </c>
      <c r="F1223" s="223"/>
      <c r="G1223" s="185"/>
      <c r="H1223" s="186"/>
      <c r="I1223" s="186"/>
      <c r="J1223" s="186"/>
      <c r="K1223" s="62" t="str">
        <f t="shared" si="421"/>
        <v/>
      </c>
      <c r="L1223" s="140" t="str">
        <f>IF(C1223="","",VLOOKUP(C1223,※編集不可※選択項目!$A$3:$B$5,2,0))</f>
        <v/>
      </c>
      <c r="M1223" s="28"/>
      <c r="N1223" s="29" t="str">
        <f>IF(P1223="","",VLOOKUP(P1223,※編集不可※選択項目!D:E,2,0))</f>
        <v/>
      </c>
      <c r="O1223" s="30" t="str">
        <f>IF(N1223="","",VLOOKUP(N1223,※編集不可※選択項目!E:F,2,0))</f>
        <v/>
      </c>
      <c r="P1223" s="27"/>
      <c r="Q1223" s="27"/>
      <c r="R1223" s="27"/>
      <c r="S1223" s="31" t="str">
        <f t="shared" si="426"/>
        <v/>
      </c>
      <c r="T1223" s="28"/>
      <c r="U1223" s="135"/>
      <c r="V1223" s="217"/>
      <c r="W1223" s="225"/>
      <c r="X1223" s="177"/>
      <c r="Y1223" s="178"/>
      <c r="Z1223" s="230" t="str">
        <f t="shared" si="427"/>
        <v/>
      </c>
      <c r="AA1223" s="122"/>
      <c r="AB1223" s="123"/>
      <c r="AC1223" s="128"/>
      <c r="AD1223" s="5">
        <f>IF($L1223=※編集不可※選択項目!$B$5,IF(M1223="",1,0),0)</f>
        <v>0</v>
      </c>
      <c r="AE1223" s="5">
        <f t="shared" si="428"/>
        <v>0</v>
      </c>
      <c r="AF1223" s="5">
        <f t="shared" si="429"/>
        <v>0</v>
      </c>
      <c r="AG1223" s="5">
        <f t="shared" si="430"/>
        <v>0</v>
      </c>
      <c r="AH1223" s="5">
        <f t="shared" si="431"/>
        <v>0</v>
      </c>
      <c r="AI1223" s="74">
        <f t="shared" si="432"/>
        <v>0</v>
      </c>
      <c r="AJ1223" s="75">
        <f t="shared" si="433"/>
        <v>0</v>
      </c>
      <c r="AK1223" s="75">
        <f t="shared" si="434"/>
        <v>0</v>
      </c>
      <c r="AL1223" s="75">
        <f t="shared" si="435"/>
        <v>0</v>
      </c>
      <c r="AM1223" s="142" t="str">
        <f t="shared" si="436"/>
        <v/>
      </c>
      <c r="AN1223" s="142" t="str">
        <f t="shared" si="437"/>
        <v/>
      </c>
      <c r="AO1223" s="66" t="str">
        <f t="shared" si="438"/>
        <v/>
      </c>
      <c r="AP1223" s="66" t="str">
        <f t="shared" si="439"/>
        <v/>
      </c>
      <c r="AQ1223" s="66" t="str">
        <f t="shared" si="440"/>
        <v/>
      </c>
      <c r="AR1223" s="66" t="str">
        <f t="shared" si="441"/>
        <v/>
      </c>
      <c r="AS1223" s="66">
        <f t="shared" si="442"/>
        <v>0</v>
      </c>
      <c r="AT1223" s="66" t="str">
        <f t="shared" si="443"/>
        <v/>
      </c>
    </row>
    <row r="1224" spans="1:46" ht="25.4" customHeight="1" x14ac:dyDescent="0.2">
      <c r="A1224" s="204">
        <f t="shared" si="422"/>
        <v>1213</v>
      </c>
      <c r="B1224" s="68" t="str">
        <f t="shared" si="423"/>
        <v/>
      </c>
      <c r="C1224" s="32"/>
      <c r="D1224" s="70" t="str">
        <f t="shared" si="424"/>
        <v/>
      </c>
      <c r="E1224" s="70" t="str">
        <f t="shared" si="425"/>
        <v/>
      </c>
      <c r="F1224" s="223"/>
      <c r="G1224" s="185"/>
      <c r="H1224" s="186"/>
      <c r="I1224" s="186"/>
      <c r="J1224" s="186"/>
      <c r="K1224" s="62" t="str">
        <f t="shared" si="421"/>
        <v/>
      </c>
      <c r="L1224" s="140" t="str">
        <f>IF(C1224="","",VLOOKUP(C1224,※編集不可※選択項目!$A$3:$B$5,2,0))</f>
        <v/>
      </c>
      <c r="M1224" s="28"/>
      <c r="N1224" s="29" t="str">
        <f>IF(P1224="","",VLOOKUP(P1224,※編集不可※選択項目!D:E,2,0))</f>
        <v/>
      </c>
      <c r="O1224" s="30" t="str">
        <f>IF(N1224="","",VLOOKUP(N1224,※編集不可※選択項目!E:F,2,0))</f>
        <v/>
      </c>
      <c r="P1224" s="27"/>
      <c r="Q1224" s="27"/>
      <c r="R1224" s="27"/>
      <c r="S1224" s="31" t="str">
        <f t="shared" si="426"/>
        <v/>
      </c>
      <c r="T1224" s="28"/>
      <c r="U1224" s="135"/>
      <c r="V1224" s="217"/>
      <c r="W1224" s="225"/>
      <c r="X1224" s="177"/>
      <c r="Y1224" s="178"/>
      <c r="Z1224" s="230" t="str">
        <f t="shared" si="427"/>
        <v/>
      </c>
      <c r="AA1224" s="122"/>
      <c r="AB1224" s="123"/>
      <c r="AC1224" s="128"/>
      <c r="AD1224" s="5">
        <f>IF($L1224=※編集不可※選択項目!$B$5,IF(M1224="",1,0),0)</f>
        <v>0</v>
      </c>
      <c r="AE1224" s="5">
        <f t="shared" si="428"/>
        <v>0</v>
      </c>
      <c r="AF1224" s="5">
        <f t="shared" si="429"/>
        <v>0</v>
      </c>
      <c r="AG1224" s="5">
        <f t="shared" si="430"/>
        <v>0</v>
      </c>
      <c r="AH1224" s="5">
        <f t="shared" si="431"/>
        <v>0</v>
      </c>
      <c r="AI1224" s="74">
        <f t="shared" si="432"/>
        <v>0</v>
      </c>
      <c r="AJ1224" s="75">
        <f t="shared" si="433"/>
        <v>0</v>
      </c>
      <c r="AK1224" s="75">
        <f t="shared" si="434"/>
        <v>0</v>
      </c>
      <c r="AL1224" s="75">
        <f t="shared" si="435"/>
        <v>0</v>
      </c>
      <c r="AM1224" s="142" t="str">
        <f t="shared" si="436"/>
        <v/>
      </c>
      <c r="AN1224" s="142" t="str">
        <f t="shared" si="437"/>
        <v/>
      </c>
      <c r="AO1224" s="66" t="str">
        <f t="shared" si="438"/>
        <v/>
      </c>
      <c r="AP1224" s="66" t="str">
        <f t="shared" si="439"/>
        <v/>
      </c>
      <c r="AQ1224" s="66" t="str">
        <f t="shared" si="440"/>
        <v/>
      </c>
      <c r="AR1224" s="66" t="str">
        <f t="shared" si="441"/>
        <v/>
      </c>
      <c r="AS1224" s="66">
        <f t="shared" si="442"/>
        <v>0</v>
      </c>
      <c r="AT1224" s="66" t="str">
        <f t="shared" si="443"/>
        <v/>
      </c>
    </row>
    <row r="1225" spans="1:46" ht="25.4" customHeight="1" x14ac:dyDescent="0.2">
      <c r="A1225" s="204">
        <f t="shared" si="422"/>
        <v>1214</v>
      </c>
      <c r="B1225" s="68" t="str">
        <f t="shared" si="423"/>
        <v/>
      </c>
      <c r="C1225" s="32"/>
      <c r="D1225" s="70" t="str">
        <f t="shared" si="424"/>
        <v/>
      </c>
      <c r="E1225" s="70" t="str">
        <f t="shared" si="425"/>
        <v/>
      </c>
      <c r="F1225" s="223"/>
      <c r="G1225" s="185"/>
      <c r="H1225" s="186"/>
      <c r="I1225" s="186"/>
      <c r="J1225" s="186"/>
      <c r="K1225" s="62" t="str">
        <f t="shared" si="421"/>
        <v/>
      </c>
      <c r="L1225" s="140" t="str">
        <f>IF(C1225="","",VLOOKUP(C1225,※編集不可※選択項目!$A$3:$B$5,2,0))</f>
        <v/>
      </c>
      <c r="M1225" s="28"/>
      <c r="N1225" s="29" t="str">
        <f>IF(P1225="","",VLOOKUP(P1225,※編集不可※選択項目!D:E,2,0))</f>
        <v/>
      </c>
      <c r="O1225" s="30" t="str">
        <f>IF(N1225="","",VLOOKUP(N1225,※編集不可※選択項目!E:F,2,0))</f>
        <v/>
      </c>
      <c r="P1225" s="27"/>
      <c r="Q1225" s="27"/>
      <c r="R1225" s="27"/>
      <c r="S1225" s="31" t="str">
        <f t="shared" si="426"/>
        <v/>
      </c>
      <c r="T1225" s="28"/>
      <c r="U1225" s="135"/>
      <c r="V1225" s="217"/>
      <c r="W1225" s="225"/>
      <c r="X1225" s="177"/>
      <c r="Y1225" s="178"/>
      <c r="Z1225" s="230" t="str">
        <f t="shared" si="427"/>
        <v/>
      </c>
      <c r="AA1225" s="122"/>
      <c r="AB1225" s="123"/>
      <c r="AC1225" s="128"/>
      <c r="AD1225" s="5">
        <f>IF($L1225=※編集不可※選択項目!$B$5,IF(M1225="",1,0),0)</f>
        <v>0</v>
      </c>
      <c r="AE1225" s="5">
        <f t="shared" si="428"/>
        <v>0</v>
      </c>
      <c r="AF1225" s="5">
        <f t="shared" si="429"/>
        <v>0</v>
      </c>
      <c r="AG1225" s="5">
        <f t="shared" si="430"/>
        <v>0</v>
      </c>
      <c r="AH1225" s="5">
        <f t="shared" si="431"/>
        <v>0</v>
      </c>
      <c r="AI1225" s="74">
        <f t="shared" si="432"/>
        <v>0</v>
      </c>
      <c r="AJ1225" s="75">
        <f t="shared" si="433"/>
        <v>0</v>
      </c>
      <c r="AK1225" s="75">
        <f t="shared" si="434"/>
        <v>0</v>
      </c>
      <c r="AL1225" s="75">
        <f t="shared" si="435"/>
        <v>0</v>
      </c>
      <c r="AM1225" s="142" t="str">
        <f t="shared" si="436"/>
        <v/>
      </c>
      <c r="AN1225" s="142" t="str">
        <f t="shared" si="437"/>
        <v/>
      </c>
      <c r="AO1225" s="66" t="str">
        <f t="shared" si="438"/>
        <v/>
      </c>
      <c r="AP1225" s="66" t="str">
        <f t="shared" si="439"/>
        <v/>
      </c>
      <c r="AQ1225" s="66" t="str">
        <f t="shared" si="440"/>
        <v/>
      </c>
      <c r="AR1225" s="66" t="str">
        <f t="shared" si="441"/>
        <v/>
      </c>
      <c r="AS1225" s="66">
        <f t="shared" si="442"/>
        <v>0</v>
      </c>
      <c r="AT1225" s="66" t="str">
        <f t="shared" si="443"/>
        <v/>
      </c>
    </row>
    <row r="1226" spans="1:46" ht="25.4" customHeight="1" x14ac:dyDescent="0.2">
      <c r="A1226" s="204">
        <f t="shared" si="422"/>
        <v>1215</v>
      </c>
      <c r="B1226" s="68" t="str">
        <f t="shared" si="423"/>
        <v/>
      </c>
      <c r="C1226" s="32"/>
      <c r="D1226" s="70" t="str">
        <f t="shared" si="424"/>
        <v/>
      </c>
      <c r="E1226" s="70" t="str">
        <f t="shared" si="425"/>
        <v/>
      </c>
      <c r="F1226" s="223"/>
      <c r="G1226" s="185"/>
      <c r="H1226" s="186"/>
      <c r="I1226" s="186"/>
      <c r="J1226" s="186"/>
      <c r="K1226" s="62" t="str">
        <f t="shared" si="421"/>
        <v/>
      </c>
      <c r="L1226" s="140" t="str">
        <f>IF(C1226="","",VLOOKUP(C1226,※編集不可※選択項目!$A$3:$B$5,2,0))</f>
        <v/>
      </c>
      <c r="M1226" s="28"/>
      <c r="N1226" s="29" t="str">
        <f>IF(P1226="","",VLOOKUP(P1226,※編集不可※選択項目!D:E,2,0))</f>
        <v/>
      </c>
      <c r="O1226" s="30" t="str">
        <f>IF(N1226="","",VLOOKUP(N1226,※編集不可※選択項目!E:F,2,0))</f>
        <v/>
      </c>
      <c r="P1226" s="27"/>
      <c r="Q1226" s="27"/>
      <c r="R1226" s="27"/>
      <c r="S1226" s="31" t="str">
        <f t="shared" si="426"/>
        <v/>
      </c>
      <c r="T1226" s="28"/>
      <c r="U1226" s="135"/>
      <c r="V1226" s="217"/>
      <c r="W1226" s="225"/>
      <c r="X1226" s="177"/>
      <c r="Y1226" s="178"/>
      <c r="Z1226" s="230" t="str">
        <f t="shared" si="427"/>
        <v/>
      </c>
      <c r="AA1226" s="122"/>
      <c r="AB1226" s="123"/>
      <c r="AC1226" s="128"/>
      <c r="AD1226" s="5">
        <f>IF($L1226=※編集不可※選択項目!$B$5,IF(M1226="",1,0),0)</f>
        <v>0</v>
      </c>
      <c r="AE1226" s="5">
        <f t="shared" si="428"/>
        <v>0</v>
      </c>
      <c r="AF1226" s="5">
        <f t="shared" si="429"/>
        <v>0</v>
      </c>
      <c r="AG1226" s="5">
        <f t="shared" si="430"/>
        <v>0</v>
      </c>
      <c r="AH1226" s="5">
        <f t="shared" si="431"/>
        <v>0</v>
      </c>
      <c r="AI1226" s="74">
        <f t="shared" si="432"/>
        <v>0</v>
      </c>
      <c r="AJ1226" s="75">
        <f t="shared" si="433"/>
        <v>0</v>
      </c>
      <c r="AK1226" s="75">
        <f t="shared" si="434"/>
        <v>0</v>
      </c>
      <c r="AL1226" s="75">
        <f t="shared" si="435"/>
        <v>0</v>
      </c>
      <c r="AM1226" s="142" t="str">
        <f t="shared" si="436"/>
        <v/>
      </c>
      <c r="AN1226" s="142" t="str">
        <f t="shared" si="437"/>
        <v/>
      </c>
      <c r="AO1226" s="66" t="str">
        <f t="shared" si="438"/>
        <v/>
      </c>
      <c r="AP1226" s="66" t="str">
        <f t="shared" si="439"/>
        <v/>
      </c>
      <c r="AQ1226" s="66" t="str">
        <f t="shared" si="440"/>
        <v/>
      </c>
      <c r="AR1226" s="66" t="str">
        <f t="shared" si="441"/>
        <v/>
      </c>
      <c r="AS1226" s="66">
        <f t="shared" si="442"/>
        <v>0</v>
      </c>
      <c r="AT1226" s="66" t="str">
        <f t="shared" si="443"/>
        <v/>
      </c>
    </row>
    <row r="1227" spans="1:46" ht="25.4" customHeight="1" x14ac:dyDescent="0.2">
      <c r="A1227" s="204">
        <f t="shared" si="422"/>
        <v>1216</v>
      </c>
      <c r="B1227" s="68" t="str">
        <f t="shared" si="423"/>
        <v/>
      </c>
      <c r="C1227" s="32"/>
      <c r="D1227" s="70" t="str">
        <f t="shared" si="424"/>
        <v/>
      </c>
      <c r="E1227" s="70" t="str">
        <f t="shared" si="425"/>
        <v/>
      </c>
      <c r="F1227" s="223"/>
      <c r="G1227" s="185"/>
      <c r="H1227" s="186"/>
      <c r="I1227" s="186"/>
      <c r="J1227" s="186"/>
      <c r="K1227" s="62" t="str">
        <f t="shared" ref="K1227:K1290" si="444">IF(G1227&lt;&gt;"",G1227,IF(AT1227&lt;&gt;"",AT1227,""))</f>
        <v/>
      </c>
      <c r="L1227" s="140" t="str">
        <f>IF(C1227="","",VLOOKUP(C1227,※編集不可※選択項目!$A$3:$B$5,2,0))</f>
        <v/>
      </c>
      <c r="M1227" s="28"/>
      <c r="N1227" s="29" t="str">
        <f>IF(P1227="","",VLOOKUP(P1227,※編集不可※選択項目!D:E,2,0))</f>
        <v/>
      </c>
      <c r="O1227" s="30" t="str">
        <f>IF(N1227="","",VLOOKUP(N1227,※編集不可※選択項目!E:F,2,0))</f>
        <v/>
      </c>
      <c r="P1227" s="27"/>
      <c r="Q1227" s="27"/>
      <c r="R1227" s="27"/>
      <c r="S1227" s="31" t="str">
        <f t="shared" si="426"/>
        <v/>
      </c>
      <c r="T1227" s="28"/>
      <c r="U1227" s="135"/>
      <c r="V1227" s="217"/>
      <c r="W1227" s="225"/>
      <c r="X1227" s="177"/>
      <c r="Y1227" s="178"/>
      <c r="Z1227" s="230" t="str">
        <f t="shared" si="427"/>
        <v/>
      </c>
      <c r="AA1227" s="122"/>
      <c r="AB1227" s="123"/>
      <c r="AC1227" s="128"/>
      <c r="AD1227" s="5">
        <f>IF($L1227=※編集不可※選択項目!$B$5,IF(M1227="",1,0),0)</f>
        <v>0</v>
      </c>
      <c r="AE1227" s="5">
        <f t="shared" si="428"/>
        <v>0</v>
      </c>
      <c r="AF1227" s="5">
        <f t="shared" si="429"/>
        <v>0</v>
      </c>
      <c r="AG1227" s="5">
        <f t="shared" si="430"/>
        <v>0</v>
      </c>
      <c r="AH1227" s="5">
        <f t="shared" si="431"/>
        <v>0</v>
      </c>
      <c r="AI1227" s="74">
        <f t="shared" si="432"/>
        <v>0</v>
      </c>
      <c r="AJ1227" s="75">
        <f t="shared" si="433"/>
        <v>0</v>
      </c>
      <c r="AK1227" s="75">
        <f t="shared" si="434"/>
        <v>0</v>
      </c>
      <c r="AL1227" s="75">
        <f t="shared" si="435"/>
        <v>0</v>
      </c>
      <c r="AM1227" s="142" t="str">
        <f t="shared" si="436"/>
        <v/>
      </c>
      <c r="AN1227" s="142" t="str">
        <f t="shared" si="437"/>
        <v/>
      </c>
      <c r="AO1227" s="66" t="str">
        <f t="shared" si="438"/>
        <v/>
      </c>
      <c r="AP1227" s="66" t="str">
        <f t="shared" si="439"/>
        <v/>
      </c>
      <c r="AQ1227" s="66" t="str">
        <f t="shared" si="440"/>
        <v/>
      </c>
      <c r="AR1227" s="66" t="str">
        <f t="shared" si="441"/>
        <v/>
      </c>
      <c r="AS1227" s="66">
        <f t="shared" si="442"/>
        <v>0</v>
      </c>
      <c r="AT1227" s="66" t="str">
        <f t="shared" si="443"/>
        <v/>
      </c>
    </row>
    <row r="1228" spans="1:46" ht="25.4" customHeight="1" x14ac:dyDescent="0.2">
      <c r="A1228" s="204">
        <f t="shared" ref="A1228:A1291" si="445">ROW()-11</f>
        <v>1217</v>
      </c>
      <c r="B1228" s="68" t="str">
        <f t="shared" si="423"/>
        <v/>
      </c>
      <c r="C1228" s="32"/>
      <c r="D1228" s="70" t="str">
        <f t="shared" si="424"/>
        <v/>
      </c>
      <c r="E1228" s="70" t="str">
        <f t="shared" si="425"/>
        <v/>
      </c>
      <c r="F1228" s="223"/>
      <c r="G1228" s="185"/>
      <c r="H1228" s="186"/>
      <c r="I1228" s="186"/>
      <c r="J1228" s="186"/>
      <c r="K1228" s="62" t="str">
        <f t="shared" si="444"/>
        <v/>
      </c>
      <c r="L1228" s="140" t="str">
        <f>IF(C1228="","",VLOOKUP(C1228,※編集不可※選択項目!$A$3:$B$5,2,0))</f>
        <v/>
      </c>
      <c r="M1228" s="28"/>
      <c r="N1228" s="29" t="str">
        <f>IF(P1228="","",VLOOKUP(P1228,※編集不可※選択項目!D:E,2,0))</f>
        <v/>
      </c>
      <c r="O1228" s="30" t="str">
        <f>IF(N1228="","",VLOOKUP(N1228,※編集不可※選択項目!E:F,2,0))</f>
        <v/>
      </c>
      <c r="P1228" s="27"/>
      <c r="Q1228" s="27"/>
      <c r="R1228" s="27"/>
      <c r="S1228" s="31" t="str">
        <f t="shared" si="426"/>
        <v/>
      </c>
      <c r="T1228" s="28"/>
      <c r="U1228" s="135"/>
      <c r="V1228" s="217"/>
      <c r="W1228" s="225"/>
      <c r="X1228" s="177"/>
      <c r="Y1228" s="178"/>
      <c r="Z1228" s="230" t="str">
        <f t="shared" si="427"/>
        <v/>
      </c>
      <c r="AA1228" s="122"/>
      <c r="AB1228" s="123"/>
      <c r="AC1228" s="128"/>
      <c r="AD1228" s="5">
        <f>IF($L1228=※編集不可※選択項目!$B$5,IF(M1228="",1,0),0)</f>
        <v>0</v>
      </c>
      <c r="AE1228" s="5">
        <f t="shared" si="428"/>
        <v>0</v>
      </c>
      <c r="AF1228" s="5">
        <f t="shared" si="429"/>
        <v>0</v>
      </c>
      <c r="AG1228" s="5">
        <f t="shared" si="430"/>
        <v>0</v>
      </c>
      <c r="AH1228" s="5">
        <f t="shared" si="431"/>
        <v>0</v>
      </c>
      <c r="AI1228" s="74">
        <f t="shared" si="432"/>
        <v>0</v>
      </c>
      <c r="AJ1228" s="75">
        <f t="shared" si="433"/>
        <v>0</v>
      </c>
      <c r="AK1228" s="75">
        <f t="shared" si="434"/>
        <v>0</v>
      </c>
      <c r="AL1228" s="75">
        <f t="shared" si="435"/>
        <v>0</v>
      </c>
      <c r="AM1228" s="142" t="str">
        <f t="shared" si="436"/>
        <v/>
      </c>
      <c r="AN1228" s="142" t="str">
        <f t="shared" si="437"/>
        <v/>
      </c>
      <c r="AO1228" s="66" t="str">
        <f t="shared" si="438"/>
        <v/>
      </c>
      <c r="AP1228" s="66" t="str">
        <f t="shared" si="439"/>
        <v/>
      </c>
      <c r="AQ1228" s="66" t="str">
        <f t="shared" si="440"/>
        <v/>
      </c>
      <c r="AR1228" s="66" t="str">
        <f t="shared" si="441"/>
        <v/>
      </c>
      <c r="AS1228" s="66">
        <f t="shared" si="442"/>
        <v>0</v>
      </c>
      <c r="AT1228" s="66" t="str">
        <f t="shared" si="443"/>
        <v/>
      </c>
    </row>
    <row r="1229" spans="1:46" ht="25.4" customHeight="1" x14ac:dyDescent="0.2">
      <c r="A1229" s="204">
        <f t="shared" si="445"/>
        <v>1218</v>
      </c>
      <c r="B1229" s="68" t="str">
        <f t="shared" ref="B1229:B1292" si="446">IF($C1229="","",$C$1)</f>
        <v/>
      </c>
      <c r="C1229" s="32"/>
      <c r="D1229" s="70" t="str">
        <f t="shared" ref="D1229:D1292" si="447">IF($C$2="","",IF($B1229&lt;&gt;"",$C$2,""))</f>
        <v/>
      </c>
      <c r="E1229" s="70" t="str">
        <f t="shared" ref="E1229:E1292" si="448">IF($F$2="","",IF($B1229&lt;&gt;"",$F$2,""))</f>
        <v/>
      </c>
      <c r="F1229" s="223"/>
      <c r="G1229" s="185"/>
      <c r="H1229" s="186"/>
      <c r="I1229" s="186"/>
      <c r="J1229" s="186"/>
      <c r="K1229" s="62" t="str">
        <f t="shared" si="444"/>
        <v/>
      </c>
      <c r="L1229" s="140" t="str">
        <f>IF(C1229="","",VLOOKUP(C1229,※編集不可※選択項目!$A$3:$B$5,2,0))</f>
        <v/>
      </c>
      <c r="M1229" s="28"/>
      <c r="N1229" s="29" t="str">
        <f>IF(P1229="","",VLOOKUP(P1229,※編集不可※選択項目!D:E,2,0))</f>
        <v/>
      </c>
      <c r="O1229" s="30" t="str">
        <f>IF(N1229="","",VLOOKUP(N1229,※編集不可※選択項目!E:F,2,0))</f>
        <v/>
      </c>
      <c r="P1229" s="27"/>
      <c r="Q1229" s="27"/>
      <c r="R1229" s="27"/>
      <c r="S1229" s="31" t="str">
        <f t="shared" ref="S1229:S1292" si="449">IF(OR(Q1229="",R1229=""),"",ROUNDDOWN(Q1229/R1229,1))</f>
        <v/>
      </c>
      <c r="T1229" s="28"/>
      <c r="U1229" s="135"/>
      <c r="V1229" s="217"/>
      <c r="W1229" s="225"/>
      <c r="X1229" s="177"/>
      <c r="Y1229" s="178"/>
      <c r="Z1229" s="230" t="str">
        <f t="shared" ref="Z1229:Z1292" si="450">IF($B1229="","",IF(AND($B1229&lt;&gt;"",$C$3="あり"),1,0))</f>
        <v/>
      </c>
      <c r="AA1229" s="122"/>
      <c r="AB1229" s="123"/>
      <c r="AC1229" s="128"/>
      <c r="AD1229" s="5">
        <f>IF($L1229=※編集不可※選択項目!$B$5,IF(M1229="",1,0),0)</f>
        <v>0</v>
      </c>
      <c r="AE1229" s="5">
        <f t="shared" ref="AE1229:AE1292" si="451">IF(AND(COUNTIF($G1229:$J1229,"*■*"),$V1229=""),1,0)</f>
        <v>0</v>
      </c>
      <c r="AF1229" s="5">
        <f t="shared" ref="AF1229:AF1292" si="452">IF(AND($C1229&lt;&gt;"",G1229=""),1,0)</f>
        <v>0</v>
      </c>
      <c r="AG1229" s="5">
        <f t="shared" ref="AG1229:AG1292" si="453">IF(AND($C1229&lt;&gt;"",H1229="",I1229=""),1,0)</f>
        <v>0</v>
      </c>
      <c r="AH1229" s="5">
        <f t="shared" ref="AH1229:AH1292" si="454">IF(SUM(AF1229:AG1229)=2,1,0)</f>
        <v>0</v>
      </c>
      <c r="AI1229" s="74">
        <f t="shared" ref="AI1229:AI1292" si="455">IF(AND($C1229&lt;&gt;"",OR(F1229="",P1229="",Q1229="",R1229="",AD1229=1,AE1229=1,AH1229=1)),1,0)</f>
        <v>0</v>
      </c>
      <c r="AJ1229" s="75">
        <f t="shared" ref="AJ1229:AJ1292" si="456">IF(AM1229="",0,COUNTIF($AM$12:$AM$2011,AM1229))</f>
        <v>0</v>
      </c>
      <c r="AK1229" s="75">
        <f t="shared" ref="AK1229:AK1292" si="457">IF(AN1229="",0,COUNTIF($AN$12:$AN$2011,AN1229))</f>
        <v>0</v>
      </c>
      <c r="AL1229" s="75">
        <f t="shared" ref="AL1229:AL1292" si="458">IF($S1229&lt;$O1229,1,0)</f>
        <v>0</v>
      </c>
      <c r="AM1229" s="142" t="str">
        <f t="shared" ref="AM1229:AM1292" si="459">IF(G1229="","",C1229&amp;G1229)</f>
        <v/>
      </c>
      <c r="AN1229" s="142" t="str">
        <f t="shared" ref="AN1229:AN1292" si="460">IF(COUNTA(H1229:J1229)=0,"",C1229&amp;AT1229)</f>
        <v/>
      </c>
      <c r="AO1229" s="66" t="str">
        <f t="shared" ref="AO1229:AO1292" si="461">IF(H1229="","","+"&amp;H1229)</f>
        <v/>
      </c>
      <c r="AP1229" s="66" t="str">
        <f t="shared" ref="AP1229:AP1292" si="462">IF(I1229="","","+"&amp;I1229)</f>
        <v/>
      </c>
      <c r="AQ1229" s="66" t="str">
        <f t="shared" ref="AQ1229:AQ1292" si="463">IF(J1229="","","+"&amp;J1229)</f>
        <v/>
      </c>
      <c r="AR1229" s="66" t="str">
        <f t="shared" ref="AR1229:AR1292" si="464">CONCATENATE(AO1229,AP1229,AQ1229)</f>
        <v/>
      </c>
      <c r="AS1229" s="66">
        <f t="shared" ref="AS1229:AS1292" si="465">LEN(AR1229)</f>
        <v>0</v>
      </c>
      <c r="AT1229" s="66" t="str">
        <f t="shared" ref="AT1229:AT1292" si="466">IF(AS1229=0,"",RIGHT(AR1229,AS1229-1))</f>
        <v/>
      </c>
    </row>
    <row r="1230" spans="1:46" ht="25.4" customHeight="1" x14ac:dyDescent="0.2">
      <c r="A1230" s="204">
        <f t="shared" si="445"/>
        <v>1219</v>
      </c>
      <c r="B1230" s="68" t="str">
        <f t="shared" si="446"/>
        <v/>
      </c>
      <c r="C1230" s="32"/>
      <c r="D1230" s="70" t="str">
        <f t="shared" si="447"/>
        <v/>
      </c>
      <c r="E1230" s="70" t="str">
        <f t="shared" si="448"/>
        <v/>
      </c>
      <c r="F1230" s="223"/>
      <c r="G1230" s="185"/>
      <c r="H1230" s="186"/>
      <c r="I1230" s="186"/>
      <c r="J1230" s="186"/>
      <c r="K1230" s="62" t="str">
        <f t="shared" si="444"/>
        <v/>
      </c>
      <c r="L1230" s="140" t="str">
        <f>IF(C1230="","",VLOOKUP(C1230,※編集不可※選択項目!$A$3:$B$5,2,0))</f>
        <v/>
      </c>
      <c r="M1230" s="28"/>
      <c r="N1230" s="29" t="str">
        <f>IF(P1230="","",VLOOKUP(P1230,※編集不可※選択項目!D:E,2,0))</f>
        <v/>
      </c>
      <c r="O1230" s="30" t="str">
        <f>IF(N1230="","",VLOOKUP(N1230,※編集不可※選択項目!E:F,2,0))</f>
        <v/>
      </c>
      <c r="P1230" s="27"/>
      <c r="Q1230" s="27"/>
      <c r="R1230" s="27"/>
      <c r="S1230" s="31" t="str">
        <f t="shared" si="449"/>
        <v/>
      </c>
      <c r="T1230" s="28"/>
      <c r="U1230" s="135"/>
      <c r="V1230" s="217"/>
      <c r="W1230" s="225"/>
      <c r="X1230" s="177"/>
      <c r="Y1230" s="178"/>
      <c r="Z1230" s="230" t="str">
        <f t="shared" si="450"/>
        <v/>
      </c>
      <c r="AA1230" s="122"/>
      <c r="AB1230" s="123"/>
      <c r="AC1230" s="128"/>
      <c r="AD1230" s="5">
        <f>IF($L1230=※編集不可※選択項目!$B$5,IF(M1230="",1,0),0)</f>
        <v>0</v>
      </c>
      <c r="AE1230" s="5">
        <f t="shared" si="451"/>
        <v>0</v>
      </c>
      <c r="AF1230" s="5">
        <f t="shared" si="452"/>
        <v>0</v>
      </c>
      <c r="AG1230" s="5">
        <f t="shared" si="453"/>
        <v>0</v>
      </c>
      <c r="AH1230" s="5">
        <f t="shared" si="454"/>
        <v>0</v>
      </c>
      <c r="AI1230" s="74">
        <f t="shared" si="455"/>
        <v>0</v>
      </c>
      <c r="AJ1230" s="75">
        <f t="shared" si="456"/>
        <v>0</v>
      </c>
      <c r="AK1230" s="75">
        <f t="shared" si="457"/>
        <v>0</v>
      </c>
      <c r="AL1230" s="75">
        <f t="shared" si="458"/>
        <v>0</v>
      </c>
      <c r="AM1230" s="142" t="str">
        <f t="shared" si="459"/>
        <v/>
      </c>
      <c r="AN1230" s="142" t="str">
        <f t="shared" si="460"/>
        <v/>
      </c>
      <c r="AO1230" s="66" t="str">
        <f t="shared" si="461"/>
        <v/>
      </c>
      <c r="AP1230" s="66" t="str">
        <f t="shared" si="462"/>
        <v/>
      </c>
      <c r="AQ1230" s="66" t="str">
        <f t="shared" si="463"/>
        <v/>
      </c>
      <c r="AR1230" s="66" t="str">
        <f t="shared" si="464"/>
        <v/>
      </c>
      <c r="AS1230" s="66">
        <f t="shared" si="465"/>
        <v>0</v>
      </c>
      <c r="AT1230" s="66" t="str">
        <f t="shared" si="466"/>
        <v/>
      </c>
    </row>
    <row r="1231" spans="1:46" ht="25.4" customHeight="1" x14ac:dyDescent="0.2">
      <c r="A1231" s="204">
        <f t="shared" si="445"/>
        <v>1220</v>
      </c>
      <c r="B1231" s="68" t="str">
        <f t="shared" si="446"/>
        <v/>
      </c>
      <c r="C1231" s="32"/>
      <c r="D1231" s="70" t="str">
        <f t="shared" si="447"/>
        <v/>
      </c>
      <c r="E1231" s="70" t="str">
        <f t="shared" si="448"/>
        <v/>
      </c>
      <c r="F1231" s="223"/>
      <c r="G1231" s="185"/>
      <c r="H1231" s="186"/>
      <c r="I1231" s="186"/>
      <c r="J1231" s="186"/>
      <c r="K1231" s="62" t="str">
        <f t="shared" si="444"/>
        <v/>
      </c>
      <c r="L1231" s="140" t="str">
        <f>IF(C1231="","",VLOOKUP(C1231,※編集不可※選択項目!$A$3:$B$5,2,0))</f>
        <v/>
      </c>
      <c r="M1231" s="28"/>
      <c r="N1231" s="29" t="str">
        <f>IF(P1231="","",VLOOKUP(P1231,※編集不可※選択項目!D:E,2,0))</f>
        <v/>
      </c>
      <c r="O1231" s="30" t="str">
        <f>IF(N1231="","",VLOOKUP(N1231,※編集不可※選択項目!E:F,2,0))</f>
        <v/>
      </c>
      <c r="P1231" s="27"/>
      <c r="Q1231" s="27"/>
      <c r="R1231" s="27"/>
      <c r="S1231" s="31" t="str">
        <f t="shared" si="449"/>
        <v/>
      </c>
      <c r="T1231" s="28"/>
      <c r="U1231" s="135"/>
      <c r="V1231" s="217"/>
      <c r="W1231" s="225"/>
      <c r="X1231" s="177"/>
      <c r="Y1231" s="178"/>
      <c r="Z1231" s="230" t="str">
        <f t="shared" si="450"/>
        <v/>
      </c>
      <c r="AA1231" s="122"/>
      <c r="AB1231" s="123"/>
      <c r="AC1231" s="128"/>
      <c r="AD1231" s="5">
        <f>IF($L1231=※編集不可※選択項目!$B$5,IF(M1231="",1,0),0)</f>
        <v>0</v>
      </c>
      <c r="AE1231" s="5">
        <f t="shared" si="451"/>
        <v>0</v>
      </c>
      <c r="AF1231" s="5">
        <f t="shared" si="452"/>
        <v>0</v>
      </c>
      <c r="AG1231" s="5">
        <f t="shared" si="453"/>
        <v>0</v>
      </c>
      <c r="AH1231" s="5">
        <f t="shared" si="454"/>
        <v>0</v>
      </c>
      <c r="AI1231" s="74">
        <f t="shared" si="455"/>
        <v>0</v>
      </c>
      <c r="AJ1231" s="75">
        <f t="shared" si="456"/>
        <v>0</v>
      </c>
      <c r="AK1231" s="75">
        <f t="shared" si="457"/>
        <v>0</v>
      </c>
      <c r="AL1231" s="75">
        <f t="shared" si="458"/>
        <v>0</v>
      </c>
      <c r="AM1231" s="142" t="str">
        <f t="shared" si="459"/>
        <v/>
      </c>
      <c r="AN1231" s="142" t="str">
        <f t="shared" si="460"/>
        <v/>
      </c>
      <c r="AO1231" s="66" t="str">
        <f t="shared" si="461"/>
        <v/>
      </c>
      <c r="AP1231" s="66" t="str">
        <f t="shared" si="462"/>
        <v/>
      </c>
      <c r="AQ1231" s="66" t="str">
        <f t="shared" si="463"/>
        <v/>
      </c>
      <c r="AR1231" s="66" t="str">
        <f t="shared" si="464"/>
        <v/>
      </c>
      <c r="AS1231" s="66">
        <f t="shared" si="465"/>
        <v>0</v>
      </c>
      <c r="AT1231" s="66" t="str">
        <f t="shared" si="466"/>
        <v/>
      </c>
    </row>
    <row r="1232" spans="1:46" ht="25.4" customHeight="1" x14ac:dyDescent="0.2">
      <c r="A1232" s="204">
        <f t="shared" si="445"/>
        <v>1221</v>
      </c>
      <c r="B1232" s="68" t="str">
        <f t="shared" si="446"/>
        <v/>
      </c>
      <c r="C1232" s="32"/>
      <c r="D1232" s="70" t="str">
        <f t="shared" si="447"/>
        <v/>
      </c>
      <c r="E1232" s="70" t="str">
        <f t="shared" si="448"/>
        <v/>
      </c>
      <c r="F1232" s="223"/>
      <c r="G1232" s="185"/>
      <c r="H1232" s="186"/>
      <c r="I1232" s="186"/>
      <c r="J1232" s="186"/>
      <c r="K1232" s="62" t="str">
        <f t="shared" si="444"/>
        <v/>
      </c>
      <c r="L1232" s="140" t="str">
        <f>IF(C1232="","",VLOOKUP(C1232,※編集不可※選択項目!$A$3:$B$5,2,0))</f>
        <v/>
      </c>
      <c r="M1232" s="28"/>
      <c r="N1232" s="29" t="str">
        <f>IF(P1232="","",VLOOKUP(P1232,※編集不可※選択項目!D:E,2,0))</f>
        <v/>
      </c>
      <c r="O1232" s="30" t="str">
        <f>IF(N1232="","",VLOOKUP(N1232,※編集不可※選択項目!E:F,2,0))</f>
        <v/>
      </c>
      <c r="P1232" s="27"/>
      <c r="Q1232" s="27"/>
      <c r="R1232" s="27"/>
      <c r="S1232" s="31" t="str">
        <f t="shared" si="449"/>
        <v/>
      </c>
      <c r="T1232" s="28"/>
      <c r="U1232" s="135"/>
      <c r="V1232" s="217"/>
      <c r="W1232" s="225"/>
      <c r="X1232" s="177"/>
      <c r="Y1232" s="178"/>
      <c r="Z1232" s="230" t="str">
        <f t="shared" si="450"/>
        <v/>
      </c>
      <c r="AA1232" s="122"/>
      <c r="AB1232" s="123"/>
      <c r="AC1232" s="128"/>
      <c r="AD1232" s="5">
        <f>IF($L1232=※編集不可※選択項目!$B$5,IF(M1232="",1,0),0)</f>
        <v>0</v>
      </c>
      <c r="AE1232" s="5">
        <f t="shared" si="451"/>
        <v>0</v>
      </c>
      <c r="AF1232" s="5">
        <f t="shared" si="452"/>
        <v>0</v>
      </c>
      <c r="AG1232" s="5">
        <f t="shared" si="453"/>
        <v>0</v>
      </c>
      <c r="AH1232" s="5">
        <f t="shared" si="454"/>
        <v>0</v>
      </c>
      <c r="AI1232" s="74">
        <f t="shared" si="455"/>
        <v>0</v>
      </c>
      <c r="AJ1232" s="75">
        <f t="shared" si="456"/>
        <v>0</v>
      </c>
      <c r="AK1232" s="75">
        <f t="shared" si="457"/>
        <v>0</v>
      </c>
      <c r="AL1232" s="75">
        <f t="shared" si="458"/>
        <v>0</v>
      </c>
      <c r="AM1232" s="142" t="str">
        <f t="shared" si="459"/>
        <v/>
      </c>
      <c r="AN1232" s="142" t="str">
        <f t="shared" si="460"/>
        <v/>
      </c>
      <c r="AO1232" s="66" t="str">
        <f t="shared" si="461"/>
        <v/>
      </c>
      <c r="AP1232" s="66" t="str">
        <f t="shared" si="462"/>
        <v/>
      </c>
      <c r="AQ1232" s="66" t="str">
        <f t="shared" si="463"/>
        <v/>
      </c>
      <c r="AR1232" s="66" t="str">
        <f t="shared" si="464"/>
        <v/>
      </c>
      <c r="AS1232" s="66">
        <f t="shared" si="465"/>
        <v>0</v>
      </c>
      <c r="AT1232" s="66" t="str">
        <f t="shared" si="466"/>
        <v/>
      </c>
    </row>
    <row r="1233" spans="1:46" ht="25.4" customHeight="1" x14ac:dyDescent="0.2">
      <c r="A1233" s="204">
        <f t="shared" si="445"/>
        <v>1222</v>
      </c>
      <c r="B1233" s="68" t="str">
        <f t="shared" si="446"/>
        <v/>
      </c>
      <c r="C1233" s="32"/>
      <c r="D1233" s="70" t="str">
        <f t="shared" si="447"/>
        <v/>
      </c>
      <c r="E1233" s="70" t="str">
        <f t="shared" si="448"/>
        <v/>
      </c>
      <c r="F1233" s="223"/>
      <c r="G1233" s="185"/>
      <c r="H1233" s="186"/>
      <c r="I1233" s="186"/>
      <c r="J1233" s="186"/>
      <c r="K1233" s="62" t="str">
        <f t="shared" si="444"/>
        <v/>
      </c>
      <c r="L1233" s="140" t="str">
        <f>IF(C1233="","",VLOOKUP(C1233,※編集不可※選択項目!$A$3:$B$5,2,0))</f>
        <v/>
      </c>
      <c r="M1233" s="28"/>
      <c r="N1233" s="29" t="str">
        <f>IF(P1233="","",VLOOKUP(P1233,※編集不可※選択項目!D:E,2,0))</f>
        <v/>
      </c>
      <c r="O1233" s="30" t="str">
        <f>IF(N1233="","",VLOOKUP(N1233,※編集不可※選択項目!E:F,2,0))</f>
        <v/>
      </c>
      <c r="P1233" s="27"/>
      <c r="Q1233" s="27"/>
      <c r="R1233" s="27"/>
      <c r="S1233" s="31" t="str">
        <f t="shared" si="449"/>
        <v/>
      </c>
      <c r="T1233" s="28"/>
      <c r="U1233" s="135"/>
      <c r="V1233" s="217"/>
      <c r="W1233" s="225"/>
      <c r="X1233" s="177"/>
      <c r="Y1233" s="178"/>
      <c r="Z1233" s="230" t="str">
        <f t="shared" si="450"/>
        <v/>
      </c>
      <c r="AA1233" s="122"/>
      <c r="AB1233" s="123"/>
      <c r="AC1233" s="128"/>
      <c r="AD1233" s="5">
        <f>IF($L1233=※編集不可※選択項目!$B$5,IF(M1233="",1,0),0)</f>
        <v>0</v>
      </c>
      <c r="AE1233" s="5">
        <f t="shared" si="451"/>
        <v>0</v>
      </c>
      <c r="AF1233" s="5">
        <f t="shared" si="452"/>
        <v>0</v>
      </c>
      <c r="AG1233" s="5">
        <f t="shared" si="453"/>
        <v>0</v>
      </c>
      <c r="AH1233" s="5">
        <f t="shared" si="454"/>
        <v>0</v>
      </c>
      <c r="AI1233" s="74">
        <f t="shared" si="455"/>
        <v>0</v>
      </c>
      <c r="AJ1233" s="75">
        <f t="shared" si="456"/>
        <v>0</v>
      </c>
      <c r="AK1233" s="75">
        <f t="shared" si="457"/>
        <v>0</v>
      </c>
      <c r="AL1233" s="75">
        <f t="shared" si="458"/>
        <v>0</v>
      </c>
      <c r="AM1233" s="142" t="str">
        <f t="shared" si="459"/>
        <v/>
      </c>
      <c r="AN1233" s="142" t="str">
        <f t="shared" si="460"/>
        <v/>
      </c>
      <c r="AO1233" s="66" t="str">
        <f t="shared" si="461"/>
        <v/>
      </c>
      <c r="AP1233" s="66" t="str">
        <f t="shared" si="462"/>
        <v/>
      </c>
      <c r="AQ1233" s="66" t="str">
        <f t="shared" si="463"/>
        <v/>
      </c>
      <c r="AR1233" s="66" t="str">
        <f t="shared" si="464"/>
        <v/>
      </c>
      <c r="AS1233" s="66">
        <f t="shared" si="465"/>
        <v>0</v>
      </c>
      <c r="AT1233" s="66" t="str">
        <f t="shared" si="466"/>
        <v/>
      </c>
    </row>
    <row r="1234" spans="1:46" ht="25.4" customHeight="1" x14ac:dyDescent="0.2">
      <c r="A1234" s="204">
        <f t="shared" si="445"/>
        <v>1223</v>
      </c>
      <c r="B1234" s="68" t="str">
        <f t="shared" si="446"/>
        <v/>
      </c>
      <c r="C1234" s="32"/>
      <c r="D1234" s="70" t="str">
        <f t="shared" si="447"/>
        <v/>
      </c>
      <c r="E1234" s="70" t="str">
        <f t="shared" si="448"/>
        <v/>
      </c>
      <c r="F1234" s="223"/>
      <c r="G1234" s="185"/>
      <c r="H1234" s="186"/>
      <c r="I1234" s="186"/>
      <c r="J1234" s="186"/>
      <c r="K1234" s="62" t="str">
        <f t="shared" si="444"/>
        <v/>
      </c>
      <c r="L1234" s="140" t="str">
        <f>IF(C1234="","",VLOOKUP(C1234,※編集不可※選択項目!$A$3:$B$5,2,0))</f>
        <v/>
      </c>
      <c r="M1234" s="28"/>
      <c r="N1234" s="29" t="str">
        <f>IF(P1234="","",VLOOKUP(P1234,※編集不可※選択項目!D:E,2,0))</f>
        <v/>
      </c>
      <c r="O1234" s="30" t="str">
        <f>IF(N1234="","",VLOOKUP(N1234,※編集不可※選択項目!E:F,2,0))</f>
        <v/>
      </c>
      <c r="P1234" s="27"/>
      <c r="Q1234" s="27"/>
      <c r="R1234" s="27"/>
      <c r="S1234" s="31" t="str">
        <f t="shared" si="449"/>
        <v/>
      </c>
      <c r="T1234" s="28"/>
      <c r="U1234" s="135"/>
      <c r="V1234" s="217"/>
      <c r="W1234" s="225"/>
      <c r="X1234" s="177"/>
      <c r="Y1234" s="178"/>
      <c r="Z1234" s="230" t="str">
        <f t="shared" si="450"/>
        <v/>
      </c>
      <c r="AA1234" s="122"/>
      <c r="AB1234" s="123"/>
      <c r="AC1234" s="128"/>
      <c r="AD1234" s="5">
        <f>IF($L1234=※編集不可※選択項目!$B$5,IF(M1234="",1,0),0)</f>
        <v>0</v>
      </c>
      <c r="AE1234" s="5">
        <f t="shared" si="451"/>
        <v>0</v>
      </c>
      <c r="AF1234" s="5">
        <f t="shared" si="452"/>
        <v>0</v>
      </c>
      <c r="AG1234" s="5">
        <f t="shared" si="453"/>
        <v>0</v>
      </c>
      <c r="AH1234" s="5">
        <f t="shared" si="454"/>
        <v>0</v>
      </c>
      <c r="AI1234" s="74">
        <f t="shared" si="455"/>
        <v>0</v>
      </c>
      <c r="AJ1234" s="75">
        <f t="shared" si="456"/>
        <v>0</v>
      </c>
      <c r="AK1234" s="75">
        <f t="shared" si="457"/>
        <v>0</v>
      </c>
      <c r="AL1234" s="75">
        <f t="shared" si="458"/>
        <v>0</v>
      </c>
      <c r="AM1234" s="142" t="str">
        <f t="shared" si="459"/>
        <v/>
      </c>
      <c r="AN1234" s="142" t="str">
        <f t="shared" si="460"/>
        <v/>
      </c>
      <c r="AO1234" s="66" t="str">
        <f t="shared" si="461"/>
        <v/>
      </c>
      <c r="AP1234" s="66" t="str">
        <f t="shared" si="462"/>
        <v/>
      </c>
      <c r="AQ1234" s="66" t="str">
        <f t="shared" si="463"/>
        <v/>
      </c>
      <c r="AR1234" s="66" t="str">
        <f t="shared" si="464"/>
        <v/>
      </c>
      <c r="AS1234" s="66">
        <f t="shared" si="465"/>
        <v>0</v>
      </c>
      <c r="AT1234" s="66" t="str">
        <f t="shared" si="466"/>
        <v/>
      </c>
    </row>
    <row r="1235" spans="1:46" ht="25.4" customHeight="1" x14ac:dyDescent="0.2">
      <c r="A1235" s="204">
        <f t="shared" si="445"/>
        <v>1224</v>
      </c>
      <c r="B1235" s="68" t="str">
        <f t="shared" si="446"/>
        <v/>
      </c>
      <c r="C1235" s="32"/>
      <c r="D1235" s="70" t="str">
        <f t="shared" si="447"/>
        <v/>
      </c>
      <c r="E1235" s="70" t="str">
        <f t="shared" si="448"/>
        <v/>
      </c>
      <c r="F1235" s="223"/>
      <c r="G1235" s="185"/>
      <c r="H1235" s="186"/>
      <c r="I1235" s="186"/>
      <c r="J1235" s="186"/>
      <c r="K1235" s="62" t="str">
        <f t="shared" si="444"/>
        <v/>
      </c>
      <c r="L1235" s="140" t="str">
        <f>IF(C1235="","",VLOOKUP(C1235,※編集不可※選択項目!$A$3:$B$5,2,0))</f>
        <v/>
      </c>
      <c r="M1235" s="28"/>
      <c r="N1235" s="29" t="str">
        <f>IF(P1235="","",VLOOKUP(P1235,※編集不可※選択項目!D:E,2,0))</f>
        <v/>
      </c>
      <c r="O1235" s="30" t="str">
        <f>IF(N1235="","",VLOOKUP(N1235,※編集不可※選択項目!E:F,2,0))</f>
        <v/>
      </c>
      <c r="P1235" s="27"/>
      <c r="Q1235" s="27"/>
      <c r="R1235" s="27"/>
      <c r="S1235" s="31" t="str">
        <f t="shared" si="449"/>
        <v/>
      </c>
      <c r="T1235" s="28"/>
      <c r="U1235" s="135"/>
      <c r="V1235" s="217"/>
      <c r="W1235" s="225"/>
      <c r="X1235" s="177"/>
      <c r="Y1235" s="178"/>
      <c r="Z1235" s="230" t="str">
        <f t="shared" si="450"/>
        <v/>
      </c>
      <c r="AA1235" s="122"/>
      <c r="AB1235" s="123"/>
      <c r="AC1235" s="128"/>
      <c r="AD1235" s="5">
        <f>IF($L1235=※編集不可※選択項目!$B$5,IF(M1235="",1,0),0)</f>
        <v>0</v>
      </c>
      <c r="AE1235" s="5">
        <f t="shared" si="451"/>
        <v>0</v>
      </c>
      <c r="AF1235" s="5">
        <f t="shared" si="452"/>
        <v>0</v>
      </c>
      <c r="AG1235" s="5">
        <f t="shared" si="453"/>
        <v>0</v>
      </c>
      <c r="AH1235" s="5">
        <f t="shared" si="454"/>
        <v>0</v>
      </c>
      <c r="AI1235" s="74">
        <f t="shared" si="455"/>
        <v>0</v>
      </c>
      <c r="AJ1235" s="75">
        <f t="shared" si="456"/>
        <v>0</v>
      </c>
      <c r="AK1235" s="75">
        <f t="shared" si="457"/>
        <v>0</v>
      </c>
      <c r="AL1235" s="75">
        <f t="shared" si="458"/>
        <v>0</v>
      </c>
      <c r="AM1235" s="142" t="str">
        <f t="shared" si="459"/>
        <v/>
      </c>
      <c r="AN1235" s="142" t="str">
        <f t="shared" si="460"/>
        <v/>
      </c>
      <c r="AO1235" s="66" t="str">
        <f t="shared" si="461"/>
        <v/>
      </c>
      <c r="AP1235" s="66" t="str">
        <f t="shared" si="462"/>
        <v/>
      </c>
      <c r="AQ1235" s="66" t="str">
        <f t="shared" si="463"/>
        <v/>
      </c>
      <c r="AR1235" s="66" t="str">
        <f t="shared" si="464"/>
        <v/>
      </c>
      <c r="AS1235" s="66">
        <f t="shared" si="465"/>
        <v>0</v>
      </c>
      <c r="AT1235" s="66" t="str">
        <f t="shared" si="466"/>
        <v/>
      </c>
    </row>
    <row r="1236" spans="1:46" ht="25.4" customHeight="1" x14ac:dyDescent="0.2">
      <c r="A1236" s="204">
        <f t="shared" si="445"/>
        <v>1225</v>
      </c>
      <c r="B1236" s="68" t="str">
        <f t="shared" si="446"/>
        <v/>
      </c>
      <c r="C1236" s="32"/>
      <c r="D1236" s="70" t="str">
        <f t="shared" si="447"/>
        <v/>
      </c>
      <c r="E1236" s="70" t="str">
        <f t="shared" si="448"/>
        <v/>
      </c>
      <c r="F1236" s="223"/>
      <c r="G1236" s="185"/>
      <c r="H1236" s="186"/>
      <c r="I1236" s="186"/>
      <c r="J1236" s="186"/>
      <c r="K1236" s="62" t="str">
        <f t="shared" si="444"/>
        <v/>
      </c>
      <c r="L1236" s="140" t="str">
        <f>IF(C1236="","",VLOOKUP(C1236,※編集不可※選択項目!$A$3:$B$5,2,0))</f>
        <v/>
      </c>
      <c r="M1236" s="28"/>
      <c r="N1236" s="29" t="str">
        <f>IF(P1236="","",VLOOKUP(P1236,※編集不可※選択項目!D:E,2,0))</f>
        <v/>
      </c>
      <c r="O1236" s="30" t="str">
        <f>IF(N1236="","",VLOOKUP(N1236,※編集不可※選択項目!E:F,2,0))</f>
        <v/>
      </c>
      <c r="P1236" s="27"/>
      <c r="Q1236" s="27"/>
      <c r="R1236" s="27"/>
      <c r="S1236" s="31" t="str">
        <f t="shared" si="449"/>
        <v/>
      </c>
      <c r="T1236" s="28"/>
      <c r="U1236" s="135"/>
      <c r="V1236" s="217"/>
      <c r="W1236" s="225"/>
      <c r="X1236" s="177"/>
      <c r="Y1236" s="178"/>
      <c r="Z1236" s="230" t="str">
        <f t="shared" si="450"/>
        <v/>
      </c>
      <c r="AA1236" s="122"/>
      <c r="AB1236" s="123"/>
      <c r="AC1236" s="128"/>
      <c r="AD1236" s="5">
        <f>IF($L1236=※編集不可※選択項目!$B$5,IF(M1236="",1,0),0)</f>
        <v>0</v>
      </c>
      <c r="AE1236" s="5">
        <f t="shared" si="451"/>
        <v>0</v>
      </c>
      <c r="AF1236" s="5">
        <f t="shared" si="452"/>
        <v>0</v>
      </c>
      <c r="AG1236" s="5">
        <f t="shared" si="453"/>
        <v>0</v>
      </c>
      <c r="AH1236" s="5">
        <f t="shared" si="454"/>
        <v>0</v>
      </c>
      <c r="AI1236" s="74">
        <f t="shared" si="455"/>
        <v>0</v>
      </c>
      <c r="AJ1236" s="75">
        <f t="shared" si="456"/>
        <v>0</v>
      </c>
      <c r="AK1236" s="75">
        <f t="shared" si="457"/>
        <v>0</v>
      </c>
      <c r="AL1236" s="75">
        <f t="shared" si="458"/>
        <v>0</v>
      </c>
      <c r="AM1236" s="142" t="str">
        <f t="shared" si="459"/>
        <v/>
      </c>
      <c r="AN1236" s="142" t="str">
        <f t="shared" si="460"/>
        <v/>
      </c>
      <c r="AO1236" s="66" t="str">
        <f t="shared" si="461"/>
        <v/>
      </c>
      <c r="AP1236" s="66" t="str">
        <f t="shared" si="462"/>
        <v/>
      </c>
      <c r="AQ1236" s="66" t="str">
        <f t="shared" si="463"/>
        <v/>
      </c>
      <c r="AR1236" s="66" t="str">
        <f t="shared" si="464"/>
        <v/>
      </c>
      <c r="AS1236" s="66">
        <f t="shared" si="465"/>
        <v>0</v>
      </c>
      <c r="AT1236" s="66" t="str">
        <f t="shared" si="466"/>
        <v/>
      </c>
    </row>
    <row r="1237" spans="1:46" ht="25.4" customHeight="1" x14ac:dyDescent="0.2">
      <c r="A1237" s="204">
        <f t="shared" si="445"/>
        <v>1226</v>
      </c>
      <c r="B1237" s="68" t="str">
        <f t="shared" si="446"/>
        <v/>
      </c>
      <c r="C1237" s="32"/>
      <c r="D1237" s="70" t="str">
        <f t="shared" si="447"/>
        <v/>
      </c>
      <c r="E1237" s="70" t="str">
        <f t="shared" si="448"/>
        <v/>
      </c>
      <c r="F1237" s="223"/>
      <c r="G1237" s="185"/>
      <c r="H1237" s="186"/>
      <c r="I1237" s="186"/>
      <c r="J1237" s="186"/>
      <c r="K1237" s="62" t="str">
        <f t="shared" si="444"/>
        <v/>
      </c>
      <c r="L1237" s="140" t="str">
        <f>IF(C1237="","",VLOOKUP(C1237,※編集不可※選択項目!$A$3:$B$5,2,0))</f>
        <v/>
      </c>
      <c r="M1237" s="28"/>
      <c r="N1237" s="29" t="str">
        <f>IF(P1237="","",VLOOKUP(P1237,※編集不可※選択項目!D:E,2,0))</f>
        <v/>
      </c>
      <c r="O1237" s="30" t="str">
        <f>IF(N1237="","",VLOOKUP(N1237,※編集不可※選択項目!E:F,2,0))</f>
        <v/>
      </c>
      <c r="P1237" s="27"/>
      <c r="Q1237" s="27"/>
      <c r="R1237" s="27"/>
      <c r="S1237" s="31" t="str">
        <f t="shared" si="449"/>
        <v/>
      </c>
      <c r="T1237" s="28"/>
      <c r="U1237" s="135"/>
      <c r="V1237" s="217"/>
      <c r="W1237" s="225"/>
      <c r="X1237" s="177"/>
      <c r="Y1237" s="178"/>
      <c r="Z1237" s="230" t="str">
        <f t="shared" si="450"/>
        <v/>
      </c>
      <c r="AA1237" s="122"/>
      <c r="AB1237" s="123"/>
      <c r="AC1237" s="128"/>
      <c r="AD1237" s="5">
        <f>IF($L1237=※編集不可※選択項目!$B$5,IF(M1237="",1,0),0)</f>
        <v>0</v>
      </c>
      <c r="AE1237" s="5">
        <f t="shared" si="451"/>
        <v>0</v>
      </c>
      <c r="AF1237" s="5">
        <f t="shared" si="452"/>
        <v>0</v>
      </c>
      <c r="AG1237" s="5">
        <f t="shared" si="453"/>
        <v>0</v>
      </c>
      <c r="AH1237" s="5">
        <f t="shared" si="454"/>
        <v>0</v>
      </c>
      <c r="AI1237" s="74">
        <f t="shared" si="455"/>
        <v>0</v>
      </c>
      <c r="AJ1237" s="75">
        <f t="shared" si="456"/>
        <v>0</v>
      </c>
      <c r="AK1237" s="75">
        <f t="shared" si="457"/>
        <v>0</v>
      </c>
      <c r="AL1237" s="75">
        <f t="shared" si="458"/>
        <v>0</v>
      </c>
      <c r="AM1237" s="142" t="str">
        <f t="shared" si="459"/>
        <v/>
      </c>
      <c r="AN1237" s="142" t="str">
        <f t="shared" si="460"/>
        <v/>
      </c>
      <c r="AO1237" s="66" t="str">
        <f t="shared" si="461"/>
        <v/>
      </c>
      <c r="AP1237" s="66" t="str">
        <f t="shared" si="462"/>
        <v/>
      </c>
      <c r="AQ1237" s="66" t="str">
        <f t="shared" si="463"/>
        <v/>
      </c>
      <c r="AR1237" s="66" t="str">
        <f t="shared" si="464"/>
        <v/>
      </c>
      <c r="AS1237" s="66">
        <f t="shared" si="465"/>
        <v>0</v>
      </c>
      <c r="AT1237" s="66" t="str">
        <f t="shared" si="466"/>
        <v/>
      </c>
    </row>
    <row r="1238" spans="1:46" ht="25.4" customHeight="1" x14ac:dyDescent="0.2">
      <c r="A1238" s="204">
        <f t="shared" si="445"/>
        <v>1227</v>
      </c>
      <c r="B1238" s="68" t="str">
        <f t="shared" si="446"/>
        <v/>
      </c>
      <c r="C1238" s="32"/>
      <c r="D1238" s="70" t="str">
        <f t="shared" si="447"/>
        <v/>
      </c>
      <c r="E1238" s="70" t="str">
        <f t="shared" si="448"/>
        <v/>
      </c>
      <c r="F1238" s="223"/>
      <c r="G1238" s="185"/>
      <c r="H1238" s="186"/>
      <c r="I1238" s="186"/>
      <c r="J1238" s="186"/>
      <c r="K1238" s="62" t="str">
        <f t="shared" si="444"/>
        <v/>
      </c>
      <c r="L1238" s="140" t="str">
        <f>IF(C1238="","",VLOOKUP(C1238,※編集不可※選択項目!$A$3:$B$5,2,0))</f>
        <v/>
      </c>
      <c r="M1238" s="28"/>
      <c r="N1238" s="29" t="str">
        <f>IF(P1238="","",VLOOKUP(P1238,※編集不可※選択項目!D:E,2,0))</f>
        <v/>
      </c>
      <c r="O1238" s="30" t="str">
        <f>IF(N1238="","",VLOOKUP(N1238,※編集不可※選択項目!E:F,2,0))</f>
        <v/>
      </c>
      <c r="P1238" s="27"/>
      <c r="Q1238" s="27"/>
      <c r="R1238" s="27"/>
      <c r="S1238" s="31" t="str">
        <f t="shared" si="449"/>
        <v/>
      </c>
      <c r="T1238" s="28"/>
      <c r="U1238" s="135"/>
      <c r="V1238" s="217"/>
      <c r="W1238" s="225"/>
      <c r="X1238" s="177"/>
      <c r="Y1238" s="178"/>
      <c r="Z1238" s="230" t="str">
        <f t="shared" si="450"/>
        <v/>
      </c>
      <c r="AA1238" s="122"/>
      <c r="AB1238" s="123"/>
      <c r="AC1238" s="128"/>
      <c r="AD1238" s="5">
        <f>IF($L1238=※編集不可※選択項目!$B$5,IF(M1238="",1,0),0)</f>
        <v>0</v>
      </c>
      <c r="AE1238" s="5">
        <f t="shared" si="451"/>
        <v>0</v>
      </c>
      <c r="AF1238" s="5">
        <f t="shared" si="452"/>
        <v>0</v>
      </c>
      <c r="AG1238" s="5">
        <f t="shared" si="453"/>
        <v>0</v>
      </c>
      <c r="AH1238" s="5">
        <f t="shared" si="454"/>
        <v>0</v>
      </c>
      <c r="AI1238" s="74">
        <f t="shared" si="455"/>
        <v>0</v>
      </c>
      <c r="AJ1238" s="75">
        <f t="shared" si="456"/>
        <v>0</v>
      </c>
      <c r="AK1238" s="75">
        <f t="shared" si="457"/>
        <v>0</v>
      </c>
      <c r="AL1238" s="75">
        <f t="shared" si="458"/>
        <v>0</v>
      </c>
      <c r="AM1238" s="142" t="str">
        <f t="shared" si="459"/>
        <v/>
      </c>
      <c r="AN1238" s="142" t="str">
        <f t="shared" si="460"/>
        <v/>
      </c>
      <c r="AO1238" s="66" t="str">
        <f t="shared" si="461"/>
        <v/>
      </c>
      <c r="AP1238" s="66" t="str">
        <f t="shared" si="462"/>
        <v/>
      </c>
      <c r="AQ1238" s="66" t="str">
        <f t="shared" si="463"/>
        <v/>
      </c>
      <c r="AR1238" s="66" t="str">
        <f t="shared" si="464"/>
        <v/>
      </c>
      <c r="AS1238" s="66">
        <f t="shared" si="465"/>
        <v>0</v>
      </c>
      <c r="AT1238" s="66" t="str">
        <f t="shared" si="466"/>
        <v/>
      </c>
    </row>
    <row r="1239" spans="1:46" ht="25.4" customHeight="1" x14ac:dyDescent="0.2">
      <c r="A1239" s="204">
        <f t="shared" si="445"/>
        <v>1228</v>
      </c>
      <c r="B1239" s="68" t="str">
        <f t="shared" si="446"/>
        <v/>
      </c>
      <c r="C1239" s="32"/>
      <c r="D1239" s="70" t="str">
        <f t="shared" si="447"/>
        <v/>
      </c>
      <c r="E1239" s="70" t="str">
        <f t="shared" si="448"/>
        <v/>
      </c>
      <c r="F1239" s="223"/>
      <c r="G1239" s="185"/>
      <c r="H1239" s="186"/>
      <c r="I1239" s="186"/>
      <c r="J1239" s="186"/>
      <c r="K1239" s="62" t="str">
        <f t="shared" si="444"/>
        <v/>
      </c>
      <c r="L1239" s="140" t="str">
        <f>IF(C1239="","",VLOOKUP(C1239,※編集不可※選択項目!$A$3:$B$5,2,0))</f>
        <v/>
      </c>
      <c r="M1239" s="28"/>
      <c r="N1239" s="29" t="str">
        <f>IF(P1239="","",VLOOKUP(P1239,※編集不可※選択項目!D:E,2,0))</f>
        <v/>
      </c>
      <c r="O1239" s="30" t="str">
        <f>IF(N1239="","",VLOOKUP(N1239,※編集不可※選択項目!E:F,2,0))</f>
        <v/>
      </c>
      <c r="P1239" s="27"/>
      <c r="Q1239" s="27"/>
      <c r="R1239" s="27"/>
      <c r="S1239" s="31" t="str">
        <f t="shared" si="449"/>
        <v/>
      </c>
      <c r="T1239" s="28"/>
      <c r="U1239" s="135"/>
      <c r="V1239" s="217"/>
      <c r="W1239" s="225"/>
      <c r="X1239" s="177"/>
      <c r="Y1239" s="178"/>
      <c r="Z1239" s="230" t="str">
        <f t="shared" si="450"/>
        <v/>
      </c>
      <c r="AA1239" s="122"/>
      <c r="AB1239" s="123"/>
      <c r="AC1239" s="128"/>
      <c r="AD1239" s="5">
        <f>IF($L1239=※編集不可※選択項目!$B$5,IF(M1239="",1,0),0)</f>
        <v>0</v>
      </c>
      <c r="AE1239" s="5">
        <f t="shared" si="451"/>
        <v>0</v>
      </c>
      <c r="AF1239" s="5">
        <f t="shared" si="452"/>
        <v>0</v>
      </c>
      <c r="AG1239" s="5">
        <f t="shared" si="453"/>
        <v>0</v>
      </c>
      <c r="AH1239" s="5">
        <f t="shared" si="454"/>
        <v>0</v>
      </c>
      <c r="AI1239" s="74">
        <f t="shared" si="455"/>
        <v>0</v>
      </c>
      <c r="AJ1239" s="75">
        <f t="shared" si="456"/>
        <v>0</v>
      </c>
      <c r="AK1239" s="75">
        <f t="shared" si="457"/>
        <v>0</v>
      </c>
      <c r="AL1239" s="75">
        <f t="shared" si="458"/>
        <v>0</v>
      </c>
      <c r="AM1239" s="142" t="str">
        <f t="shared" si="459"/>
        <v/>
      </c>
      <c r="AN1239" s="142" t="str">
        <f t="shared" si="460"/>
        <v/>
      </c>
      <c r="AO1239" s="66" t="str">
        <f t="shared" si="461"/>
        <v/>
      </c>
      <c r="AP1239" s="66" t="str">
        <f t="shared" si="462"/>
        <v/>
      </c>
      <c r="AQ1239" s="66" t="str">
        <f t="shared" si="463"/>
        <v/>
      </c>
      <c r="AR1239" s="66" t="str">
        <f t="shared" si="464"/>
        <v/>
      </c>
      <c r="AS1239" s="66">
        <f t="shared" si="465"/>
        <v>0</v>
      </c>
      <c r="AT1239" s="66" t="str">
        <f t="shared" si="466"/>
        <v/>
      </c>
    </row>
    <row r="1240" spans="1:46" ht="25.4" customHeight="1" x14ac:dyDescent="0.2">
      <c r="A1240" s="204">
        <f t="shared" si="445"/>
        <v>1229</v>
      </c>
      <c r="B1240" s="68" t="str">
        <f t="shared" si="446"/>
        <v/>
      </c>
      <c r="C1240" s="32"/>
      <c r="D1240" s="70" t="str">
        <f t="shared" si="447"/>
        <v/>
      </c>
      <c r="E1240" s="70" t="str">
        <f t="shared" si="448"/>
        <v/>
      </c>
      <c r="F1240" s="223"/>
      <c r="G1240" s="185"/>
      <c r="H1240" s="186"/>
      <c r="I1240" s="186"/>
      <c r="J1240" s="186"/>
      <c r="K1240" s="62" t="str">
        <f t="shared" si="444"/>
        <v/>
      </c>
      <c r="L1240" s="140" t="str">
        <f>IF(C1240="","",VLOOKUP(C1240,※編集不可※選択項目!$A$3:$B$5,2,0))</f>
        <v/>
      </c>
      <c r="M1240" s="28"/>
      <c r="N1240" s="29" t="str">
        <f>IF(P1240="","",VLOOKUP(P1240,※編集不可※選択項目!D:E,2,0))</f>
        <v/>
      </c>
      <c r="O1240" s="30" t="str">
        <f>IF(N1240="","",VLOOKUP(N1240,※編集不可※選択項目!E:F,2,0))</f>
        <v/>
      </c>
      <c r="P1240" s="27"/>
      <c r="Q1240" s="27"/>
      <c r="R1240" s="27"/>
      <c r="S1240" s="31" t="str">
        <f t="shared" si="449"/>
        <v/>
      </c>
      <c r="T1240" s="28"/>
      <c r="U1240" s="135"/>
      <c r="V1240" s="217"/>
      <c r="W1240" s="225"/>
      <c r="X1240" s="177"/>
      <c r="Y1240" s="178"/>
      <c r="Z1240" s="230" t="str">
        <f t="shared" si="450"/>
        <v/>
      </c>
      <c r="AA1240" s="122"/>
      <c r="AB1240" s="123"/>
      <c r="AC1240" s="128"/>
      <c r="AD1240" s="5">
        <f>IF($L1240=※編集不可※選択項目!$B$5,IF(M1240="",1,0),0)</f>
        <v>0</v>
      </c>
      <c r="AE1240" s="5">
        <f t="shared" si="451"/>
        <v>0</v>
      </c>
      <c r="AF1240" s="5">
        <f t="shared" si="452"/>
        <v>0</v>
      </c>
      <c r="AG1240" s="5">
        <f t="shared" si="453"/>
        <v>0</v>
      </c>
      <c r="AH1240" s="5">
        <f t="shared" si="454"/>
        <v>0</v>
      </c>
      <c r="AI1240" s="74">
        <f t="shared" si="455"/>
        <v>0</v>
      </c>
      <c r="AJ1240" s="75">
        <f t="shared" si="456"/>
        <v>0</v>
      </c>
      <c r="AK1240" s="75">
        <f t="shared" si="457"/>
        <v>0</v>
      </c>
      <c r="AL1240" s="75">
        <f t="shared" si="458"/>
        <v>0</v>
      </c>
      <c r="AM1240" s="142" t="str">
        <f t="shared" si="459"/>
        <v/>
      </c>
      <c r="AN1240" s="142" t="str">
        <f t="shared" si="460"/>
        <v/>
      </c>
      <c r="AO1240" s="66" t="str">
        <f t="shared" si="461"/>
        <v/>
      </c>
      <c r="AP1240" s="66" t="str">
        <f t="shared" si="462"/>
        <v/>
      </c>
      <c r="AQ1240" s="66" t="str">
        <f t="shared" si="463"/>
        <v/>
      </c>
      <c r="AR1240" s="66" t="str">
        <f t="shared" si="464"/>
        <v/>
      </c>
      <c r="AS1240" s="66">
        <f t="shared" si="465"/>
        <v>0</v>
      </c>
      <c r="AT1240" s="66" t="str">
        <f t="shared" si="466"/>
        <v/>
      </c>
    </row>
    <row r="1241" spans="1:46" ht="25.4" customHeight="1" x14ac:dyDescent="0.2">
      <c r="A1241" s="204">
        <f t="shared" si="445"/>
        <v>1230</v>
      </c>
      <c r="B1241" s="68" t="str">
        <f t="shared" si="446"/>
        <v/>
      </c>
      <c r="C1241" s="32"/>
      <c r="D1241" s="70" t="str">
        <f t="shared" si="447"/>
        <v/>
      </c>
      <c r="E1241" s="70" t="str">
        <f t="shared" si="448"/>
        <v/>
      </c>
      <c r="F1241" s="223"/>
      <c r="G1241" s="185"/>
      <c r="H1241" s="186"/>
      <c r="I1241" s="186"/>
      <c r="J1241" s="186"/>
      <c r="K1241" s="62" t="str">
        <f t="shared" si="444"/>
        <v/>
      </c>
      <c r="L1241" s="140" t="str">
        <f>IF(C1241="","",VLOOKUP(C1241,※編集不可※選択項目!$A$3:$B$5,2,0))</f>
        <v/>
      </c>
      <c r="M1241" s="28"/>
      <c r="N1241" s="29" t="str">
        <f>IF(P1241="","",VLOOKUP(P1241,※編集不可※選択項目!D:E,2,0))</f>
        <v/>
      </c>
      <c r="O1241" s="30" t="str">
        <f>IF(N1241="","",VLOOKUP(N1241,※編集不可※選択項目!E:F,2,0))</f>
        <v/>
      </c>
      <c r="P1241" s="27"/>
      <c r="Q1241" s="27"/>
      <c r="R1241" s="27"/>
      <c r="S1241" s="31" t="str">
        <f t="shared" si="449"/>
        <v/>
      </c>
      <c r="T1241" s="28"/>
      <c r="U1241" s="135"/>
      <c r="V1241" s="217"/>
      <c r="W1241" s="225"/>
      <c r="X1241" s="177"/>
      <c r="Y1241" s="178"/>
      <c r="Z1241" s="230" t="str">
        <f t="shared" si="450"/>
        <v/>
      </c>
      <c r="AA1241" s="122"/>
      <c r="AB1241" s="123"/>
      <c r="AC1241" s="128"/>
      <c r="AD1241" s="5">
        <f>IF($L1241=※編集不可※選択項目!$B$5,IF(M1241="",1,0),0)</f>
        <v>0</v>
      </c>
      <c r="AE1241" s="5">
        <f t="shared" si="451"/>
        <v>0</v>
      </c>
      <c r="AF1241" s="5">
        <f t="shared" si="452"/>
        <v>0</v>
      </c>
      <c r="AG1241" s="5">
        <f t="shared" si="453"/>
        <v>0</v>
      </c>
      <c r="AH1241" s="5">
        <f t="shared" si="454"/>
        <v>0</v>
      </c>
      <c r="AI1241" s="74">
        <f t="shared" si="455"/>
        <v>0</v>
      </c>
      <c r="AJ1241" s="75">
        <f t="shared" si="456"/>
        <v>0</v>
      </c>
      <c r="AK1241" s="75">
        <f t="shared" si="457"/>
        <v>0</v>
      </c>
      <c r="AL1241" s="75">
        <f t="shared" si="458"/>
        <v>0</v>
      </c>
      <c r="AM1241" s="142" t="str">
        <f t="shared" si="459"/>
        <v/>
      </c>
      <c r="AN1241" s="142" t="str">
        <f t="shared" si="460"/>
        <v/>
      </c>
      <c r="AO1241" s="66" t="str">
        <f t="shared" si="461"/>
        <v/>
      </c>
      <c r="AP1241" s="66" t="str">
        <f t="shared" si="462"/>
        <v/>
      </c>
      <c r="AQ1241" s="66" t="str">
        <f t="shared" si="463"/>
        <v/>
      </c>
      <c r="AR1241" s="66" t="str">
        <f t="shared" si="464"/>
        <v/>
      </c>
      <c r="AS1241" s="66">
        <f t="shared" si="465"/>
        <v>0</v>
      </c>
      <c r="AT1241" s="66" t="str">
        <f t="shared" si="466"/>
        <v/>
      </c>
    </row>
    <row r="1242" spans="1:46" ht="25.4" customHeight="1" x14ac:dyDescent="0.2">
      <c r="A1242" s="204">
        <f t="shared" si="445"/>
        <v>1231</v>
      </c>
      <c r="B1242" s="68" t="str">
        <f t="shared" si="446"/>
        <v/>
      </c>
      <c r="C1242" s="32"/>
      <c r="D1242" s="70" t="str">
        <f t="shared" si="447"/>
        <v/>
      </c>
      <c r="E1242" s="70" t="str">
        <f t="shared" si="448"/>
        <v/>
      </c>
      <c r="F1242" s="223"/>
      <c r="G1242" s="185"/>
      <c r="H1242" s="186"/>
      <c r="I1242" s="186"/>
      <c r="J1242" s="186"/>
      <c r="K1242" s="62" t="str">
        <f t="shared" si="444"/>
        <v/>
      </c>
      <c r="L1242" s="140" t="str">
        <f>IF(C1242="","",VLOOKUP(C1242,※編集不可※選択項目!$A$3:$B$5,2,0))</f>
        <v/>
      </c>
      <c r="M1242" s="28"/>
      <c r="N1242" s="29" t="str">
        <f>IF(P1242="","",VLOOKUP(P1242,※編集不可※選択項目!D:E,2,0))</f>
        <v/>
      </c>
      <c r="O1242" s="30" t="str">
        <f>IF(N1242="","",VLOOKUP(N1242,※編集不可※選択項目!E:F,2,0))</f>
        <v/>
      </c>
      <c r="P1242" s="27"/>
      <c r="Q1242" s="27"/>
      <c r="R1242" s="27"/>
      <c r="S1242" s="31" t="str">
        <f t="shared" si="449"/>
        <v/>
      </c>
      <c r="T1242" s="28"/>
      <c r="U1242" s="135"/>
      <c r="V1242" s="217"/>
      <c r="W1242" s="225"/>
      <c r="X1242" s="177"/>
      <c r="Y1242" s="178"/>
      <c r="Z1242" s="230" t="str">
        <f t="shared" si="450"/>
        <v/>
      </c>
      <c r="AA1242" s="122"/>
      <c r="AB1242" s="123"/>
      <c r="AC1242" s="128"/>
      <c r="AD1242" s="5">
        <f>IF($L1242=※編集不可※選択項目!$B$5,IF(M1242="",1,0),0)</f>
        <v>0</v>
      </c>
      <c r="AE1242" s="5">
        <f t="shared" si="451"/>
        <v>0</v>
      </c>
      <c r="AF1242" s="5">
        <f t="shared" si="452"/>
        <v>0</v>
      </c>
      <c r="AG1242" s="5">
        <f t="shared" si="453"/>
        <v>0</v>
      </c>
      <c r="AH1242" s="5">
        <f t="shared" si="454"/>
        <v>0</v>
      </c>
      <c r="AI1242" s="74">
        <f t="shared" si="455"/>
        <v>0</v>
      </c>
      <c r="AJ1242" s="75">
        <f t="shared" si="456"/>
        <v>0</v>
      </c>
      <c r="AK1242" s="75">
        <f t="shared" si="457"/>
        <v>0</v>
      </c>
      <c r="AL1242" s="75">
        <f t="shared" si="458"/>
        <v>0</v>
      </c>
      <c r="AM1242" s="142" t="str">
        <f t="shared" si="459"/>
        <v/>
      </c>
      <c r="AN1242" s="142" t="str">
        <f t="shared" si="460"/>
        <v/>
      </c>
      <c r="AO1242" s="66" t="str">
        <f t="shared" si="461"/>
        <v/>
      </c>
      <c r="AP1242" s="66" t="str">
        <f t="shared" si="462"/>
        <v/>
      </c>
      <c r="AQ1242" s="66" t="str">
        <f t="shared" si="463"/>
        <v/>
      </c>
      <c r="AR1242" s="66" t="str">
        <f t="shared" si="464"/>
        <v/>
      </c>
      <c r="AS1242" s="66">
        <f t="shared" si="465"/>
        <v>0</v>
      </c>
      <c r="AT1242" s="66" t="str">
        <f t="shared" si="466"/>
        <v/>
      </c>
    </row>
    <row r="1243" spans="1:46" ht="25.4" customHeight="1" x14ac:dyDescent="0.2">
      <c r="A1243" s="204">
        <f t="shared" si="445"/>
        <v>1232</v>
      </c>
      <c r="B1243" s="68" t="str">
        <f t="shared" si="446"/>
        <v/>
      </c>
      <c r="C1243" s="32"/>
      <c r="D1243" s="70" t="str">
        <f t="shared" si="447"/>
        <v/>
      </c>
      <c r="E1243" s="70" t="str">
        <f t="shared" si="448"/>
        <v/>
      </c>
      <c r="F1243" s="223"/>
      <c r="G1243" s="185"/>
      <c r="H1243" s="186"/>
      <c r="I1243" s="186"/>
      <c r="J1243" s="186"/>
      <c r="K1243" s="62" t="str">
        <f t="shared" si="444"/>
        <v/>
      </c>
      <c r="L1243" s="140" t="str">
        <f>IF(C1243="","",VLOOKUP(C1243,※編集不可※選択項目!$A$3:$B$5,2,0))</f>
        <v/>
      </c>
      <c r="M1243" s="28"/>
      <c r="N1243" s="29" t="str">
        <f>IF(P1243="","",VLOOKUP(P1243,※編集不可※選択項目!D:E,2,0))</f>
        <v/>
      </c>
      <c r="O1243" s="30" t="str">
        <f>IF(N1243="","",VLOOKUP(N1243,※編集不可※選択項目!E:F,2,0))</f>
        <v/>
      </c>
      <c r="P1243" s="27"/>
      <c r="Q1243" s="27"/>
      <c r="R1243" s="27"/>
      <c r="S1243" s="31" t="str">
        <f t="shared" si="449"/>
        <v/>
      </c>
      <c r="T1243" s="28"/>
      <c r="U1243" s="135"/>
      <c r="V1243" s="217"/>
      <c r="W1243" s="225"/>
      <c r="X1243" s="177"/>
      <c r="Y1243" s="178"/>
      <c r="Z1243" s="230" t="str">
        <f t="shared" si="450"/>
        <v/>
      </c>
      <c r="AA1243" s="122"/>
      <c r="AB1243" s="123"/>
      <c r="AC1243" s="128"/>
      <c r="AD1243" s="5">
        <f>IF($L1243=※編集不可※選択項目!$B$5,IF(M1243="",1,0),0)</f>
        <v>0</v>
      </c>
      <c r="AE1243" s="5">
        <f t="shared" si="451"/>
        <v>0</v>
      </c>
      <c r="AF1243" s="5">
        <f t="shared" si="452"/>
        <v>0</v>
      </c>
      <c r="AG1243" s="5">
        <f t="shared" si="453"/>
        <v>0</v>
      </c>
      <c r="AH1243" s="5">
        <f t="shared" si="454"/>
        <v>0</v>
      </c>
      <c r="AI1243" s="74">
        <f t="shared" si="455"/>
        <v>0</v>
      </c>
      <c r="AJ1243" s="75">
        <f t="shared" si="456"/>
        <v>0</v>
      </c>
      <c r="AK1243" s="75">
        <f t="shared" si="457"/>
        <v>0</v>
      </c>
      <c r="AL1243" s="75">
        <f t="shared" si="458"/>
        <v>0</v>
      </c>
      <c r="AM1243" s="142" t="str">
        <f t="shared" si="459"/>
        <v/>
      </c>
      <c r="AN1243" s="142" t="str">
        <f t="shared" si="460"/>
        <v/>
      </c>
      <c r="AO1243" s="66" t="str">
        <f t="shared" si="461"/>
        <v/>
      </c>
      <c r="AP1243" s="66" t="str">
        <f t="shared" si="462"/>
        <v/>
      </c>
      <c r="AQ1243" s="66" t="str">
        <f t="shared" si="463"/>
        <v/>
      </c>
      <c r="AR1243" s="66" t="str">
        <f t="shared" si="464"/>
        <v/>
      </c>
      <c r="AS1243" s="66">
        <f t="shared" si="465"/>
        <v>0</v>
      </c>
      <c r="AT1243" s="66" t="str">
        <f t="shared" si="466"/>
        <v/>
      </c>
    </row>
    <row r="1244" spans="1:46" ht="25.4" customHeight="1" x14ac:dyDescent="0.2">
      <c r="A1244" s="204">
        <f t="shared" si="445"/>
        <v>1233</v>
      </c>
      <c r="B1244" s="68" t="str">
        <f t="shared" si="446"/>
        <v/>
      </c>
      <c r="C1244" s="32"/>
      <c r="D1244" s="70" t="str">
        <f t="shared" si="447"/>
        <v/>
      </c>
      <c r="E1244" s="70" t="str">
        <f t="shared" si="448"/>
        <v/>
      </c>
      <c r="F1244" s="223"/>
      <c r="G1244" s="185"/>
      <c r="H1244" s="186"/>
      <c r="I1244" s="186"/>
      <c r="J1244" s="186"/>
      <c r="K1244" s="62" t="str">
        <f t="shared" si="444"/>
        <v/>
      </c>
      <c r="L1244" s="140" t="str">
        <f>IF(C1244="","",VLOOKUP(C1244,※編集不可※選択項目!$A$3:$B$5,2,0))</f>
        <v/>
      </c>
      <c r="M1244" s="28"/>
      <c r="N1244" s="29" t="str">
        <f>IF(P1244="","",VLOOKUP(P1244,※編集不可※選択項目!D:E,2,0))</f>
        <v/>
      </c>
      <c r="O1244" s="30" t="str">
        <f>IF(N1244="","",VLOOKUP(N1244,※編集不可※選択項目!E:F,2,0))</f>
        <v/>
      </c>
      <c r="P1244" s="27"/>
      <c r="Q1244" s="27"/>
      <c r="R1244" s="27"/>
      <c r="S1244" s="31" t="str">
        <f t="shared" si="449"/>
        <v/>
      </c>
      <c r="T1244" s="28"/>
      <c r="U1244" s="135"/>
      <c r="V1244" s="217"/>
      <c r="W1244" s="225"/>
      <c r="X1244" s="177"/>
      <c r="Y1244" s="178"/>
      <c r="Z1244" s="230" t="str">
        <f t="shared" si="450"/>
        <v/>
      </c>
      <c r="AA1244" s="122"/>
      <c r="AB1244" s="123"/>
      <c r="AC1244" s="128"/>
      <c r="AD1244" s="5">
        <f>IF($L1244=※編集不可※選択項目!$B$5,IF(M1244="",1,0),0)</f>
        <v>0</v>
      </c>
      <c r="AE1244" s="5">
        <f t="shared" si="451"/>
        <v>0</v>
      </c>
      <c r="AF1244" s="5">
        <f t="shared" si="452"/>
        <v>0</v>
      </c>
      <c r="AG1244" s="5">
        <f t="shared" si="453"/>
        <v>0</v>
      </c>
      <c r="AH1244" s="5">
        <f t="shared" si="454"/>
        <v>0</v>
      </c>
      <c r="AI1244" s="74">
        <f t="shared" si="455"/>
        <v>0</v>
      </c>
      <c r="AJ1244" s="75">
        <f t="shared" si="456"/>
        <v>0</v>
      </c>
      <c r="AK1244" s="75">
        <f t="shared" si="457"/>
        <v>0</v>
      </c>
      <c r="AL1244" s="75">
        <f t="shared" si="458"/>
        <v>0</v>
      </c>
      <c r="AM1244" s="142" t="str">
        <f t="shared" si="459"/>
        <v/>
      </c>
      <c r="AN1244" s="142" t="str">
        <f t="shared" si="460"/>
        <v/>
      </c>
      <c r="AO1244" s="66" t="str">
        <f t="shared" si="461"/>
        <v/>
      </c>
      <c r="AP1244" s="66" t="str">
        <f t="shared" si="462"/>
        <v/>
      </c>
      <c r="AQ1244" s="66" t="str">
        <f t="shared" si="463"/>
        <v/>
      </c>
      <c r="AR1244" s="66" t="str">
        <f t="shared" si="464"/>
        <v/>
      </c>
      <c r="AS1244" s="66">
        <f t="shared" si="465"/>
        <v>0</v>
      </c>
      <c r="AT1244" s="66" t="str">
        <f t="shared" si="466"/>
        <v/>
      </c>
    </row>
    <row r="1245" spans="1:46" ht="25.4" customHeight="1" x14ac:dyDescent="0.2">
      <c r="A1245" s="204">
        <f t="shared" si="445"/>
        <v>1234</v>
      </c>
      <c r="B1245" s="68" t="str">
        <f t="shared" si="446"/>
        <v/>
      </c>
      <c r="C1245" s="32"/>
      <c r="D1245" s="70" t="str">
        <f t="shared" si="447"/>
        <v/>
      </c>
      <c r="E1245" s="70" t="str">
        <f t="shared" si="448"/>
        <v/>
      </c>
      <c r="F1245" s="223"/>
      <c r="G1245" s="185"/>
      <c r="H1245" s="186"/>
      <c r="I1245" s="186"/>
      <c r="J1245" s="186"/>
      <c r="K1245" s="62" t="str">
        <f t="shared" si="444"/>
        <v/>
      </c>
      <c r="L1245" s="140" t="str">
        <f>IF(C1245="","",VLOOKUP(C1245,※編集不可※選択項目!$A$3:$B$5,2,0))</f>
        <v/>
      </c>
      <c r="M1245" s="28"/>
      <c r="N1245" s="29" t="str">
        <f>IF(P1245="","",VLOOKUP(P1245,※編集不可※選択項目!D:E,2,0))</f>
        <v/>
      </c>
      <c r="O1245" s="30" t="str">
        <f>IF(N1245="","",VLOOKUP(N1245,※編集不可※選択項目!E:F,2,0))</f>
        <v/>
      </c>
      <c r="P1245" s="27"/>
      <c r="Q1245" s="27"/>
      <c r="R1245" s="27"/>
      <c r="S1245" s="31" t="str">
        <f t="shared" si="449"/>
        <v/>
      </c>
      <c r="T1245" s="28"/>
      <c r="U1245" s="135"/>
      <c r="V1245" s="217"/>
      <c r="W1245" s="225"/>
      <c r="X1245" s="177"/>
      <c r="Y1245" s="178"/>
      <c r="Z1245" s="230" t="str">
        <f t="shared" si="450"/>
        <v/>
      </c>
      <c r="AA1245" s="122"/>
      <c r="AB1245" s="123"/>
      <c r="AC1245" s="128"/>
      <c r="AD1245" s="5">
        <f>IF($L1245=※編集不可※選択項目!$B$5,IF(M1245="",1,0),0)</f>
        <v>0</v>
      </c>
      <c r="AE1245" s="5">
        <f t="shared" si="451"/>
        <v>0</v>
      </c>
      <c r="AF1245" s="5">
        <f t="shared" si="452"/>
        <v>0</v>
      </c>
      <c r="AG1245" s="5">
        <f t="shared" si="453"/>
        <v>0</v>
      </c>
      <c r="AH1245" s="5">
        <f t="shared" si="454"/>
        <v>0</v>
      </c>
      <c r="AI1245" s="74">
        <f t="shared" si="455"/>
        <v>0</v>
      </c>
      <c r="AJ1245" s="75">
        <f t="shared" si="456"/>
        <v>0</v>
      </c>
      <c r="AK1245" s="75">
        <f t="shared" si="457"/>
        <v>0</v>
      </c>
      <c r="AL1245" s="75">
        <f t="shared" si="458"/>
        <v>0</v>
      </c>
      <c r="AM1245" s="142" t="str">
        <f t="shared" si="459"/>
        <v/>
      </c>
      <c r="AN1245" s="142" t="str">
        <f t="shared" si="460"/>
        <v/>
      </c>
      <c r="AO1245" s="66" t="str">
        <f t="shared" si="461"/>
        <v/>
      </c>
      <c r="AP1245" s="66" t="str">
        <f t="shared" si="462"/>
        <v/>
      </c>
      <c r="AQ1245" s="66" t="str">
        <f t="shared" si="463"/>
        <v/>
      </c>
      <c r="AR1245" s="66" t="str">
        <f t="shared" si="464"/>
        <v/>
      </c>
      <c r="AS1245" s="66">
        <f t="shared" si="465"/>
        <v>0</v>
      </c>
      <c r="AT1245" s="66" t="str">
        <f t="shared" si="466"/>
        <v/>
      </c>
    </row>
    <row r="1246" spans="1:46" ht="25.4" customHeight="1" x14ac:dyDescent="0.2">
      <c r="A1246" s="204">
        <f t="shared" si="445"/>
        <v>1235</v>
      </c>
      <c r="B1246" s="68" t="str">
        <f t="shared" si="446"/>
        <v/>
      </c>
      <c r="C1246" s="32"/>
      <c r="D1246" s="70" t="str">
        <f t="shared" si="447"/>
        <v/>
      </c>
      <c r="E1246" s="70" t="str">
        <f t="shared" si="448"/>
        <v/>
      </c>
      <c r="F1246" s="223"/>
      <c r="G1246" s="185"/>
      <c r="H1246" s="186"/>
      <c r="I1246" s="186"/>
      <c r="J1246" s="186"/>
      <c r="K1246" s="62" t="str">
        <f t="shared" si="444"/>
        <v/>
      </c>
      <c r="L1246" s="140" t="str">
        <f>IF(C1246="","",VLOOKUP(C1246,※編集不可※選択項目!$A$3:$B$5,2,0))</f>
        <v/>
      </c>
      <c r="M1246" s="28"/>
      <c r="N1246" s="29" t="str">
        <f>IF(P1246="","",VLOOKUP(P1246,※編集不可※選択項目!D:E,2,0))</f>
        <v/>
      </c>
      <c r="O1246" s="30" t="str">
        <f>IF(N1246="","",VLOOKUP(N1246,※編集不可※選択項目!E:F,2,0))</f>
        <v/>
      </c>
      <c r="P1246" s="27"/>
      <c r="Q1246" s="27"/>
      <c r="R1246" s="27"/>
      <c r="S1246" s="31" t="str">
        <f t="shared" si="449"/>
        <v/>
      </c>
      <c r="T1246" s="28"/>
      <c r="U1246" s="135"/>
      <c r="V1246" s="217"/>
      <c r="W1246" s="225"/>
      <c r="X1246" s="177"/>
      <c r="Y1246" s="178"/>
      <c r="Z1246" s="230" t="str">
        <f t="shared" si="450"/>
        <v/>
      </c>
      <c r="AA1246" s="122"/>
      <c r="AB1246" s="123"/>
      <c r="AC1246" s="128"/>
      <c r="AD1246" s="5">
        <f>IF($L1246=※編集不可※選択項目!$B$5,IF(M1246="",1,0),0)</f>
        <v>0</v>
      </c>
      <c r="AE1246" s="5">
        <f t="shared" si="451"/>
        <v>0</v>
      </c>
      <c r="AF1246" s="5">
        <f t="shared" si="452"/>
        <v>0</v>
      </c>
      <c r="AG1246" s="5">
        <f t="shared" si="453"/>
        <v>0</v>
      </c>
      <c r="AH1246" s="5">
        <f t="shared" si="454"/>
        <v>0</v>
      </c>
      <c r="AI1246" s="74">
        <f t="shared" si="455"/>
        <v>0</v>
      </c>
      <c r="AJ1246" s="75">
        <f t="shared" si="456"/>
        <v>0</v>
      </c>
      <c r="AK1246" s="75">
        <f t="shared" si="457"/>
        <v>0</v>
      </c>
      <c r="AL1246" s="75">
        <f t="shared" si="458"/>
        <v>0</v>
      </c>
      <c r="AM1246" s="142" t="str">
        <f t="shared" si="459"/>
        <v/>
      </c>
      <c r="AN1246" s="142" t="str">
        <f t="shared" si="460"/>
        <v/>
      </c>
      <c r="AO1246" s="66" t="str">
        <f t="shared" si="461"/>
        <v/>
      </c>
      <c r="AP1246" s="66" t="str">
        <f t="shared" si="462"/>
        <v/>
      </c>
      <c r="AQ1246" s="66" t="str">
        <f t="shared" si="463"/>
        <v/>
      </c>
      <c r="AR1246" s="66" t="str">
        <f t="shared" si="464"/>
        <v/>
      </c>
      <c r="AS1246" s="66">
        <f t="shared" si="465"/>
        <v>0</v>
      </c>
      <c r="AT1246" s="66" t="str">
        <f t="shared" si="466"/>
        <v/>
      </c>
    </row>
    <row r="1247" spans="1:46" ht="25.4" customHeight="1" x14ac:dyDescent="0.2">
      <c r="A1247" s="204">
        <f t="shared" si="445"/>
        <v>1236</v>
      </c>
      <c r="B1247" s="68" t="str">
        <f t="shared" si="446"/>
        <v/>
      </c>
      <c r="C1247" s="32"/>
      <c r="D1247" s="70" t="str">
        <f t="shared" si="447"/>
        <v/>
      </c>
      <c r="E1247" s="70" t="str">
        <f t="shared" si="448"/>
        <v/>
      </c>
      <c r="F1247" s="223"/>
      <c r="G1247" s="185"/>
      <c r="H1247" s="186"/>
      <c r="I1247" s="186"/>
      <c r="J1247" s="186"/>
      <c r="K1247" s="62" t="str">
        <f t="shared" si="444"/>
        <v/>
      </c>
      <c r="L1247" s="140" t="str">
        <f>IF(C1247="","",VLOOKUP(C1247,※編集不可※選択項目!$A$3:$B$5,2,0))</f>
        <v/>
      </c>
      <c r="M1247" s="28"/>
      <c r="N1247" s="29" t="str">
        <f>IF(P1247="","",VLOOKUP(P1247,※編集不可※選択項目!D:E,2,0))</f>
        <v/>
      </c>
      <c r="O1247" s="30" t="str">
        <f>IF(N1247="","",VLOOKUP(N1247,※編集不可※選択項目!E:F,2,0))</f>
        <v/>
      </c>
      <c r="P1247" s="27"/>
      <c r="Q1247" s="27"/>
      <c r="R1247" s="27"/>
      <c r="S1247" s="31" t="str">
        <f t="shared" si="449"/>
        <v/>
      </c>
      <c r="T1247" s="28"/>
      <c r="U1247" s="135"/>
      <c r="V1247" s="217"/>
      <c r="W1247" s="225"/>
      <c r="X1247" s="177"/>
      <c r="Y1247" s="178"/>
      <c r="Z1247" s="230" t="str">
        <f t="shared" si="450"/>
        <v/>
      </c>
      <c r="AA1247" s="122"/>
      <c r="AB1247" s="123"/>
      <c r="AC1247" s="128"/>
      <c r="AD1247" s="5">
        <f>IF($L1247=※編集不可※選択項目!$B$5,IF(M1247="",1,0),0)</f>
        <v>0</v>
      </c>
      <c r="AE1247" s="5">
        <f t="shared" si="451"/>
        <v>0</v>
      </c>
      <c r="AF1247" s="5">
        <f t="shared" si="452"/>
        <v>0</v>
      </c>
      <c r="AG1247" s="5">
        <f t="shared" si="453"/>
        <v>0</v>
      </c>
      <c r="AH1247" s="5">
        <f t="shared" si="454"/>
        <v>0</v>
      </c>
      <c r="AI1247" s="74">
        <f t="shared" si="455"/>
        <v>0</v>
      </c>
      <c r="AJ1247" s="75">
        <f t="shared" si="456"/>
        <v>0</v>
      </c>
      <c r="AK1247" s="75">
        <f t="shared" si="457"/>
        <v>0</v>
      </c>
      <c r="AL1247" s="75">
        <f t="shared" si="458"/>
        <v>0</v>
      </c>
      <c r="AM1247" s="142" t="str">
        <f t="shared" si="459"/>
        <v/>
      </c>
      <c r="AN1247" s="142" t="str">
        <f t="shared" si="460"/>
        <v/>
      </c>
      <c r="AO1247" s="66" t="str">
        <f t="shared" si="461"/>
        <v/>
      </c>
      <c r="AP1247" s="66" t="str">
        <f t="shared" si="462"/>
        <v/>
      </c>
      <c r="AQ1247" s="66" t="str">
        <f t="shared" si="463"/>
        <v/>
      </c>
      <c r="AR1247" s="66" t="str">
        <f t="shared" si="464"/>
        <v/>
      </c>
      <c r="AS1247" s="66">
        <f t="shared" si="465"/>
        <v>0</v>
      </c>
      <c r="AT1247" s="66" t="str">
        <f t="shared" si="466"/>
        <v/>
      </c>
    </row>
    <row r="1248" spans="1:46" ht="25.4" customHeight="1" x14ac:dyDescent="0.2">
      <c r="A1248" s="204">
        <f t="shared" si="445"/>
        <v>1237</v>
      </c>
      <c r="B1248" s="68" t="str">
        <f t="shared" si="446"/>
        <v/>
      </c>
      <c r="C1248" s="32"/>
      <c r="D1248" s="70" t="str">
        <f t="shared" si="447"/>
        <v/>
      </c>
      <c r="E1248" s="70" t="str">
        <f t="shared" si="448"/>
        <v/>
      </c>
      <c r="F1248" s="223"/>
      <c r="G1248" s="185"/>
      <c r="H1248" s="186"/>
      <c r="I1248" s="186"/>
      <c r="J1248" s="186"/>
      <c r="K1248" s="62" t="str">
        <f t="shared" si="444"/>
        <v/>
      </c>
      <c r="L1248" s="140" t="str">
        <f>IF(C1248="","",VLOOKUP(C1248,※編集不可※選択項目!$A$3:$B$5,2,0))</f>
        <v/>
      </c>
      <c r="M1248" s="28"/>
      <c r="N1248" s="29" t="str">
        <f>IF(P1248="","",VLOOKUP(P1248,※編集不可※選択項目!D:E,2,0))</f>
        <v/>
      </c>
      <c r="O1248" s="30" t="str">
        <f>IF(N1248="","",VLOOKUP(N1248,※編集不可※選択項目!E:F,2,0))</f>
        <v/>
      </c>
      <c r="P1248" s="27"/>
      <c r="Q1248" s="27"/>
      <c r="R1248" s="27"/>
      <c r="S1248" s="31" t="str">
        <f t="shared" si="449"/>
        <v/>
      </c>
      <c r="T1248" s="28"/>
      <c r="U1248" s="135"/>
      <c r="V1248" s="217"/>
      <c r="W1248" s="225"/>
      <c r="X1248" s="177"/>
      <c r="Y1248" s="178"/>
      <c r="Z1248" s="230" t="str">
        <f t="shared" si="450"/>
        <v/>
      </c>
      <c r="AA1248" s="122"/>
      <c r="AB1248" s="123"/>
      <c r="AC1248" s="128"/>
      <c r="AD1248" s="5">
        <f>IF($L1248=※編集不可※選択項目!$B$5,IF(M1248="",1,0),0)</f>
        <v>0</v>
      </c>
      <c r="AE1248" s="5">
        <f t="shared" si="451"/>
        <v>0</v>
      </c>
      <c r="AF1248" s="5">
        <f t="shared" si="452"/>
        <v>0</v>
      </c>
      <c r="AG1248" s="5">
        <f t="shared" si="453"/>
        <v>0</v>
      </c>
      <c r="AH1248" s="5">
        <f t="shared" si="454"/>
        <v>0</v>
      </c>
      <c r="AI1248" s="74">
        <f t="shared" si="455"/>
        <v>0</v>
      </c>
      <c r="AJ1248" s="75">
        <f t="shared" si="456"/>
        <v>0</v>
      </c>
      <c r="AK1248" s="75">
        <f t="shared" si="457"/>
        <v>0</v>
      </c>
      <c r="AL1248" s="75">
        <f t="shared" si="458"/>
        <v>0</v>
      </c>
      <c r="AM1248" s="142" t="str">
        <f t="shared" si="459"/>
        <v/>
      </c>
      <c r="AN1248" s="142" t="str">
        <f t="shared" si="460"/>
        <v/>
      </c>
      <c r="AO1248" s="66" t="str">
        <f t="shared" si="461"/>
        <v/>
      </c>
      <c r="AP1248" s="66" t="str">
        <f t="shared" si="462"/>
        <v/>
      </c>
      <c r="AQ1248" s="66" t="str">
        <f t="shared" si="463"/>
        <v/>
      </c>
      <c r="AR1248" s="66" t="str">
        <f t="shared" si="464"/>
        <v/>
      </c>
      <c r="AS1248" s="66">
        <f t="shared" si="465"/>
        <v>0</v>
      </c>
      <c r="AT1248" s="66" t="str">
        <f t="shared" si="466"/>
        <v/>
      </c>
    </row>
    <row r="1249" spans="1:46" ht="25.4" customHeight="1" x14ac:dyDescent="0.2">
      <c r="A1249" s="204">
        <f t="shared" si="445"/>
        <v>1238</v>
      </c>
      <c r="B1249" s="68" t="str">
        <f t="shared" si="446"/>
        <v/>
      </c>
      <c r="C1249" s="32"/>
      <c r="D1249" s="70" t="str">
        <f t="shared" si="447"/>
        <v/>
      </c>
      <c r="E1249" s="70" t="str">
        <f t="shared" si="448"/>
        <v/>
      </c>
      <c r="F1249" s="223"/>
      <c r="G1249" s="185"/>
      <c r="H1249" s="186"/>
      <c r="I1249" s="186"/>
      <c r="J1249" s="186"/>
      <c r="K1249" s="62" t="str">
        <f t="shared" si="444"/>
        <v/>
      </c>
      <c r="L1249" s="140" t="str">
        <f>IF(C1249="","",VLOOKUP(C1249,※編集不可※選択項目!$A$3:$B$5,2,0))</f>
        <v/>
      </c>
      <c r="M1249" s="28"/>
      <c r="N1249" s="29" t="str">
        <f>IF(P1249="","",VLOOKUP(P1249,※編集不可※選択項目!D:E,2,0))</f>
        <v/>
      </c>
      <c r="O1249" s="30" t="str">
        <f>IF(N1249="","",VLOOKUP(N1249,※編集不可※選択項目!E:F,2,0))</f>
        <v/>
      </c>
      <c r="P1249" s="27"/>
      <c r="Q1249" s="27"/>
      <c r="R1249" s="27"/>
      <c r="S1249" s="31" t="str">
        <f t="shared" si="449"/>
        <v/>
      </c>
      <c r="T1249" s="28"/>
      <c r="U1249" s="135"/>
      <c r="V1249" s="217"/>
      <c r="W1249" s="225"/>
      <c r="X1249" s="177"/>
      <c r="Y1249" s="178"/>
      <c r="Z1249" s="230" t="str">
        <f t="shared" si="450"/>
        <v/>
      </c>
      <c r="AA1249" s="122"/>
      <c r="AB1249" s="123"/>
      <c r="AC1249" s="128"/>
      <c r="AD1249" s="5">
        <f>IF($L1249=※編集不可※選択項目!$B$5,IF(M1249="",1,0),0)</f>
        <v>0</v>
      </c>
      <c r="AE1249" s="5">
        <f t="shared" si="451"/>
        <v>0</v>
      </c>
      <c r="AF1249" s="5">
        <f t="shared" si="452"/>
        <v>0</v>
      </c>
      <c r="AG1249" s="5">
        <f t="shared" si="453"/>
        <v>0</v>
      </c>
      <c r="AH1249" s="5">
        <f t="shared" si="454"/>
        <v>0</v>
      </c>
      <c r="AI1249" s="74">
        <f t="shared" si="455"/>
        <v>0</v>
      </c>
      <c r="AJ1249" s="75">
        <f t="shared" si="456"/>
        <v>0</v>
      </c>
      <c r="AK1249" s="75">
        <f t="shared" si="457"/>
        <v>0</v>
      </c>
      <c r="AL1249" s="75">
        <f t="shared" si="458"/>
        <v>0</v>
      </c>
      <c r="AM1249" s="142" t="str">
        <f t="shared" si="459"/>
        <v/>
      </c>
      <c r="AN1249" s="142" t="str">
        <f t="shared" si="460"/>
        <v/>
      </c>
      <c r="AO1249" s="66" t="str">
        <f t="shared" si="461"/>
        <v/>
      </c>
      <c r="AP1249" s="66" t="str">
        <f t="shared" si="462"/>
        <v/>
      </c>
      <c r="AQ1249" s="66" t="str">
        <f t="shared" si="463"/>
        <v/>
      </c>
      <c r="AR1249" s="66" t="str">
        <f t="shared" si="464"/>
        <v/>
      </c>
      <c r="AS1249" s="66">
        <f t="shared" si="465"/>
        <v>0</v>
      </c>
      <c r="AT1249" s="66" t="str">
        <f t="shared" si="466"/>
        <v/>
      </c>
    </row>
    <row r="1250" spans="1:46" ht="25.4" customHeight="1" x14ac:dyDescent="0.2">
      <c r="A1250" s="204">
        <f t="shared" si="445"/>
        <v>1239</v>
      </c>
      <c r="B1250" s="68" t="str">
        <f t="shared" si="446"/>
        <v/>
      </c>
      <c r="C1250" s="32"/>
      <c r="D1250" s="70" t="str">
        <f t="shared" si="447"/>
        <v/>
      </c>
      <c r="E1250" s="70" t="str">
        <f t="shared" si="448"/>
        <v/>
      </c>
      <c r="F1250" s="223"/>
      <c r="G1250" s="185"/>
      <c r="H1250" s="186"/>
      <c r="I1250" s="186"/>
      <c r="J1250" s="186"/>
      <c r="K1250" s="62" t="str">
        <f t="shared" si="444"/>
        <v/>
      </c>
      <c r="L1250" s="140" t="str">
        <f>IF(C1250="","",VLOOKUP(C1250,※編集不可※選択項目!$A$3:$B$5,2,0))</f>
        <v/>
      </c>
      <c r="M1250" s="28"/>
      <c r="N1250" s="29" t="str">
        <f>IF(P1250="","",VLOOKUP(P1250,※編集不可※選択項目!D:E,2,0))</f>
        <v/>
      </c>
      <c r="O1250" s="30" t="str">
        <f>IF(N1250="","",VLOOKUP(N1250,※編集不可※選択項目!E:F,2,0))</f>
        <v/>
      </c>
      <c r="P1250" s="27"/>
      <c r="Q1250" s="27"/>
      <c r="R1250" s="27"/>
      <c r="S1250" s="31" t="str">
        <f t="shared" si="449"/>
        <v/>
      </c>
      <c r="T1250" s="28"/>
      <c r="U1250" s="135"/>
      <c r="V1250" s="217"/>
      <c r="W1250" s="225"/>
      <c r="X1250" s="177"/>
      <c r="Y1250" s="178"/>
      <c r="Z1250" s="230" t="str">
        <f t="shared" si="450"/>
        <v/>
      </c>
      <c r="AA1250" s="122"/>
      <c r="AB1250" s="123"/>
      <c r="AC1250" s="128"/>
      <c r="AD1250" s="5">
        <f>IF($L1250=※編集不可※選択項目!$B$5,IF(M1250="",1,0),0)</f>
        <v>0</v>
      </c>
      <c r="AE1250" s="5">
        <f t="shared" si="451"/>
        <v>0</v>
      </c>
      <c r="AF1250" s="5">
        <f t="shared" si="452"/>
        <v>0</v>
      </c>
      <c r="AG1250" s="5">
        <f t="shared" si="453"/>
        <v>0</v>
      </c>
      <c r="AH1250" s="5">
        <f t="shared" si="454"/>
        <v>0</v>
      </c>
      <c r="AI1250" s="74">
        <f t="shared" si="455"/>
        <v>0</v>
      </c>
      <c r="AJ1250" s="75">
        <f t="shared" si="456"/>
        <v>0</v>
      </c>
      <c r="AK1250" s="75">
        <f t="shared" si="457"/>
        <v>0</v>
      </c>
      <c r="AL1250" s="75">
        <f t="shared" si="458"/>
        <v>0</v>
      </c>
      <c r="AM1250" s="142" t="str">
        <f t="shared" si="459"/>
        <v/>
      </c>
      <c r="AN1250" s="142" t="str">
        <f t="shared" si="460"/>
        <v/>
      </c>
      <c r="AO1250" s="66" t="str">
        <f t="shared" si="461"/>
        <v/>
      </c>
      <c r="AP1250" s="66" t="str">
        <f t="shared" si="462"/>
        <v/>
      </c>
      <c r="AQ1250" s="66" t="str">
        <f t="shared" si="463"/>
        <v/>
      </c>
      <c r="AR1250" s="66" t="str">
        <f t="shared" si="464"/>
        <v/>
      </c>
      <c r="AS1250" s="66">
        <f t="shared" si="465"/>
        <v>0</v>
      </c>
      <c r="AT1250" s="66" t="str">
        <f t="shared" si="466"/>
        <v/>
      </c>
    </row>
    <row r="1251" spans="1:46" ht="25.4" customHeight="1" x14ac:dyDescent="0.2">
      <c r="A1251" s="204">
        <f t="shared" si="445"/>
        <v>1240</v>
      </c>
      <c r="B1251" s="68" t="str">
        <f t="shared" si="446"/>
        <v/>
      </c>
      <c r="C1251" s="32"/>
      <c r="D1251" s="70" t="str">
        <f t="shared" si="447"/>
        <v/>
      </c>
      <c r="E1251" s="70" t="str">
        <f t="shared" si="448"/>
        <v/>
      </c>
      <c r="F1251" s="223"/>
      <c r="G1251" s="185"/>
      <c r="H1251" s="186"/>
      <c r="I1251" s="186"/>
      <c r="J1251" s="186"/>
      <c r="K1251" s="62" t="str">
        <f t="shared" si="444"/>
        <v/>
      </c>
      <c r="L1251" s="140" t="str">
        <f>IF(C1251="","",VLOOKUP(C1251,※編集不可※選択項目!$A$3:$B$5,2,0))</f>
        <v/>
      </c>
      <c r="M1251" s="28"/>
      <c r="N1251" s="29" t="str">
        <f>IF(P1251="","",VLOOKUP(P1251,※編集不可※選択項目!D:E,2,0))</f>
        <v/>
      </c>
      <c r="O1251" s="30" t="str">
        <f>IF(N1251="","",VLOOKUP(N1251,※編集不可※選択項目!E:F,2,0))</f>
        <v/>
      </c>
      <c r="P1251" s="27"/>
      <c r="Q1251" s="27"/>
      <c r="R1251" s="27"/>
      <c r="S1251" s="31" t="str">
        <f t="shared" si="449"/>
        <v/>
      </c>
      <c r="T1251" s="28"/>
      <c r="U1251" s="135"/>
      <c r="V1251" s="217"/>
      <c r="W1251" s="225"/>
      <c r="X1251" s="177"/>
      <c r="Y1251" s="178"/>
      <c r="Z1251" s="230" t="str">
        <f t="shared" si="450"/>
        <v/>
      </c>
      <c r="AA1251" s="122"/>
      <c r="AB1251" s="123"/>
      <c r="AC1251" s="128"/>
      <c r="AD1251" s="5">
        <f>IF($L1251=※編集不可※選択項目!$B$5,IF(M1251="",1,0),0)</f>
        <v>0</v>
      </c>
      <c r="AE1251" s="5">
        <f t="shared" si="451"/>
        <v>0</v>
      </c>
      <c r="AF1251" s="5">
        <f t="shared" si="452"/>
        <v>0</v>
      </c>
      <c r="AG1251" s="5">
        <f t="shared" si="453"/>
        <v>0</v>
      </c>
      <c r="AH1251" s="5">
        <f t="shared" si="454"/>
        <v>0</v>
      </c>
      <c r="AI1251" s="74">
        <f t="shared" si="455"/>
        <v>0</v>
      </c>
      <c r="AJ1251" s="75">
        <f t="shared" si="456"/>
        <v>0</v>
      </c>
      <c r="AK1251" s="75">
        <f t="shared" si="457"/>
        <v>0</v>
      </c>
      <c r="AL1251" s="75">
        <f t="shared" si="458"/>
        <v>0</v>
      </c>
      <c r="AM1251" s="142" t="str">
        <f t="shared" si="459"/>
        <v/>
      </c>
      <c r="AN1251" s="142" t="str">
        <f t="shared" si="460"/>
        <v/>
      </c>
      <c r="AO1251" s="66" t="str">
        <f t="shared" si="461"/>
        <v/>
      </c>
      <c r="AP1251" s="66" t="str">
        <f t="shared" si="462"/>
        <v/>
      </c>
      <c r="AQ1251" s="66" t="str">
        <f t="shared" si="463"/>
        <v/>
      </c>
      <c r="AR1251" s="66" t="str">
        <f t="shared" si="464"/>
        <v/>
      </c>
      <c r="AS1251" s="66">
        <f t="shared" si="465"/>
        <v>0</v>
      </c>
      <c r="AT1251" s="66" t="str">
        <f t="shared" si="466"/>
        <v/>
      </c>
    </row>
    <row r="1252" spans="1:46" ht="25.4" customHeight="1" x14ac:dyDescent="0.2">
      <c r="A1252" s="204">
        <f t="shared" si="445"/>
        <v>1241</v>
      </c>
      <c r="B1252" s="68" t="str">
        <f t="shared" si="446"/>
        <v/>
      </c>
      <c r="C1252" s="32"/>
      <c r="D1252" s="70" t="str">
        <f t="shared" si="447"/>
        <v/>
      </c>
      <c r="E1252" s="70" t="str">
        <f t="shared" si="448"/>
        <v/>
      </c>
      <c r="F1252" s="223"/>
      <c r="G1252" s="185"/>
      <c r="H1252" s="186"/>
      <c r="I1252" s="186"/>
      <c r="J1252" s="186"/>
      <c r="K1252" s="62" t="str">
        <f t="shared" si="444"/>
        <v/>
      </c>
      <c r="L1252" s="140" t="str">
        <f>IF(C1252="","",VLOOKUP(C1252,※編集不可※選択項目!$A$3:$B$5,2,0))</f>
        <v/>
      </c>
      <c r="M1252" s="28"/>
      <c r="N1252" s="29" t="str">
        <f>IF(P1252="","",VLOOKUP(P1252,※編集不可※選択項目!D:E,2,0))</f>
        <v/>
      </c>
      <c r="O1252" s="30" t="str">
        <f>IF(N1252="","",VLOOKUP(N1252,※編集不可※選択項目!E:F,2,0))</f>
        <v/>
      </c>
      <c r="P1252" s="27"/>
      <c r="Q1252" s="27"/>
      <c r="R1252" s="27"/>
      <c r="S1252" s="31" t="str">
        <f t="shared" si="449"/>
        <v/>
      </c>
      <c r="T1252" s="28"/>
      <c r="U1252" s="135"/>
      <c r="V1252" s="217"/>
      <c r="W1252" s="225"/>
      <c r="X1252" s="177"/>
      <c r="Y1252" s="178"/>
      <c r="Z1252" s="230" t="str">
        <f t="shared" si="450"/>
        <v/>
      </c>
      <c r="AA1252" s="122"/>
      <c r="AB1252" s="123"/>
      <c r="AC1252" s="128"/>
      <c r="AD1252" s="5">
        <f>IF($L1252=※編集不可※選択項目!$B$5,IF(M1252="",1,0),0)</f>
        <v>0</v>
      </c>
      <c r="AE1252" s="5">
        <f t="shared" si="451"/>
        <v>0</v>
      </c>
      <c r="AF1252" s="5">
        <f t="shared" si="452"/>
        <v>0</v>
      </c>
      <c r="AG1252" s="5">
        <f t="shared" si="453"/>
        <v>0</v>
      </c>
      <c r="AH1252" s="5">
        <f t="shared" si="454"/>
        <v>0</v>
      </c>
      <c r="AI1252" s="74">
        <f t="shared" si="455"/>
        <v>0</v>
      </c>
      <c r="AJ1252" s="75">
        <f t="shared" si="456"/>
        <v>0</v>
      </c>
      <c r="AK1252" s="75">
        <f t="shared" si="457"/>
        <v>0</v>
      </c>
      <c r="AL1252" s="75">
        <f t="shared" si="458"/>
        <v>0</v>
      </c>
      <c r="AM1252" s="142" t="str">
        <f t="shared" si="459"/>
        <v/>
      </c>
      <c r="AN1252" s="142" t="str">
        <f t="shared" si="460"/>
        <v/>
      </c>
      <c r="AO1252" s="66" t="str">
        <f t="shared" si="461"/>
        <v/>
      </c>
      <c r="AP1252" s="66" t="str">
        <f t="shared" si="462"/>
        <v/>
      </c>
      <c r="AQ1252" s="66" t="str">
        <f t="shared" si="463"/>
        <v/>
      </c>
      <c r="AR1252" s="66" t="str">
        <f t="shared" si="464"/>
        <v/>
      </c>
      <c r="AS1252" s="66">
        <f t="shared" si="465"/>
        <v>0</v>
      </c>
      <c r="AT1252" s="66" t="str">
        <f t="shared" si="466"/>
        <v/>
      </c>
    </row>
    <row r="1253" spans="1:46" ht="25.4" customHeight="1" x14ac:dyDescent="0.2">
      <c r="A1253" s="204">
        <f t="shared" si="445"/>
        <v>1242</v>
      </c>
      <c r="B1253" s="68" t="str">
        <f t="shared" si="446"/>
        <v/>
      </c>
      <c r="C1253" s="32"/>
      <c r="D1253" s="70" t="str">
        <f t="shared" si="447"/>
        <v/>
      </c>
      <c r="E1253" s="70" t="str">
        <f t="shared" si="448"/>
        <v/>
      </c>
      <c r="F1253" s="223"/>
      <c r="G1253" s="185"/>
      <c r="H1253" s="186"/>
      <c r="I1253" s="186"/>
      <c r="J1253" s="186"/>
      <c r="K1253" s="62" t="str">
        <f t="shared" si="444"/>
        <v/>
      </c>
      <c r="L1253" s="140" t="str">
        <f>IF(C1253="","",VLOOKUP(C1253,※編集不可※選択項目!$A$3:$B$5,2,0))</f>
        <v/>
      </c>
      <c r="M1253" s="28"/>
      <c r="N1253" s="29" t="str">
        <f>IF(P1253="","",VLOOKUP(P1253,※編集不可※選択項目!D:E,2,0))</f>
        <v/>
      </c>
      <c r="O1253" s="30" t="str">
        <f>IF(N1253="","",VLOOKUP(N1253,※編集不可※選択項目!E:F,2,0))</f>
        <v/>
      </c>
      <c r="P1253" s="27"/>
      <c r="Q1253" s="27"/>
      <c r="R1253" s="27"/>
      <c r="S1253" s="31" t="str">
        <f t="shared" si="449"/>
        <v/>
      </c>
      <c r="T1253" s="28"/>
      <c r="U1253" s="135"/>
      <c r="V1253" s="217"/>
      <c r="W1253" s="225"/>
      <c r="X1253" s="177"/>
      <c r="Y1253" s="178"/>
      <c r="Z1253" s="230" t="str">
        <f t="shared" si="450"/>
        <v/>
      </c>
      <c r="AA1253" s="122"/>
      <c r="AB1253" s="123"/>
      <c r="AC1253" s="128"/>
      <c r="AD1253" s="5">
        <f>IF($L1253=※編集不可※選択項目!$B$5,IF(M1253="",1,0),0)</f>
        <v>0</v>
      </c>
      <c r="AE1253" s="5">
        <f t="shared" si="451"/>
        <v>0</v>
      </c>
      <c r="AF1253" s="5">
        <f t="shared" si="452"/>
        <v>0</v>
      </c>
      <c r="AG1253" s="5">
        <f t="shared" si="453"/>
        <v>0</v>
      </c>
      <c r="AH1253" s="5">
        <f t="shared" si="454"/>
        <v>0</v>
      </c>
      <c r="AI1253" s="74">
        <f t="shared" si="455"/>
        <v>0</v>
      </c>
      <c r="AJ1253" s="75">
        <f t="shared" si="456"/>
        <v>0</v>
      </c>
      <c r="AK1253" s="75">
        <f t="shared" si="457"/>
        <v>0</v>
      </c>
      <c r="AL1253" s="75">
        <f t="shared" si="458"/>
        <v>0</v>
      </c>
      <c r="AM1253" s="142" t="str">
        <f t="shared" si="459"/>
        <v/>
      </c>
      <c r="AN1253" s="142" t="str">
        <f t="shared" si="460"/>
        <v/>
      </c>
      <c r="AO1253" s="66" t="str">
        <f t="shared" si="461"/>
        <v/>
      </c>
      <c r="AP1253" s="66" t="str">
        <f t="shared" si="462"/>
        <v/>
      </c>
      <c r="AQ1253" s="66" t="str">
        <f t="shared" si="463"/>
        <v/>
      </c>
      <c r="AR1253" s="66" t="str">
        <f t="shared" si="464"/>
        <v/>
      </c>
      <c r="AS1253" s="66">
        <f t="shared" si="465"/>
        <v>0</v>
      </c>
      <c r="AT1253" s="66" t="str">
        <f t="shared" si="466"/>
        <v/>
      </c>
    </row>
    <row r="1254" spans="1:46" ht="25.4" customHeight="1" x14ac:dyDescent="0.2">
      <c r="A1254" s="204">
        <f t="shared" si="445"/>
        <v>1243</v>
      </c>
      <c r="B1254" s="68" t="str">
        <f t="shared" si="446"/>
        <v/>
      </c>
      <c r="C1254" s="32"/>
      <c r="D1254" s="70" t="str">
        <f t="shared" si="447"/>
        <v/>
      </c>
      <c r="E1254" s="70" t="str">
        <f t="shared" si="448"/>
        <v/>
      </c>
      <c r="F1254" s="223"/>
      <c r="G1254" s="185"/>
      <c r="H1254" s="186"/>
      <c r="I1254" s="186"/>
      <c r="J1254" s="186"/>
      <c r="K1254" s="62" t="str">
        <f t="shared" si="444"/>
        <v/>
      </c>
      <c r="L1254" s="140" t="str">
        <f>IF(C1254="","",VLOOKUP(C1254,※編集不可※選択項目!$A$3:$B$5,2,0))</f>
        <v/>
      </c>
      <c r="M1254" s="28"/>
      <c r="N1254" s="29" t="str">
        <f>IF(P1254="","",VLOOKUP(P1254,※編集不可※選択項目!D:E,2,0))</f>
        <v/>
      </c>
      <c r="O1254" s="30" t="str">
        <f>IF(N1254="","",VLOOKUP(N1254,※編集不可※選択項目!E:F,2,0))</f>
        <v/>
      </c>
      <c r="P1254" s="27"/>
      <c r="Q1254" s="27"/>
      <c r="R1254" s="27"/>
      <c r="S1254" s="31" t="str">
        <f t="shared" si="449"/>
        <v/>
      </c>
      <c r="T1254" s="28"/>
      <c r="U1254" s="135"/>
      <c r="V1254" s="217"/>
      <c r="W1254" s="225"/>
      <c r="X1254" s="177"/>
      <c r="Y1254" s="178"/>
      <c r="Z1254" s="230" t="str">
        <f t="shared" si="450"/>
        <v/>
      </c>
      <c r="AA1254" s="122"/>
      <c r="AB1254" s="123"/>
      <c r="AC1254" s="128"/>
      <c r="AD1254" s="5">
        <f>IF($L1254=※編集不可※選択項目!$B$5,IF(M1254="",1,0),0)</f>
        <v>0</v>
      </c>
      <c r="AE1254" s="5">
        <f t="shared" si="451"/>
        <v>0</v>
      </c>
      <c r="AF1254" s="5">
        <f t="shared" si="452"/>
        <v>0</v>
      </c>
      <c r="AG1254" s="5">
        <f t="shared" si="453"/>
        <v>0</v>
      </c>
      <c r="AH1254" s="5">
        <f t="shared" si="454"/>
        <v>0</v>
      </c>
      <c r="AI1254" s="74">
        <f t="shared" si="455"/>
        <v>0</v>
      </c>
      <c r="AJ1254" s="75">
        <f t="shared" si="456"/>
        <v>0</v>
      </c>
      <c r="AK1254" s="75">
        <f t="shared" si="457"/>
        <v>0</v>
      </c>
      <c r="AL1254" s="75">
        <f t="shared" si="458"/>
        <v>0</v>
      </c>
      <c r="AM1254" s="142" t="str">
        <f t="shared" si="459"/>
        <v/>
      </c>
      <c r="AN1254" s="142" t="str">
        <f t="shared" si="460"/>
        <v/>
      </c>
      <c r="AO1254" s="66" t="str">
        <f t="shared" si="461"/>
        <v/>
      </c>
      <c r="AP1254" s="66" t="str">
        <f t="shared" si="462"/>
        <v/>
      </c>
      <c r="AQ1254" s="66" t="str">
        <f t="shared" si="463"/>
        <v/>
      </c>
      <c r="AR1254" s="66" t="str">
        <f t="shared" si="464"/>
        <v/>
      </c>
      <c r="AS1254" s="66">
        <f t="shared" si="465"/>
        <v>0</v>
      </c>
      <c r="AT1254" s="66" t="str">
        <f t="shared" si="466"/>
        <v/>
      </c>
    </row>
    <row r="1255" spans="1:46" ht="25.4" customHeight="1" x14ac:dyDescent="0.2">
      <c r="A1255" s="204">
        <f t="shared" si="445"/>
        <v>1244</v>
      </c>
      <c r="B1255" s="68" t="str">
        <f t="shared" si="446"/>
        <v/>
      </c>
      <c r="C1255" s="32"/>
      <c r="D1255" s="70" t="str">
        <f t="shared" si="447"/>
        <v/>
      </c>
      <c r="E1255" s="70" t="str">
        <f t="shared" si="448"/>
        <v/>
      </c>
      <c r="F1255" s="223"/>
      <c r="G1255" s="185"/>
      <c r="H1255" s="186"/>
      <c r="I1255" s="186"/>
      <c r="J1255" s="186"/>
      <c r="K1255" s="62" t="str">
        <f t="shared" si="444"/>
        <v/>
      </c>
      <c r="L1255" s="140" t="str">
        <f>IF(C1255="","",VLOOKUP(C1255,※編集不可※選択項目!$A$3:$B$5,2,0))</f>
        <v/>
      </c>
      <c r="M1255" s="28"/>
      <c r="N1255" s="29" t="str">
        <f>IF(P1255="","",VLOOKUP(P1255,※編集不可※選択項目!D:E,2,0))</f>
        <v/>
      </c>
      <c r="O1255" s="30" t="str">
        <f>IF(N1255="","",VLOOKUP(N1255,※編集不可※選択項目!E:F,2,0))</f>
        <v/>
      </c>
      <c r="P1255" s="27"/>
      <c r="Q1255" s="27"/>
      <c r="R1255" s="27"/>
      <c r="S1255" s="31" t="str">
        <f t="shared" si="449"/>
        <v/>
      </c>
      <c r="T1255" s="28"/>
      <c r="U1255" s="135"/>
      <c r="V1255" s="217"/>
      <c r="W1255" s="225"/>
      <c r="X1255" s="177"/>
      <c r="Y1255" s="178"/>
      <c r="Z1255" s="230" t="str">
        <f t="shared" si="450"/>
        <v/>
      </c>
      <c r="AA1255" s="122"/>
      <c r="AB1255" s="123"/>
      <c r="AC1255" s="128"/>
      <c r="AD1255" s="5">
        <f>IF($L1255=※編集不可※選択項目!$B$5,IF(M1255="",1,0),0)</f>
        <v>0</v>
      </c>
      <c r="AE1255" s="5">
        <f t="shared" si="451"/>
        <v>0</v>
      </c>
      <c r="AF1255" s="5">
        <f t="shared" si="452"/>
        <v>0</v>
      </c>
      <c r="AG1255" s="5">
        <f t="shared" si="453"/>
        <v>0</v>
      </c>
      <c r="AH1255" s="5">
        <f t="shared" si="454"/>
        <v>0</v>
      </c>
      <c r="AI1255" s="74">
        <f t="shared" si="455"/>
        <v>0</v>
      </c>
      <c r="AJ1255" s="75">
        <f t="shared" si="456"/>
        <v>0</v>
      </c>
      <c r="AK1255" s="75">
        <f t="shared" si="457"/>
        <v>0</v>
      </c>
      <c r="AL1255" s="75">
        <f t="shared" si="458"/>
        <v>0</v>
      </c>
      <c r="AM1255" s="142" t="str">
        <f t="shared" si="459"/>
        <v/>
      </c>
      <c r="AN1255" s="142" t="str">
        <f t="shared" si="460"/>
        <v/>
      </c>
      <c r="AO1255" s="66" t="str">
        <f t="shared" si="461"/>
        <v/>
      </c>
      <c r="AP1255" s="66" t="str">
        <f t="shared" si="462"/>
        <v/>
      </c>
      <c r="AQ1255" s="66" t="str">
        <f t="shared" si="463"/>
        <v/>
      </c>
      <c r="AR1255" s="66" t="str">
        <f t="shared" si="464"/>
        <v/>
      </c>
      <c r="AS1255" s="66">
        <f t="shared" si="465"/>
        <v>0</v>
      </c>
      <c r="AT1255" s="66" t="str">
        <f t="shared" si="466"/>
        <v/>
      </c>
    </row>
    <row r="1256" spans="1:46" ht="25.4" customHeight="1" x14ac:dyDescent="0.2">
      <c r="A1256" s="204">
        <f t="shared" si="445"/>
        <v>1245</v>
      </c>
      <c r="B1256" s="68" t="str">
        <f t="shared" si="446"/>
        <v/>
      </c>
      <c r="C1256" s="32"/>
      <c r="D1256" s="70" t="str">
        <f t="shared" si="447"/>
        <v/>
      </c>
      <c r="E1256" s="70" t="str">
        <f t="shared" si="448"/>
        <v/>
      </c>
      <c r="F1256" s="223"/>
      <c r="G1256" s="185"/>
      <c r="H1256" s="186"/>
      <c r="I1256" s="186"/>
      <c r="J1256" s="186"/>
      <c r="K1256" s="62" t="str">
        <f t="shared" si="444"/>
        <v/>
      </c>
      <c r="L1256" s="140" t="str">
        <f>IF(C1256="","",VLOOKUP(C1256,※編集不可※選択項目!$A$3:$B$5,2,0))</f>
        <v/>
      </c>
      <c r="M1256" s="28"/>
      <c r="N1256" s="29" t="str">
        <f>IF(P1256="","",VLOOKUP(P1256,※編集不可※選択項目!D:E,2,0))</f>
        <v/>
      </c>
      <c r="O1256" s="30" t="str">
        <f>IF(N1256="","",VLOOKUP(N1256,※編集不可※選択項目!E:F,2,0))</f>
        <v/>
      </c>
      <c r="P1256" s="27"/>
      <c r="Q1256" s="27"/>
      <c r="R1256" s="27"/>
      <c r="S1256" s="31" t="str">
        <f t="shared" si="449"/>
        <v/>
      </c>
      <c r="T1256" s="28"/>
      <c r="U1256" s="135"/>
      <c r="V1256" s="217"/>
      <c r="W1256" s="225"/>
      <c r="X1256" s="177"/>
      <c r="Y1256" s="178"/>
      <c r="Z1256" s="230" t="str">
        <f t="shared" si="450"/>
        <v/>
      </c>
      <c r="AA1256" s="122"/>
      <c r="AB1256" s="123"/>
      <c r="AC1256" s="128"/>
      <c r="AD1256" s="5">
        <f>IF($L1256=※編集不可※選択項目!$B$5,IF(M1256="",1,0),0)</f>
        <v>0</v>
      </c>
      <c r="AE1256" s="5">
        <f t="shared" si="451"/>
        <v>0</v>
      </c>
      <c r="AF1256" s="5">
        <f t="shared" si="452"/>
        <v>0</v>
      </c>
      <c r="AG1256" s="5">
        <f t="shared" si="453"/>
        <v>0</v>
      </c>
      <c r="AH1256" s="5">
        <f t="shared" si="454"/>
        <v>0</v>
      </c>
      <c r="AI1256" s="74">
        <f t="shared" si="455"/>
        <v>0</v>
      </c>
      <c r="AJ1256" s="75">
        <f t="shared" si="456"/>
        <v>0</v>
      </c>
      <c r="AK1256" s="75">
        <f t="shared" si="457"/>
        <v>0</v>
      </c>
      <c r="AL1256" s="75">
        <f t="shared" si="458"/>
        <v>0</v>
      </c>
      <c r="AM1256" s="142" t="str">
        <f t="shared" si="459"/>
        <v/>
      </c>
      <c r="AN1256" s="142" t="str">
        <f t="shared" si="460"/>
        <v/>
      </c>
      <c r="AO1256" s="66" t="str">
        <f t="shared" si="461"/>
        <v/>
      </c>
      <c r="AP1256" s="66" t="str">
        <f t="shared" si="462"/>
        <v/>
      </c>
      <c r="AQ1256" s="66" t="str">
        <f t="shared" si="463"/>
        <v/>
      </c>
      <c r="AR1256" s="66" t="str">
        <f t="shared" si="464"/>
        <v/>
      </c>
      <c r="AS1256" s="66">
        <f t="shared" si="465"/>
        <v>0</v>
      </c>
      <c r="AT1256" s="66" t="str">
        <f t="shared" si="466"/>
        <v/>
      </c>
    </row>
    <row r="1257" spans="1:46" ht="25.4" customHeight="1" x14ac:dyDescent="0.2">
      <c r="A1257" s="204">
        <f t="shared" si="445"/>
        <v>1246</v>
      </c>
      <c r="B1257" s="68" t="str">
        <f t="shared" si="446"/>
        <v/>
      </c>
      <c r="C1257" s="32"/>
      <c r="D1257" s="70" t="str">
        <f t="shared" si="447"/>
        <v/>
      </c>
      <c r="E1257" s="70" t="str">
        <f t="shared" si="448"/>
        <v/>
      </c>
      <c r="F1257" s="223"/>
      <c r="G1257" s="185"/>
      <c r="H1257" s="186"/>
      <c r="I1257" s="186"/>
      <c r="J1257" s="186"/>
      <c r="K1257" s="62" t="str">
        <f t="shared" si="444"/>
        <v/>
      </c>
      <c r="L1257" s="140" t="str">
        <f>IF(C1257="","",VLOOKUP(C1257,※編集不可※選択項目!$A$3:$B$5,2,0))</f>
        <v/>
      </c>
      <c r="M1257" s="28"/>
      <c r="N1257" s="29" t="str">
        <f>IF(P1257="","",VLOOKUP(P1257,※編集不可※選択項目!D:E,2,0))</f>
        <v/>
      </c>
      <c r="O1257" s="30" t="str">
        <f>IF(N1257="","",VLOOKUP(N1257,※編集不可※選択項目!E:F,2,0))</f>
        <v/>
      </c>
      <c r="P1257" s="27"/>
      <c r="Q1257" s="27"/>
      <c r="R1257" s="27"/>
      <c r="S1257" s="31" t="str">
        <f t="shared" si="449"/>
        <v/>
      </c>
      <c r="T1257" s="28"/>
      <c r="U1257" s="135"/>
      <c r="V1257" s="217"/>
      <c r="W1257" s="225"/>
      <c r="X1257" s="177"/>
      <c r="Y1257" s="178"/>
      <c r="Z1257" s="230" t="str">
        <f t="shared" si="450"/>
        <v/>
      </c>
      <c r="AA1257" s="122"/>
      <c r="AB1257" s="123"/>
      <c r="AC1257" s="128"/>
      <c r="AD1257" s="5">
        <f>IF($L1257=※編集不可※選択項目!$B$5,IF(M1257="",1,0),0)</f>
        <v>0</v>
      </c>
      <c r="AE1257" s="5">
        <f t="shared" si="451"/>
        <v>0</v>
      </c>
      <c r="AF1257" s="5">
        <f t="shared" si="452"/>
        <v>0</v>
      </c>
      <c r="AG1257" s="5">
        <f t="shared" si="453"/>
        <v>0</v>
      </c>
      <c r="AH1257" s="5">
        <f t="shared" si="454"/>
        <v>0</v>
      </c>
      <c r="AI1257" s="74">
        <f t="shared" si="455"/>
        <v>0</v>
      </c>
      <c r="AJ1257" s="75">
        <f t="shared" si="456"/>
        <v>0</v>
      </c>
      <c r="AK1257" s="75">
        <f t="shared" si="457"/>
        <v>0</v>
      </c>
      <c r="AL1257" s="75">
        <f t="shared" si="458"/>
        <v>0</v>
      </c>
      <c r="AM1257" s="142" t="str">
        <f t="shared" si="459"/>
        <v/>
      </c>
      <c r="AN1257" s="142" t="str">
        <f t="shared" si="460"/>
        <v/>
      </c>
      <c r="AO1257" s="66" t="str">
        <f t="shared" si="461"/>
        <v/>
      </c>
      <c r="AP1257" s="66" t="str">
        <f t="shared" si="462"/>
        <v/>
      </c>
      <c r="AQ1257" s="66" t="str">
        <f t="shared" si="463"/>
        <v/>
      </c>
      <c r="AR1257" s="66" t="str">
        <f t="shared" si="464"/>
        <v/>
      </c>
      <c r="AS1257" s="66">
        <f t="shared" si="465"/>
        <v>0</v>
      </c>
      <c r="AT1257" s="66" t="str">
        <f t="shared" si="466"/>
        <v/>
      </c>
    </row>
    <row r="1258" spans="1:46" ht="25.4" customHeight="1" x14ac:dyDescent="0.2">
      <c r="A1258" s="204">
        <f t="shared" si="445"/>
        <v>1247</v>
      </c>
      <c r="B1258" s="68" t="str">
        <f t="shared" si="446"/>
        <v/>
      </c>
      <c r="C1258" s="32"/>
      <c r="D1258" s="70" t="str">
        <f t="shared" si="447"/>
        <v/>
      </c>
      <c r="E1258" s="70" t="str">
        <f t="shared" si="448"/>
        <v/>
      </c>
      <c r="F1258" s="223"/>
      <c r="G1258" s="185"/>
      <c r="H1258" s="186"/>
      <c r="I1258" s="186"/>
      <c r="J1258" s="186"/>
      <c r="K1258" s="62" t="str">
        <f t="shared" si="444"/>
        <v/>
      </c>
      <c r="L1258" s="140" t="str">
        <f>IF(C1258="","",VLOOKUP(C1258,※編集不可※選択項目!$A$3:$B$5,2,0))</f>
        <v/>
      </c>
      <c r="M1258" s="28"/>
      <c r="N1258" s="29" t="str">
        <f>IF(P1258="","",VLOOKUP(P1258,※編集不可※選択項目!D:E,2,0))</f>
        <v/>
      </c>
      <c r="O1258" s="30" t="str">
        <f>IF(N1258="","",VLOOKUP(N1258,※編集不可※選択項目!E:F,2,0))</f>
        <v/>
      </c>
      <c r="P1258" s="27"/>
      <c r="Q1258" s="27"/>
      <c r="R1258" s="27"/>
      <c r="S1258" s="31" t="str">
        <f t="shared" si="449"/>
        <v/>
      </c>
      <c r="T1258" s="28"/>
      <c r="U1258" s="135"/>
      <c r="V1258" s="217"/>
      <c r="W1258" s="225"/>
      <c r="X1258" s="177"/>
      <c r="Y1258" s="178"/>
      <c r="Z1258" s="230" t="str">
        <f t="shared" si="450"/>
        <v/>
      </c>
      <c r="AA1258" s="122"/>
      <c r="AB1258" s="123"/>
      <c r="AC1258" s="128"/>
      <c r="AD1258" s="5">
        <f>IF($L1258=※編集不可※選択項目!$B$5,IF(M1258="",1,0),0)</f>
        <v>0</v>
      </c>
      <c r="AE1258" s="5">
        <f t="shared" si="451"/>
        <v>0</v>
      </c>
      <c r="AF1258" s="5">
        <f t="shared" si="452"/>
        <v>0</v>
      </c>
      <c r="AG1258" s="5">
        <f t="shared" si="453"/>
        <v>0</v>
      </c>
      <c r="AH1258" s="5">
        <f t="shared" si="454"/>
        <v>0</v>
      </c>
      <c r="AI1258" s="74">
        <f t="shared" si="455"/>
        <v>0</v>
      </c>
      <c r="AJ1258" s="75">
        <f t="shared" si="456"/>
        <v>0</v>
      </c>
      <c r="AK1258" s="75">
        <f t="shared" si="457"/>
        <v>0</v>
      </c>
      <c r="AL1258" s="75">
        <f t="shared" si="458"/>
        <v>0</v>
      </c>
      <c r="AM1258" s="142" t="str">
        <f t="shared" si="459"/>
        <v/>
      </c>
      <c r="AN1258" s="142" t="str">
        <f t="shared" si="460"/>
        <v/>
      </c>
      <c r="AO1258" s="66" t="str">
        <f t="shared" si="461"/>
        <v/>
      </c>
      <c r="AP1258" s="66" t="str">
        <f t="shared" si="462"/>
        <v/>
      </c>
      <c r="AQ1258" s="66" t="str">
        <f t="shared" si="463"/>
        <v/>
      </c>
      <c r="AR1258" s="66" t="str">
        <f t="shared" si="464"/>
        <v/>
      </c>
      <c r="AS1258" s="66">
        <f t="shared" si="465"/>
        <v>0</v>
      </c>
      <c r="AT1258" s="66" t="str">
        <f t="shared" si="466"/>
        <v/>
      </c>
    </row>
    <row r="1259" spans="1:46" ht="25.4" customHeight="1" x14ac:dyDescent="0.2">
      <c r="A1259" s="204">
        <f t="shared" si="445"/>
        <v>1248</v>
      </c>
      <c r="B1259" s="68" t="str">
        <f t="shared" si="446"/>
        <v/>
      </c>
      <c r="C1259" s="32"/>
      <c r="D1259" s="70" t="str">
        <f t="shared" si="447"/>
        <v/>
      </c>
      <c r="E1259" s="70" t="str">
        <f t="shared" si="448"/>
        <v/>
      </c>
      <c r="F1259" s="223"/>
      <c r="G1259" s="185"/>
      <c r="H1259" s="186"/>
      <c r="I1259" s="186"/>
      <c r="J1259" s="186"/>
      <c r="K1259" s="62" t="str">
        <f t="shared" si="444"/>
        <v/>
      </c>
      <c r="L1259" s="140" t="str">
        <f>IF(C1259="","",VLOOKUP(C1259,※編集不可※選択項目!$A$3:$B$5,2,0))</f>
        <v/>
      </c>
      <c r="M1259" s="28"/>
      <c r="N1259" s="29" t="str">
        <f>IF(P1259="","",VLOOKUP(P1259,※編集不可※選択項目!D:E,2,0))</f>
        <v/>
      </c>
      <c r="O1259" s="30" t="str">
        <f>IF(N1259="","",VLOOKUP(N1259,※編集不可※選択項目!E:F,2,0))</f>
        <v/>
      </c>
      <c r="P1259" s="27"/>
      <c r="Q1259" s="27"/>
      <c r="R1259" s="27"/>
      <c r="S1259" s="31" t="str">
        <f t="shared" si="449"/>
        <v/>
      </c>
      <c r="T1259" s="28"/>
      <c r="U1259" s="135"/>
      <c r="V1259" s="217"/>
      <c r="W1259" s="225"/>
      <c r="X1259" s="177"/>
      <c r="Y1259" s="178"/>
      <c r="Z1259" s="230" t="str">
        <f t="shared" si="450"/>
        <v/>
      </c>
      <c r="AA1259" s="122"/>
      <c r="AB1259" s="123"/>
      <c r="AC1259" s="128"/>
      <c r="AD1259" s="5">
        <f>IF($L1259=※編集不可※選択項目!$B$5,IF(M1259="",1,0),0)</f>
        <v>0</v>
      </c>
      <c r="AE1259" s="5">
        <f t="shared" si="451"/>
        <v>0</v>
      </c>
      <c r="AF1259" s="5">
        <f t="shared" si="452"/>
        <v>0</v>
      </c>
      <c r="AG1259" s="5">
        <f t="shared" si="453"/>
        <v>0</v>
      </c>
      <c r="AH1259" s="5">
        <f t="shared" si="454"/>
        <v>0</v>
      </c>
      <c r="AI1259" s="74">
        <f t="shared" si="455"/>
        <v>0</v>
      </c>
      <c r="AJ1259" s="75">
        <f t="shared" si="456"/>
        <v>0</v>
      </c>
      <c r="AK1259" s="75">
        <f t="shared" si="457"/>
        <v>0</v>
      </c>
      <c r="AL1259" s="75">
        <f t="shared" si="458"/>
        <v>0</v>
      </c>
      <c r="AM1259" s="142" t="str">
        <f t="shared" si="459"/>
        <v/>
      </c>
      <c r="AN1259" s="142" t="str">
        <f t="shared" si="460"/>
        <v/>
      </c>
      <c r="AO1259" s="66" t="str">
        <f t="shared" si="461"/>
        <v/>
      </c>
      <c r="AP1259" s="66" t="str">
        <f t="shared" si="462"/>
        <v/>
      </c>
      <c r="AQ1259" s="66" t="str">
        <f t="shared" si="463"/>
        <v/>
      </c>
      <c r="AR1259" s="66" t="str">
        <f t="shared" si="464"/>
        <v/>
      </c>
      <c r="AS1259" s="66">
        <f t="shared" si="465"/>
        <v>0</v>
      </c>
      <c r="AT1259" s="66" t="str">
        <f t="shared" si="466"/>
        <v/>
      </c>
    </row>
    <row r="1260" spans="1:46" ht="25.4" customHeight="1" x14ac:dyDescent="0.2">
      <c r="A1260" s="204">
        <f t="shared" si="445"/>
        <v>1249</v>
      </c>
      <c r="B1260" s="68" t="str">
        <f t="shared" si="446"/>
        <v/>
      </c>
      <c r="C1260" s="32"/>
      <c r="D1260" s="70" t="str">
        <f t="shared" si="447"/>
        <v/>
      </c>
      <c r="E1260" s="70" t="str">
        <f t="shared" si="448"/>
        <v/>
      </c>
      <c r="F1260" s="223"/>
      <c r="G1260" s="185"/>
      <c r="H1260" s="186"/>
      <c r="I1260" s="186"/>
      <c r="J1260" s="186"/>
      <c r="K1260" s="62" t="str">
        <f t="shared" si="444"/>
        <v/>
      </c>
      <c r="L1260" s="140" t="str">
        <f>IF(C1260="","",VLOOKUP(C1260,※編集不可※選択項目!$A$3:$B$5,2,0))</f>
        <v/>
      </c>
      <c r="M1260" s="28"/>
      <c r="N1260" s="29" t="str">
        <f>IF(P1260="","",VLOOKUP(P1260,※編集不可※選択項目!D:E,2,0))</f>
        <v/>
      </c>
      <c r="O1260" s="30" t="str">
        <f>IF(N1260="","",VLOOKUP(N1260,※編集不可※選択項目!E:F,2,0))</f>
        <v/>
      </c>
      <c r="P1260" s="27"/>
      <c r="Q1260" s="27"/>
      <c r="R1260" s="27"/>
      <c r="S1260" s="31" t="str">
        <f t="shared" si="449"/>
        <v/>
      </c>
      <c r="T1260" s="28"/>
      <c r="U1260" s="135"/>
      <c r="V1260" s="217"/>
      <c r="W1260" s="225"/>
      <c r="X1260" s="177"/>
      <c r="Y1260" s="178"/>
      <c r="Z1260" s="230" t="str">
        <f t="shared" si="450"/>
        <v/>
      </c>
      <c r="AA1260" s="122"/>
      <c r="AB1260" s="123"/>
      <c r="AC1260" s="128"/>
      <c r="AD1260" s="5">
        <f>IF($L1260=※編集不可※選択項目!$B$5,IF(M1260="",1,0),0)</f>
        <v>0</v>
      </c>
      <c r="AE1260" s="5">
        <f t="shared" si="451"/>
        <v>0</v>
      </c>
      <c r="AF1260" s="5">
        <f t="shared" si="452"/>
        <v>0</v>
      </c>
      <c r="AG1260" s="5">
        <f t="shared" si="453"/>
        <v>0</v>
      </c>
      <c r="AH1260" s="5">
        <f t="shared" si="454"/>
        <v>0</v>
      </c>
      <c r="AI1260" s="74">
        <f t="shared" si="455"/>
        <v>0</v>
      </c>
      <c r="AJ1260" s="75">
        <f t="shared" si="456"/>
        <v>0</v>
      </c>
      <c r="AK1260" s="75">
        <f t="shared" si="457"/>
        <v>0</v>
      </c>
      <c r="AL1260" s="75">
        <f t="shared" si="458"/>
        <v>0</v>
      </c>
      <c r="AM1260" s="142" t="str">
        <f t="shared" si="459"/>
        <v/>
      </c>
      <c r="AN1260" s="142" t="str">
        <f t="shared" si="460"/>
        <v/>
      </c>
      <c r="AO1260" s="66" t="str">
        <f t="shared" si="461"/>
        <v/>
      </c>
      <c r="AP1260" s="66" t="str">
        <f t="shared" si="462"/>
        <v/>
      </c>
      <c r="AQ1260" s="66" t="str">
        <f t="shared" si="463"/>
        <v/>
      </c>
      <c r="AR1260" s="66" t="str">
        <f t="shared" si="464"/>
        <v/>
      </c>
      <c r="AS1260" s="66">
        <f t="shared" si="465"/>
        <v>0</v>
      </c>
      <c r="AT1260" s="66" t="str">
        <f t="shared" si="466"/>
        <v/>
      </c>
    </row>
    <row r="1261" spans="1:46" ht="25.4" customHeight="1" x14ac:dyDescent="0.2">
      <c r="A1261" s="204">
        <f t="shared" si="445"/>
        <v>1250</v>
      </c>
      <c r="B1261" s="68" t="str">
        <f t="shared" si="446"/>
        <v/>
      </c>
      <c r="C1261" s="32"/>
      <c r="D1261" s="70" t="str">
        <f t="shared" si="447"/>
        <v/>
      </c>
      <c r="E1261" s="70" t="str">
        <f t="shared" si="448"/>
        <v/>
      </c>
      <c r="F1261" s="223"/>
      <c r="G1261" s="185"/>
      <c r="H1261" s="186"/>
      <c r="I1261" s="186"/>
      <c r="J1261" s="186"/>
      <c r="K1261" s="62" t="str">
        <f t="shared" si="444"/>
        <v/>
      </c>
      <c r="L1261" s="140" t="str">
        <f>IF(C1261="","",VLOOKUP(C1261,※編集不可※選択項目!$A$3:$B$5,2,0))</f>
        <v/>
      </c>
      <c r="M1261" s="28"/>
      <c r="N1261" s="29" t="str">
        <f>IF(P1261="","",VLOOKUP(P1261,※編集不可※選択項目!D:E,2,0))</f>
        <v/>
      </c>
      <c r="O1261" s="30" t="str">
        <f>IF(N1261="","",VLOOKUP(N1261,※編集不可※選択項目!E:F,2,0))</f>
        <v/>
      </c>
      <c r="P1261" s="27"/>
      <c r="Q1261" s="27"/>
      <c r="R1261" s="27"/>
      <c r="S1261" s="31" t="str">
        <f t="shared" si="449"/>
        <v/>
      </c>
      <c r="T1261" s="28"/>
      <c r="U1261" s="135"/>
      <c r="V1261" s="217"/>
      <c r="W1261" s="225"/>
      <c r="X1261" s="177"/>
      <c r="Y1261" s="178"/>
      <c r="Z1261" s="230" t="str">
        <f t="shared" si="450"/>
        <v/>
      </c>
      <c r="AA1261" s="122"/>
      <c r="AB1261" s="123"/>
      <c r="AC1261" s="128"/>
      <c r="AD1261" s="5">
        <f>IF($L1261=※編集不可※選択項目!$B$5,IF(M1261="",1,0),0)</f>
        <v>0</v>
      </c>
      <c r="AE1261" s="5">
        <f t="shared" si="451"/>
        <v>0</v>
      </c>
      <c r="AF1261" s="5">
        <f t="shared" si="452"/>
        <v>0</v>
      </c>
      <c r="AG1261" s="5">
        <f t="shared" si="453"/>
        <v>0</v>
      </c>
      <c r="AH1261" s="5">
        <f t="shared" si="454"/>
        <v>0</v>
      </c>
      <c r="AI1261" s="74">
        <f t="shared" si="455"/>
        <v>0</v>
      </c>
      <c r="AJ1261" s="75">
        <f t="shared" si="456"/>
        <v>0</v>
      </c>
      <c r="AK1261" s="75">
        <f t="shared" si="457"/>
        <v>0</v>
      </c>
      <c r="AL1261" s="75">
        <f t="shared" si="458"/>
        <v>0</v>
      </c>
      <c r="AM1261" s="142" t="str">
        <f t="shared" si="459"/>
        <v/>
      </c>
      <c r="AN1261" s="142" t="str">
        <f t="shared" si="460"/>
        <v/>
      </c>
      <c r="AO1261" s="66" t="str">
        <f t="shared" si="461"/>
        <v/>
      </c>
      <c r="AP1261" s="66" t="str">
        <f t="shared" si="462"/>
        <v/>
      </c>
      <c r="AQ1261" s="66" t="str">
        <f t="shared" si="463"/>
        <v/>
      </c>
      <c r="AR1261" s="66" t="str">
        <f t="shared" si="464"/>
        <v/>
      </c>
      <c r="AS1261" s="66">
        <f t="shared" si="465"/>
        <v>0</v>
      </c>
      <c r="AT1261" s="66" t="str">
        <f t="shared" si="466"/>
        <v/>
      </c>
    </row>
    <row r="1262" spans="1:46" ht="25.4" customHeight="1" x14ac:dyDescent="0.2">
      <c r="A1262" s="204">
        <f t="shared" si="445"/>
        <v>1251</v>
      </c>
      <c r="B1262" s="68" t="str">
        <f t="shared" si="446"/>
        <v/>
      </c>
      <c r="C1262" s="32"/>
      <c r="D1262" s="70" t="str">
        <f t="shared" si="447"/>
        <v/>
      </c>
      <c r="E1262" s="70" t="str">
        <f t="shared" si="448"/>
        <v/>
      </c>
      <c r="F1262" s="223"/>
      <c r="G1262" s="185"/>
      <c r="H1262" s="186"/>
      <c r="I1262" s="186"/>
      <c r="J1262" s="186"/>
      <c r="K1262" s="62" t="str">
        <f t="shared" si="444"/>
        <v/>
      </c>
      <c r="L1262" s="140" t="str">
        <f>IF(C1262="","",VLOOKUP(C1262,※編集不可※選択項目!$A$3:$B$5,2,0))</f>
        <v/>
      </c>
      <c r="M1262" s="28"/>
      <c r="N1262" s="29" t="str">
        <f>IF(P1262="","",VLOOKUP(P1262,※編集不可※選択項目!D:E,2,0))</f>
        <v/>
      </c>
      <c r="O1262" s="30" t="str">
        <f>IF(N1262="","",VLOOKUP(N1262,※編集不可※選択項目!E:F,2,0))</f>
        <v/>
      </c>
      <c r="P1262" s="27"/>
      <c r="Q1262" s="27"/>
      <c r="R1262" s="27"/>
      <c r="S1262" s="31" t="str">
        <f t="shared" si="449"/>
        <v/>
      </c>
      <c r="T1262" s="28"/>
      <c r="U1262" s="135"/>
      <c r="V1262" s="217"/>
      <c r="W1262" s="225"/>
      <c r="X1262" s="177"/>
      <c r="Y1262" s="178"/>
      <c r="Z1262" s="230" t="str">
        <f t="shared" si="450"/>
        <v/>
      </c>
      <c r="AA1262" s="122"/>
      <c r="AB1262" s="123"/>
      <c r="AC1262" s="128"/>
      <c r="AD1262" s="5">
        <f>IF($L1262=※編集不可※選択項目!$B$5,IF(M1262="",1,0),0)</f>
        <v>0</v>
      </c>
      <c r="AE1262" s="5">
        <f t="shared" si="451"/>
        <v>0</v>
      </c>
      <c r="AF1262" s="5">
        <f t="shared" si="452"/>
        <v>0</v>
      </c>
      <c r="AG1262" s="5">
        <f t="shared" si="453"/>
        <v>0</v>
      </c>
      <c r="AH1262" s="5">
        <f t="shared" si="454"/>
        <v>0</v>
      </c>
      <c r="AI1262" s="74">
        <f t="shared" si="455"/>
        <v>0</v>
      </c>
      <c r="AJ1262" s="75">
        <f t="shared" si="456"/>
        <v>0</v>
      </c>
      <c r="AK1262" s="75">
        <f t="shared" si="457"/>
        <v>0</v>
      </c>
      <c r="AL1262" s="75">
        <f t="shared" si="458"/>
        <v>0</v>
      </c>
      <c r="AM1262" s="142" t="str">
        <f t="shared" si="459"/>
        <v/>
      </c>
      <c r="AN1262" s="142" t="str">
        <f t="shared" si="460"/>
        <v/>
      </c>
      <c r="AO1262" s="66" t="str">
        <f t="shared" si="461"/>
        <v/>
      </c>
      <c r="AP1262" s="66" t="str">
        <f t="shared" si="462"/>
        <v/>
      </c>
      <c r="AQ1262" s="66" t="str">
        <f t="shared" si="463"/>
        <v/>
      </c>
      <c r="AR1262" s="66" t="str">
        <f t="shared" si="464"/>
        <v/>
      </c>
      <c r="AS1262" s="66">
        <f t="shared" si="465"/>
        <v>0</v>
      </c>
      <c r="AT1262" s="66" t="str">
        <f t="shared" si="466"/>
        <v/>
      </c>
    </row>
    <row r="1263" spans="1:46" ht="25.4" customHeight="1" x14ac:dyDescent="0.2">
      <c r="A1263" s="204">
        <f t="shared" si="445"/>
        <v>1252</v>
      </c>
      <c r="B1263" s="68" t="str">
        <f t="shared" si="446"/>
        <v/>
      </c>
      <c r="C1263" s="32"/>
      <c r="D1263" s="70" t="str">
        <f t="shared" si="447"/>
        <v/>
      </c>
      <c r="E1263" s="70" t="str">
        <f t="shared" si="448"/>
        <v/>
      </c>
      <c r="F1263" s="223"/>
      <c r="G1263" s="185"/>
      <c r="H1263" s="186"/>
      <c r="I1263" s="186"/>
      <c r="J1263" s="186"/>
      <c r="K1263" s="62" t="str">
        <f t="shared" si="444"/>
        <v/>
      </c>
      <c r="L1263" s="140" t="str">
        <f>IF(C1263="","",VLOOKUP(C1263,※編集不可※選択項目!$A$3:$B$5,2,0))</f>
        <v/>
      </c>
      <c r="M1263" s="28"/>
      <c r="N1263" s="29" t="str">
        <f>IF(P1263="","",VLOOKUP(P1263,※編集不可※選択項目!D:E,2,0))</f>
        <v/>
      </c>
      <c r="O1263" s="30" t="str">
        <f>IF(N1263="","",VLOOKUP(N1263,※編集不可※選択項目!E:F,2,0))</f>
        <v/>
      </c>
      <c r="P1263" s="27"/>
      <c r="Q1263" s="27"/>
      <c r="R1263" s="27"/>
      <c r="S1263" s="31" t="str">
        <f t="shared" si="449"/>
        <v/>
      </c>
      <c r="T1263" s="28"/>
      <c r="U1263" s="135"/>
      <c r="V1263" s="217"/>
      <c r="W1263" s="225"/>
      <c r="X1263" s="177"/>
      <c r="Y1263" s="178"/>
      <c r="Z1263" s="230" t="str">
        <f t="shared" si="450"/>
        <v/>
      </c>
      <c r="AA1263" s="122"/>
      <c r="AB1263" s="123"/>
      <c r="AC1263" s="128"/>
      <c r="AD1263" s="5">
        <f>IF($L1263=※編集不可※選択項目!$B$5,IF(M1263="",1,0),0)</f>
        <v>0</v>
      </c>
      <c r="AE1263" s="5">
        <f t="shared" si="451"/>
        <v>0</v>
      </c>
      <c r="AF1263" s="5">
        <f t="shared" si="452"/>
        <v>0</v>
      </c>
      <c r="AG1263" s="5">
        <f t="shared" si="453"/>
        <v>0</v>
      </c>
      <c r="AH1263" s="5">
        <f t="shared" si="454"/>
        <v>0</v>
      </c>
      <c r="AI1263" s="74">
        <f t="shared" si="455"/>
        <v>0</v>
      </c>
      <c r="AJ1263" s="75">
        <f t="shared" si="456"/>
        <v>0</v>
      </c>
      <c r="AK1263" s="75">
        <f t="shared" si="457"/>
        <v>0</v>
      </c>
      <c r="AL1263" s="75">
        <f t="shared" si="458"/>
        <v>0</v>
      </c>
      <c r="AM1263" s="142" t="str">
        <f t="shared" si="459"/>
        <v/>
      </c>
      <c r="AN1263" s="142" t="str">
        <f t="shared" si="460"/>
        <v/>
      </c>
      <c r="AO1263" s="66" t="str">
        <f t="shared" si="461"/>
        <v/>
      </c>
      <c r="AP1263" s="66" t="str">
        <f t="shared" si="462"/>
        <v/>
      </c>
      <c r="AQ1263" s="66" t="str">
        <f t="shared" si="463"/>
        <v/>
      </c>
      <c r="AR1263" s="66" t="str">
        <f t="shared" si="464"/>
        <v/>
      </c>
      <c r="AS1263" s="66">
        <f t="shared" si="465"/>
        <v>0</v>
      </c>
      <c r="AT1263" s="66" t="str">
        <f t="shared" si="466"/>
        <v/>
      </c>
    </row>
    <row r="1264" spans="1:46" ht="25.4" customHeight="1" x14ac:dyDescent="0.2">
      <c r="A1264" s="204">
        <f t="shared" si="445"/>
        <v>1253</v>
      </c>
      <c r="B1264" s="68" t="str">
        <f t="shared" si="446"/>
        <v/>
      </c>
      <c r="C1264" s="32"/>
      <c r="D1264" s="70" t="str">
        <f t="shared" si="447"/>
        <v/>
      </c>
      <c r="E1264" s="70" t="str">
        <f t="shared" si="448"/>
        <v/>
      </c>
      <c r="F1264" s="223"/>
      <c r="G1264" s="185"/>
      <c r="H1264" s="186"/>
      <c r="I1264" s="186"/>
      <c r="J1264" s="186"/>
      <c r="K1264" s="62" t="str">
        <f t="shared" si="444"/>
        <v/>
      </c>
      <c r="L1264" s="140" t="str">
        <f>IF(C1264="","",VLOOKUP(C1264,※編集不可※選択項目!$A$3:$B$5,2,0))</f>
        <v/>
      </c>
      <c r="M1264" s="28"/>
      <c r="N1264" s="29" t="str">
        <f>IF(P1264="","",VLOOKUP(P1264,※編集不可※選択項目!D:E,2,0))</f>
        <v/>
      </c>
      <c r="O1264" s="30" t="str">
        <f>IF(N1264="","",VLOOKUP(N1264,※編集不可※選択項目!E:F,2,0))</f>
        <v/>
      </c>
      <c r="P1264" s="27"/>
      <c r="Q1264" s="27"/>
      <c r="R1264" s="27"/>
      <c r="S1264" s="31" t="str">
        <f t="shared" si="449"/>
        <v/>
      </c>
      <c r="T1264" s="28"/>
      <c r="U1264" s="135"/>
      <c r="V1264" s="217"/>
      <c r="W1264" s="225"/>
      <c r="X1264" s="177"/>
      <c r="Y1264" s="178"/>
      <c r="Z1264" s="230" t="str">
        <f t="shared" si="450"/>
        <v/>
      </c>
      <c r="AA1264" s="122"/>
      <c r="AB1264" s="123"/>
      <c r="AC1264" s="128"/>
      <c r="AD1264" s="5">
        <f>IF($L1264=※編集不可※選択項目!$B$5,IF(M1264="",1,0),0)</f>
        <v>0</v>
      </c>
      <c r="AE1264" s="5">
        <f t="shared" si="451"/>
        <v>0</v>
      </c>
      <c r="AF1264" s="5">
        <f t="shared" si="452"/>
        <v>0</v>
      </c>
      <c r="AG1264" s="5">
        <f t="shared" si="453"/>
        <v>0</v>
      </c>
      <c r="AH1264" s="5">
        <f t="shared" si="454"/>
        <v>0</v>
      </c>
      <c r="AI1264" s="74">
        <f t="shared" si="455"/>
        <v>0</v>
      </c>
      <c r="AJ1264" s="75">
        <f t="shared" si="456"/>
        <v>0</v>
      </c>
      <c r="AK1264" s="75">
        <f t="shared" si="457"/>
        <v>0</v>
      </c>
      <c r="AL1264" s="75">
        <f t="shared" si="458"/>
        <v>0</v>
      </c>
      <c r="AM1264" s="142" t="str">
        <f t="shared" si="459"/>
        <v/>
      </c>
      <c r="AN1264" s="142" t="str">
        <f t="shared" si="460"/>
        <v/>
      </c>
      <c r="AO1264" s="66" t="str">
        <f t="shared" si="461"/>
        <v/>
      </c>
      <c r="AP1264" s="66" t="str">
        <f t="shared" si="462"/>
        <v/>
      </c>
      <c r="AQ1264" s="66" t="str">
        <f t="shared" si="463"/>
        <v/>
      </c>
      <c r="AR1264" s="66" t="str">
        <f t="shared" si="464"/>
        <v/>
      </c>
      <c r="AS1264" s="66">
        <f t="shared" si="465"/>
        <v>0</v>
      </c>
      <c r="AT1264" s="66" t="str">
        <f t="shared" si="466"/>
        <v/>
      </c>
    </row>
    <row r="1265" spans="1:46" ht="25.4" customHeight="1" x14ac:dyDescent="0.2">
      <c r="A1265" s="204">
        <f t="shared" si="445"/>
        <v>1254</v>
      </c>
      <c r="B1265" s="68" t="str">
        <f t="shared" si="446"/>
        <v/>
      </c>
      <c r="C1265" s="32"/>
      <c r="D1265" s="70" t="str">
        <f t="shared" si="447"/>
        <v/>
      </c>
      <c r="E1265" s="70" t="str">
        <f t="shared" si="448"/>
        <v/>
      </c>
      <c r="F1265" s="223"/>
      <c r="G1265" s="185"/>
      <c r="H1265" s="186"/>
      <c r="I1265" s="186"/>
      <c r="J1265" s="186"/>
      <c r="K1265" s="62" t="str">
        <f t="shared" si="444"/>
        <v/>
      </c>
      <c r="L1265" s="140" t="str">
        <f>IF(C1265="","",VLOOKUP(C1265,※編集不可※選択項目!$A$3:$B$5,2,0))</f>
        <v/>
      </c>
      <c r="M1265" s="28"/>
      <c r="N1265" s="29" t="str">
        <f>IF(P1265="","",VLOOKUP(P1265,※編集不可※選択項目!D:E,2,0))</f>
        <v/>
      </c>
      <c r="O1265" s="30" t="str">
        <f>IF(N1265="","",VLOOKUP(N1265,※編集不可※選択項目!E:F,2,0))</f>
        <v/>
      </c>
      <c r="P1265" s="27"/>
      <c r="Q1265" s="27"/>
      <c r="R1265" s="27"/>
      <c r="S1265" s="31" t="str">
        <f t="shared" si="449"/>
        <v/>
      </c>
      <c r="T1265" s="28"/>
      <c r="U1265" s="135"/>
      <c r="V1265" s="217"/>
      <c r="W1265" s="225"/>
      <c r="X1265" s="177"/>
      <c r="Y1265" s="178"/>
      <c r="Z1265" s="230" t="str">
        <f t="shared" si="450"/>
        <v/>
      </c>
      <c r="AA1265" s="122"/>
      <c r="AB1265" s="123"/>
      <c r="AC1265" s="128"/>
      <c r="AD1265" s="5">
        <f>IF($L1265=※編集不可※選択項目!$B$5,IF(M1265="",1,0),0)</f>
        <v>0</v>
      </c>
      <c r="AE1265" s="5">
        <f t="shared" si="451"/>
        <v>0</v>
      </c>
      <c r="AF1265" s="5">
        <f t="shared" si="452"/>
        <v>0</v>
      </c>
      <c r="AG1265" s="5">
        <f t="shared" si="453"/>
        <v>0</v>
      </c>
      <c r="AH1265" s="5">
        <f t="shared" si="454"/>
        <v>0</v>
      </c>
      <c r="AI1265" s="74">
        <f t="shared" si="455"/>
        <v>0</v>
      </c>
      <c r="AJ1265" s="75">
        <f t="shared" si="456"/>
        <v>0</v>
      </c>
      <c r="AK1265" s="75">
        <f t="shared" si="457"/>
        <v>0</v>
      </c>
      <c r="AL1265" s="75">
        <f t="shared" si="458"/>
        <v>0</v>
      </c>
      <c r="AM1265" s="142" t="str">
        <f t="shared" si="459"/>
        <v/>
      </c>
      <c r="AN1265" s="142" t="str">
        <f t="shared" si="460"/>
        <v/>
      </c>
      <c r="AO1265" s="66" t="str">
        <f t="shared" si="461"/>
        <v/>
      </c>
      <c r="AP1265" s="66" t="str">
        <f t="shared" si="462"/>
        <v/>
      </c>
      <c r="AQ1265" s="66" t="str">
        <f t="shared" si="463"/>
        <v/>
      </c>
      <c r="AR1265" s="66" t="str">
        <f t="shared" si="464"/>
        <v/>
      </c>
      <c r="AS1265" s="66">
        <f t="shared" si="465"/>
        <v>0</v>
      </c>
      <c r="AT1265" s="66" t="str">
        <f t="shared" si="466"/>
        <v/>
      </c>
    </row>
    <row r="1266" spans="1:46" ht="25.4" customHeight="1" x14ac:dyDescent="0.2">
      <c r="A1266" s="204">
        <f t="shared" si="445"/>
        <v>1255</v>
      </c>
      <c r="B1266" s="68" t="str">
        <f t="shared" si="446"/>
        <v/>
      </c>
      <c r="C1266" s="32"/>
      <c r="D1266" s="70" t="str">
        <f t="shared" si="447"/>
        <v/>
      </c>
      <c r="E1266" s="70" t="str">
        <f t="shared" si="448"/>
        <v/>
      </c>
      <c r="F1266" s="223"/>
      <c r="G1266" s="185"/>
      <c r="H1266" s="186"/>
      <c r="I1266" s="186"/>
      <c r="J1266" s="186"/>
      <c r="K1266" s="62" t="str">
        <f t="shared" si="444"/>
        <v/>
      </c>
      <c r="L1266" s="140" t="str">
        <f>IF(C1266="","",VLOOKUP(C1266,※編集不可※選択項目!$A$3:$B$5,2,0))</f>
        <v/>
      </c>
      <c r="M1266" s="28"/>
      <c r="N1266" s="29" t="str">
        <f>IF(P1266="","",VLOOKUP(P1266,※編集不可※選択項目!D:E,2,0))</f>
        <v/>
      </c>
      <c r="O1266" s="30" t="str">
        <f>IF(N1266="","",VLOOKUP(N1266,※編集不可※選択項目!E:F,2,0))</f>
        <v/>
      </c>
      <c r="P1266" s="27"/>
      <c r="Q1266" s="27"/>
      <c r="R1266" s="27"/>
      <c r="S1266" s="31" t="str">
        <f t="shared" si="449"/>
        <v/>
      </c>
      <c r="T1266" s="28"/>
      <c r="U1266" s="135"/>
      <c r="V1266" s="217"/>
      <c r="W1266" s="225"/>
      <c r="X1266" s="177"/>
      <c r="Y1266" s="178"/>
      <c r="Z1266" s="230" t="str">
        <f t="shared" si="450"/>
        <v/>
      </c>
      <c r="AA1266" s="122"/>
      <c r="AB1266" s="123"/>
      <c r="AC1266" s="128"/>
      <c r="AD1266" s="5">
        <f>IF($L1266=※編集不可※選択項目!$B$5,IF(M1266="",1,0),0)</f>
        <v>0</v>
      </c>
      <c r="AE1266" s="5">
        <f t="shared" si="451"/>
        <v>0</v>
      </c>
      <c r="AF1266" s="5">
        <f t="shared" si="452"/>
        <v>0</v>
      </c>
      <c r="AG1266" s="5">
        <f t="shared" si="453"/>
        <v>0</v>
      </c>
      <c r="AH1266" s="5">
        <f t="shared" si="454"/>
        <v>0</v>
      </c>
      <c r="AI1266" s="74">
        <f t="shared" si="455"/>
        <v>0</v>
      </c>
      <c r="AJ1266" s="75">
        <f t="shared" si="456"/>
        <v>0</v>
      </c>
      <c r="AK1266" s="75">
        <f t="shared" si="457"/>
        <v>0</v>
      </c>
      <c r="AL1266" s="75">
        <f t="shared" si="458"/>
        <v>0</v>
      </c>
      <c r="AM1266" s="142" t="str">
        <f t="shared" si="459"/>
        <v/>
      </c>
      <c r="AN1266" s="142" t="str">
        <f t="shared" si="460"/>
        <v/>
      </c>
      <c r="AO1266" s="66" t="str">
        <f t="shared" si="461"/>
        <v/>
      </c>
      <c r="AP1266" s="66" t="str">
        <f t="shared" si="462"/>
        <v/>
      </c>
      <c r="AQ1266" s="66" t="str">
        <f t="shared" si="463"/>
        <v/>
      </c>
      <c r="AR1266" s="66" t="str">
        <f t="shared" si="464"/>
        <v/>
      </c>
      <c r="AS1266" s="66">
        <f t="shared" si="465"/>
        <v>0</v>
      </c>
      <c r="AT1266" s="66" t="str">
        <f t="shared" si="466"/>
        <v/>
      </c>
    </row>
    <row r="1267" spans="1:46" ht="25.4" customHeight="1" x14ac:dyDescent="0.2">
      <c r="A1267" s="204">
        <f t="shared" si="445"/>
        <v>1256</v>
      </c>
      <c r="B1267" s="68" t="str">
        <f t="shared" si="446"/>
        <v/>
      </c>
      <c r="C1267" s="32"/>
      <c r="D1267" s="70" t="str">
        <f t="shared" si="447"/>
        <v/>
      </c>
      <c r="E1267" s="70" t="str">
        <f t="shared" si="448"/>
        <v/>
      </c>
      <c r="F1267" s="223"/>
      <c r="G1267" s="185"/>
      <c r="H1267" s="186"/>
      <c r="I1267" s="186"/>
      <c r="J1267" s="186"/>
      <c r="K1267" s="62" t="str">
        <f t="shared" si="444"/>
        <v/>
      </c>
      <c r="L1267" s="140" t="str">
        <f>IF(C1267="","",VLOOKUP(C1267,※編集不可※選択項目!$A$3:$B$5,2,0))</f>
        <v/>
      </c>
      <c r="M1267" s="28"/>
      <c r="N1267" s="29" t="str">
        <f>IF(P1267="","",VLOOKUP(P1267,※編集不可※選択項目!D:E,2,0))</f>
        <v/>
      </c>
      <c r="O1267" s="30" t="str">
        <f>IF(N1267="","",VLOOKUP(N1267,※編集不可※選択項目!E:F,2,0))</f>
        <v/>
      </c>
      <c r="P1267" s="27"/>
      <c r="Q1267" s="27"/>
      <c r="R1267" s="27"/>
      <c r="S1267" s="31" t="str">
        <f t="shared" si="449"/>
        <v/>
      </c>
      <c r="T1267" s="28"/>
      <c r="U1267" s="135"/>
      <c r="V1267" s="217"/>
      <c r="W1267" s="225"/>
      <c r="X1267" s="177"/>
      <c r="Y1267" s="178"/>
      <c r="Z1267" s="230" t="str">
        <f t="shared" si="450"/>
        <v/>
      </c>
      <c r="AA1267" s="122"/>
      <c r="AB1267" s="123"/>
      <c r="AC1267" s="128"/>
      <c r="AD1267" s="5">
        <f>IF($L1267=※編集不可※選択項目!$B$5,IF(M1267="",1,0),0)</f>
        <v>0</v>
      </c>
      <c r="AE1267" s="5">
        <f t="shared" si="451"/>
        <v>0</v>
      </c>
      <c r="AF1267" s="5">
        <f t="shared" si="452"/>
        <v>0</v>
      </c>
      <c r="AG1267" s="5">
        <f t="shared" si="453"/>
        <v>0</v>
      </c>
      <c r="AH1267" s="5">
        <f t="shared" si="454"/>
        <v>0</v>
      </c>
      <c r="AI1267" s="74">
        <f t="shared" si="455"/>
        <v>0</v>
      </c>
      <c r="AJ1267" s="75">
        <f t="shared" si="456"/>
        <v>0</v>
      </c>
      <c r="AK1267" s="75">
        <f t="shared" si="457"/>
        <v>0</v>
      </c>
      <c r="AL1267" s="75">
        <f t="shared" si="458"/>
        <v>0</v>
      </c>
      <c r="AM1267" s="142" t="str">
        <f t="shared" si="459"/>
        <v/>
      </c>
      <c r="AN1267" s="142" t="str">
        <f t="shared" si="460"/>
        <v/>
      </c>
      <c r="AO1267" s="66" t="str">
        <f t="shared" si="461"/>
        <v/>
      </c>
      <c r="AP1267" s="66" t="str">
        <f t="shared" si="462"/>
        <v/>
      </c>
      <c r="AQ1267" s="66" t="str">
        <f t="shared" si="463"/>
        <v/>
      </c>
      <c r="AR1267" s="66" t="str">
        <f t="shared" si="464"/>
        <v/>
      </c>
      <c r="AS1267" s="66">
        <f t="shared" si="465"/>
        <v>0</v>
      </c>
      <c r="AT1267" s="66" t="str">
        <f t="shared" si="466"/>
        <v/>
      </c>
    </row>
    <row r="1268" spans="1:46" ht="25.4" customHeight="1" x14ac:dyDescent="0.2">
      <c r="A1268" s="204">
        <f t="shared" si="445"/>
        <v>1257</v>
      </c>
      <c r="B1268" s="68" t="str">
        <f t="shared" si="446"/>
        <v/>
      </c>
      <c r="C1268" s="32"/>
      <c r="D1268" s="70" t="str">
        <f t="shared" si="447"/>
        <v/>
      </c>
      <c r="E1268" s="70" t="str">
        <f t="shared" si="448"/>
        <v/>
      </c>
      <c r="F1268" s="223"/>
      <c r="G1268" s="185"/>
      <c r="H1268" s="186"/>
      <c r="I1268" s="186"/>
      <c r="J1268" s="186"/>
      <c r="K1268" s="62" t="str">
        <f t="shared" si="444"/>
        <v/>
      </c>
      <c r="L1268" s="140" t="str">
        <f>IF(C1268="","",VLOOKUP(C1268,※編集不可※選択項目!$A$3:$B$5,2,0))</f>
        <v/>
      </c>
      <c r="M1268" s="28"/>
      <c r="N1268" s="29" t="str">
        <f>IF(P1268="","",VLOOKUP(P1268,※編集不可※選択項目!D:E,2,0))</f>
        <v/>
      </c>
      <c r="O1268" s="30" t="str">
        <f>IF(N1268="","",VLOOKUP(N1268,※編集不可※選択項目!E:F,2,0))</f>
        <v/>
      </c>
      <c r="P1268" s="27"/>
      <c r="Q1268" s="27"/>
      <c r="R1268" s="27"/>
      <c r="S1268" s="31" t="str">
        <f t="shared" si="449"/>
        <v/>
      </c>
      <c r="T1268" s="28"/>
      <c r="U1268" s="135"/>
      <c r="V1268" s="217"/>
      <c r="W1268" s="225"/>
      <c r="X1268" s="177"/>
      <c r="Y1268" s="178"/>
      <c r="Z1268" s="230" t="str">
        <f t="shared" si="450"/>
        <v/>
      </c>
      <c r="AA1268" s="122"/>
      <c r="AB1268" s="123"/>
      <c r="AC1268" s="128"/>
      <c r="AD1268" s="5">
        <f>IF($L1268=※編集不可※選択項目!$B$5,IF(M1268="",1,0),0)</f>
        <v>0</v>
      </c>
      <c r="AE1268" s="5">
        <f t="shared" si="451"/>
        <v>0</v>
      </c>
      <c r="AF1268" s="5">
        <f t="shared" si="452"/>
        <v>0</v>
      </c>
      <c r="AG1268" s="5">
        <f t="shared" si="453"/>
        <v>0</v>
      </c>
      <c r="AH1268" s="5">
        <f t="shared" si="454"/>
        <v>0</v>
      </c>
      <c r="AI1268" s="74">
        <f t="shared" si="455"/>
        <v>0</v>
      </c>
      <c r="AJ1268" s="75">
        <f t="shared" si="456"/>
        <v>0</v>
      </c>
      <c r="AK1268" s="75">
        <f t="shared" si="457"/>
        <v>0</v>
      </c>
      <c r="AL1268" s="75">
        <f t="shared" si="458"/>
        <v>0</v>
      </c>
      <c r="AM1268" s="142" t="str">
        <f t="shared" si="459"/>
        <v/>
      </c>
      <c r="AN1268" s="142" t="str">
        <f t="shared" si="460"/>
        <v/>
      </c>
      <c r="AO1268" s="66" t="str">
        <f t="shared" si="461"/>
        <v/>
      </c>
      <c r="AP1268" s="66" t="str">
        <f t="shared" si="462"/>
        <v/>
      </c>
      <c r="AQ1268" s="66" t="str">
        <f t="shared" si="463"/>
        <v/>
      </c>
      <c r="AR1268" s="66" t="str">
        <f t="shared" si="464"/>
        <v/>
      </c>
      <c r="AS1268" s="66">
        <f t="shared" si="465"/>
        <v>0</v>
      </c>
      <c r="AT1268" s="66" t="str">
        <f t="shared" si="466"/>
        <v/>
      </c>
    </row>
    <row r="1269" spans="1:46" ht="25.4" customHeight="1" x14ac:dyDescent="0.2">
      <c r="A1269" s="204">
        <f t="shared" si="445"/>
        <v>1258</v>
      </c>
      <c r="B1269" s="68" t="str">
        <f t="shared" si="446"/>
        <v/>
      </c>
      <c r="C1269" s="32"/>
      <c r="D1269" s="70" t="str">
        <f t="shared" si="447"/>
        <v/>
      </c>
      <c r="E1269" s="70" t="str">
        <f t="shared" si="448"/>
        <v/>
      </c>
      <c r="F1269" s="223"/>
      <c r="G1269" s="185"/>
      <c r="H1269" s="186"/>
      <c r="I1269" s="186"/>
      <c r="J1269" s="186"/>
      <c r="K1269" s="62" t="str">
        <f t="shared" si="444"/>
        <v/>
      </c>
      <c r="L1269" s="140" t="str">
        <f>IF(C1269="","",VLOOKUP(C1269,※編集不可※選択項目!$A$3:$B$5,2,0))</f>
        <v/>
      </c>
      <c r="M1269" s="28"/>
      <c r="N1269" s="29" t="str">
        <f>IF(P1269="","",VLOOKUP(P1269,※編集不可※選択項目!D:E,2,0))</f>
        <v/>
      </c>
      <c r="O1269" s="30" t="str">
        <f>IF(N1269="","",VLOOKUP(N1269,※編集不可※選択項目!E:F,2,0))</f>
        <v/>
      </c>
      <c r="P1269" s="27"/>
      <c r="Q1269" s="27"/>
      <c r="R1269" s="27"/>
      <c r="S1269" s="31" t="str">
        <f t="shared" si="449"/>
        <v/>
      </c>
      <c r="T1269" s="28"/>
      <c r="U1269" s="135"/>
      <c r="V1269" s="217"/>
      <c r="W1269" s="225"/>
      <c r="X1269" s="177"/>
      <c r="Y1269" s="178"/>
      <c r="Z1269" s="230" t="str">
        <f t="shared" si="450"/>
        <v/>
      </c>
      <c r="AA1269" s="122"/>
      <c r="AB1269" s="123"/>
      <c r="AC1269" s="128"/>
      <c r="AD1269" s="5">
        <f>IF($L1269=※編集不可※選択項目!$B$5,IF(M1269="",1,0),0)</f>
        <v>0</v>
      </c>
      <c r="AE1269" s="5">
        <f t="shared" si="451"/>
        <v>0</v>
      </c>
      <c r="AF1269" s="5">
        <f t="shared" si="452"/>
        <v>0</v>
      </c>
      <c r="AG1269" s="5">
        <f t="shared" si="453"/>
        <v>0</v>
      </c>
      <c r="AH1269" s="5">
        <f t="shared" si="454"/>
        <v>0</v>
      </c>
      <c r="AI1269" s="74">
        <f t="shared" si="455"/>
        <v>0</v>
      </c>
      <c r="AJ1269" s="75">
        <f t="shared" si="456"/>
        <v>0</v>
      </c>
      <c r="AK1269" s="75">
        <f t="shared" si="457"/>
        <v>0</v>
      </c>
      <c r="AL1269" s="75">
        <f t="shared" si="458"/>
        <v>0</v>
      </c>
      <c r="AM1269" s="142" t="str">
        <f t="shared" si="459"/>
        <v/>
      </c>
      <c r="AN1269" s="142" t="str">
        <f t="shared" si="460"/>
        <v/>
      </c>
      <c r="AO1269" s="66" t="str">
        <f t="shared" si="461"/>
        <v/>
      </c>
      <c r="AP1269" s="66" t="str">
        <f t="shared" si="462"/>
        <v/>
      </c>
      <c r="AQ1269" s="66" t="str">
        <f t="shared" si="463"/>
        <v/>
      </c>
      <c r="AR1269" s="66" t="str">
        <f t="shared" si="464"/>
        <v/>
      </c>
      <c r="AS1269" s="66">
        <f t="shared" si="465"/>
        <v>0</v>
      </c>
      <c r="AT1269" s="66" t="str">
        <f t="shared" si="466"/>
        <v/>
      </c>
    </row>
    <row r="1270" spans="1:46" ht="25.4" customHeight="1" x14ac:dyDescent="0.2">
      <c r="A1270" s="204">
        <f t="shared" si="445"/>
        <v>1259</v>
      </c>
      <c r="B1270" s="68" t="str">
        <f t="shared" si="446"/>
        <v/>
      </c>
      <c r="C1270" s="32"/>
      <c r="D1270" s="70" t="str">
        <f t="shared" si="447"/>
        <v/>
      </c>
      <c r="E1270" s="70" t="str">
        <f t="shared" si="448"/>
        <v/>
      </c>
      <c r="F1270" s="223"/>
      <c r="G1270" s="185"/>
      <c r="H1270" s="186"/>
      <c r="I1270" s="186"/>
      <c r="J1270" s="186"/>
      <c r="K1270" s="62" t="str">
        <f t="shared" si="444"/>
        <v/>
      </c>
      <c r="L1270" s="140" t="str">
        <f>IF(C1270="","",VLOOKUP(C1270,※編集不可※選択項目!$A$3:$B$5,2,0))</f>
        <v/>
      </c>
      <c r="M1270" s="28"/>
      <c r="N1270" s="29" t="str">
        <f>IF(P1270="","",VLOOKUP(P1270,※編集不可※選択項目!D:E,2,0))</f>
        <v/>
      </c>
      <c r="O1270" s="30" t="str">
        <f>IF(N1270="","",VLOOKUP(N1270,※編集不可※選択項目!E:F,2,0))</f>
        <v/>
      </c>
      <c r="P1270" s="27"/>
      <c r="Q1270" s="27"/>
      <c r="R1270" s="27"/>
      <c r="S1270" s="31" t="str">
        <f t="shared" si="449"/>
        <v/>
      </c>
      <c r="T1270" s="28"/>
      <c r="U1270" s="135"/>
      <c r="V1270" s="217"/>
      <c r="W1270" s="225"/>
      <c r="X1270" s="177"/>
      <c r="Y1270" s="178"/>
      <c r="Z1270" s="230" t="str">
        <f t="shared" si="450"/>
        <v/>
      </c>
      <c r="AA1270" s="122"/>
      <c r="AB1270" s="123"/>
      <c r="AC1270" s="128"/>
      <c r="AD1270" s="5">
        <f>IF($L1270=※編集不可※選択項目!$B$5,IF(M1270="",1,0),0)</f>
        <v>0</v>
      </c>
      <c r="AE1270" s="5">
        <f t="shared" si="451"/>
        <v>0</v>
      </c>
      <c r="AF1270" s="5">
        <f t="shared" si="452"/>
        <v>0</v>
      </c>
      <c r="AG1270" s="5">
        <f t="shared" si="453"/>
        <v>0</v>
      </c>
      <c r="AH1270" s="5">
        <f t="shared" si="454"/>
        <v>0</v>
      </c>
      <c r="AI1270" s="74">
        <f t="shared" si="455"/>
        <v>0</v>
      </c>
      <c r="AJ1270" s="75">
        <f t="shared" si="456"/>
        <v>0</v>
      </c>
      <c r="AK1270" s="75">
        <f t="shared" si="457"/>
        <v>0</v>
      </c>
      <c r="AL1270" s="75">
        <f t="shared" si="458"/>
        <v>0</v>
      </c>
      <c r="AM1270" s="142" t="str">
        <f t="shared" si="459"/>
        <v/>
      </c>
      <c r="AN1270" s="142" t="str">
        <f t="shared" si="460"/>
        <v/>
      </c>
      <c r="AO1270" s="66" t="str">
        <f t="shared" si="461"/>
        <v/>
      </c>
      <c r="AP1270" s="66" t="str">
        <f t="shared" si="462"/>
        <v/>
      </c>
      <c r="AQ1270" s="66" t="str">
        <f t="shared" si="463"/>
        <v/>
      </c>
      <c r="AR1270" s="66" t="str">
        <f t="shared" si="464"/>
        <v/>
      </c>
      <c r="AS1270" s="66">
        <f t="shared" si="465"/>
        <v>0</v>
      </c>
      <c r="AT1270" s="66" t="str">
        <f t="shared" si="466"/>
        <v/>
      </c>
    </row>
    <row r="1271" spans="1:46" ht="25.4" customHeight="1" x14ac:dyDescent="0.2">
      <c r="A1271" s="204">
        <f t="shared" si="445"/>
        <v>1260</v>
      </c>
      <c r="B1271" s="68" t="str">
        <f t="shared" si="446"/>
        <v/>
      </c>
      <c r="C1271" s="32"/>
      <c r="D1271" s="70" t="str">
        <f t="shared" si="447"/>
        <v/>
      </c>
      <c r="E1271" s="70" t="str">
        <f t="shared" si="448"/>
        <v/>
      </c>
      <c r="F1271" s="223"/>
      <c r="G1271" s="185"/>
      <c r="H1271" s="186"/>
      <c r="I1271" s="186"/>
      <c r="J1271" s="186"/>
      <c r="K1271" s="62" t="str">
        <f t="shared" si="444"/>
        <v/>
      </c>
      <c r="L1271" s="140" t="str">
        <f>IF(C1271="","",VLOOKUP(C1271,※編集不可※選択項目!$A$3:$B$5,2,0))</f>
        <v/>
      </c>
      <c r="M1271" s="28"/>
      <c r="N1271" s="29" t="str">
        <f>IF(P1271="","",VLOOKUP(P1271,※編集不可※選択項目!D:E,2,0))</f>
        <v/>
      </c>
      <c r="O1271" s="30" t="str">
        <f>IF(N1271="","",VLOOKUP(N1271,※編集不可※選択項目!E:F,2,0))</f>
        <v/>
      </c>
      <c r="P1271" s="27"/>
      <c r="Q1271" s="27"/>
      <c r="R1271" s="27"/>
      <c r="S1271" s="31" t="str">
        <f t="shared" si="449"/>
        <v/>
      </c>
      <c r="T1271" s="28"/>
      <c r="U1271" s="135"/>
      <c r="V1271" s="217"/>
      <c r="W1271" s="225"/>
      <c r="X1271" s="177"/>
      <c r="Y1271" s="178"/>
      <c r="Z1271" s="230" t="str">
        <f t="shared" si="450"/>
        <v/>
      </c>
      <c r="AA1271" s="122"/>
      <c r="AB1271" s="123"/>
      <c r="AC1271" s="128"/>
      <c r="AD1271" s="5">
        <f>IF($L1271=※編集不可※選択項目!$B$5,IF(M1271="",1,0),0)</f>
        <v>0</v>
      </c>
      <c r="AE1271" s="5">
        <f t="shared" si="451"/>
        <v>0</v>
      </c>
      <c r="AF1271" s="5">
        <f t="shared" si="452"/>
        <v>0</v>
      </c>
      <c r="AG1271" s="5">
        <f t="shared" si="453"/>
        <v>0</v>
      </c>
      <c r="AH1271" s="5">
        <f t="shared" si="454"/>
        <v>0</v>
      </c>
      <c r="AI1271" s="74">
        <f t="shared" si="455"/>
        <v>0</v>
      </c>
      <c r="AJ1271" s="75">
        <f t="shared" si="456"/>
        <v>0</v>
      </c>
      <c r="AK1271" s="75">
        <f t="shared" si="457"/>
        <v>0</v>
      </c>
      <c r="AL1271" s="75">
        <f t="shared" si="458"/>
        <v>0</v>
      </c>
      <c r="AM1271" s="142" t="str">
        <f t="shared" si="459"/>
        <v/>
      </c>
      <c r="AN1271" s="142" t="str">
        <f t="shared" si="460"/>
        <v/>
      </c>
      <c r="AO1271" s="66" t="str">
        <f t="shared" si="461"/>
        <v/>
      </c>
      <c r="AP1271" s="66" t="str">
        <f t="shared" si="462"/>
        <v/>
      </c>
      <c r="AQ1271" s="66" t="str">
        <f t="shared" si="463"/>
        <v/>
      </c>
      <c r="AR1271" s="66" t="str">
        <f t="shared" si="464"/>
        <v/>
      </c>
      <c r="AS1271" s="66">
        <f t="shared" si="465"/>
        <v>0</v>
      </c>
      <c r="AT1271" s="66" t="str">
        <f t="shared" si="466"/>
        <v/>
      </c>
    </row>
    <row r="1272" spans="1:46" ht="25.4" customHeight="1" x14ac:dyDescent="0.2">
      <c r="A1272" s="204">
        <f t="shared" si="445"/>
        <v>1261</v>
      </c>
      <c r="B1272" s="68" t="str">
        <f t="shared" si="446"/>
        <v/>
      </c>
      <c r="C1272" s="32"/>
      <c r="D1272" s="70" t="str">
        <f t="shared" si="447"/>
        <v/>
      </c>
      <c r="E1272" s="70" t="str">
        <f t="shared" si="448"/>
        <v/>
      </c>
      <c r="F1272" s="223"/>
      <c r="G1272" s="185"/>
      <c r="H1272" s="186"/>
      <c r="I1272" s="186"/>
      <c r="J1272" s="186"/>
      <c r="K1272" s="62" t="str">
        <f t="shared" si="444"/>
        <v/>
      </c>
      <c r="L1272" s="140" t="str">
        <f>IF(C1272="","",VLOOKUP(C1272,※編集不可※選択項目!$A$3:$B$5,2,0))</f>
        <v/>
      </c>
      <c r="M1272" s="28"/>
      <c r="N1272" s="29" t="str">
        <f>IF(P1272="","",VLOOKUP(P1272,※編集不可※選択項目!D:E,2,0))</f>
        <v/>
      </c>
      <c r="O1272" s="30" t="str">
        <f>IF(N1272="","",VLOOKUP(N1272,※編集不可※選択項目!E:F,2,0))</f>
        <v/>
      </c>
      <c r="P1272" s="27"/>
      <c r="Q1272" s="27"/>
      <c r="R1272" s="27"/>
      <c r="S1272" s="31" t="str">
        <f t="shared" si="449"/>
        <v/>
      </c>
      <c r="T1272" s="28"/>
      <c r="U1272" s="135"/>
      <c r="V1272" s="217"/>
      <c r="W1272" s="225"/>
      <c r="X1272" s="177"/>
      <c r="Y1272" s="178"/>
      <c r="Z1272" s="230" t="str">
        <f t="shared" si="450"/>
        <v/>
      </c>
      <c r="AA1272" s="122"/>
      <c r="AB1272" s="123"/>
      <c r="AC1272" s="128"/>
      <c r="AD1272" s="5">
        <f>IF($L1272=※編集不可※選択項目!$B$5,IF(M1272="",1,0),0)</f>
        <v>0</v>
      </c>
      <c r="AE1272" s="5">
        <f t="shared" si="451"/>
        <v>0</v>
      </c>
      <c r="AF1272" s="5">
        <f t="shared" si="452"/>
        <v>0</v>
      </c>
      <c r="AG1272" s="5">
        <f t="shared" si="453"/>
        <v>0</v>
      </c>
      <c r="AH1272" s="5">
        <f t="shared" si="454"/>
        <v>0</v>
      </c>
      <c r="AI1272" s="74">
        <f t="shared" si="455"/>
        <v>0</v>
      </c>
      <c r="AJ1272" s="75">
        <f t="shared" si="456"/>
        <v>0</v>
      </c>
      <c r="AK1272" s="75">
        <f t="shared" si="457"/>
        <v>0</v>
      </c>
      <c r="AL1272" s="75">
        <f t="shared" si="458"/>
        <v>0</v>
      </c>
      <c r="AM1272" s="142" t="str">
        <f t="shared" si="459"/>
        <v/>
      </c>
      <c r="AN1272" s="142" t="str">
        <f t="shared" si="460"/>
        <v/>
      </c>
      <c r="AO1272" s="66" t="str">
        <f t="shared" si="461"/>
        <v/>
      </c>
      <c r="AP1272" s="66" t="str">
        <f t="shared" si="462"/>
        <v/>
      </c>
      <c r="AQ1272" s="66" t="str">
        <f t="shared" si="463"/>
        <v/>
      </c>
      <c r="AR1272" s="66" t="str">
        <f t="shared" si="464"/>
        <v/>
      </c>
      <c r="AS1272" s="66">
        <f t="shared" si="465"/>
        <v>0</v>
      </c>
      <c r="AT1272" s="66" t="str">
        <f t="shared" si="466"/>
        <v/>
      </c>
    </row>
    <row r="1273" spans="1:46" ht="25.4" customHeight="1" x14ac:dyDescent="0.2">
      <c r="A1273" s="204">
        <f t="shared" si="445"/>
        <v>1262</v>
      </c>
      <c r="B1273" s="68" t="str">
        <f t="shared" si="446"/>
        <v/>
      </c>
      <c r="C1273" s="32"/>
      <c r="D1273" s="70" t="str">
        <f t="shared" si="447"/>
        <v/>
      </c>
      <c r="E1273" s="70" t="str">
        <f t="shared" si="448"/>
        <v/>
      </c>
      <c r="F1273" s="223"/>
      <c r="G1273" s="185"/>
      <c r="H1273" s="186"/>
      <c r="I1273" s="186"/>
      <c r="J1273" s="186"/>
      <c r="K1273" s="62" t="str">
        <f t="shared" si="444"/>
        <v/>
      </c>
      <c r="L1273" s="140" t="str">
        <f>IF(C1273="","",VLOOKUP(C1273,※編集不可※選択項目!$A$3:$B$5,2,0))</f>
        <v/>
      </c>
      <c r="M1273" s="28"/>
      <c r="N1273" s="29" t="str">
        <f>IF(P1273="","",VLOOKUP(P1273,※編集不可※選択項目!D:E,2,0))</f>
        <v/>
      </c>
      <c r="O1273" s="30" t="str">
        <f>IF(N1273="","",VLOOKUP(N1273,※編集不可※選択項目!E:F,2,0))</f>
        <v/>
      </c>
      <c r="P1273" s="27"/>
      <c r="Q1273" s="27"/>
      <c r="R1273" s="27"/>
      <c r="S1273" s="31" t="str">
        <f t="shared" si="449"/>
        <v/>
      </c>
      <c r="T1273" s="28"/>
      <c r="U1273" s="135"/>
      <c r="V1273" s="217"/>
      <c r="W1273" s="225"/>
      <c r="X1273" s="177"/>
      <c r="Y1273" s="178"/>
      <c r="Z1273" s="230" t="str">
        <f t="shared" si="450"/>
        <v/>
      </c>
      <c r="AA1273" s="122"/>
      <c r="AB1273" s="123"/>
      <c r="AC1273" s="128"/>
      <c r="AD1273" s="5">
        <f>IF($L1273=※編集不可※選択項目!$B$5,IF(M1273="",1,0),0)</f>
        <v>0</v>
      </c>
      <c r="AE1273" s="5">
        <f t="shared" si="451"/>
        <v>0</v>
      </c>
      <c r="AF1273" s="5">
        <f t="shared" si="452"/>
        <v>0</v>
      </c>
      <c r="AG1273" s="5">
        <f t="shared" si="453"/>
        <v>0</v>
      </c>
      <c r="AH1273" s="5">
        <f t="shared" si="454"/>
        <v>0</v>
      </c>
      <c r="AI1273" s="74">
        <f t="shared" si="455"/>
        <v>0</v>
      </c>
      <c r="AJ1273" s="75">
        <f t="shared" si="456"/>
        <v>0</v>
      </c>
      <c r="AK1273" s="75">
        <f t="shared" si="457"/>
        <v>0</v>
      </c>
      <c r="AL1273" s="75">
        <f t="shared" si="458"/>
        <v>0</v>
      </c>
      <c r="AM1273" s="142" t="str">
        <f t="shared" si="459"/>
        <v/>
      </c>
      <c r="AN1273" s="142" t="str">
        <f t="shared" si="460"/>
        <v/>
      </c>
      <c r="AO1273" s="66" t="str">
        <f t="shared" si="461"/>
        <v/>
      </c>
      <c r="AP1273" s="66" t="str">
        <f t="shared" si="462"/>
        <v/>
      </c>
      <c r="AQ1273" s="66" t="str">
        <f t="shared" si="463"/>
        <v/>
      </c>
      <c r="AR1273" s="66" t="str">
        <f t="shared" si="464"/>
        <v/>
      </c>
      <c r="AS1273" s="66">
        <f t="shared" si="465"/>
        <v>0</v>
      </c>
      <c r="AT1273" s="66" t="str">
        <f t="shared" si="466"/>
        <v/>
      </c>
    </row>
    <row r="1274" spans="1:46" ht="25.4" customHeight="1" x14ac:dyDescent="0.2">
      <c r="A1274" s="204">
        <f t="shared" si="445"/>
        <v>1263</v>
      </c>
      <c r="B1274" s="68" t="str">
        <f t="shared" si="446"/>
        <v/>
      </c>
      <c r="C1274" s="32"/>
      <c r="D1274" s="70" t="str">
        <f t="shared" si="447"/>
        <v/>
      </c>
      <c r="E1274" s="70" t="str">
        <f t="shared" si="448"/>
        <v/>
      </c>
      <c r="F1274" s="223"/>
      <c r="G1274" s="185"/>
      <c r="H1274" s="186"/>
      <c r="I1274" s="186"/>
      <c r="J1274" s="186"/>
      <c r="K1274" s="62" t="str">
        <f t="shared" si="444"/>
        <v/>
      </c>
      <c r="L1274" s="140" t="str">
        <f>IF(C1274="","",VLOOKUP(C1274,※編集不可※選択項目!$A$3:$B$5,2,0))</f>
        <v/>
      </c>
      <c r="M1274" s="28"/>
      <c r="N1274" s="29" t="str">
        <f>IF(P1274="","",VLOOKUP(P1274,※編集不可※選択項目!D:E,2,0))</f>
        <v/>
      </c>
      <c r="O1274" s="30" t="str">
        <f>IF(N1274="","",VLOOKUP(N1274,※編集不可※選択項目!E:F,2,0))</f>
        <v/>
      </c>
      <c r="P1274" s="27"/>
      <c r="Q1274" s="27"/>
      <c r="R1274" s="27"/>
      <c r="S1274" s="31" t="str">
        <f t="shared" si="449"/>
        <v/>
      </c>
      <c r="T1274" s="28"/>
      <c r="U1274" s="135"/>
      <c r="V1274" s="217"/>
      <c r="W1274" s="225"/>
      <c r="X1274" s="177"/>
      <c r="Y1274" s="178"/>
      <c r="Z1274" s="230" t="str">
        <f t="shared" si="450"/>
        <v/>
      </c>
      <c r="AA1274" s="122"/>
      <c r="AB1274" s="123"/>
      <c r="AC1274" s="128"/>
      <c r="AD1274" s="5">
        <f>IF($L1274=※編集不可※選択項目!$B$5,IF(M1274="",1,0),0)</f>
        <v>0</v>
      </c>
      <c r="AE1274" s="5">
        <f t="shared" si="451"/>
        <v>0</v>
      </c>
      <c r="AF1274" s="5">
        <f t="shared" si="452"/>
        <v>0</v>
      </c>
      <c r="AG1274" s="5">
        <f t="shared" si="453"/>
        <v>0</v>
      </c>
      <c r="AH1274" s="5">
        <f t="shared" si="454"/>
        <v>0</v>
      </c>
      <c r="AI1274" s="74">
        <f t="shared" si="455"/>
        <v>0</v>
      </c>
      <c r="AJ1274" s="75">
        <f t="shared" si="456"/>
        <v>0</v>
      </c>
      <c r="AK1274" s="75">
        <f t="shared" si="457"/>
        <v>0</v>
      </c>
      <c r="AL1274" s="75">
        <f t="shared" si="458"/>
        <v>0</v>
      </c>
      <c r="AM1274" s="142" t="str">
        <f t="shared" si="459"/>
        <v/>
      </c>
      <c r="AN1274" s="142" t="str">
        <f t="shared" si="460"/>
        <v/>
      </c>
      <c r="AO1274" s="66" t="str">
        <f t="shared" si="461"/>
        <v/>
      </c>
      <c r="AP1274" s="66" t="str">
        <f t="shared" si="462"/>
        <v/>
      </c>
      <c r="AQ1274" s="66" t="str">
        <f t="shared" si="463"/>
        <v/>
      </c>
      <c r="AR1274" s="66" t="str">
        <f t="shared" si="464"/>
        <v/>
      </c>
      <c r="AS1274" s="66">
        <f t="shared" si="465"/>
        <v>0</v>
      </c>
      <c r="AT1274" s="66" t="str">
        <f t="shared" si="466"/>
        <v/>
      </c>
    </row>
    <row r="1275" spans="1:46" ht="25.4" customHeight="1" x14ac:dyDescent="0.2">
      <c r="A1275" s="204">
        <f t="shared" si="445"/>
        <v>1264</v>
      </c>
      <c r="B1275" s="68" t="str">
        <f t="shared" si="446"/>
        <v/>
      </c>
      <c r="C1275" s="32"/>
      <c r="D1275" s="70" t="str">
        <f t="shared" si="447"/>
        <v/>
      </c>
      <c r="E1275" s="70" t="str">
        <f t="shared" si="448"/>
        <v/>
      </c>
      <c r="F1275" s="223"/>
      <c r="G1275" s="185"/>
      <c r="H1275" s="186"/>
      <c r="I1275" s="186"/>
      <c r="J1275" s="186"/>
      <c r="K1275" s="62" t="str">
        <f t="shared" si="444"/>
        <v/>
      </c>
      <c r="L1275" s="140" t="str">
        <f>IF(C1275="","",VLOOKUP(C1275,※編集不可※選択項目!$A$3:$B$5,2,0))</f>
        <v/>
      </c>
      <c r="M1275" s="28"/>
      <c r="N1275" s="29" t="str">
        <f>IF(P1275="","",VLOOKUP(P1275,※編集不可※選択項目!D:E,2,0))</f>
        <v/>
      </c>
      <c r="O1275" s="30" t="str">
        <f>IF(N1275="","",VLOOKUP(N1275,※編集不可※選択項目!E:F,2,0))</f>
        <v/>
      </c>
      <c r="P1275" s="27"/>
      <c r="Q1275" s="27"/>
      <c r="R1275" s="27"/>
      <c r="S1275" s="31" t="str">
        <f t="shared" si="449"/>
        <v/>
      </c>
      <c r="T1275" s="28"/>
      <c r="U1275" s="135"/>
      <c r="V1275" s="217"/>
      <c r="W1275" s="225"/>
      <c r="X1275" s="177"/>
      <c r="Y1275" s="178"/>
      <c r="Z1275" s="230" t="str">
        <f t="shared" si="450"/>
        <v/>
      </c>
      <c r="AA1275" s="122"/>
      <c r="AB1275" s="123"/>
      <c r="AC1275" s="128"/>
      <c r="AD1275" s="5">
        <f>IF($L1275=※編集不可※選択項目!$B$5,IF(M1275="",1,0),0)</f>
        <v>0</v>
      </c>
      <c r="AE1275" s="5">
        <f t="shared" si="451"/>
        <v>0</v>
      </c>
      <c r="AF1275" s="5">
        <f t="shared" si="452"/>
        <v>0</v>
      </c>
      <c r="AG1275" s="5">
        <f t="shared" si="453"/>
        <v>0</v>
      </c>
      <c r="AH1275" s="5">
        <f t="shared" si="454"/>
        <v>0</v>
      </c>
      <c r="AI1275" s="74">
        <f t="shared" si="455"/>
        <v>0</v>
      </c>
      <c r="AJ1275" s="75">
        <f t="shared" si="456"/>
        <v>0</v>
      </c>
      <c r="AK1275" s="75">
        <f t="shared" si="457"/>
        <v>0</v>
      </c>
      <c r="AL1275" s="75">
        <f t="shared" si="458"/>
        <v>0</v>
      </c>
      <c r="AM1275" s="142" t="str">
        <f t="shared" si="459"/>
        <v/>
      </c>
      <c r="AN1275" s="142" t="str">
        <f t="shared" si="460"/>
        <v/>
      </c>
      <c r="AO1275" s="66" t="str">
        <f t="shared" si="461"/>
        <v/>
      </c>
      <c r="AP1275" s="66" t="str">
        <f t="shared" si="462"/>
        <v/>
      </c>
      <c r="AQ1275" s="66" t="str">
        <f t="shared" si="463"/>
        <v/>
      </c>
      <c r="AR1275" s="66" t="str">
        <f t="shared" si="464"/>
        <v/>
      </c>
      <c r="AS1275" s="66">
        <f t="shared" si="465"/>
        <v>0</v>
      </c>
      <c r="AT1275" s="66" t="str">
        <f t="shared" si="466"/>
        <v/>
      </c>
    </row>
    <row r="1276" spans="1:46" ht="25.4" customHeight="1" x14ac:dyDescent="0.2">
      <c r="A1276" s="204">
        <f t="shared" si="445"/>
        <v>1265</v>
      </c>
      <c r="B1276" s="68" t="str">
        <f t="shared" si="446"/>
        <v/>
      </c>
      <c r="C1276" s="32"/>
      <c r="D1276" s="70" t="str">
        <f t="shared" si="447"/>
        <v/>
      </c>
      <c r="E1276" s="70" t="str">
        <f t="shared" si="448"/>
        <v/>
      </c>
      <c r="F1276" s="223"/>
      <c r="G1276" s="185"/>
      <c r="H1276" s="186"/>
      <c r="I1276" s="186"/>
      <c r="J1276" s="186"/>
      <c r="K1276" s="62" t="str">
        <f t="shared" si="444"/>
        <v/>
      </c>
      <c r="L1276" s="140" t="str">
        <f>IF(C1276="","",VLOOKUP(C1276,※編集不可※選択項目!$A$3:$B$5,2,0))</f>
        <v/>
      </c>
      <c r="M1276" s="28"/>
      <c r="N1276" s="29" t="str">
        <f>IF(P1276="","",VLOOKUP(P1276,※編集不可※選択項目!D:E,2,0))</f>
        <v/>
      </c>
      <c r="O1276" s="30" t="str">
        <f>IF(N1276="","",VLOOKUP(N1276,※編集不可※選択項目!E:F,2,0))</f>
        <v/>
      </c>
      <c r="P1276" s="27"/>
      <c r="Q1276" s="27"/>
      <c r="R1276" s="27"/>
      <c r="S1276" s="31" t="str">
        <f t="shared" si="449"/>
        <v/>
      </c>
      <c r="T1276" s="28"/>
      <c r="U1276" s="135"/>
      <c r="V1276" s="217"/>
      <c r="W1276" s="225"/>
      <c r="X1276" s="177"/>
      <c r="Y1276" s="178"/>
      <c r="Z1276" s="230" t="str">
        <f t="shared" si="450"/>
        <v/>
      </c>
      <c r="AA1276" s="122"/>
      <c r="AB1276" s="123"/>
      <c r="AC1276" s="128"/>
      <c r="AD1276" s="5">
        <f>IF($L1276=※編集不可※選択項目!$B$5,IF(M1276="",1,0),0)</f>
        <v>0</v>
      </c>
      <c r="AE1276" s="5">
        <f t="shared" si="451"/>
        <v>0</v>
      </c>
      <c r="AF1276" s="5">
        <f t="shared" si="452"/>
        <v>0</v>
      </c>
      <c r="AG1276" s="5">
        <f t="shared" si="453"/>
        <v>0</v>
      </c>
      <c r="AH1276" s="5">
        <f t="shared" si="454"/>
        <v>0</v>
      </c>
      <c r="AI1276" s="74">
        <f t="shared" si="455"/>
        <v>0</v>
      </c>
      <c r="AJ1276" s="75">
        <f t="shared" si="456"/>
        <v>0</v>
      </c>
      <c r="AK1276" s="75">
        <f t="shared" si="457"/>
        <v>0</v>
      </c>
      <c r="AL1276" s="75">
        <f t="shared" si="458"/>
        <v>0</v>
      </c>
      <c r="AM1276" s="142" t="str">
        <f t="shared" si="459"/>
        <v/>
      </c>
      <c r="AN1276" s="142" t="str">
        <f t="shared" si="460"/>
        <v/>
      </c>
      <c r="AO1276" s="66" t="str">
        <f t="shared" si="461"/>
        <v/>
      </c>
      <c r="AP1276" s="66" t="str">
        <f t="shared" si="462"/>
        <v/>
      </c>
      <c r="AQ1276" s="66" t="str">
        <f t="shared" si="463"/>
        <v/>
      </c>
      <c r="AR1276" s="66" t="str">
        <f t="shared" si="464"/>
        <v/>
      </c>
      <c r="AS1276" s="66">
        <f t="shared" si="465"/>
        <v>0</v>
      </c>
      <c r="AT1276" s="66" t="str">
        <f t="shared" si="466"/>
        <v/>
      </c>
    </row>
    <row r="1277" spans="1:46" ht="25.4" customHeight="1" x14ac:dyDescent="0.2">
      <c r="A1277" s="204">
        <f t="shared" si="445"/>
        <v>1266</v>
      </c>
      <c r="B1277" s="68" t="str">
        <f t="shared" si="446"/>
        <v/>
      </c>
      <c r="C1277" s="32"/>
      <c r="D1277" s="70" t="str">
        <f t="shared" si="447"/>
        <v/>
      </c>
      <c r="E1277" s="70" t="str">
        <f t="shared" si="448"/>
        <v/>
      </c>
      <c r="F1277" s="223"/>
      <c r="G1277" s="185"/>
      <c r="H1277" s="186"/>
      <c r="I1277" s="186"/>
      <c r="J1277" s="186"/>
      <c r="K1277" s="62" t="str">
        <f t="shared" si="444"/>
        <v/>
      </c>
      <c r="L1277" s="140" t="str">
        <f>IF(C1277="","",VLOOKUP(C1277,※編集不可※選択項目!$A$3:$B$5,2,0))</f>
        <v/>
      </c>
      <c r="M1277" s="28"/>
      <c r="N1277" s="29" t="str">
        <f>IF(P1277="","",VLOOKUP(P1277,※編集不可※選択項目!D:E,2,0))</f>
        <v/>
      </c>
      <c r="O1277" s="30" t="str">
        <f>IF(N1277="","",VLOOKUP(N1277,※編集不可※選択項目!E:F,2,0))</f>
        <v/>
      </c>
      <c r="P1277" s="27"/>
      <c r="Q1277" s="27"/>
      <c r="R1277" s="27"/>
      <c r="S1277" s="31" t="str">
        <f t="shared" si="449"/>
        <v/>
      </c>
      <c r="T1277" s="28"/>
      <c r="U1277" s="135"/>
      <c r="V1277" s="217"/>
      <c r="W1277" s="225"/>
      <c r="X1277" s="177"/>
      <c r="Y1277" s="178"/>
      <c r="Z1277" s="230" t="str">
        <f t="shared" si="450"/>
        <v/>
      </c>
      <c r="AA1277" s="122"/>
      <c r="AB1277" s="123"/>
      <c r="AC1277" s="128"/>
      <c r="AD1277" s="5">
        <f>IF($L1277=※編集不可※選択項目!$B$5,IF(M1277="",1,0),0)</f>
        <v>0</v>
      </c>
      <c r="AE1277" s="5">
        <f t="shared" si="451"/>
        <v>0</v>
      </c>
      <c r="AF1277" s="5">
        <f t="shared" si="452"/>
        <v>0</v>
      </c>
      <c r="AG1277" s="5">
        <f t="shared" si="453"/>
        <v>0</v>
      </c>
      <c r="AH1277" s="5">
        <f t="shared" si="454"/>
        <v>0</v>
      </c>
      <c r="AI1277" s="74">
        <f t="shared" si="455"/>
        <v>0</v>
      </c>
      <c r="AJ1277" s="75">
        <f t="shared" si="456"/>
        <v>0</v>
      </c>
      <c r="AK1277" s="75">
        <f t="shared" si="457"/>
        <v>0</v>
      </c>
      <c r="AL1277" s="75">
        <f t="shared" si="458"/>
        <v>0</v>
      </c>
      <c r="AM1277" s="142" t="str">
        <f t="shared" si="459"/>
        <v/>
      </c>
      <c r="AN1277" s="142" t="str">
        <f t="shared" si="460"/>
        <v/>
      </c>
      <c r="AO1277" s="66" t="str">
        <f t="shared" si="461"/>
        <v/>
      </c>
      <c r="AP1277" s="66" t="str">
        <f t="shared" si="462"/>
        <v/>
      </c>
      <c r="AQ1277" s="66" t="str">
        <f t="shared" si="463"/>
        <v/>
      </c>
      <c r="AR1277" s="66" t="str">
        <f t="shared" si="464"/>
        <v/>
      </c>
      <c r="AS1277" s="66">
        <f t="shared" si="465"/>
        <v>0</v>
      </c>
      <c r="AT1277" s="66" t="str">
        <f t="shared" si="466"/>
        <v/>
      </c>
    </row>
    <row r="1278" spans="1:46" ht="25.4" customHeight="1" x14ac:dyDescent="0.2">
      <c r="A1278" s="204">
        <f t="shared" si="445"/>
        <v>1267</v>
      </c>
      <c r="B1278" s="68" t="str">
        <f t="shared" si="446"/>
        <v/>
      </c>
      <c r="C1278" s="32"/>
      <c r="D1278" s="70" t="str">
        <f t="shared" si="447"/>
        <v/>
      </c>
      <c r="E1278" s="70" t="str">
        <f t="shared" si="448"/>
        <v/>
      </c>
      <c r="F1278" s="223"/>
      <c r="G1278" s="185"/>
      <c r="H1278" s="186"/>
      <c r="I1278" s="186"/>
      <c r="J1278" s="186"/>
      <c r="K1278" s="62" t="str">
        <f t="shared" si="444"/>
        <v/>
      </c>
      <c r="L1278" s="140" t="str">
        <f>IF(C1278="","",VLOOKUP(C1278,※編集不可※選択項目!$A$3:$B$5,2,0))</f>
        <v/>
      </c>
      <c r="M1278" s="28"/>
      <c r="N1278" s="29" t="str">
        <f>IF(P1278="","",VLOOKUP(P1278,※編集不可※選択項目!D:E,2,0))</f>
        <v/>
      </c>
      <c r="O1278" s="30" t="str">
        <f>IF(N1278="","",VLOOKUP(N1278,※編集不可※選択項目!E:F,2,0))</f>
        <v/>
      </c>
      <c r="P1278" s="27"/>
      <c r="Q1278" s="27"/>
      <c r="R1278" s="27"/>
      <c r="S1278" s="31" t="str">
        <f t="shared" si="449"/>
        <v/>
      </c>
      <c r="T1278" s="28"/>
      <c r="U1278" s="135"/>
      <c r="V1278" s="217"/>
      <c r="W1278" s="225"/>
      <c r="X1278" s="177"/>
      <c r="Y1278" s="178"/>
      <c r="Z1278" s="230" t="str">
        <f t="shared" si="450"/>
        <v/>
      </c>
      <c r="AA1278" s="122"/>
      <c r="AB1278" s="123"/>
      <c r="AC1278" s="128"/>
      <c r="AD1278" s="5">
        <f>IF($L1278=※編集不可※選択項目!$B$5,IF(M1278="",1,0),0)</f>
        <v>0</v>
      </c>
      <c r="AE1278" s="5">
        <f t="shared" si="451"/>
        <v>0</v>
      </c>
      <c r="AF1278" s="5">
        <f t="shared" si="452"/>
        <v>0</v>
      </c>
      <c r="AG1278" s="5">
        <f t="shared" si="453"/>
        <v>0</v>
      </c>
      <c r="AH1278" s="5">
        <f t="shared" si="454"/>
        <v>0</v>
      </c>
      <c r="AI1278" s="74">
        <f t="shared" si="455"/>
        <v>0</v>
      </c>
      <c r="AJ1278" s="75">
        <f t="shared" si="456"/>
        <v>0</v>
      </c>
      <c r="AK1278" s="75">
        <f t="shared" si="457"/>
        <v>0</v>
      </c>
      <c r="AL1278" s="75">
        <f t="shared" si="458"/>
        <v>0</v>
      </c>
      <c r="AM1278" s="142" t="str">
        <f t="shared" si="459"/>
        <v/>
      </c>
      <c r="AN1278" s="142" t="str">
        <f t="shared" si="460"/>
        <v/>
      </c>
      <c r="AO1278" s="66" t="str">
        <f t="shared" si="461"/>
        <v/>
      </c>
      <c r="AP1278" s="66" t="str">
        <f t="shared" si="462"/>
        <v/>
      </c>
      <c r="AQ1278" s="66" t="str">
        <f t="shared" si="463"/>
        <v/>
      </c>
      <c r="AR1278" s="66" t="str">
        <f t="shared" si="464"/>
        <v/>
      </c>
      <c r="AS1278" s="66">
        <f t="shared" si="465"/>
        <v>0</v>
      </c>
      <c r="AT1278" s="66" t="str">
        <f t="shared" si="466"/>
        <v/>
      </c>
    </row>
    <row r="1279" spans="1:46" ht="25.4" customHeight="1" x14ac:dyDescent="0.2">
      <c r="A1279" s="204">
        <f t="shared" si="445"/>
        <v>1268</v>
      </c>
      <c r="B1279" s="68" t="str">
        <f t="shared" si="446"/>
        <v/>
      </c>
      <c r="C1279" s="32"/>
      <c r="D1279" s="70" t="str">
        <f t="shared" si="447"/>
        <v/>
      </c>
      <c r="E1279" s="70" t="str">
        <f t="shared" si="448"/>
        <v/>
      </c>
      <c r="F1279" s="223"/>
      <c r="G1279" s="185"/>
      <c r="H1279" s="186"/>
      <c r="I1279" s="186"/>
      <c r="J1279" s="186"/>
      <c r="K1279" s="62" t="str">
        <f t="shared" si="444"/>
        <v/>
      </c>
      <c r="L1279" s="140" t="str">
        <f>IF(C1279="","",VLOOKUP(C1279,※編集不可※選択項目!$A$3:$B$5,2,0))</f>
        <v/>
      </c>
      <c r="M1279" s="28"/>
      <c r="N1279" s="29" t="str">
        <f>IF(P1279="","",VLOOKUP(P1279,※編集不可※選択項目!D:E,2,0))</f>
        <v/>
      </c>
      <c r="O1279" s="30" t="str">
        <f>IF(N1279="","",VLOOKUP(N1279,※編集不可※選択項目!E:F,2,0))</f>
        <v/>
      </c>
      <c r="P1279" s="27"/>
      <c r="Q1279" s="27"/>
      <c r="R1279" s="27"/>
      <c r="S1279" s="31" t="str">
        <f t="shared" si="449"/>
        <v/>
      </c>
      <c r="T1279" s="28"/>
      <c r="U1279" s="135"/>
      <c r="V1279" s="217"/>
      <c r="W1279" s="225"/>
      <c r="X1279" s="177"/>
      <c r="Y1279" s="178"/>
      <c r="Z1279" s="230" t="str">
        <f t="shared" si="450"/>
        <v/>
      </c>
      <c r="AA1279" s="122"/>
      <c r="AB1279" s="123"/>
      <c r="AC1279" s="128"/>
      <c r="AD1279" s="5">
        <f>IF($L1279=※編集不可※選択項目!$B$5,IF(M1279="",1,0),0)</f>
        <v>0</v>
      </c>
      <c r="AE1279" s="5">
        <f t="shared" si="451"/>
        <v>0</v>
      </c>
      <c r="AF1279" s="5">
        <f t="shared" si="452"/>
        <v>0</v>
      </c>
      <c r="AG1279" s="5">
        <f t="shared" si="453"/>
        <v>0</v>
      </c>
      <c r="AH1279" s="5">
        <f t="shared" si="454"/>
        <v>0</v>
      </c>
      <c r="AI1279" s="74">
        <f t="shared" si="455"/>
        <v>0</v>
      </c>
      <c r="AJ1279" s="75">
        <f t="shared" si="456"/>
        <v>0</v>
      </c>
      <c r="AK1279" s="75">
        <f t="shared" si="457"/>
        <v>0</v>
      </c>
      <c r="AL1279" s="75">
        <f t="shared" si="458"/>
        <v>0</v>
      </c>
      <c r="AM1279" s="142" t="str">
        <f t="shared" si="459"/>
        <v/>
      </c>
      <c r="AN1279" s="142" t="str">
        <f t="shared" si="460"/>
        <v/>
      </c>
      <c r="AO1279" s="66" t="str">
        <f t="shared" si="461"/>
        <v/>
      </c>
      <c r="AP1279" s="66" t="str">
        <f t="shared" si="462"/>
        <v/>
      </c>
      <c r="AQ1279" s="66" t="str">
        <f t="shared" si="463"/>
        <v/>
      </c>
      <c r="AR1279" s="66" t="str">
        <f t="shared" si="464"/>
        <v/>
      </c>
      <c r="AS1279" s="66">
        <f t="shared" si="465"/>
        <v>0</v>
      </c>
      <c r="AT1279" s="66" t="str">
        <f t="shared" si="466"/>
        <v/>
      </c>
    </row>
    <row r="1280" spans="1:46" ht="25.4" customHeight="1" x14ac:dyDescent="0.2">
      <c r="A1280" s="204">
        <f t="shared" si="445"/>
        <v>1269</v>
      </c>
      <c r="B1280" s="68" t="str">
        <f t="shared" si="446"/>
        <v/>
      </c>
      <c r="C1280" s="32"/>
      <c r="D1280" s="70" t="str">
        <f t="shared" si="447"/>
        <v/>
      </c>
      <c r="E1280" s="70" t="str">
        <f t="shared" si="448"/>
        <v/>
      </c>
      <c r="F1280" s="223"/>
      <c r="G1280" s="185"/>
      <c r="H1280" s="186"/>
      <c r="I1280" s="186"/>
      <c r="J1280" s="186"/>
      <c r="K1280" s="62" t="str">
        <f t="shared" si="444"/>
        <v/>
      </c>
      <c r="L1280" s="140" t="str">
        <f>IF(C1280="","",VLOOKUP(C1280,※編集不可※選択項目!$A$3:$B$5,2,0))</f>
        <v/>
      </c>
      <c r="M1280" s="28"/>
      <c r="N1280" s="29" t="str">
        <f>IF(P1280="","",VLOOKUP(P1280,※編集不可※選択項目!D:E,2,0))</f>
        <v/>
      </c>
      <c r="O1280" s="30" t="str">
        <f>IF(N1280="","",VLOOKUP(N1280,※編集不可※選択項目!E:F,2,0))</f>
        <v/>
      </c>
      <c r="P1280" s="27"/>
      <c r="Q1280" s="27"/>
      <c r="R1280" s="27"/>
      <c r="S1280" s="31" t="str">
        <f t="shared" si="449"/>
        <v/>
      </c>
      <c r="T1280" s="28"/>
      <c r="U1280" s="135"/>
      <c r="V1280" s="217"/>
      <c r="W1280" s="225"/>
      <c r="X1280" s="177"/>
      <c r="Y1280" s="178"/>
      <c r="Z1280" s="230" t="str">
        <f t="shared" si="450"/>
        <v/>
      </c>
      <c r="AA1280" s="122"/>
      <c r="AB1280" s="123"/>
      <c r="AC1280" s="128"/>
      <c r="AD1280" s="5">
        <f>IF($L1280=※編集不可※選択項目!$B$5,IF(M1280="",1,0),0)</f>
        <v>0</v>
      </c>
      <c r="AE1280" s="5">
        <f t="shared" si="451"/>
        <v>0</v>
      </c>
      <c r="AF1280" s="5">
        <f t="shared" si="452"/>
        <v>0</v>
      </c>
      <c r="AG1280" s="5">
        <f t="shared" si="453"/>
        <v>0</v>
      </c>
      <c r="AH1280" s="5">
        <f t="shared" si="454"/>
        <v>0</v>
      </c>
      <c r="AI1280" s="74">
        <f t="shared" si="455"/>
        <v>0</v>
      </c>
      <c r="AJ1280" s="75">
        <f t="shared" si="456"/>
        <v>0</v>
      </c>
      <c r="AK1280" s="75">
        <f t="shared" si="457"/>
        <v>0</v>
      </c>
      <c r="AL1280" s="75">
        <f t="shared" si="458"/>
        <v>0</v>
      </c>
      <c r="AM1280" s="142" t="str">
        <f t="shared" si="459"/>
        <v/>
      </c>
      <c r="AN1280" s="142" t="str">
        <f t="shared" si="460"/>
        <v/>
      </c>
      <c r="AO1280" s="66" t="str">
        <f t="shared" si="461"/>
        <v/>
      </c>
      <c r="AP1280" s="66" t="str">
        <f t="shared" si="462"/>
        <v/>
      </c>
      <c r="AQ1280" s="66" t="str">
        <f t="shared" si="463"/>
        <v/>
      </c>
      <c r="AR1280" s="66" t="str">
        <f t="shared" si="464"/>
        <v/>
      </c>
      <c r="AS1280" s="66">
        <f t="shared" si="465"/>
        <v>0</v>
      </c>
      <c r="AT1280" s="66" t="str">
        <f t="shared" si="466"/>
        <v/>
      </c>
    </row>
    <row r="1281" spans="1:46" ht="25.4" customHeight="1" x14ac:dyDescent="0.2">
      <c r="A1281" s="204">
        <f t="shared" si="445"/>
        <v>1270</v>
      </c>
      <c r="B1281" s="68" t="str">
        <f t="shared" si="446"/>
        <v/>
      </c>
      <c r="C1281" s="32"/>
      <c r="D1281" s="70" t="str">
        <f t="shared" si="447"/>
        <v/>
      </c>
      <c r="E1281" s="70" t="str">
        <f t="shared" si="448"/>
        <v/>
      </c>
      <c r="F1281" s="223"/>
      <c r="G1281" s="185"/>
      <c r="H1281" s="186"/>
      <c r="I1281" s="186"/>
      <c r="J1281" s="186"/>
      <c r="K1281" s="62" t="str">
        <f t="shared" si="444"/>
        <v/>
      </c>
      <c r="L1281" s="140" t="str">
        <f>IF(C1281="","",VLOOKUP(C1281,※編集不可※選択項目!$A$3:$B$5,2,0))</f>
        <v/>
      </c>
      <c r="M1281" s="28"/>
      <c r="N1281" s="29" t="str">
        <f>IF(P1281="","",VLOOKUP(P1281,※編集不可※選択項目!D:E,2,0))</f>
        <v/>
      </c>
      <c r="O1281" s="30" t="str">
        <f>IF(N1281="","",VLOOKUP(N1281,※編集不可※選択項目!E:F,2,0))</f>
        <v/>
      </c>
      <c r="P1281" s="27"/>
      <c r="Q1281" s="27"/>
      <c r="R1281" s="27"/>
      <c r="S1281" s="31" t="str">
        <f t="shared" si="449"/>
        <v/>
      </c>
      <c r="T1281" s="28"/>
      <c r="U1281" s="135"/>
      <c r="V1281" s="217"/>
      <c r="W1281" s="225"/>
      <c r="X1281" s="177"/>
      <c r="Y1281" s="178"/>
      <c r="Z1281" s="230" t="str">
        <f t="shared" si="450"/>
        <v/>
      </c>
      <c r="AA1281" s="122"/>
      <c r="AB1281" s="123"/>
      <c r="AC1281" s="128"/>
      <c r="AD1281" s="5">
        <f>IF($L1281=※編集不可※選択項目!$B$5,IF(M1281="",1,0),0)</f>
        <v>0</v>
      </c>
      <c r="AE1281" s="5">
        <f t="shared" si="451"/>
        <v>0</v>
      </c>
      <c r="AF1281" s="5">
        <f t="shared" si="452"/>
        <v>0</v>
      </c>
      <c r="AG1281" s="5">
        <f t="shared" si="453"/>
        <v>0</v>
      </c>
      <c r="AH1281" s="5">
        <f t="shared" si="454"/>
        <v>0</v>
      </c>
      <c r="AI1281" s="74">
        <f t="shared" si="455"/>
        <v>0</v>
      </c>
      <c r="AJ1281" s="75">
        <f t="shared" si="456"/>
        <v>0</v>
      </c>
      <c r="AK1281" s="75">
        <f t="shared" si="457"/>
        <v>0</v>
      </c>
      <c r="AL1281" s="75">
        <f t="shared" si="458"/>
        <v>0</v>
      </c>
      <c r="AM1281" s="142" t="str">
        <f t="shared" si="459"/>
        <v/>
      </c>
      <c r="AN1281" s="142" t="str">
        <f t="shared" si="460"/>
        <v/>
      </c>
      <c r="AO1281" s="66" t="str">
        <f t="shared" si="461"/>
        <v/>
      </c>
      <c r="AP1281" s="66" t="str">
        <f t="shared" si="462"/>
        <v/>
      </c>
      <c r="AQ1281" s="66" t="str">
        <f t="shared" si="463"/>
        <v/>
      </c>
      <c r="AR1281" s="66" t="str">
        <f t="shared" si="464"/>
        <v/>
      </c>
      <c r="AS1281" s="66">
        <f t="shared" si="465"/>
        <v>0</v>
      </c>
      <c r="AT1281" s="66" t="str">
        <f t="shared" si="466"/>
        <v/>
      </c>
    </row>
    <row r="1282" spans="1:46" ht="25.4" customHeight="1" x14ac:dyDescent="0.2">
      <c r="A1282" s="204">
        <f t="shared" si="445"/>
        <v>1271</v>
      </c>
      <c r="B1282" s="68" t="str">
        <f t="shared" si="446"/>
        <v/>
      </c>
      <c r="C1282" s="32"/>
      <c r="D1282" s="70" t="str">
        <f t="shared" si="447"/>
        <v/>
      </c>
      <c r="E1282" s="70" t="str">
        <f t="shared" si="448"/>
        <v/>
      </c>
      <c r="F1282" s="223"/>
      <c r="G1282" s="185"/>
      <c r="H1282" s="186"/>
      <c r="I1282" s="186"/>
      <c r="J1282" s="186"/>
      <c r="K1282" s="62" t="str">
        <f t="shared" si="444"/>
        <v/>
      </c>
      <c r="L1282" s="140" t="str">
        <f>IF(C1282="","",VLOOKUP(C1282,※編集不可※選択項目!$A$3:$B$5,2,0))</f>
        <v/>
      </c>
      <c r="M1282" s="28"/>
      <c r="N1282" s="29" t="str">
        <f>IF(P1282="","",VLOOKUP(P1282,※編集不可※選択項目!D:E,2,0))</f>
        <v/>
      </c>
      <c r="O1282" s="30" t="str">
        <f>IF(N1282="","",VLOOKUP(N1282,※編集不可※選択項目!E:F,2,0))</f>
        <v/>
      </c>
      <c r="P1282" s="27"/>
      <c r="Q1282" s="27"/>
      <c r="R1282" s="27"/>
      <c r="S1282" s="31" t="str">
        <f t="shared" si="449"/>
        <v/>
      </c>
      <c r="T1282" s="28"/>
      <c r="U1282" s="135"/>
      <c r="V1282" s="217"/>
      <c r="W1282" s="225"/>
      <c r="X1282" s="177"/>
      <c r="Y1282" s="178"/>
      <c r="Z1282" s="230" t="str">
        <f t="shared" si="450"/>
        <v/>
      </c>
      <c r="AA1282" s="122"/>
      <c r="AB1282" s="123"/>
      <c r="AC1282" s="128"/>
      <c r="AD1282" s="5">
        <f>IF($L1282=※編集不可※選択項目!$B$5,IF(M1282="",1,0),0)</f>
        <v>0</v>
      </c>
      <c r="AE1282" s="5">
        <f t="shared" si="451"/>
        <v>0</v>
      </c>
      <c r="AF1282" s="5">
        <f t="shared" si="452"/>
        <v>0</v>
      </c>
      <c r="AG1282" s="5">
        <f t="shared" si="453"/>
        <v>0</v>
      </c>
      <c r="AH1282" s="5">
        <f t="shared" si="454"/>
        <v>0</v>
      </c>
      <c r="AI1282" s="74">
        <f t="shared" si="455"/>
        <v>0</v>
      </c>
      <c r="AJ1282" s="75">
        <f t="shared" si="456"/>
        <v>0</v>
      </c>
      <c r="AK1282" s="75">
        <f t="shared" si="457"/>
        <v>0</v>
      </c>
      <c r="AL1282" s="75">
        <f t="shared" si="458"/>
        <v>0</v>
      </c>
      <c r="AM1282" s="142" t="str">
        <f t="shared" si="459"/>
        <v/>
      </c>
      <c r="AN1282" s="142" t="str">
        <f t="shared" si="460"/>
        <v/>
      </c>
      <c r="AO1282" s="66" t="str">
        <f t="shared" si="461"/>
        <v/>
      </c>
      <c r="AP1282" s="66" t="str">
        <f t="shared" si="462"/>
        <v/>
      </c>
      <c r="AQ1282" s="66" t="str">
        <f t="shared" si="463"/>
        <v/>
      </c>
      <c r="AR1282" s="66" t="str">
        <f t="shared" si="464"/>
        <v/>
      </c>
      <c r="AS1282" s="66">
        <f t="shared" si="465"/>
        <v>0</v>
      </c>
      <c r="AT1282" s="66" t="str">
        <f t="shared" si="466"/>
        <v/>
      </c>
    </row>
    <row r="1283" spans="1:46" ht="25.4" customHeight="1" x14ac:dyDescent="0.2">
      <c r="A1283" s="204">
        <f t="shared" si="445"/>
        <v>1272</v>
      </c>
      <c r="B1283" s="68" t="str">
        <f t="shared" si="446"/>
        <v/>
      </c>
      <c r="C1283" s="32"/>
      <c r="D1283" s="70" t="str">
        <f t="shared" si="447"/>
        <v/>
      </c>
      <c r="E1283" s="70" t="str">
        <f t="shared" si="448"/>
        <v/>
      </c>
      <c r="F1283" s="223"/>
      <c r="G1283" s="185"/>
      <c r="H1283" s="186"/>
      <c r="I1283" s="186"/>
      <c r="J1283" s="186"/>
      <c r="K1283" s="62" t="str">
        <f t="shared" si="444"/>
        <v/>
      </c>
      <c r="L1283" s="140" t="str">
        <f>IF(C1283="","",VLOOKUP(C1283,※編集不可※選択項目!$A$3:$B$5,2,0))</f>
        <v/>
      </c>
      <c r="M1283" s="28"/>
      <c r="N1283" s="29" t="str">
        <f>IF(P1283="","",VLOOKUP(P1283,※編集不可※選択項目!D:E,2,0))</f>
        <v/>
      </c>
      <c r="O1283" s="30" t="str">
        <f>IF(N1283="","",VLOOKUP(N1283,※編集不可※選択項目!E:F,2,0))</f>
        <v/>
      </c>
      <c r="P1283" s="27"/>
      <c r="Q1283" s="27"/>
      <c r="R1283" s="27"/>
      <c r="S1283" s="31" t="str">
        <f t="shared" si="449"/>
        <v/>
      </c>
      <c r="T1283" s="28"/>
      <c r="U1283" s="135"/>
      <c r="V1283" s="217"/>
      <c r="W1283" s="225"/>
      <c r="X1283" s="177"/>
      <c r="Y1283" s="178"/>
      <c r="Z1283" s="230" t="str">
        <f t="shared" si="450"/>
        <v/>
      </c>
      <c r="AA1283" s="122"/>
      <c r="AB1283" s="123"/>
      <c r="AC1283" s="128"/>
      <c r="AD1283" s="5">
        <f>IF($L1283=※編集不可※選択項目!$B$5,IF(M1283="",1,0),0)</f>
        <v>0</v>
      </c>
      <c r="AE1283" s="5">
        <f t="shared" si="451"/>
        <v>0</v>
      </c>
      <c r="AF1283" s="5">
        <f t="shared" si="452"/>
        <v>0</v>
      </c>
      <c r="AG1283" s="5">
        <f t="shared" si="453"/>
        <v>0</v>
      </c>
      <c r="AH1283" s="5">
        <f t="shared" si="454"/>
        <v>0</v>
      </c>
      <c r="AI1283" s="74">
        <f t="shared" si="455"/>
        <v>0</v>
      </c>
      <c r="AJ1283" s="75">
        <f t="shared" si="456"/>
        <v>0</v>
      </c>
      <c r="AK1283" s="75">
        <f t="shared" si="457"/>
        <v>0</v>
      </c>
      <c r="AL1283" s="75">
        <f t="shared" si="458"/>
        <v>0</v>
      </c>
      <c r="AM1283" s="142" t="str">
        <f t="shared" si="459"/>
        <v/>
      </c>
      <c r="AN1283" s="142" t="str">
        <f t="shared" si="460"/>
        <v/>
      </c>
      <c r="AO1283" s="66" t="str">
        <f t="shared" si="461"/>
        <v/>
      </c>
      <c r="AP1283" s="66" t="str">
        <f t="shared" si="462"/>
        <v/>
      </c>
      <c r="AQ1283" s="66" t="str">
        <f t="shared" si="463"/>
        <v/>
      </c>
      <c r="AR1283" s="66" t="str">
        <f t="shared" si="464"/>
        <v/>
      </c>
      <c r="AS1283" s="66">
        <f t="shared" si="465"/>
        <v>0</v>
      </c>
      <c r="AT1283" s="66" t="str">
        <f t="shared" si="466"/>
        <v/>
      </c>
    </row>
    <row r="1284" spans="1:46" ht="25.4" customHeight="1" x14ac:dyDescent="0.2">
      <c r="A1284" s="204">
        <f t="shared" si="445"/>
        <v>1273</v>
      </c>
      <c r="B1284" s="68" t="str">
        <f t="shared" si="446"/>
        <v/>
      </c>
      <c r="C1284" s="32"/>
      <c r="D1284" s="70" t="str">
        <f t="shared" si="447"/>
        <v/>
      </c>
      <c r="E1284" s="70" t="str">
        <f t="shared" si="448"/>
        <v/>
      </c>
      <c r="F1284" s="223"/>
      <c r="G1284" s="185"/>
      <c r="H1284" s="186"/>
      <c r="I1284" s="186"/>
      <c r="J1284" s="186"/>
      <c r="K1284" s="62" t="str">
        <f t="shared" si="444"/>
        <v/>
      </c>
      <c r="L1284" s="140" t="str">
        <f>IF(C1284="","",VLOOKUP(C1284,※編集不可※選択項目!$A$3:$B$5,2,0))</f>
        <v/>
      </c>
      <c r="M1284" s="28"/>
      <c r="N1284" s="29" t="str">
        <f>IF(P1284="","",VLOOKUP(P1284,※編集不可※選択項目!D:E,2,0))</f>
        <v/>
      </c>
      <c r="O1284" s="30" t="str">
        <f>IF(N1284="","",VLOOKUP(N1284,※編集不可※選択項目!E:F,2,0))</f>
        <v/>
      </c>
      <c r="P1284" s="27"/>
      <c r="Q1284" s="27"/>
      <c r="R1284" s="27"/>
      <c r="S1284" s="31" t="str">
        <f t="shared" si="449"/>
        <v/>
      </c>
      <c r="T1284" s="28"/>
      <c r="U1284" s="135"/>
      <c r="V1284" s="217"/>
      <c r="W1284" s="225"/>
      <c r="X1284" s="177"/>
      <c r="Y1284" s="178"/>
      <c r="Z1284" s="230" t="str">
        <f t="shared" si="450"/>
        <v/>
      </c>
      <c r="AA1284" s="122"/>
      <c r="AB1284" s="123"/>
      <c r="AC1284" s="128"/>
      <c r="AD1284" s="5">
        <f>IF($L1284=※編集不可※選択項目!$B$5,IF(M1284="",1,0),0)</f>
        <v>0</v>
      </c>
      <c r="AE1284" s="5">
        <f t="shared" si="451"/>
        <v>0</v>
      </c>
      <c r="AF1284" s="5">
        <f t="shared" si="452"/>
        <v>0</v>
      </c>
      <c r="AG1284" s="5">
        <f t="shared" si="453"/>
        <v>0</v>
      </c>
      <c r="AH1284" s="5">
        <f t="shared" si="454"/>
        <v>0</v>
      </c>
      <c r="AI1284" s="74">
        <f t="shared" si="455"/>
        <v>0</v>
      </c>
      <c r="AJ1284" s="75">
        <f t="shared" si="456"/>
        <v>0</v>
      </c>
      <c r="AK1284" s="75">
        <f t="shared" si="457"/>
        <v>0</v>
      </c>
      <c r="AL1284" s="75">
        <f t="shared" si="458"/>
        <v>0</v>
      </c>
      <c r="AM1284" s="142" t="str">
        <f t="shared" si="459"/>
        <v/>
      </c>
      <c r="AN1284" s="142" t="str">
        <f t="shared" si="460"/>
        <v/>
      </c>
      <c r="AO1284" s="66" t="str">
        <f t="shared" si="461"/>
        <v/>
      </c>
      <c r="AP1284" s="66" t="str">
        <f t="shared" si="462"/>
        <v/>
      </c>
      <c r="AQ1284" s="66" t="str">
        <f t="shared" si="463"/>
        <v/>
      </c>
      <c r="AR1284" s="66" t="str">
        <f t="shared" si="464"/>
        <v/>
      </c>
      <c r="AS1284" s="66">
        <f t="shared" si="465"/>
        <v>0</v>
      </c>
      <c r="AT1284" s="66" t="str">
        <f t="shared" si="466"/>
        <v/>
      </c>
    </row>
    <row r="1285" spans="1:46" ht="25.4" customHeight="1" x14ac:dyDescent="0.2">
      <c r="A1285" s="204">
        <f t="shared" si="445"/>
        <v>1274</v>
      </c>
      <c r="B1285" s="68" t="str">
        <f t="shared" si="446"/>
        <v/>
      </c>
      <c r="C1285" s="32"/>
      <c r="D1285" s="70" t="str">
        <f t="shared" si="447"/>
        <v/>
      </c>
      <c r="E1285" s="70" t="str">
        <f t="shared" si="448"/>
        <v/>
      </c>
      <c r="F1285" s="223"/>
      <c r="G1285" s="185"/>
      <c r="H1285" s="186"/>
      <c r="I1285" s="186"/>
      <c r="J1285" s="186"/>
      <c r="K1285" s="62" t="str">
        <f t="shared" si="444"/>
        <v/>
      </c>
      <c r="L1285" s="140" t="str">
        <f>IF(C1285="","",VLOOKUP(C1285,※編集不可※選択項目!$A$3:$B$5,2,0))</f>
        <v/>
      </c>
      <c r="M1285" s="28"/>
      <c r="N1285" s="29" t="str">
        <f>IF(P1285="","",VLOOKUP(P1285,※編集不可※選択項目!D:E,2,0))</f>
        <v/>
      </c>
      <c r="O1285" s="30" t="str">
        <f>IF(N1285="","",VLOOKUP(N1285,※編集不可※選択項目!E:F,2,0))</f>
        <v/>
      </c>
      <c r="P1285" s="27"/>
      <c r="Q1285" s="27"/>
      <c r="R1285" s="27"/>
      <c r="S1285" s="31" t="str">
        <f t="shared" si="449"/>
        <v/>
      </c>
      <c r="T1285" s="28"/>
      <c r="U1285" s="135"/>
      <c r="V1285" s="217"/>
      <c r="W1285" s="225"/>
      <c r="X1285" s="177"/>
      <c r="Y1285" s="178"/>
      <c r="Z1285" s="230" t="str">
        <f t="shared" si="450"/>
        <v/>
      </c>
      <c r="AA1285" s="122"/>
      <c r="AB1285" s="123"/>
      <c r="AC1285" s="128"/>
      <c r="AD1285" s="5">
        <f>IF($L1285=※編集不可※選択項目!$B$5,IF(M1285="",1,0),0)</f>
        <v>0</v>
      </c>
      <c r="AE1285" s="5">
        <f t="shared" si="451"/>
        <v>0</v>
      </c>
      <c r="AF1285" s="5">
        <f t="shared" si="452"/>
        <v>0</v>
      </c>
      <c r="AG1285" s="5">
        <f t="shared" si="453"/>
        <v>0</v>
      </c>
      <c r="AH1285" s="5">
        <f t="shared" si="454"/>
        <v>0</v>
      </c>
      <c r="AI1285" s="74">
        <f t="shared" si="455"/>
        <v>0</v>
      </c>
      <c r="AJ1285" s="75">
        <f t="shared" si="456"/>
        <v>0</v>
      </c>
      <c r="AK1285" s="75">
        <f t="shared" si="457"/>
        <v>0</v>
      </c>
      <c r="AL1285" s="75">
        <f t="shared" si="458"/>
        <v>0</v>
      </c>
      <c r="AM1285" s="142" t="str">
        <f t="shared" si="459"/>
        <v/>
      </c>
      <c r="AN1285" s="142" t="str">
        <f t="shared" si="460"/>
        <v/>
      </c>
      <c r="AO1285" s="66" t="str">
        <f t="shared" si="461"/>
        <v/>
      </c>
      <c r="AP1285" s="66" t="str">
        <f t="shared" si="462"/>
        <v/>
      </c>
      <c r="AQ1285" s="66" t="str">
        <f t="shared" si="463"/>
        <v/>
      </c>
      <c r="AR1285" s="66" t="str">
        <f t="shared" si="464"/>
        <v/>
      </c>
      <c r="AS1285" s="66">
        <f t="shared" si="465"/>
        <v>0</v>
      </c>
      <c r="AT1285" s="66" t="str">
        <f t="shared" si="466"/>
        <v/>
      </c>
    </row>
    <row r="1286" spans="1:46" ht="25.4" customHeight="1" x14ac:dyDescent="0.2">
      <c r="A1286" s="204">
        <f t="shared" si="445"/>
        <v>1275</v>
      </c>
      <c r="B1286" s="68" t="str">
        <f t="shared" si="446"/>
        <v/>
      </c>
      <c r="C1286" s="32"/>
      <c r="D1286" s="70" t="str">
        <f t="shared" si="447"/>
        <v/>
      </c>
      <c r="E1286" s="70" t="str">
        <f t="shared" si="448"/>
        <v/>
      </c>
      <c r="F1286" s="223"/>
      <c r="G1286" s="185"/>
      <c r="H1286" s="186"/>
      <c r="I1286" s="186"/>
      <c r="J1286" s="186"/>
      <c r="K1286" s="62" t="str">
        <f t="shared" si="444"/>
        <v/>
      </c>
      <c r="L1286" s="140" t="str">
        <f>IF(C1286="","",VLOOKUP(C1286,※編集不可※選択項目!$A$3:$B$5,2,0))</f>
        <v/>
      </c>
      <c r="M1286" s="28"/>
      <c r="N1286" s="29" t="str">
        <f>IF(P1286="","",VLOOKUP(P1286,※編集不可※選択項目!D:E,2,0))</f>
        <v/>
      </c>
      <c r="O1286" s="30" t="str">
        <f>IF(N1286="","",VLOOKUP(N1286,※編集不可※選択項目!E:F,2,0))</f>
        <v/>
      </c>
      <c r="P1286" s="27"/>
      <c r="Q1286" s="27"/>
      <c r="R1286" s="27"/>
      <c r="S1286" s="31" t="str">
        <f t="shared" si="449"/>
        <v/>
      </c>
      <c r="T1286" s="28"/>
      <c r="U1286" s="135"/>
      <c r="V1286" s="217"/>
      <c r="W1286" s="225"/>
      <c r="X1286" s="177"/>
      <c r="Y1286" s="178"/>
      <c r="Z1286" s="230" t="str">
        <f t="shared" si="450"/>
        <v/>
      </c>
      <c r="AA1286" s="122"/>
      <c r="AB1286" s="123"/>
      <c r="AC1286" s="128"/>
      <c r="AD1286" s="5">
        <f>IF($L1286=※編集不可※選択項目!$B$5,IF(M1286="",1,0),0)</f>
        <v>0</v>
      </c>
      <c r="AE1286" s="5">
        <f t="shared" si="451"/>
        <v>0</v>
      </c>
      <c r="AF1286" s="5">
        <f t="shared" si="452"/>
        <v>0</v>
      </c>
      <c r="AG1286" s="5">
        <f t="shared" si="453"/>
        <v>0</v>
      </c>
      <c r="AH1286" s="5">
        <f t="shared" si="454"/>
        <v>0</v>
      </c>
      <c r="AI1286" s="74">
        <f t="shared" si="455"/>
        <v>0</v>
      </c>
      <c r="AJ1286" s="75">
        <f t="shared" si="456"/>
        <v>0</v>
      </c>
      <c r="AK1286" s="75">
        <f t="shared" si="457"/>
        <v>0</v>
      </c>
      <c r="AL1286" s="75">
        <f t="shared" si="458"/>
        <v>0</v>
      </c>
      <c r="AM1286" s="142" t="str">
        <f t="shared" si="459"/>
        <v/>
      </c>
      <c r="AN1286" s="142" t="str">
        <f t="shared" si="460"/>
        <v/>
      </c>
      <c r="AO1286" s="66" t="str">
        <f t="shared" si="461"/>
        <v/>
      </c>
      <c r="AP1286" s="66" t="str">
        <f t="shared" si="462"/>
        <v/>
      </c>
      <c r="AQ1286" s="66" t="str">
        <f t="shared" si="463"/>
        <v/>
      </c>
      <c r="AR1286" s="66" t="str">
        <f t="shared" si="464"/>
        <v/>
      </c>
      <c r="AS1286" s="66">
        <f t="shared" si="465"/>
        <v>0</v>
      </c>
      <c r="AT1286" s="66" t="str">
        <f t="shared" si="466"/>
        <v/>
      </c>
    </row>
    <row r="1287" spans="1:46" ht="25.4" customHeight="1" x14ac:dyDescent="0.2">
      <c r="A1287" s="204">
        <f t="shared" si="445"/>
        <v>1276</v>
      </c>
      <c r="B1287" s="68" t="str">
        <f t="shared" si="446"/>
        <v/>
      </c>
      <c r="C1287" s="32"/>
      <c r="D1287" s="70" t="str">
        <f t="shared" si="447"/>
        <v/>
      </c>
      <c r="E1287" s="70" t="str">
        <f t="shared" si="448"/>
        <v/>
      </c>
      <c r="F1287" s="223"/>
      <c r="G1287" s="185"/>
      <c r="H1287" s="186"/>
      <c r="I1287" s="186"/>
      <c r="J1287" s="186"/>
      <c r="K1287" s="62" t="str">
        <f t="shared" si="444"/>
        <v/>
      </c>
      <c r="L1287" s="140" t="str">
        <f>IF(C1287="","",VLOOKUP(C1287,※編集不可※選択項目!$A$3:$B$5,2,0))</f>
        <v/>
      </c>
      <c r="M1287" s="28"/>
      <c r="N1287" s="29" t="str">
        <f>IF(P1287="","",VLOOKUP(P1287,※編集不可※選択項目!D:E,2,0))</f>
        <v/>
      </c>
      <c r="O1287" s="30" t="str">
        <f>IF(N1287="","",VLOOKUP(N1287,※編集不可※選択項目!E:F,2,0))</f>
        <v/>
      </c>
      <c r="P1287" s="27"/>
      <c r="Q1287" s="27"/>
      <c r="R1287" s="27"/>
      <c r="S1287" s="31" t="str">
        <f t="shared" si="449"/>
        <v/>
      </c>
      <c r="T1287" s="28"/>
      <c r="U1287" s="135"/>
      <c r="V1287" s="217"/>
      <c r="W1287" s="225"/>
      <c r="X1287" s="177"/>
      <c r="Y1287" s="178"/>
      <c r="Z1287" s="230" t="str">
        <f t="shared" si="450"/>
        <v/>
      </c>
      <c r="AA1287" s="122"/>
      <c r="AB1287" s="123"/>
      <c r="AC1287" s="128"/>
      <c r="AD1287" s="5">
        <f>IF($L1287=※編集不可※選択項目!$B$5,IF(M1287="",1,0),0)</f>
        <v>0</v>
      </c>
      <c r="AE1287" s="5">
        <f t="shared" si="451"/>
        <v>0</v>
      </c>
      <c r="AF1287" s="5">
        <f t="shared" si="452"/>
        <v>0</v>
      </c>
      <c r="AG1287" s="5">
        <f t="shared" si="453"/>
        <v>0</v>
      </c>
      <c r="AH1287" s="5">
        <f t="shared" si="454"/>
        <v>0</v>
      </c>
      <c r="AI1287" s="74">
        <f t="shared" si="455"/>
        <v>0</v>
      </c>
      <c r="AJ1287" s="75">
        <f t="shared" si="456"/>
        <v>0</v>
      </c>
      <c r="AK1287" s="75">
        <f t="shared" si="457"/>
        <v>0</v>
      </c>
      <c r="AL1287" s="75">
        <f t="shared" si="458"/>
        <v>0</v>
      </c>
      <c r="AM1287" s="142" t="str">
        <f t="shared" si="459"/>
        <v/>
      </c>
      <c r="AN1287" s="142" t="str">
        <f t="shared" si="460"/>
        <v/>
      </c>
      <c r="AO1287" s="66" t="str">
        <f t="shared" si="461"/>
        <v/>
      </c>
      <c r="AP1287" s="66" t="str">
        <f t="shared" si="462"/>
        <v/>
      </c>
      <c r="AQ1287" s="66" t="str">
        <f t="shared" si="463"/>
        <v/>
      </c>
      <c r="AR1287" s="66" t="str">
        <f t="shared" si="464"/>
        <v/>
      </c>
      <c r="AS1287" s="66">
        <f t="shared" si="465"/>
        <v>0</v>
      </c>
      <c r="AT1287" s="66" t="str">
        <f t="shared" si="466"/>
        <v/>
      </c>
    </row>
    <row r="1288" spans="1:46" ht="25.4" customHeight="1" x14ac:dyDescent="0.2">
      <c r="A1288" s="204">
        <f t="shared" si="445"/>
        <v>1277</v>
      </c>
      <c r="B1288" s="68" t="str">
        <f t="shared" si="446"/>
        <v/>
      </c>
      <c r="C1288" s="32"/>
      <c r="D1288" s="70" t="str">
        <f t="shared" si="447"/>
        <v/>
      </c>
      <c r="E1288" s="70" t="str">
        <f t="shared" si="448"/>
        <v/>
      </c>
      <c r="F1288" s="223"/>
      <c r="G1288" s="185"/>
      <c r="H1288" s="186"/>
      <c r="I1288" s="186"/>
      <c r="J1288" s="186"/>
      <c r="K1288" s="62" t="str">
        <f t="shared" si="444"/>
        <v/>
      </c>
      <c r="L1288" s="140" t="str">
        <f>IF(C1288="","",VLOOKUP(C1288,※編集不可※選択項目!$A$3:$B$5,2,0))</f>
        <v/>
      </c>
      <c r="M1288" s="28"/>
      <c r="N1288" s="29" t="str">
        <f>IF(P1288="","",VLOOKUP(P1288,※編集不可※選択項目!D:E,2,0))</f>
        <v/>
      </c>
      <c r="O1288" s="30" t="str">
        <f>IF(N1288="","",VLOOKUP(N1288,※編集不可※選択項目!E:F,2,0))</f>
        <v/>
      </c>
      <c r="P1288" s="27"/>
      <c r="Q1288" s="27"/>
      <c r="R1288" s="27"/>
      <c r="S1288" s="31" t="str">
        <f t="shared" si="449"/>
        <v/>
      </c>
      <c r="T1288" s="28"/>
      <c r="U1288" s="135"/>
      <c r="V1288" s="217"/>
      <c r="W1288" s="225"/>
      <c r="X1288" s="177"/>
      <c r="Y1288" s="178"/>
      <c r="Z1288" s="230" t="str">
        <f t="shared" si="450"/>
        <v/>
      </c>
      <c r="AA1288" s="122"/>
      <c r="AB1288" s="123"/>
      <c r="AC1288" s="128"/>
      <c r="AD1288" s="5">
        <f>IF($L1288=※編集不可※選択項目!$B$5,IF(M1288="",1,0),0)</f>
        <v>0</v>
      </c>
      <c r="AE1288" s="5">
        <f t="shared" si="451"/>
        <v>0</v>
      </c>
      <c r="AF1288" s="5">
        <f t="shared" si="452"/>
        <v>0</v>
      </c>
      <c r="AG1288" s="5">
        <f t="shared" si="453"/>
        <v>0</v>
      </c>
      <c r="AH1288" s="5">
        <f t="shared" si="454"/>
        <v>0</v>
      </c>
      <c r="AI1288" s="74">
        <f t="shared" si="455"/>
        <v>0</v>
      </c>
      <c r="AJ1288" s="75">
        <f t="shared" si="456"/>
        <v>0</v>
      </c>
      <c r="AK1288" s="75">
        <f t="shared" si="457"/>
        <v>0</v>
      </c>
      <c r="AL1288" s="75">
        <f t="shared" si="458"/>
        <v>0</v>
      </c>
      <c r="AM1288" s="142" t="str">
        <f t="shared" si="459"/>
        <v/>
      </c>
      <c r="AN1288" s="142" t="str">
        <f t="shared" si="460"/>
        <v/>
      </c>
      <c r="AO1288" s="66" t="str">
        <f t="shared" si="461"/>
        <v/>
      </c>
      <c r="AP1288" s="66" t="str">
        <f t="shared" si="462"/>
        <v/>
      </c>
      <c r="AQ1288" s="66" t="str">
        <f t="shared" si="463"/>
        <v/>
      </c>
      <c r="AR1288" s="66" t="str">
        <f t="shared" si="464"/>
        <v/>
      </c>
      <c r="AS1288" s="66">
        <f t="shared" si="465"/>
        <v>0</v>
      </c>
      <c r="AT1288" s="66" t="str">
        <f t="shared" si="466"/>
        <v/>
      </c>
    </row>
    <row r="1289" spans="1:46" ht="25.4" customHeight="1" x14ac:dyDescent="0.2">
      <c r="A1289" s="204">
        <f t="shared" si="445"/>
        <v>1278</v>
      </c>
      <c r="B1289" s="68" t="str">
        <f t="shared" si="446"/>
        <v/>
      </c>
      <c r="C1289" s="32"/>
      <c r="D1289" s="70" t="str">
        <f t="shared" si="447"/>
        <v/>
      </c>
      <c r="E1289" s="70" t="str">
        <f t="shared" si="448"/>
        <v/>
      </c>
      <c r="F1289" s="223"/>
      <c r="G1289" s="185"/>
      <c r="H1289" s="186"/>
      <c r="I1289" s="186"/>
      <c r="J1289" s="186"/>
      <c r="K1289" s="62" t="str">
        <f t="shared" si="444"/>
        <v/>
      </c>
      <c r="L1289" s="140" t="str">
        <f>IF(C1289="","",VLOOKUP(C1289,※編集不可※選択項目!$A$3:$B$5,2,0))</f>
        <v/>
      </c>
      <c r="M1289" s="28"/>
      <c r="N1289" s="29" t="str">
        <f>IF(P1289="","",VLOOKUP(P1289,※編集不可※選択項目!D:E,2,0))</f>
        <v/>
      </c>
      <c r="O1289" s="30" t="str">
        <f>IF(N1289="","",VLOOKUP(N1289,※編集不可※選択項目!E:F,2,0))</f>
        <v/>
      </c>
      <c r="P1289" s="27"/>
      <c r="Q1289" s="27"/>
      <c r="R1289" s="27"/>
      <c r="S1289" s="31" t="str">
        <f t="shared" si="449"/>
        <v/>
      </c>
      <c r="T1289" s="28"/>
      <c r="U1289" s="135"/>
      <c r="V1289" s="217"/>
      <c r="W1289" s="225"/>
      <c r="X1289" s="177"/>
      <c r="Y1289" s="178"/>
      <c r="Z1289" s="230" t="str">
        <f t="shared" si="450"/>
        <v/>
      </c>
      <c r="AA1289" s="122"/>
      <c r="AB1289" s="123"/>
      <c r="AC1289" s="128"/>
      <c r="AD1289" s="5">
        <f>IF($L1289=※編集不可※選択項目!$B$5,IF(M1289="",1,0),0)</f>
        <v>0</v>
      </c>
      <c r="AE1289" s="5">
        <f t="shared" si="451"/>
        <v>0</v>
      </c>
      <c r="AF1289" s="5">
        <f t="shared" si="452"/>
        <v>0</v>
      </c>
      <c r="AG1289" s="5">
        <f t="shared" si="453"/>
        <v>0</v>
      </c>
      <c r="AH1289" s="5">
        <f t="shared" si="454"/>
        <v>0</v>
      </c>
      <c r="AI1289" s="74">
        <f t="shared" si="455"/>
        <v>0</v>
      </c>
      <c r="AJ1289" s="75">
        <f t="shared" si="456"/>
        <v>0</v>
      </c>
      <c r="AK1289" s="75">
        <f t="shared" si="457"/>
        <v>0</v>
      </c>
      <c r="AL1289" s="75">
        <f t="shared" si="458"/>
        <v>0</v>
      </c>
      <c r="AM1289" s="142" t="str">
        <f t="shared" si="459"/>
        <v/>
      </c>
      <c r="AN1289" s="142" t="str">
        <f t="shared" si="460"/>
        <v/>
      </c>
      <c r="AO1289" s="66" t="str">
        <f t="shared" si="461"/>
        <v/>
      </c>
      <c r="AP1289" s="66" t="str">
        <f t="shared" si="462"/>
        <v/>
      </c>
      <c r="AQ1289" s="66" t="str">
        <f t="shared" si="463"/>
        <v/>
      </c>
      <c r="AR1289" s="66" t="str">
        <f t="shared" si="464"/>
        <v/>
      </c>
      <c r="AS1289" s="66">
        <f t="shared" si="465"/>
        <v>0</v>
      </c>
      <c r="AT1289" s="66" t="str">
        <f t="shared" si="466"/>
        <v/>
      </c>
    </row>
    <row r="1290" spans="1:46" ht="25.4" customHeight="1" x14ac:dyDescent="0.2">
      <c r="A1290" s="204">
        <f t="shared" si="445"/>
        <v>1279</v>
      </c>
      <c r="B1290" s="68" t="str">
        <f t="shared" si="446"/>
        <v/>
      </c>
      <c r="C1290" s="32"/>
      <c r="D1290" s="70" t="str">
        <f t="shared" si="447"/>
        <v/>
      </c>
      <c r="E1290" s="70" t="str">
        <f t="shared" si="448"/>
        <v/>
      </c>
      <c r="F1290" s="223"/>
      <c r="G1290" s="185"/>
      <c r="H1290" s="186"/>
      <c r="I1290" s="186"/>
      <c r="J1290" s="186"/>
      <c r="K1290" s="62" t="str">
        <f t="shared" si="444"/>
        <v/>
      </c>
      <c r="L1290" s="140" t="str">
        <f>IF(C1290="","",VLOOKUP(C1290,※編集不可※選択項目!$A$3:$B$5,2,0))</f>
        <v/>
      </c>
      <c r="M1290" s="28"/>
      <c r="N1290" s="29" t="str">
        <f>IF(P1290="","",VLOOKUP(P1290,※編集不可※選択項目!D:E,2,0))</f>
        <v/>
      </c>
      <c r="O1290" s="30" t="str">
        <f>IF(N1290="","",VLOOKUP(N1290,※編集不可※選択項目!E:F,2,0))</f>
        <v/>
      </c>
      <c r="P1290" s="27"/>
      <c r="Q1290" s="27"/>
      <c r="R1290" s="27"/>
      <c r="S1290" s="31" t="str">
        <f t="shared" si="449"/>
        <v/>
      </c>
      <c r="T1290" s="28"/>
      <c r="U1290" s="135"/>
      <c r="V1290" s="217"/>
      <c r="W1290" s="225"/>
      <c r="X1290" s="177"/>
      <c r="Y1290" s="178"/>
      <c r="Z1290" s="230" t="str">
        <f t="shared" si="450"/>
        <v/>
      </c>
      <c r="AA1290" s="122"/>
      <c r="AB1290" s="123"/>
      <c r="AC1290" s="128"/>
      <c r="AD1290" s="5">
        <f>IF($L1290=※編集不可※選択項目!$B$5,IF(M1290="",1,0),0)</f>
        <v>0</v>
      </c>
      <c r="AE1290" s="5">
        <f t="shared" si="451"/>
        <v>0</v>
      </c>
      <c r="AF1290" s="5">
        <f t="shared" si="452"/>
        <v>0</v>
      </c>
      <c r="AG1290" s="5">
        <f t="shared" si="453"/>
        <v>0</v>
      </c>
      <c r="AH1290" s="5">
        <f t="shared" si="454"/>
        <v>0</v>
      </c>
      <c r="AI1290" s="74">
        <f t="shared" si="455"/>
        <v>0</v>
      </c>
      <c r="AJ1290" s="75">
        <f t="shared" si="456"/>
        <v>0</v>
      </c>
      <c r="AK1290" s="75">
        <f t="shared" si="457"/>
        <v>0</v>
      </c>
      <c r="AL1290" s="75">
        <f t="shared" si="458"/>
        <v>0</v>
      </c>
      <c r="AM1290" s="142" t="str">
        <f t="shared" si="459"/>
        <v/>
      </c>
      <c r="AN1290" s="142" t="str">
        <f t="shared" si="460"/>
        <v/>
      </c>
      <c r="AO1290" s="66" t="str">
        <f t="shared" si="461"/>
        <v/>
      </c>
      <c r="AP1290" s="66" t="str">
        <f t="shared" si="462"/>
        <v/>
      </c>
      <c r="AQ1290" s="66" t="str">
        <f t="shared" si="463"/>
        <v/>
      </c>
      <c r="AR1290" s="66" t="str">
        <f t="shared" si="464"/>
        <v/>
      </c>
      <c r="AS1290" s="66">
        <f t="shared" si="465"/>
        <v>0</v>
      </c>
      <c r="AT1290" s="66" t="str">
        <f t="shared" si="466"/>
        <v/>
      </c>
    </row>
    <row r="1291" spans="1:46" ht="25.4" customHeight="1" x14ac:dyDescent="0.2">
      <c r="A1291" s="204">
        <f t="shared" si="445"/>
        <v>1280</v>
      </c>
      <c r="B1291" s="68" t="str">
        <f t="shared" si="446"/>
        <v/>
      </c>
      <c r="C1291" s="32"/>
      <c r="D1291" s="70" t="str">
        <f t="shared" si="447"/>
        <v/>
      </c>
      <c r="E1291" s="70" t="str">
        <f t="shared" si="448"/>
        <v/>
      </c>
      <c r="F1291" s="223"/>
      <c r="G1291" s="185"/>
      <c r="H1291" s="186"/>
      <c r="I1291" s="186"/>
      <c r="J1291" s="186"/>
      <c r="K1291" s="62" t="str">
        <f t="shared" ref="K1291:K1354" si="467">IF(G1291&lt;&gt;"",G1291,IF(AT1291&lt;&gt;"",AT1291,""))</f>
        <v/>
      </c>
      <c r="L1291" s="140" t="str">
        <f>IF(C1291="","",VLOOKUP(C1291,※編集不可※選択項目!$A$3:$B$5,2,0))</f>
        <v/>
      </c>
      <c r="M1291" s="28"/>
      <c r="N1291" s="29" t="str">
        <f>IF(P1291="","",VLOOKUP(P1291,※編集不可※選択項目!D:E,2,0))</f>
        <v/>
      </c>
      <c r="O1291" s="30" t="str">
        <f>IF(N1291="","",VLOOKUP(N1291,※編集不可※選択項目!E:F,2,0))</f>
        <v/>
      </c>
      <c r="P1291" s="27"/>
      <c r="Q1291" s="27"/>
      <c r="R1291" s="27"/>
      <c r="S1291" s="31" t="str">
        <f t="shared" si="449"/>
        <v/>
      </c>
      <c r="T1291" s="28"/>
      <c r="U1291" s="135"/>
      <c r="V1291" s="217"/>
      <c r="W1291" s="225"/>
      <c r="X1291" s="177"/>
      <c r="Y1291" s="178"/>
      <c r="Z1291" s="230" t="str">
        <f t="shared" si="450"/>
        <v/>
      </c>
      <c r="AA1291" s="122"/>
      <c r="AB1291" s="123"/>
      <c r="AC1291" s="128"/>
      <c r="AD1291" s="5">
        <f>IF($L1291=※編集不可※選択項目!$B$5,IF(M1291="",1,0),0)</f>
        <v>0</v>
      </c>
      <c r="AE1291" s="5">
        <f t="shared" si="451"/>
        <v>0</v>
      </c>
      <c r="AF1291" s="5">
        <f t="shared" si="452"/>
        <v>0</v>
      </c>
      <c r="AG1291" s="5">
        <f t="shared" si="453"/>
        <v>0</v>
      </c>
      <c r="AH1291" s="5">
        <f t="shared" si="454"/>
        <v>0</v>
      </c>
      <c r="AI1291" s="74">
        <f t="shared" si="455"/>
        <v>0</v>
      </c>
      <c r="AJ1291" s="75">
        <f t="shared" si="456"/>
        <v>0</v>
      </c>
      <c r="AK1291" s="75">
        <f t="shared" si="457"/>
        <v>0</v>
      </c>
      <c r="AL1291" s="75">
        <f t="shared" si="458"/>
        <v>0</v>
      </c>
      <c r="AM1291" s="142" t="str">
        <f t="shared" si="459"/>
        <v/>
      </c>
      <c r="AN1291" s="142" t="str">
        <f t="shared" si="460"/>
        <v/>
      </c>
      <c r="AO1291" s="66" t="str">
        <f t="shared" si="461"/>
        <v/>
      </c>
      <c r="AP1291" s="66" t="str">
        <f t="shared" si="462"/>
        <v/>
      </c>
      <c r="AQ1291" s="66" t="str">
        <f t="shared" si="463"/>
        <v/>
      </c>
      <c r="AR1291" s="66" t="str">
        <f t="shared" si="464"/>
        <v/>
      </c>
      <c r="AS1291" s="66">
        <f t="shared" si="465"/>
        <v>0</v>
      </c>
      <c r="AT1291" s="66" t="str">
        <f t="shared" si="466"/>
        <v/>
      </c>
    </row>
    <row r="1292" spans="1:46" ht="25.4" customHeight="1" x14ac:dyDescent="0.2">
      <c r="A1292" s="204">
        <f t="shared" ref="A1292:A1355" si="468">ROW()-11</f>
        <v>1281</v>
      </c>
      <c r="B1292" s="68" t="str">
        <f t="shared" si="446"/>
        <v/>
      </c>
      <c r="C1292" s="32"/>
      <c r="D1292" s="70" t="str">
        <f t="shared" si="447"/>
        <v/>
      </c>
      <c r="E1292" s="70" t="str">
        <f t="shared" si="448"/>
        <v/>
      </c>
      <c r="F1292" s="223"/>
      <c r="G1292" s="185"/>
      <c r="H1292" s="186"/>
      <c r="I1292" s="186"/>
      <c r="J1292" s="186"/>
      <c r="K1292" s="62" t="str">
        <f t="shared" si="467"/>
        <v/>
      </c>
      <c r="L1292" s="140" t="str">
        <f>IF(C1292="","",VLOOKUP(C1292,※編集不可※選択項目!$A$3:$B$5,2,0))</f>
        <v/>
      </c>
      <c r="M1292" s="28"/>
      <c r="N1292" s="29" t="str">
        <f>IF(P1292="","",VLOOKUP(P1292,※編集不可※選択項目!D:E,2,0))</f>
        <v/>
      </c>
      <c r="O1292" s="30" t="str">
        <f>IF(N1292="","",VLOOKUP(N1292,※編集不可※選択項目!E:F,2,0))</f>
        <v/>
      </c>
      <c r="P1292" s="27"/>
      <c r="Q1292" s="27"/>
      <c r="R1292" s="27"/>
      <c r="S1292" s="31" t="str">
        <f t="shared" si="449"/>
        <v/>
      </c>
      <c r="T1292" s="28"/>
      <c r="U1292" s="135"/>
      <c r="V1292" s="217"/>
      <c r="W1292" s="225"/>
      <c r="X1292" s="177"/>
      <c r="Y1292" s="178"/>
      <c r="Z1292" s="230" t="str">
        <f t="shared" si="450"/>
        <v/>
      </c>
      <c r="AA1292" s="122"/>
      <c r="AB1292" s="123"/>
      <c r="AC1292" s="128"/>
      <c r="AD1292" s="5">
        <f>IF($L1292=※編集不可※選択項目!$B$5,IF(M1292="",1,0),0)</f>
        <v>0</v>
      </c>
      <c r="AE1292" s="5">
        <f t="shared" si="451"/>
        <v>0</v>
      </c>
      <c r="AF1292" s="5">
        <f t="shared" si="452"/>
        <v>0</v>
      </c>
      <c r="AG1292" s="5">
        <f t="shared" si="453"/>
        <v>0</v>
      </c>
      <c r="AH1292" s="5">
        <f t="shared" si="454"/>
        <v>0</v>
      </c>
      <c r="AI1292" s="74">
        <f t="shared" si="455"/>
        <v>0</v>
      </c>
      <c r="AJ1292" s="75">
        <f t="shared" si="456"/>
        <v>0</v>
      </c>
      <c r="AK1292" s="75">
        <f t="shared" si="457"/>
        <v>0</v>
      </c>
      <c r="AL1292" s="75">
        <f t="shared" si="458"/>
        <v>0</v>
      </c>
      <c r="AM1292" s="142" t="str">
        <f t="shared" si="459"/>
        <v/>
      </c>
      <c r="AN1292" s="142" t="str">
        <f t="shared" si="460"/>
        <v/>
      </c>
      <c r="AO1292" s="66" t="str">
        <f t="shared" si="461"/>
        <v/>
      </c>
      <c r="AP1292" s="66" t="str">
        <f t="shared" si="462"/>
        <v/>
      </c>
      <c r="AQ1292" s="66" t="str">
        <f t="shared" si="463"/>
        <v/>
      </c>
      <c r="AR1292" s="66" t="str">
        <f t="shared" si="464"/>
        <v/>
      </c>
      <c r="AS1292" s="66">
        <f t="shared" si="465"/>
        <v>0</v>
      </c>
      <c r="AT1292" s="66" t="str">
        <f t="shared" si="466"/>
        <v/>
      </c>
    </row>
    <row r="1293" spans="1:46" ht="25.4" customHeight="1" x14ac:dyDescent="0.2">
      <c r="A1293" s="204">
        <f t="shared" si="468"/>
        <v>1282</v>
      </c>
      <c r="B1293" s="68" t="str">
        <f t="shared" ref="B1293:B1356" si="469">IF($C1293="","",$C$1)</f>
        <v/>
      </c>
      <c r="C1293" s="32"/>
      <c r="D1293" s="70" t="str">
        <f t="shared" ref="D1293:D1356" si="470">IF($C$2="","",IF($B1293&lt;&gt;"",$C$2,""))</f>
        <v/>
      </c>
      <c r="E1293" s="70" t="str">
        <f t="shared" ref="E1293:E1356" si="471">IF($F$2="","",IF($B1293&lt;&gt;"",$F$2,""))</f>
        <v/>
      </c>
      <c r="F1293" s="223"/>
      <c r="G1293" s="185"/>
      <c r="H1293" s="186"/>
      <c r="I1293" s="186"/>
      <c r="J1293" s="186"/>
      <c r="K1293" s="62" t="str">
        <f t="shared" si="467"/>
        <v/>
      </c>
      <c r="L1293" s="140" t="str">
        <f>IF(C1293="","",VLOOKUP(C1293,※編集不可※選択項目!$A$3:$B$5,2,0))</f>
        <v/>
      </c>
      <c r="M1293" s="28"/>
      <c r="N1293" s="29" t="str">
        <f>IF(P1293="","",VLOOKUP(P1293,※編集不可※選択項目!D:E,2,0))</f>
        <v/>
      </c>
      <c r="O1293" s="30" t="str">
        <f>IF(N1293="","",VLOOKUP(N1293,※編集不可※選択項目!E:F,2,0))</f>
        <v/>
      </c>
      <c r="P1293" s="27"/>
      <c r="Q1293" s="27"/>
      <c r="R1293" s="27"/>
      <c r="S1293" s="31" t="str">
        <f t="shared" ref="S1293:S1356" si="472">IF(OR(Q1293="",R1293=""),"",ROUNDDOWN(Q1293/R1293,1))</f>
        <v/>
      </c>
      <c r="T1293" s="28"/>
      <c r="U1293" s="135"/>
      <c r="V1293" s="217"/>
      <c r="W1293" s="225"/>
      <c r="X1293" s="177"/>
      <c r="Y1293" s="178"/>
      <c r="Z1293" s="230" t="str">
        <f t="shared" ref="Z1293:Z1356" si="473">IF($B1293="","",IF(AND($B1293&lt;&gt;"",$C$3="あり"),1,0))</f>
        <v/>
      </c>
      <c r="AA1293" s="122"/>
      <c r="AB1293" s="123"/>
      <c r="AC1293" s="128"/>
      <c r="AD1293" s="5">
        <f>IF($L1293=※編集不可※選択項目!$B$5,IF(M1293="",1,0),0)</f>
        <v>0</v>
      </c>
      <c r="AE1293" s="5">
        <f t="shared" ref="AE1293:AE1356" si="474">IF(AND(COUNTIF($G1293:$J1293,"*■*"),$V1293=""),1,0)</f>
        <v>0</v>
      </c>
      <c r="AF1293" s="5">
        <f t="shared" ref="AF1293:AF1356" si="475">IF(AND($C1293&lt;&gt;"",G1293=""),1,0)</f>
        <v>0</v>
      </c>
      <c r="AG1293" s="5">
        <f t="shared" ref="AG1293:AG1356" si="476">IF(AND($C1293&lt;&gt;"",H1293="",I1293=""),1,0)</f>
        <v>0</v>
      </c>
      <c r="AH1293" s="5">
        <f t="shared" ref="AH1293:AH1356" si="477">IF(SUM(AF1293:AG1293)=2,1,0)</f>
        <v>0</v>
      </c>
      <c r="AI1293" s="74">
        <f t="shared" ref="AI1293:AI1356" si="478">IF(AND($C1293&lt;&gt;"",OR(F1293="",P1293="",Q1293="",R1293="",AD1293=1,AE1293=1,AH1293=1)),1,0)</f>
        <v>0</v>
      </c>
      <c r="AJ1293" s="75">
        <f t="shared" ref="AJ1293:AJ1356" si="479">IF(AM1293="",0,COUNTIF($AM$12:$AM$2011,AM1293))</f>
        <v>0</v>
      </c>
      <c r="AK1293" s="75">
        <f t="shared" ref="AK1293:AK1356" si="480">IF(AN1293="",0,COUNTIF($AN$12:$AN$2011,AN1293))</f>
        <v>0</v>
      </c>
      <c r="AL1293" s="75">
        <f t="shared" ref="AL1293:AL1356" si="481">IF($S1293&lt;$O1293,1,0)</f>
        <v>0</v>
      </c>
      <c r="AM1293" s="142" t="str">
        <f t="shared" ref="AM1293:AM1356" si="482">IF(G1293="","",C1293&amp;G1293)</f>
        <v/>
      </c>
      <c r="AN1293" s="142" t="str">
        <f t="shared" ref="AN1293:AN1356" si="483">IF(COUNTA(H1293:J1293)=0,"",C1293&amp;AT1293)</f>
        <v/>
      </c>
      <c r="AO1293" s="66" t="str">
        <f t="shared" ref="AO1293:AO1356" si="484">IF(H1293="","","+"&amp;H1293)</f>
        <v/>
      </c>
      <c r="AP1293" s="66" t="str">
        <f t="shared" ref="AP1293:AP1356" si="485">IF(I1293="","","+"&amp;I1293)</f>
        <v/>
      </c>
      <c r="AQ1293" s="66" t="str">
        <f t="shared" ref="AQ1293:AQ1356" si="486">IF(J1293="","","+"&amp;J1293)</f>
        <v/>
      </c>
      <c r="AR1293" s="66" t="str">
        <f t="shared" ref="AR1293:AR1356" si="487">CONCATENATE(AO1293,AP1293,AQ1293)</f>
        <v/>
      </c>
      <c r="AS1293" s="66">
        <f t="shared" ref="AS1293:AS1356" si="488">LEN(AR1293)</f>
        <v>0</v>
      </c>
      <c r="AT1293" s="66" t="str">
        <f t="shared" ref="AT1293:AT1356" si="489">IF(AS1293=0,"",RIGHT(AR1293,AS1293-1))</f>
        <v/>
      </c>
    </row>
    <row r="1294" spans="1:46" ht="25.4" customHeight="1" x14ac:dyDescent="0.2">
      <c r="A1294" s="204">
        <f t="shared" si="468"/>
        <v>1283</v>
      </c>
      <c r="B1294" s="68" t="str">
        <f t="shared" si="469"/>
        <v/>
      </c>
      <c r="C1294" s="32"/>
      <c r="D1294" s="70" t="str">
        <f t="shared" si="470"/>
        <v/>
      </c>
      <c r="E1294" s="70" t="str">
        <f t="shared" si="471"/>
        <v/>
      </c>
      <c r="F1294" s="223"/>
      <c r="G1294" s="185"/>
      <c r="H1294" s="186"/>
      <c r="I1294" s="186"/>
      <c r="J1294" s="186"/>
      <c r="K1294" s="62" t="str">
        <f t="shared" si="467"/>
        <v/>
      </c>
      <c r="L1294" s="140" t="str">
        <f>IF(C1294="","",VLOOKUP(C1294,※編集不可※選択項目!$A$3:$B$5,2,0))</f>
        <v/>
      </c>
      <c r="M1294" s="28"/>
      <c r="N1294" s="29" t="str">
        <f>IF(P1294="","",VLOOKUP(P1294,※編集不可※選択項目!D:E,2,0))</f>
        <v/>
      </c>
      <c r="O1294" s="30" t="str">
        <f>IF(N1294="","",VLOOKUP(N1294,※編集不可※選択項目!E:F,2,0))</f>
        <v/>
      </c>
      <c r="P1294" s="27"/>
      <c r="Q1294" s="27"/>
      <c r="R1294" s="27"/>
      <c r="S1294" s="31" t="str">
        <f t="shared" si="472"/>
        <v/>
      </c>
      <c r="T1294" s="28"/>
      <c r="U1294" s="135"/>
      <c r="V1294" s="217"/>
      <c r="W1294" s="225"/>
      <c r="X1294" s="177"/>
      <c r="Y1294" s="178"/>
      <c r="Z1294" s="230" t="str">
        <f t="shared" si="473"/>
        <v/>
      </c>
      <c r="AA1294" s="122"/>
      <c r="AB1294" s="123"/>
      <c r="AC1294" s="128"/>
      <c r="AD1294" s="5">
        <f>IF($L1294=※編集不可※選択項目!$B$5,IF(M1294="",1,0),0)</f>
        <v>0</v>
      </c>
      <c r="AE1294" s="5">
        <f t="shared" si="474"/>
        <v>0</v>
      </c>
      <c r="AF1294" s="5">
        <f t="shared" si="475"/>
        <v>0</v>
      </c>
      <c r="AG1294" s="5">
        <f t="shared" si="476"/>
        <v>0</v>
      </c>
      <c r="AH1294" s="5">
        <f t="shared" si="477"/>
        <v>0</v>
      </c>
      <c r="AI1294" s="74">
        <f t="shared" si="478"/>
        <v>0</v>
      </c>
      <c r="AJ1294" s="75">
        <f t="shared" si="479"/>
        <v>0</v>
      </c>
      <c r="AK1294" s="75">
        <f t="shared" si="480"/>
        <v>0</v>
      </c>
      <c r="AL1294" s="75">
        <f t="shared" si="481"/>
        <v>0</v>
      </c>
      <c r="AM1294" s="142" t="str">
        <f t="shared" si="482"/>
        <v/>
      </c>
      <c r="AN1294" s="142" t="str">
        <f t="shared" si="483"/>
        <v/>
      </c>
      <c r="AO1294" s="66" t="str">
        <f t="shared" si="484"/>
        <v/>
      </c>
      <c r="AP1294" s="66" t="str">
        <f t="shared" si="485"/>
        <v/>
      </c>
      <c r="AQ1294" s="66" t="str">
        <f t="shared" si="486"/>
        <v/>
      </c>
      <c r="AR1294" s="66" t="str">
        <f t="shared" si="487"/>
        <v/>
      </c>
      <c r="AS1294" s="66">
        <f t="shared" si="488"/>
        <v>0</v>
      </c>
      <c r="AT1294" s="66" t="str">
        <f t="shared" si="489"/>
        <v/>
      </c>
    </row>
    <row r="1295" spans="1:46" ht="25.4" customHeight="1" x14ac:dyDescent="0.2">
      <c r="A1295" s="204">
        <f t="shared" si="468"/>
        <v>1284</v>
      </c>
      <c r="B1295" s="68" t="str">
        <f t="shared" si="469"/>
        <v/>
      </c>
      <c r="C1295" s="32"/>
      <c r="D1295" s="70" t="str">
        <f t="shared" si="470"/>
        <v/>
      </c>
      <c r="E1295" s="70" t="str">
        <f t="shared" si="471"/>
        <v/>
      </c>
      <c r="F1295" s="223"/>
      <c r="G1295" s="185"/>
      <c r="H1295" s="186"/>
      <c r="I1295" s="186"/>
      <c r="J1295" s="186"/>
      <c r="K1295" s="62" t="str">
        <f t="shared" si="467"/>
        <v/>
      </c>
      <c r="L1295" s="140" t="str">
        <f>IF(C1295="","",VLOOKUP(C1295,※編集不可※選択項目!$A$3:$B$5,2,0))</f>
        <v/>
      </c>
      <c r="M1295" s="28"/>
      <c r="N1295" s="29" t="str">
        <f>IF(P1295="","",VLOOKUP(P1295,※編集不可※選択項目!D:E,2,0))</f>
        <v/>
      </c>
      <c r="O1295" s="30" t="str">
        <f>IF(N1295="","",VLOOKUP(N1295,※編集不可※選択項目!E:F,2,0))</f>
        <v/>
      </c>
      <c r="P1295" s="27"/>
      <c r="Q1295" s="27"/>
      <c r="R1295" s="27"/>
      <c r="S1295" s="31" t="str">
        <f t="shared" si="472"/>
        <v/>
      </c>
      <c r="T1295" s="28"/>
      <c r="U1295" s="135"/>
      <c r="V1295" s="217"/>
      <c r="W1295" s="225"/>
      <c r="X1295" s="177"/>
      <c r="Y1295" s="178"/>
      <c r="Z1295" s="230" t="str">
        <f t="shared" si="473"/>
        <v/>
      </c>
      <c r="AA1295" s="122"/>
      <c r="AB1295" s="123"/>
      <c r="AC1295" s="128"/>
      <c r="AD1295" s="5">
        <f>IF($L1295=※編集不可※選択項目!$B$5,IF(M1295="",1,0),0)</f>
        <v>0</v>
      </c>
      <c r="AE1295" s="5">
        <f t="shared" si="474"/>
        <v>0</v>
      </c>
      <c r="AF1295" s="5">
        <f t="shared" si="475"/>
        <v>0</v>
      </c>
      <c r="AG1295" s="5">
        <f t="shared" si="476"/>
        <v>0</v>
      </c>
      <c r="AH1295" s="5">
        <f t="shared" si="477"/>
        <v>0</v>
      </c>
      <c r="AI1295" s="74">
        <f t="shared" si="478"/>
        <v>0</v>
      </c>
      <c r="AJ1295" s="75">
        <f t="shared" si="479"/>
        <v>0</v>
      </c>
      <c r="AK1295" s="75">
        <f t="shared" si="480"/>
        <v>0</v>
      </c>
      <c r="AL1295" s="75">
        <f t="shared" si="481"/>
        <v>0</v>
      </c>
      <c r="AM1295" s="142" t="str">
        <f t="shared" si="482"/>
        <v/>
      </c>
      <c r="AN1295" s="142" t="str">
        <f t="shared" si="483"/>
        <v/>
      </c>
      <c r="AO1295" s="66" t="str">
        <f t="shared" si="484"/>
        <v/>
      </c>
      <c r="AP1295" s="66" t="str">
        <f t="shared" si="485"/>
        <v/>
      </c>
      <c r="AQ1295" s="66" t="str">
        <f t="shared" si="486"/>
        <v/>
      </c>
      <c r="AR1295" s="66" t="str">
        <f t="shared" si="487"/>
        <v/>
      </c>
      <c r="AS1295" s="66">
        <f t="shared" si="488"/>
        <v>0</v>
      </c>
      <c r="AT1295" s="66" t="str">
        <f t="shared" si="489"/>
        <v/>
      </c>
    </row>
    <row r="1296" spans="1:46" ht="25.4" customHeight="1" x14ac:dyDescent="0.2">
      <c r="A1296" s="204">
        <f t="shared" si="468"/>
        <v>1285</v>
      </c>
      <c r="B1296" s="68" t="str">
        <f t="shared" si="469"/>
        <v/>
      </c>
      <c r="C1296" s="32"/>
      <c r="D1296" s="70" t="str">
        <f t="shared" si="470"/>
        <v/>
      </c>
      <c r="E1296" s="70" t="str">
        <f t="shared" si="471"/>
        <v/>
      </c>
      <c r="F1296" s="223"/>
      <c r="G1296" s="185"/>
      <c r="H1296" s="186"/>
      <c r="I1296" s="186"/>
      <c r="J1296" s="186"/>
      <c r="K1296" s="62" t="str">
        <f t="shared" si="467"/>
        <v/>
      </c>
      <c r="L1296" s="140" t="str">
        <f>IF(C1296="","",VLOOKUP(C1296,※編集不可※選択項目!$A$3:$B$5,2,0))</f>
        <v/>
      </c>
      <c r="M1296" s="28"/>
      <c r="N1296" s="29" t="str">
        <f>IF(P1296="","",VLOOKUP(P1296,※編集不可※選択項目!D:E,2,0))</f>
        <v/>
      </c>
      <c r="O1296" s="30" t="str">
        <f>IF(N1296="","",VLOOKUP(N1296,※編集不可※選択項目!E:F,2,0))</f>
        <v/>
      </c>
      <c r="P1296" s="27"/>
      <c r="Q1296" s="27"/>
      <c r="R1296" s="27"/>
      <c r="S1296" s="31" t="str">
        <f t="shared" si="472"/>
        <v/>
      </c>
      <c r="T1296" s="28"/>
      <c r="U1296" s="135"/>
      <c r="V1296" s="217"/>
      <c r="W1296" s="225"/>
      <c r="X1296" s="177"/>
      <c r="Y1296" s="178"/>
      <c r="Z1296" s="230" t="str">
        <f t="shared" si="473"/>
        <v/>
      </c>
      <c r="AA1296" s="122"/>
      <c r="AB1296" s="123"/>
      <c r="AC1296" s="128"/>
      <c r="AD1296" s="5">
        <f>IF($L1296=※編集不可※選択項目!$B$5,IF(M1296="",1,0),0)</f>
        <v>0</v>
      </c>
      <c r="AE1296" s="5">
        <f t="shared" si="474"/>
        <v>0</v>
      </c>
      <c r="AF1296" s="5">
        <f t="shared" si="475"/>
        <v>0</v>
      </c>
      <c r="AG1296" s="5">
        <f t="shared" si="476"/>
        <v>0</v>
      </c>
      <c r="AH1296" s="5">
        <f t="shared" si="477"/>
        <v>0</v>
      </c>
      <c r="AI1296" s="74">
        <f t="shared" si="478"/>
        <v>0</v>
      </c>
      <c r="AJ1296" s="75">
        <f t="shared" si="479"/>
        <v>0</v>
      </c>
      <c r="AK1296" s="75">
        <f t="shared" si="480"/>
        <v>0</v>
      </c>
      <c r="AL1296" s="75">
        <f t="shared" si="481"/>
        <v>0</v>
      </c>
      <c r="AM1296" s="142" t="str">
        <f t="shared" si="482"/>
        <v/>
      </c>
      <c r="AN1296" s="142" t="str">
        <f t="shared" si="483"/>
        <v/>
      </c>
      <c r="AO1296" s="66" t="str">
        <f t="shared" si="484"/>
        <v/>
      </c>
      <c r="AP1296" s="66" t="str">
        <f t="shared" si="485"/>
        <v/>
      </c>
      <c r="AQ1296" s="66" t="str">
        <f t="shared" si="486"/>
        <v/>
      </c>
      <c r="AR1296" s="66" t="str">
        <f t="shared" si="487"/>
        <v/>
      </c>
      <c r="AS1296" s="66">
        <f t="shared" si="488"/>
        <v>0</v>
      </c>
      <c r="AT1296" s="66" t="str">
        <f t="shared" si="489"/>
        <v/>
      </c>
    </row>
    <row r="1297" spans="1:46" ht="25.4" customHeight="1" x14ac:dyDescent="0.2">
      <c r="A1297" s="204">
        <f t="shared" si="468"/>
        <v>1286</v>
      </c>
      <c r="B1297" s="68" t="str">
        <f t="shared" si="469"/>
        <v/>
      </c>
      <c r="C1297" s="32"/>
      <c r="D1297" s="70" t="str">
        <f t="shared" si="470"/>
        <v/>
      </c>
      <c r="E1297" s="70" t="str">
        <f t="shared" si="471"/>
        <v/>
      </c>
      <c r="F1297" s="223"/>
      <c r="G1297" s="185"/>
      <c r="H1297" s="186"/>
      <c r="I1297" s="186"/>
      <c r="J1297" s="186"/>
      <c r="K1297" s="62" t="str">
        <f t="shared" si="467"/>
        <v/>
      </c>
      <c r="L1297" s="140" t="str">
        <f>IF(C1297="","",VLOOKUP(C1297,※編集不可※選択項目!$A$3:$B$5,2,0))</f>
        <v/>
      </c>
      <c r="M1297" s="28"/>
      <c r="N1297" s="29" t="str">
        <f>IF(P1297="","",VLOOKUP(P1297,※編集不可※選択項目!D:E,2,0))</f>
        <v/>
      </c>
      <c r="O1297" s="30" t="str">
        <f>IF(N1297="","",VLOOKUP(N1297,※編集不可※選択項目!E:F,2,0))</f>
        <v/>
      </c>
      <c r="P1297" s="27"/>
      <c r="Q1297" s="27"/>
      <c r="R1297" s="27"/>
      <c r="S1297" s="31" t="str">
        <f t="shared" si="472"/>
        <v/>
      </c>
      <c r="T1297" s="28"/>
      <c r="U1297" s="135"/>
      <c r="V1297" s="217"/>
      <c r="W1297" s="225"/>
      <c r="X1297" s="177"/>
      <c r="Y1297" s="178"/>
      <c r="Z1297" s="230" t="str">
        <f t="shared" si="473"/>
        <v/>
      </c>
      <c r="AA1297" s="122"/>
      <c r="AB1297" s="123"/>
      <c r="AC1297" s="128"/>
      <c r="AD1297" s="5">
        <f>IF($L1297=※編集不可※選択項目!$B$5,IF(M1297="",1,0),0)</f>
        <v>0</v>
      </c>
      <c r="AE1297" s="5">
        <f t="shared" si="474"/>
        <v>0</v>
      </c>
      <c r="AF1297" s="5">
        <f t="shared" si="475"/>
        <v>0</v>
      </c>
      <c r="AG1297" s="5">
        <f t="shared" si="476"/>
        <v>0</v>
      </c>
      <c r="AH1297" s="5">
        <f t="shared" si="477"/>
        <v>0</v>
      </c>
      <c r="AI1297" s="74">
        <f t="shared" si="478"/>
        <v>0</v>
      </c>
      <c r="AJ1297" s="75">
        <f t="shared" si="479"/>
        <v>0</v>
      </c>
      <c r="AK1297" s="75">
        <f t="shared" si="480"/>
        <v>0</v>
      </c>
      <c r="AL1297" s="75">
        <f t="shared" si="481"/>
        <v>0</v>
      </c>
      <c r="AM1297" s="142" t="str">
        <f t="shared" si="482"/>
        <v/>
      </c>
      <c r="AN1297" s="142" t="str">
        <f t="shared" si="483"/>
        <v/>
      </c>
      <c r="AO1297" s="66" t="str">
        <f t="shared" si="484"/>
        <v/>
      </c>
      <c r="AP1297" s="66" t="str">
        <f t="shared" si="485"/>
        <v/>
      </c>
      <c r="AQ1297" s="66" t="str">
        <f t="shared" si="486"/>
        <v/>
      </c>
      <c r="AR1297" s="66" t="str">
        <f t="shared" si="487"/>
        <v/>
      </c>
      <c r="AS1297" s="66">
        <f t="shared" si="488"/>
        <v>0</v>
      </c>
      <c r="AT1297" s="66" t="str">
        <f t="shared" si="489"/>
        <v/>
      </c>
    </row>
    <row r="1298" spans="1:46" ht="25.4" customHeight="1" x14ac:dyDescent="0.2">
      <c r="A1298" s="204">
        <f t="shared" si="468"/>
        <v>1287</v>
      </c>
      <c r="B1298" s="68" t="str">
        <f t="shared" si="469"/>
        <v/>
      </c>
      <c r="C1298" s="32"/>
      <c r="D1298" s="70" t="str">
        <f t="shared" si="470"/>
        <v/>
      </c>
      <c r="E1298" s="70" t="str">
        <f t="shared" si="471"/>
        <v/>
      </c>
      <c r="F1298" s="223"/>
      <c r="G1298" s="185"/>
      <c r="H1298" s="186"/>
      <c r="I1298" s="186"/>
      <c r="J1298" s="186"/>
      <c r="K1298" s="62" t="str">
        <f t="shared" si="467"/>
        <v/>
      </c>
      <c r="L1298" s="140" t="str">
        <f>IF(C1298="","",VLOOKUP(C1298,※編集不可※選択項目!$A$3:$B$5,2,0))</f>
        <v/>
      </c>
      <c r="M1298" s="28"/>
      <c r="N1298" s="29" t="str">
        <f>IF(P1298="","",VLOOKUP(P1298,※編集不可※選択項目!D:E,2,0))</f>
        <v/>
      </c>
      <c r="O1298" s="30" t="str">
        <f>IF(N1298="","",VLOOKUP(N1298,※編集不可※選択項目!E:F,2,0))</f>
        <v/>
      </c>
      <c r="P1298" s="27"/>
      <c r="Q1298" s="27"/>
      <c r="R1298" s="27"/>
      <c r="S1298" s="31" t="str">
        <f t="shared" si="472"/>
        <v/>
      </c>
      <c r="T1298" s="28"/>
      <c r="U1298" s="135"/>
      <c r="V1298" s="217"/>
      <c r="W1298" s="225"/>
      <c r="X1298" s="177"/>
      <c r="Y1298" s="178"/>
      <c r="Z1298" s="230" t="str">
        <f t="shared" si="473"/>
        <v/>
      </c>
      <c r="AA1298" s="122"/>
      <c r="AB1298" s="123"/>
      <c r="AC1298" s="128"/>
      <c r="AD1298" s="5">
        <f>IF($L1298=※編集不可※選択項目!$B$5,IF(M1298="",1,0),0)</f>
        <v>0</v>
      </c>
      <c r="AE1298" s="5">
        <f t="shared" si="474"/>
        <v>0</v>
      </c>
      <c r="AF1298" s="5">
        <f t="shared" si="475"/>
        <v>0</v>
      </c>
      <c r="AG1298" s="5">
        <f t="shared" si="476"/>
        <v>0</v>
      </c>
      <c r="AH1298" s="5">
        <f t="shared" si="477"/>
        <v>0</v>
      </c>
      <c r="AI1298" s="74">
        <f t="shared" si="478"/>
        <v>0</v>
      </c>
      <c r="AJ1298" s="75">
        <f t="shared" si="479"/>
        <v>0</v>
      </c>
      <c r="AK1298" s="75">
        <f t="shared" si="480"/>
        <v>0</v>
      </c>
      <c r="AL1298" s="75">
        <f t="shared" si="481"/>
        <v>0</v>
      </c>
      <c r="AM1298" s="142" t="str">
        <f t="shared" si="482"/>
        <v/>
      </c>
      <c r="AN1298" s="142" t="str">
        <f t="shared" si="483"/>
        <v/>
      </c>
      <c r="AO1298" s="66" t="str">
        <f t="shared" si="484"/>
        <v/>
      </c>
      <c r="AP1298" s="66" t="str">
        <f t="shared" si="485"/>
        <v/>
      </c>
      <c r="AQ1298" s="66" t="str">
        <f t="shared" si="486"/>
        <v/>
      </c>
      <c r="AR1298" s="66" t="str">
        <f t="shared" si="487"/>
        <v/>
      </c>
      <c r="AS1298" s="66">
        <f t="shared" si="488"/>
        <v>0</v>
      </c>
      <c r="AT1298" s="66" t="str">
        <f t="shared" si="489"/>
        <v/>
      </c>
    </row>
    <row r="1299" spans="1:46" ht="25.4" customHeight="1" x14ac:dyDescent="0.2">
      <c r="A1299" s="204">
        <f t="shared" si="468"/>
        <v>1288</v>
      </c>
      <c r="B1299" s="68" t="str">
        <f t="shared" si="469"/>
        <v/>
      </c>
      <c r="C1299" s="32"/>
      <c r="D1299" s="70" t="str">
        <f t="shared" si="470"/>
        <v/>
      </c>
      <c r="E1299" s="70" t="str">
        <f t="shared" si="471"/>
        <v/>
      </c>
      <c r="F1299" s="223"/>
      <c r="G1299" s="185"/>
      <c r="H1299" s="186"/>
      <c r="I1299" s="186"/>
      <c r="J1299" s="186"/>
      <c r="K1299" s="62" t="str">
        <f t="shared" si="467"/>
        <v/>
      </c>
      <c r="L1299" s="140" t="str">
        <f>IF(C1299="","",VLOOKUP(C1299,※編集不可※選択項目!$A$3:$B$5,2,0))</f>
        <v/>
      </c>
      <c r="M1299" s="28"/>
      <c r="N1299" s="29" t="str">
        <f>IF(P1299="","",VLOOKUP(P1299,※編集不可※選択項目!D:E,2,0))</f>
        <v/>
      </c>
      <c r="O1299" s="30" t="str">
        <f>IF(N1299="","",VLOOKUP(N1299,※編集不可※選択項目!E:F,2,0))</f>
        <v/>
      </c>
      <c r="P1299" s="27"/>
      <c r="Q1299" s="27"/>
      <c r="R1299" s="27"/>
      <c r="S1299" s="31" t="str">
        <f t="shared" si="472"/>
        <v/>
      </c>
      <c r="T1299" s="28"/>
      <c r="U1299" s="135"/>
      <c r="V1299" s="217"/>
      <c r="W1299" s="225"/>
      <c r="X1299" s="177"/>
      <c r="Y1299" s="178"/>
      <c r="Z1299" s="230" t="str">
        <f t="shared" si="473"/>
        <v/>
      </c>
      <c r="AA1299" s="122"/>
      <c r="AB1299" s="123"/>
      <c r="AC1299" s="128"/>
      <c r="AD1299" s="5">
        <f>IF($L1299=※編集不可※選択項目!$B$5,IF(M1299="",1,0),0)</f>
        <v>0</v>
      </c>
      <c r="AE1299" s="5">
        <f t="shared" si="474"/>
        <v>0</v>
      </c>
      <c r="AF1299" s="5">
        <f t="shared" si="475"/>
        <v>0</v>
      </c>
      <c r="AG1299" s="5">
        <f t="shared" si="476"/>
        <v>0</v>
      </c>
      <c r="AH1299" s="5">
        <f t="shared" si="477"/>
        <v>0</v>
      </c>
      <c r="AI1299" s="74">
        <f t="shared" si="478"/>
        <v>0</v>
      </c>
      <c r="AJ1299" s="75">
        <f t="shared" si="479"/>
        <v>0</v>
      </c>
      <c r="AK1299" s="75">
        <f t="shared" si="480"/>
        <v>0</v>
      </c>
      <c r="AL1299" s="75">
        <f t="shared" si="481"/>
        <v>0</v>
      </c>
      <c r="AM1299" s="142" t="str">
        <f t="shared" si="482"/>
        <v/>
      </c>
      <c r="AN1299" s="142" t="str">
        <f t="shared" si="483"/>
        <v/>
      </c>
      <c r="AO1299" s="66" t="str">
        <f t="shared" si="484"/>
        <v/>
      </c>
      <c r="AP1299" s="66" t="str">
        <f t="shared" si="485"/>
        <v/>
      </c>
      <c r="AQ1299" s="66" t="str">
        <f t="shared" si="486"/>
        <v/>
      </c>
      <c r="AR1299" s="66" t="str">
        <f t="shared" si="487"/>
        <v/>
      </c>
      <c r="AS1299" s="66">
        <f t="shared" si="488"/>
        <v>0</v>
      </c>
      <c r="AT1299" s="66" t="str">
        <f t="shared" si="489"/>
        <v/>
      </c>
    </row>
    <row r="1300" spans="1:46" ht="25.4" customHeight="1" x14ac:dyDescent="0.2">
      <c r="A1300" s="204">
        <f t="shared" si="468"/>
        <v>1289</v>
      </c>
      <c r="B1300" s="68" t="str">
        <f t="shared" si="469"/>
        <v/>
      </c>
      <c r="C1300" s="32"/>
      <c r="D1300" s="70" t="str">
        <f t="shared" si="470"/>
        <v/>
      </c>
      <c r="E1300" s="70" t="str">
        <f t="shared" si="471"/>
        <v/>
      </c>
      <c r="F1300" s="223"/>
      <c r="G1300" s="185"/>
      <c r="H1300" s="186"/>
      <c r="I1300" s="186"/>
      <c r="J1300" s="186"/>
      <c r="K1300" s="62" t="str">
        <f t="shared" si="467"/>
        <v/>
      </c>
      <c r="L1300" s="140" t="str">
        <f>IF(C1300="","",VLOOKUP(C1300,※編集不可※選択項目!$A$3:$B$5,2,0))</f>
        <v/>
      </c>
      <c r="M1300" s="28"/>
      <c r="N1300" s="29" t="str">
        <f>IF(P1300="","",VLOOKUP(P1300,※編集不可※選択項目!D:E,2,0))</f>
        <v/>
      </c>
      <c r="O1300" s="30" t="str">
        <f>IF(N1300="","",VLOOKUP(N1300,※編集不可※選択項目!E:F,2,0))</f>
        <v/>
      </c>
      <c r="P1300" s="27"/>
      <c r="Q1300" s="27"/>
      <c r="R1300" s="27"/>
      <c r="S1300" s="31" t="str">
        <f t="shared" si="472"/>
        <v/>
      </c>
      <c r="T1300" s="28"/>
      <c r="U1300" s="135"/>
      <c r="V1300" s="217"/>
      <c r="W1300" s="225"/>
      <c r="X1300" s="177"/>
      <c r="Y1300" s="178"/>
      <c r="Z1300" s="230" t="str">
        <f t="shared" si="473"/>
        <v/>
      </c>
      <c r="AA1300" s="122"/>
      <c r="AB1300" s="123"/>
      <c r="AC1300" s="128"/>
      <c r="AD1300" s="5">
        <f>IF($L1300=※編集不可※選択項目!$B$5,IF(M1300="",1,0),0)</f>
        <v>0</v>
      </c>
      <c r="AE1300" s="5">
        <f t="shared" si="474"/>
        <v>0</v>
      </c>
      <c r="AF1300" s="5">
        <f t="shared" si="475"/>
        <v>0</v>
      </c>
      <c r="AG1300" s="5">
        <f t="shared" si="476"/>
        <v>0</v>
      </c>
      <c r="AH1300" s="5">
        <f t="shared" si="477"/>
        <v>0</v>
      </c>
      <c r="AI1300" s="74">
        <f t="shared" si="478"/>
        <v>0</v>
      </c>
      <c r="AJ1300" s="75">
        <f t="shared" si="479"/>
        <v>0</v>
      </c>
      <c r="AK1300" s="75">
        <f t="shared" si="480"/>
        <v>0</v>
      </c>
      <c r="AL1300" s="75">
        <f t="shared" si="481"/>
        <v>0</v>
      </c>
      <c r="AM1300" s="142" t="str">
        <f t="shared" si="482"/>
        <v/>
      </c>
      <c r="AN1300" s="142" t="str">
        <f t="shared" si="483"/>
        <v/>
      </c>
      <c r="AO1300" s="66" t="str">
        <f t="shared" si="484"/>
        <v/>
      </c>
      <c r="AP1300" s="66" t="str">
        <f t="shared" si="485"/>
        <v/>
      </c>
      <c r="AQ1300" s="66" t="str">
        <f t="shared" si="486"/>
        <v/>
      </c>
      <c r="AR1300" s="66" t="str">
        <f t="shared" si="487"/>
        <v/>
      </c>
      <c r="AS1300" s="66">
        <f t="shared" si="488"/>
        <v>0</v>
      </c>
      <c r="AT1300" s="66" t="str">
        <f t="shared" si="489"/>
        <v/>
      </c>
    </row>
    <row r="1301" spans="1:46" ht="25.4" customHeight="1" x14ac:dyDescent="0.2">
      <c r="A1301" s="204">
        <f t="shared" si="468"/>
        <v>1290</v>
      </c>
      <c r="B1301" s="68" t="str">
        <f t="shared" si="469"/>
        <v/>
      </c>
      <c r="C1301" s="32"/>
      <c r="D1301" s="70" t="str">
        <f t="shared" si="470"/>
        <v/>
      </c>
      <c r="E1301" s="70" t="str">
        <f t="shared" si="471"/>
        <v/>
      </c>
      <c r="F1301" s="223"/>
      <c r="G1301" s="185"/>
      <c r="H1301" s="186"/>
      <c r="I1301" s="186"/>
      <c r="J1301" s="186"/>
      <c r="K1301" s="62" t="str">
        <f t="shared" si="467"/>
        <v/>
      </c>
      <c r="L1301" s="140" t="str">
        <f>IF(C1301="","",VLOOKUP(C1301,※編集不可※選択項目!$A$3:$B$5,2,0))</f>
        <v/>
      </c>
      <c r="M1301" s="28"/>
      <c r="N1301" s="29" t="str">
        <f>IF(P1301="","",VLOOKUP(P1301,※編集不可※選択項目!D:E,2,0))</f>
        <v/>
      </c>
      <c r="O1301" s="30" t="str">
        <f>IF(N1301="","",VLOOKUP(N1301,※編集不可※選択項目!E:F,2,0))</f>
        <v/>
      </c>
      <c r="P1301" s="27"/>
      <c r="Q1301" s="27"/>
      <c r="R1301" s="27"/>
      <c r="S1301" s="31" t="str">
        <f t="shared" si="472"/>
        <v/>
      </c>
      <c r="T1301" s="28"/>
      <c r="U1301" s="135"/>
      <c r="V1301" s="217"/>
      <c r="W1301" s="225"/>
      <c r="X1301" s="177"/>
      <c r="Y1301" s="178"/>
      <c r="Z1301" s="230" t="str">
        <f t="shared" si="473"/>
        <v/>
      </c>
      <c r="AA1301" s="122"/>
      <c r="AB1301" s="123"/>
      <c r="AC1301" s="128"/>
      <c r="AD1301" s="5">
        <f>IF($L1301=※編集不可※選択項目!$B$5,IF(M1301="",1,0),0)</f>
        <v>0</v>
      </c>
      <c r="AE1301" s="5">
        <f t="shared" si="474"/>
        <v>0</v>
      </c>
      <c r="AF1301" s="5">
        <f t="shared" si="475"/>
        <v>0</v>
      </c>
      <c r="AG1301" s="5">
        <f t="shared" si="476"/>
        <v>0</v>
      </c>
      <c r="AH1301" s="5">
        <f t="shared" si="477"/>
        <v>0</v>
      </c>
      <c r="AI1301" s="74">
        <f t="shared" si="478"/>
        <v>0</v>
      </c>
      <c r="AJ1301" s="75">
        <f t="shared" si="479"/>
        <v>0</v>
      </c>
      <c r="AK1301" s="75">
        <f t="shared" si="480"/>
        <v>0</v>
      </c>
      <c r="AL1301" s="75">
        <f t="shared" si="481"/>
        <v>0</v>
      </c>
      <c r="AM1301" s="142" t="str">
        <f t="shared" si="482"/>
        <v/>
      </c>
      <c r="AN1301" s="142" t="str">
        <f t="shared" si="483"/>
        <v/>
      </c>
      <c r="AO1301" s="66" t="str">
        <f t="shared" si="484"/>
        <v/>
      </c>
      <c r="AP1301" s="66" t="str">
        <f t="shared" si="485"/>
        <v/>
      </c>
      <c r="AQ1301" s="66" t="str">
        <f t="shared" si="486"/>
        <v/>
      </c>
      <c r="AR1301" s="66" t="str">
        <f t="shared" si="487"/>
        <v/>
      </c>
      <c r="AS1301" s="66">
        <f t="shared" si="488"/>
        <v>0</v>
      </c>
      <c r="AT1301" s="66" t="str">
        <f t="shared" si="489"/>
        <v/>
      </c>
    </row>
    <row r="1302" spans="1:46" ht="25.4" customHeight="1" x14ac:dyDescent="0.2">
      <c r="A1302" s="204">
        <f t="shared" si="468"/>
        <v>1291</v>
      </c>
      <c r="B1302" s="68" t="str">
        <f t="shared" si="469"/>
        <v/>
      </c>
      <c r="C1302" s="32"/>
      <c r="D1302" s="70" t="str">
        <f t="shared" si="470"/>
        <v/>
      </c>
      <c r="E1302" s="70" t="str">
        <f t="shared" si="471"/>
        <v/>
      </c>
      <c r="F1302" s="223"/>
      <c r="G1302" s="185"/>
      <c r="H1302" s="186"/>
      <c r="I1302" s="186"/>
      <c r="J1302" s="186"/>
      <c r="K1302" s="62" t="str">
        <f t="shared" si="467"/>
        <v/>
      </c>
      <c r="L1302" s="140" t="str">
        <f>IF(C1302="","",VLOOKUP(C1302,※編集不可※選択項目!$A$3:$B$5,2,0))</f>
        <v/>
      </c>
      <c r="M1302" s="28"/>
      <c r="N1302" s="29" t="str">
        <f>IF(P1302="","",VLOOKUP(P1302,※編集不可※選択項目!D:E,2,0))</f>
        <v/>
      </c>
      <c r="O1302" s="30" t="str">
        <f>IF(N1302="","",VLOOKUP(N1302,※編集不可※選択項目!E:F,2,0))</f>
        <v/>
      </c>
      <c r="P1302" s="27"/>
      <c r="Q1302" s="27"/>
      <c r="R1302" s="27"/>
      <c r="S1302" s="31" t="str">
        <f t="shared" si="472"/>
        <v/>
      </c>
      <c r="T1302" s="28"/>
      <c r="U1302" s="135"/>
      <c r="V1302" s="217"/>
      <c r="W1302" s="225"/>
      <c r="X1302" s="177"/>
      <c r="Y1302" s="178"/>
      <c r="Z1302" s="230" t="str">
        <f t="shared" si="473"/>
        <v/>
      </c>
      <c r="AA1302" s="122"/>
      <c r="AB1302" s="123"/>
      <c r="AC1302" s="128"/>
      <c r="AD1302" s="5">
        <f>IF($L1302=※編集不可※選択項目!$B$5,IF(M1302="",1,0),0)</f>
        <v>0</v>
      </c>
      <c r="AE1302" s="5">
        <f t="shared" si="474"/>
        <v>0</v>
      </c>
      <c r="AF1302" s="5">
        <f t="shared" si="475"/>
        <v>0</v>
      </c>
      <c r="AG1302" s="5">
        <f t="shared" si="476"/>
        <v>0</v>
      </c>
      <c r="AH1302" s="5">
        <f t="shared" si="477"/>
        <v>0</v>
      </c>
      <c r="AI1302" s="74">
        <f t="shared" si="478"/>
        <v>0</v>
      </c>
      <c r="AJ1302" s="75">
        <f t="shared" si="479"/>
        <v>0</v>
      </c>
      <c r="AK1302" s="75">
        <f t="shared" si="480"/>
        <v>0</v>
      </c>
      <c r="AL1302" s="75">
        <f t="shared" si="481"/>
        <v>0</v>
      </c>
      <c r="AM1302" s="142" t="str">
        <f t="shared" si="482"/>
        <v/>
      </c>
      <c r="AN1302" s="142" t="str">
        <f t="shared" si="483"/>
        <v/>
      </c>
      <c r="AO1302" s="66" t="str">
        <f t="shared" si="484"/>
        <v/>
      </c>
      <c r="AP1302" s="66" t="str">
        <f t="shared" si="485"/>
        <v/>
      </c>
      <c r="AQ1302" s="66" t="str">
        <f t="shared" si="486"/>
        <v/>
      </c>
      <c r="AR1302" s="66" t="str">
        <f t="shared" si="487"/>
        <v/>
      </c>
      <c r="AS1302" s="66">
        <f t="shared" si="488"/>
        <v>0</v>
      </c>
      <c r="AT1302" s="66" t="str">
        <f t="shared" si="489"/>
        <v/>
      </c>
    </row>
    <row r="1303" spans="1:46" ht="25.4" customHeight="1" x14ac:dyDescent="0.2">
      <c r="A1303" s="204">
        <f t="shared" si="468"/>
        <v>1292</v>
      </c>
      <c r="B1303" s="68" t="str">
        <f t="shared" si="469"/>
        <v/>
      </c>
      <c r="C1303" s="32"/>
      <c r="D1303" s="70" t="str">
        <f t="shared" si="470"/>
        <v/>
      </c>
      <c r="E1303" s="70" t="str">
        <f t="shared" si="471"/>
        <v/>
      </c>
      <c r="F1303" s="223"/>
      <c r="G1303" s="185"/>
      <c r="H1303" s="186"/>
      <c r="I1303" s="186"/>
      <c r="J1303" s="186"/>
      <c r="K1303" s="62" t="str">
        <f t="shared" si="467"/>
        <v/>
      </c>
      <c r="L1303" s="140" t="str">
        <f>IF(C1303="","",VLOOKUP(C1303,※編集不可※選択項目!$A$3:$B$5,2,0))</f>
        <v/>
      </c>
      <c r="M1303" s="28"/>
      <c r="N1303" s="29" t="str">
        <f>IF(P1303="","",VLOOKUP(P1303,※編集不可※選択項目!D:E,2,0))</f>
        <v/>
      </c>
      <c r="O1303" s="30" t="str">
        <f>IF(N1303="","",VLOOKUP(N1303,※編集不可※選択項目!E:F,2,0))</f>
        <v/>
      </c>
      <c r="P1303" s="27"/>
      <c r="Q1303" s="27"/>
      <c r="R1303" s="27"/>
      <c r="S1303" s="31" t="str">
        <f t="shared" si="472"/>
        <v/>
      </c>
      <c r="T1303" s="28"/>
      <c r="U1303" s="135"/>
      <c r="V1303" s="217"/>
      <c r="W1303" s="225"/>
      <c r="X1303" s="177"/>
      <c r="Y1303" s="178"/>
      <c r="Z1303" s="230" t="str">
        <f t="shared" si="473"/>
        <v/>
      </c>
      <c r="AA1303" s="122"/>
      <c r="AB1303" s="123"/>
      <c r="AC1303" s="128"/>
      <c r="AD1303" s="5">
        <f>IF($L1303=※編集不可※選択項目!$B$5,IF(M1303="",1,0),0)</f>
        <v>0</v>
      </c>
      <c r="AE1303" s="5">
        <f t="shared" si="474"/>
        <v>0</v>
      </c>
      <c r="AF1303" s="5">
        <f t="shared" si="475"/>
        <v>0</v>
      </c>
      <c r="AG1303" s="5">
        <f t="shared" si="476"/>
        <v>0</v>
      </c>
      <c r="AH1303" s="5">
        <f t="shared" si="477"/>
        <v>0</v>
      </c>
      <c r="AI1303" s="74">
        <f t="shared" si="478"/>
        <v>0</v>
      </c>
      <c r="AJ1303" s="75">
        <f t="shared" si="479"/>
        <v>0</v>
      </c>
      <c r="AK1303" s="75">
        <f t="shared" si="480"/>
        <v>0</v>
      </c>
      <c r="AL1303" s="75">
        <f t="shared" si="481"/>
        <v>0</v>
      </c>
      <c r="AM1303" s="142" t="str">
        <f t="shared" si="482"/>
        <v/>
      </c>
      <c r="AN1303" s="142" t="str">
        <f t="shared" si="483"/>
        <v/>
      </c>
      <c r="AO1303" s="66" t="str">
        <f t="shared" si="484"/>
        <v/>
      </c>
      <c r="AP1303" s="66" t="str">
        <f t="shared" si="485"/>
        <v/>
      </c>
      <c r="AQ1303" s="66" t="str">
        <f t="shared" si="486"/>
        <v/>
      </c>
      <c r="AR1303" s="66" t="str">
        <f t="shared" si="487"/>
        <v/>
      </c>
      <c r="AS1303" s="66">
        <f t="shared" si="488"/>
        <v>0</v>
      </c>
      <c r="AT1303" s="66" t="str">
        <f t="shared" si="489"/>
        <v/>
      </c>
    </row>
    <row r="1304" spans="1:46" ht="25.4" customHeight="1" x14ac:dyDescent="0.2">
      <c r="A1304" s="204">
        <f t="shared" si="468"/>
        <v>1293</v>
      </c>
      <c r="B1304" s="68" t="str">
        <f t="shared" si="469"/>
        <v/>
      </c>
      <c r="C1304" s="32"/>
      <c r="D1304" s="70" t="str">
        <f t="shared" si="470"/>
        <v/>
      </c>
      <c r="E1304" s="70" t="str">
        <f t="shared" si="471"/>
        <v/>
      </c>
      <c r="F1304" s="223"/>
      <c r="G1304" s="185"/>
      <c r="H1304" s="186"/>
      <c r="I1304" s="186"/>
      <c r="J1304" s="186"/>
      <c r="K1304" s="62" t="str">
        <f t="shared" si="467"/>
        <v/>
      </c>
      <c r="L1304" s="140" t="str">
        <f>IF(C1304="","",VLOOKUP(C1304,※編集不可※選択項目!$A$3:$B$5,2,0))</f>
        <v/>
      </c>
      <c r="M1304" s="28"/>
      <c r="N1304" s="29" t="str">
        <f>IF(P1304="","",VLOOKUP(P1304,※編集不可※選択項目!D:E,2,0))</f>
        <v/>
      </c>
      <c r="O1304" s="30" t="str">
        <f>IF(N1304="","",VLOOKUP(N1304,※編集不可※選択項目!E:F,2,0))</f>
        <v/>
      </c>
      <c r="P1304" s="27"/>
      <c r="Q1304" s="27"/>
      <c r="R1304" s="27"/>
      <c r="S1304" s="31" t="str">
        <f t="shared" si="472"/>
        <v/>
      </c>
      <c r="T1304" s="28"/>
      <c r="U1304" s="135"/>
      <c r="V1304" s="217"/>
      <c r="W1304" s="225"/>
      <c r="X1304" s="177"/>
      <c r="Y1304" s="178"/>
      <c r="Z1304" s="230" t="str">
        <f t="shared" si="473"/>
        <v/>
      </c>
      <c r="AA1304" s="122"/>
      <c r="AB1304" s="123"/>
      <c r="AC1304" s="128"/>
      <c r="AD1304" s="5">
        <f>IF($L1304=※編集不可※選択項目!$B$5,IF(M1304="",1,0),0)</f>
        <v>0</v>
      </c>
      <c r="AE1304" s="5">
        <f t="shared" si="474"/>
        <v>0</v>
      </c>
      <c r="AF1304" s="5">
        <f t="shared" si="475"/>
        <v>0</v>
      </c>
      <c r="AG1304" s="5">
        <f t="shared" si="476"/>
        <v>0</v>
      </c>
      <c r="AH1304" s="5">
        <f t="shared" si="477"/>
        <v>0</v>
      </c>
      <c r="AI1304" s="74">
        <f t="shared" si="478"/>
        <v>0</v>
      </c>
      <c r="AJ1304" s="75">
        <f t="shared" si="479"/>
        <v>0</v>
      </c>
      <c r="AK1304" s="75">
        <f t="shared" si="480"/>
        <v>0</v>
      </c>
      <c r="AL1304" s="75">
        <f t="shared" si="481"/>
        <v>0</v>
      </c>
      <c r="AM1304" s="142" t="str">
        <f t="shared" si="482"/>
        <v/>
      </c>
      <c r="AN1304" s="142" t="str">
        <f t="shared" si="483"/>
        <v/>
      </c>
      <c r="AO1304" s="66" t="str">
        <f t="shared" si="484"/>
        <v/>
      </c>
      <c r="AP1304" s="66" t="str">
        <f t="shared" si="485"/>
        <v/>
      </c>
      <c r="AQ1304" s="66" t="str">
        <f t="shared" si="486"/>
        <v/>
      </c>
      <c r="AR1304" s="66" t="str">
        <f t="shared" si="487"/>
        <v/>
      </c>
      <c r="AS1304" s="66">
        <f t="shared" si="488"/>
        <v>0</v>
      </c>
      <c r="AT1304" s="66" t="str">
        <f t="shared" si="489"/>
        <v/>
      </c>
    </row>
    <row r="1305" spans="1:46" ht="25.4" customHeight="1" x14ac:dyDescent="0.2">
      <c r="A1305" s="204">
        <f t="shared" si="468"/>
        <v>1294</v>
      </c>
      <c r="B1305" s="68" t="str">
        <f t="shared" si="469"/>
        <v/>
      </c>
      <c r="C1305" s="32"/>
      <c r="D1305" s="70" t="str">
        <f t="shared" si="470"/>
        <v/>
      </c>
      <c r="E1305" s="70" t="str">
        <f t="shared" si="471"/>
        <v/>
      </c>
      <c r="F1305" s="223"/>
      <c r="G1305" s="185"/>
      <c r="H1305" s="186"/>
      <c r="I1305" s="186"/>
      <c r="J1305" s="186"/>
      <c r="K1305" s="62" t="str">
        <f t="shared" si="467"/>
        <v/>
      </c>
      <c r="L1305" s="140" t="str">
        <f>IF(C1305="","",VLOOKUP(C1305,※編集不可※選択項目!$A$3:$B$5,2,0))</f>
        <v/>
      </c>
      <c r="M1305" s="28"/>
      <c r="N1305" s="29" t="str">
        <f>IF(P1305="","",VLOOKUP(P1305,※編集不可※選択項目!D:E,2,0))</f>
        <v/>
      </c>
      <c r="O1305" s="30" t="str">
        <f>IF(N1305="","",VLOOKUP(N1305,※編集不可※選択項目!E:F,2,0))</f>
        <v/>
      </c>
      <c r="P1305" s="27"/>
      <c r="Q1305" s="27"/>
      <c r="R1305" s="27"/>
      <c r="S1305" s="31" t="str">
        <f t="shared" si="472"/>
        <v/>
      </c>
      <c r="T1305" s="28"/>
      <c r="U1305" s="135"/>
      <c r="V1305" s="217"/>
      <c r="W1305" s="225"/>
      <c r="X1305" s="177"/>
      <c r="Y1305" s="178"/>
      <c r="Z1305" s="230" t="str">
        <f t="shared" si="473"/>
        <v/>
      </c>
      <c r="AA1305" s="122"/>
      <c r="AB1305" s="123"/>
      <c r="AC1305" s="128"/>
      <c r="AD1305" s="5">
        <f>IF($L1305=※編集不可※選択項目!$B$5,IF(M1305="",1,0),0)</f>
        <v>0</v>
      </c>
      <c r="AE1305" s="5">
        <f t="shared" si="474"/>
        <v>0</v>
      </c>
      <c r="AF1305" s="5">
        <f t="shared" si="475"/>
        <v>0</v>
      </c>
      <c r="AG1305" s="5">
        <f t="shared" si="476"/>
        <v>0</v>
      </c>
      <c r="AH1305" s="5">
        <f t="shared" si="477"/>
        <v>0</v>
      </c>
      <c r="AI1305" s="74">
        <f t="shared" si="478"/>
        <v>0</v>
      </c>
      <c r="AJ1305" s="75">
        <f t="shared" si="479"/>
        <v>0</v>
      </c>
      <c r="AK1305" s="75">
        <f t="shared" si="480"/>
        <v>0</v>
      </c>
      <c r="AL1305" s="75">
        <f t="shared" si="481"/>
        <v>0</v>
      </c>
      <c r="AM1305" s="142" t="str">
        <f t="shared" si="482"/>
        <v/>
      </c>
      <c r="AN1305" s="142" t="str">
        <f t="shared" si="483"/>
        <v/>
      </c>
      <c r="AO1305" s="66" t="str">
        <f t="shared" si="484"/>
        <v/>
      </c>
      <c r="AP1305" s="66" t="str">
        <f t="shared" si="485"/>
        <v/>
      </c>
      <c r="AQ1305" s="66" t="str">
        <f t="shared" si="486"/>
        <v/>
      </c>
      <c r="AR1305" s="66" t="str">
        <f t="shared" si="487"/>
        <v/>
      </c>
      <c r="AS1305" s="66">
        <f t="shared" si="488"/>
        <v>0</v>
      </c>
      <c r="AT1305" s="66" t="str">
        <f t="shared" si="489"/>
        <v/>
      </c>
    </row>
    <row r="1306" spans="1:46" ht="25.4" customHeight="1" x14ac:dyDescent="0.2">
      <c r="A1306" s="204">
        <f t="shared" si="468"/>
        <v>1295</v>
      </c>
      <c r="B1306" s="68" t="str">
        <f t="shared" si="469"/>
        <v/>
      </c>
      <c r="C1306" s="32"/>
      <c r="D1306" s="70" t="str">
        <f t="shared" si="470"/>
        <v/>
      </c>
      <c r="E1306" s="70" t="str">
        <f t="shared" si="471"/>
        <v/>
      </c>
      <c r="F1306" s="223"/>
      <c r="G1306" s="185"/>
      <c r="H1306" s="186"/>
      <c r="I1306" s="186"/>
      <c r="J1306" s="186"/>
      <c r="K1306" s="62" t="str">
        <f t="shared" si="467"/>
        <v/>
      </c>
      <c r="L1306" s="140" t="str">
        <f>IF(C1306="","",VLOOKUP(C1306,※編集不可※選択項目!$A$3:$B$5,2,0))</f>
        <v/>
      </c>
      <c r="M1306" s="28"/>
      <c r="N1306" s="29" t="str">
        <f>IF(P1306="","",VLOOKUP(P1306,※編集不可※選択項目!D:E,2,0))</f>
        <v/>
      </c>
      <c r="O1306" s="30" t="str">
        <f>IF(N1306="","",VLOOKUP(N1306,※編集不可※選択項目!E:F,2,0))</f>
        <v/>
      </c>
      <c r="P1306" s="27"/>
      <c r="Q1306" s="27"/>
      <c r="R1306" s="27"/>
      <c r="S1306" s="31" t="str">
        <f t="shared" si="472"/>
        <v/>
      </c>
      <c r="T1306" s="28"/>
      <c r="U1306" s="135"/>
      <c r="V1306" s="217"/>
      <c r="W1306" s="225"/>
      <c r="X1306" s="177"/>
      <c r="Y1306" s="178"/>
      <c r="Z1306" s="230" t="str">
        <f t="shared" si="473"/>
        <v/>
      </c>
      <c r="AA1306" s="122"/>
      <c r="AB1306" s="123"/>
      <c r="AC1306" s="128"/>
      <c r="AD1306" s="5">
        <f>IF($L1306=※編集不可※選択項目!$B$5,IF(M1306="",1,0),0)</f>
        <v>0</v>
      </c>
      <c r="AE1306" s="5">
        <f t="shared" si="474"/>
        <v>0</v>
      </c>
      <c r="AF1306" s="5">
        <f t="shared" si="475"/>
        <v>0</v>
      </c>
      <c r="AG1306" s="5">
        <f t="shared" si="476"/>
        <v>0</v>
      </c>
      <c r="AH1306" s="5">
        <f t="shared" si="477"/>
        <v>0</v>
      </c>
      <c r="AI1306" s="74">
        <f t="shared" si="478"/>
        <v>0</v>
      </c>
      <c r="AJ1306" s="75">
        <f t="shared" si="479"/>
        <v>0</v>
      </c>
      <c r="AK1306" s="75">
        <f t="shared" si="480"/>
        <v>0</v>
      </c>
      <c r="AL1306" s="75">
        <f t="shared" si="481"/>
        <v>0</v>
      </c>
      <c r="AM1306" s="142" t="str">
        <f t="shared" si="482"/>
        <v/>
      </c>
      <c r="AN1306" s="142" t="str">
        <f t="shared" si="483"/>
        <v/>
      </c>
      <c r="AO1306" s="66" t="str">
        <f t="shared" si="484"/>
        <v/>
      </c>
      <c r="AP1306" s="66" t="str">
        <f t="shared" si="485"/>
        <v/>
      </c>
      <c r="AQ1306" s="66" t="str">
        <f t="shared" si="486"/>
        <v/>
      </c>
      <c r="AR1306" s="66" t="str">
        <f t="shared" si="487"/>
        <v/>
      </c>
      <c r="AS1306" s="66">
        <f t="shared" si="488"/>
        <v>0</v>
      </c>
      <c r="AT1306" s="66" t="str">
        <f t="shared" si="489"/>
        <v/>
      </c>
    </row>
    <row r="1307" spans="1:46" ht="25.4" customHeight="1" x14ac:dyDescent="0.2">
      <c r="A1307" s="204">
        <f t="shared" si="468"/>
        <v>1296</v>
      </c>
      <c r="B1307" s="68" t="str">
        <f t="shared" si="469"/>
        <v/>
      </c>
      <c r="C1307" s="32"/>
      <c r="D1307" s="70" t="str">
        <f t="shared" si="470"/>
        <v/>
      </c>
      <c r="E1307" s="70" t="str">
        <f t="shared" si="471"/>
        <v/>
      </c>
      <c r="F1307" s="223"/>
      <c r="G1307" s="185"/>
      <c r="H1307" s="186"/>
      <c r="I1307" s="186"/>
      <c r="J1307" s="186"/>
      <c r="K1307" s="62" t="str">
        <f t="shared" si="467"/>
        <v/>
      </c>
      <c r="L1307" s="140" t="str">
        <f>IF(C1307="","",VLOOKUP(C1307,※編集不可※選択項目!$A$3:$B$5,2,0))</f>
        <v/>
      </c>
      <c r="M1307" s="28"/>
      <c r="N1307" s="29" t="str">
        <f>IF(P1307="","",VLOOKUP(P1307,※編集不可※選択項目!D:E,2,0))</f>
        <v/>
      </c>
      <c r="O1307" s="30" t="str">
        <f>IF(N1307="","",VLOOKUP(N1307,※編集不可※選択項目!E:F,2,0))</f>
        <v/>
      </c>
      <c r="P1307" s="27"/>
      <c r="Q1307" s="27"/>
      <c r="R1307" s="27"/>
      <c r="S1307" s="31" t="str">
        <f t="shared" si="472"/>
        <v/>
      </c>
      <c r="T1307" s="28"/>
      <c r="U1307" s="135"/>
      <c r="V1307" s="217"/>
      <c r="W1307" s="225"/>
      <c r="X1307" s="177"/>
      <c r="Y1307" s="178"/>
      <c r="Z1307" s="230" t="str">
        <f t="shared" si="473"/>
        <v/>
      </c>
      <c r="AA1307" s="122"/>
      <c r="AB1307" s="123"/>
      <c r="AC1307" s="128"/>
      <c r="AD1307" s="5">
        <f>IF($L1307=※編集不可※選択項目!$B$5,IF(M1307="",1,0),0)</f>
        <v>0</v>
      </c>
      <c r="AE1307" s="5">
        <f t="shared" si="474"/>
        <v>0</v>
      </c>
      <c r="AF1307" s="5">
        <f t="shared" si="475"/>
        <v>0</v>
      </c>
      <c r="AG1307" s="5">
        <f t="shared" si="476"/>
        <v>0</v>
      </c>
      <c r="AH1307" s="5">
        <f t="shared" si="477"/>
        <v>0</v>
      </c>
      <c r="AI1307" s="74">
        <f t="shared" si="478"/>
        <v>0</v>
      </c>
      <c r="AJ1307" s="75">
        <f t="shared" si="479"/>
        <v>0</v>
      </c>
      <c r="AK1307" s="75">
        <f t="shared" si="480"/>
        <v>0</v>
      </c>
      <c r="AL1307" s="75">
        <f t="shared" si="481"/>
        <v>0</v>
      </c>
      <c r="AM1307" s="142" t="str">
        <f t="shared" si="482"/>
        <v/>
      </c>
      <c r="AN1307" s="142" t="str">
        <f t="shared" si="483"/>
        <v/>
      </c>
      <c r="AO1307" s="66" t="str">
        <f t="shared" si="484"/>
        <v/>
      </c>
      <c r="AP1307" s="66" t="str">
        <f t="shared" si="485"/>
        <v/>
      </c>
      <c r="AQ1307" s="66" t="str">
        <f t="shared" si="486"/>
        <v/>
      </c>
      <c r="AR1307" s="66" t="str">
        <f t="shared" si="487"/>
        <v/>
      </c>
      <c r="AS1307" s="66">
        <f t="shared" si="488"/>
        <v>0</v>
      </c>
      <c r="AT1307" s="66" t="str">
        <f t="shared" si="489"/>
        <v/>
      </c>
    </row>
    <row r="1308" spans="1:46" ht="25.4" customHeight="1" x14ac:dyDescent="0.2">
      <c r="A1308" s="204">
        <f t="shared" si="468"/>
        <v>1297</v>
      </c>
      <c r="B1308" s="68" t="str">
        <f t="shared" si="469"/>
        <v/>
      </c>
      <c r="C1308" s="32"/>
      <c r="D1308" s="70" t="str">
        <f t="shared" si="470"/>
        <v/>
      </c>
      <c r="E1308" s="70" t="str">
        <f t="shared" si="471"/>
        <v/>
      </c>
      <c r="F1308" s="223"/>
      <c r="G1308" s="185"/>
      <c r="H1308" s="186"/>
      <c r="I1308" s="186"/>
      <c r="J1308" s="186"/>
      <c r="K1308" s="62" t="str">
        <f t="shared" si="467"/>
        <v/>
      </c>
      <c r="L1308" s="140" t="str">
        <f>IF(C1308="","",VLOOKUP(C1308,※編集不可※選択項目!$A$3:$B$5,2,0))</f>
        <v/>
      </c>
      <c r="M1308" s="28"/>
      <c r="N1308" s="29" t="str">
        <f>IF(P1308="","",VLOOKUP(P1308,※編集不可※選択項目!D:E,2,0))</f>
        <v/>
      </c>
      <c r="O1308" s="30" t="str">
        <f>IF(N1308="","",VLOOKUP(N1308,※編集不可※選択項目!E:F,2,0))</f>
        <v/>
      </c>
      <c r="P1308" s="27"/>
      <c r="Q1308" s="27"/>
      <c r="R1308" s="27"/>
      <c r="S1308" s="31" t="str">
        <f t="shared" si="472"/>
        <v/>
      </c>
      <c r="T1308" s="28"/>
      <c r="U1308" s="135"/>
      <c r="V1308" s="217"/>
      <c r="W1308" s="225"/>
      <c r="X1308" s="177"/>
      <c r="Y1308" s="178"/>
      <c r="Z1308" s="230" t="str">
        <f t="shared" si="473"/>
        <v/>
      </c>
      <c r="AA1308" s="122"/>
      <c r="AB1308" s="123"/>
      <c r="AC1308" s="128"/>
      <c r="AD1308" s="5">
        <f>IF($L1308=※編集不可※選択項目!$B$5,IF(M1308="",1,0),0)</f>
        <v>0</v>
      </c>
      <c r="AE1308" s="5">
        <f t="shared" si="474"/>
        <v>0</v>
      </c>
      <c r="AF1308" s="5">
        <f t="shared" si="475"/>
        <v>0</v>
      </c>
      <c r="AG1308" s="5">
        <f t="shared" si="476"/>
        <v>0</v>
      </c>
      <c r="AH1308" s="5">
        <f t="shared" si="477"/>
        <v>0</v>
      </c>
      <c r="AI1308" s="74">
        <f t="shared" si="478"/>
        <v>0</v>
      </c>
      <c r="AJ1308" s="75">
        <f t="shared" si="479"/>
        <v>0</v>
      </c>
      <c r="AK1308" s="75">
        <f t="shared" si="480"/>
        <v>0</v>
      </c>
      <c r="AL1308" s="75">
        <f t="shared" si="481"/>
        <v>0</v>
      </c>
      <c r="AM1308" s="142" t="str">
        <f t="shared" si="482"/>
        <v/>
      </c>
      <c r="AN1308" s="142" t="str">
        <f t="shared" si="483"/>
        <v/>
      </c>
      <c r="AO1308" s="66" t="str">
        <f t="shared" si="484"/>
        <v/>
      </c>
      <c r="AP1308" s="66" t="str">
        <f t="shared" si="485"/>
        <v/>
      </c>
      <c r="AQ1308" s="66" t="str">
        <f t="shared" si="486"/>
        <v/>
      </c>
      <c r="AR1308" s="66" t="str">
        <f t="shared" si="487"/>
        <v/>
      </c>
      <c r="AS1308" s="66">
        <f t="shared" si="488"/>
        <v>0</v>
      </c>
      <c r="AT1308" s="66" t="str">
        <f t="shared" si="489"/>
        <v/>
      </c>
    </row>
    <row r="1309" spans="1:46" ht="25.4" customHeight="1" x14ac:dyDescent="0.2">
      <c r="A1309" s="204">
        <f t="shared" si="468"/>
        <v>1298</v>
      </c>
      <c r="B1309" s="68" t="str">
        <f t="shared" si="469"/>
        <v/>
      </c>
      <c r="C1309" s="32"/>
      <c r="D1309" s="70" t="str">
        <f t="shared" si="470"/>
        <v/>
      </c>
      <c r="E1309" s="70" t="str">
        <f t="shared" si="471"/>
        <v/>
      </c>
      <c r="F1309" s="223"/>
      <c r="G1309" s="185"/>
      <c r="H1309" s="186"/>
      <c r="I1309" s="186"/>
      <c r="J1309" s="186"/>
      <c r="K1309" s="62" t="str">
        <f t="shared" si="467"/>
        <v/>
      </c>
      <c r="L1309" s="140" t="str">
        <f>IF(C1309="","",VLOOKUP(C1309,※編集不可※選択項目!$A$3:$B$5,2,0))</f>
        <v/>
      </c>
      <c r="M1309" s="28"/>
      <c r="N1309" s="29" t="str">
        <f>IF(P1309="","",VLOOKUP(P1309,※編集不可※選択項目!D:E,2,0))</f>
        <v/>
      </c>
      <c r="O1309" s="30" t="str">
        <f>IF(N1309="","",VLOOKUP(N1309,※編集不可※選択項目!E:F,2,0))</f>
        <v/>
      </c>
      <c r="P1309" s="27"/>
      <c r="Q1309" s="27"/>
      <c r="R1309" s="27"/>
      <c r="S1309" s="31" t="str">
        <f t="shared" si="472"/>
        <v/>
      </c>
      <c r="T1309" s="28"/>
      <c r="U1309" s="135"/>
      <c r="V1309" s="217"/>
      <c r="W1309" s="225"/>
      <c r="X1309" s="177"/>
      <c r="Y1309" s="178"/>
      <c r="Z1309" s="230" t="str">
        <f t="shared" si="473"/>
        <v/>
      </c>
      <c r="AA1309" s="122"/>
      <c r="AB1309" s="123"/>
      <c r="AC1309" s="128"/>
      <c r="AD1309" s="5">
        <f>IF($L1309=※編集不可※選択項目!$B$5,IF(M1309="",1,0),0)</f>
        <v>0</v>
      </c>
      <c r="AE1309" s="5">
        <f t="shared" si="474"/>
        <v>0</v>
      </c>
      <c r="AF1309" s="5">
        <f t="shared" si="475"/>
        <v>0</v>
      </c>
      <c r="AG1309" s="5">
        <f t="shared" si="476"/>
        <v>0</v>
      </c>
      <c r="AH1309" s="5">
        <f t="shared" si="477"/>
        <v>0</v>
      </c>
      <c r="AI1309" s="74">
        <f t="shared" si="478"/>
        <v>0</v>
      </c>
      <c r="AJ1309" s="75">
        <f t="shared" si="479"/>
        <v>0</v>
      </c>
      <c r="AK1309" s="75">
        <f t="shared" si="480"/>
        <v>0</v>
      </c>
      <c r="AL1309" s="75">
        <f t="shared" si="481"/>
        <v>0</v>
      </c>
      <c r="AM1309" s="142" t="str">
        <f t="shared" si="482"/>
        <v/>
      </c>
      <c r="AN1309" s="142" t="str">
        <f t="shared" si="483"/>
        <v/>
      </c>
      <c r="AO1309" s="66" t="str">
        <f t="shared" si="484"/>
        <v/>
      </c>
      <c r="AP1309" s="66" t="str">
        <f t="shared" si="485"/>
        <v/>
      </c>
      <c r="AQ1309" s="66" t="str">
        <f t="shared" si="486"/>
        <v/>
      </c>
      <c r="AR1309" s="66" t="str">
        <f t="shared" si="487"/>
        <v/>
      </c>
      <c r="AS1309" s="66">
        <f t="shared" si="488"/>
        <v>0</v>
      </c>
      <c r="AT1309" s="66" t="str">
        <f t="shared" si="489"/>
        <v/>
      </c>
    </row>
    <row r="1310" spans="1:46" ht="25.4" customHeight="1" x14ac:dyDescent="0.2">
      <c r="A1310" s="204">
        <f t="shared" si="468"/>
        <v>1299</v>
      </c>
      <c r="B1310" s="68" t="str">
        <f t="shared" si="469"/>
        <v/>
      </c>
      <c r="C1310" s="32"/>
      <c r="D1310" s="70" t="str">
        <f t="shared" si="470"/>
        <v/>
      </c>
      <c r="E1310" s="70" t="str">
        <f t="shared" si="471"/>
        <v/>
      </c>
      <c r="F1310" s="223"/>
      <c r="G1310" s="185"/>
      <c r="H1310" s="186"/>
      <c r="I1310" s="186"/>
      <c r="J1310" s="186"/>
      <c r="K1310" s="62" t="str">
        <f t="shared" si="467"/>
        <v/>
      </c>
      <c r="L1310" s="140" t="str">
        <f>IF(C1310="","",VLOOKUP(C1310,※編集不可※選択項目!$A$3:$B$5,2,0))</f>
        <v/>
      </c>
      <c r="M1310" s="28"/>
      <c r="N1310" s="29" t="str">
        <f>IF(P1310="","",VLOOKUP(P1310,※編集不可※選択項目!D:E,2,0))</f>
        <v/>
      </c>
      <c r="O1310" s="30" t="str">
        <f>IF(N1310="","",VLOOKUP(N1310,※編集不可※選択項目!E:F,2,0))</f>
        <v/>
      </c>
      <c r="P1310" s="27"/>
      <c r="Q1310" s="27"/>
      <c r="R1310" s="27"/>
      <c r="S1310" s="31" t="str">
        <f t="shared" si="472"/>
        <v/>
      </c>
      <c r="T1310" s="28"/>
      <c r="U1310" s="135"/>
      <c r="V1310" s="217"/>
      <c r="W1310" s="225"/>
      <c r="X1310" s="177"/>
      <c r="Y1310" s="178"/>
      <c r="Z1310" s="230" t="str">
        <f t="shared" si="473"/>
        <v/>
      </c>
      <c r="AA1310" s="122"/>
      <c r="AB1310" s="123"/>
      <c r="AC1310" s="128"/>
      <c r="AD1310" s="5">
        <f>IF($L1310=※編集不可※選択項目!$B$5,IF(M1310="",1,0),0)</f>
        <v>0</v>
      </c>
      <c r="AE1310" s="5">
        <f t="shared" si="474"/>
        <v>0</v>
      </c>
      <c r="AF1310" s="5">
        <f t="shared" si="475"/>
        <v>0</v>
      </c>
      <c r="AG1310" s="5">
        <f t="shared" si="476"/>
        <v>0</v>
      </c>
      <c r="AH1310" s="5">
        <f t="shared" si="477"/>
        <v>0</v>
      </c>
      <c r="AI1310" s="74">
        <f t="shared" si="478"/>
        <v>0</v>
      </c>
      <c r="AJ1310" s="75">
        <f t="shared" si="479"/>
        <v>0</v>
      </c>
      <c r="AK1310" s="75">
        <f t="shared" si="480"/>
        <v>0</v>
      </c>
      <c r="AL1310" s="75">
        <f t="shared" si="481"/>
        <v>0</v>
      </c>
      <c r="AM1310" s="142" t="str">
        <f t="shared" si="482"/>
        <v/>
      </c>
      <c r="AN1310" s="142" t="str">
        <f t="shared" si="483"/>
        <v/>
      </c>
      <c r="AO1310" s="66" t="str">
        <f t="shared" si="484"/>
        <v/>
      </c>
      <c r="AP1310" s="66" t="str">
        <f t="shared" si="485"/>
        <v/>
      </c>
      <c r="AQ1310" s="66" t="str">
        <f t="shared" si="486"/>
        <v/>
      </c>
      <c r="AR1310" s="66" t="str">
        <f t="shared" si="487"/>
        <v/>
      </c>
      <c r="AS1310" s="66">
        <f t="shared" si="488"/>
        <v>0</v>
      </c>
      <c r="AT1310" s="66" t="str">
        <f t="shared" si="489"/>
        <v/>
      </c>
    </row>
    <row r="1311" spans="1:46" ht="25.4" customHeight="1" x14ac:dyDescent="0.2">
      <c r="A1311" s="204">
        <f t="shared" si="468"/>
        <v>1300</v>
      </c>
      <c r="B1311" s="68" t="str">
        <f t="shared" si="469"/>
        <v/>
      </c>
      <c r="C1311" s="32"/>
      <c r="D1311" s="70" t="str">
        <f t="shared" si="470"/>
        <v/>
      </c>
      <c r="E1311" s="70" t="str">
        <f t="shared" si="471"/>
        <v/>
      </c>
      <c r="F1311" s="223"/>
      <c r="G1311" s="185"/>
      <c r="H1311" s="186"/>
      <c r="I1311" s="186"/>
      <c r="J1311" s="186"/>
      <c r="K1311" s="62" t="str">
        <f t="shared" si="467"/>
        <v/>
      </c>
      <c r="L1311" s="140" t="str">
        <f>IF(C1311="","",VLOOKUP(C1311,※編集不可※選択項目!$A$3:$B$5,2,0))</f>
        <v/>
      </c>
      <c r="M1311" s="28"/>
      <c r="N1311" s="29" t="str">
        <f>IF(P1311="","",VLOOKUP(P1311,※編集不可※選択項目!D:E,2,0))</f>
        <v/>
      </c>
      <c r="O1311" s="30" t="str">
        <f>IF(N1311="","",VLOOKUP(N1311,※編集不可※選択項目!E:F,2,0))</f>
        <v/>
      </c>
      <c r="P1311" s="27"/>
      <c r="Q1311" s="27"/>
      <c r="R1311" s="27"/>
      <c r="S1311" s="31" t="str">
        <f t="shared" si="472"/>
        <v/>
      </c>
      <c r="T1311" s="28"/>
      <c r="U1311" s="135"/>
      <c r="V1311" s="217"/>
      <c r="W1311" s="225"/>
      <c r="X1311" s="177"/>
      <c r="Y1311" s="178"/>
      <c r="Z1311" s="230" t="str">
        <f t="shared" si="473"/>
        <v/>
      </c>
      <c r="AA1311" s="122"/>
      <c r="AB1311" s="123"/>
      <c r="AC1311" s="128"/>
      <c r="AD1311" s="5">
        <f>IF($L1311=※編集不可※選択項目!$B$5,IF(M1311="",1,0),0)</f>
        <v>0</v>
      </c>
      <c r="AE1311" s="5">
        <f t="shared" si="474"/>
        <v>0</v>
      </c>
      <c r="AF1311" s="5">
        <f t="shared" si="475"/>
        <v>0</v>
      </c>
      <c r="AG1311" s="5">
        <f t="shared" si="476"/>
        <v>0</v>
      </c>
      <c r="AH1311" s="5">
        <f t="shared" si="477"/>
        <v>0</v>
      </c>
      <c r="AI1311" s="74">
        <f t="shared" si="478"/>
        <v>0</v>
      </c>
      <c r="AJ1311" s="75">
        <f t="shared" si="479"/>
        <v>0</v>
      </c>
      <c r="AK1311" s="75">
        <f t="shared" si="480"/>
        <v>0</v>
      </c>
      <c r="AL1311" s="75">
        <f t="shared" si="481"/>
        <v>0</v>
      </c>
      <c r="AM1311" s="142" t="str">
        <f t="shared" si="482"/>
        <v/>
      </c>
      <c r="AN1311" s="142" t="str">
        <f t="shared" si="483"/>
        <v/>
      </c>
      <c r="AO1311" s="66" t="str">
        <f t="shared" si="484"/>
        <v/>
      </c>
      <c r="AP1311" s="66" t="str">
        <f t="shared" si="485"/>
        <v/>
      </c>
      <c r="AQ1311" s="66" t="str">
        <f t="shared" si="486"/>
        <v/>
      </c>
      <c r="AR1311" s="66" t="str">
        <f t="shared" si="487"/>
        <v/>
      </c>
      <c r="AS1311" s="66">
        <f t="shared" si="488"/>
        <v>0</v>
      </c>
      <c r="AT1311" s="66" t="str">
        <f t="shared" si="489"/>
        <v/>
      </c>
    </row>
    <row r="1312" spans="1:46" ht="25.4" customHeight="1" x14ac:dyDescent="0.2">
      <c r="A1312" s="204">
        <f t="shared" si="468"/>
        <v>1301</v>
      </c>
      <c r="B1312" s="68" t="str">
        <f t="shared" si="469"/>
        <v/>
      </c>
      <c r="C1312" s="32"/>
      <c r="D1312" s="70" t="str">
        <f t="shared" si="470"/>
        <v/>
      </c>
      <c r="E1312" s="70" t="str">
        <f t="shared" si="471"/>
        <v/>
      </c>
      <c r="F1312" s="223"/>
      <c r="G1312" s="185"/>
      <c r="H1312" s="186"/>
      <c r="I1312" s="186"/>
      <c r="J1312" s="186"/>
      <c r="K1312" s="62" t="str">
        <f t="shared" si="467"/>
        <v/>
      </c>
      <c r="L1312" s="140" t="str">
        <f>IF(C1312="","",VLOOKUP(C1312,※編集不可※選択項目!$A$3:$B$5,2,0))</f>
        <v/>
      </c>
      <c r="M1312" s="28"/>
      <c r="N1312" s="29" t="str">
        <f>IF(P1312="","",VLOOKUP(P1312,※編集不可※選択項目!D:E,2,0))</f>
        <v/>
      </c>
      <c r="O1312" s="30" t="str">
        <f>IF(N1312="","",VLOOKUP(N1312,※編集不可※選択項目!E:F,2,0))</f>
        <v/>
      </c>
      <c r="P1312" s="27"/>
      <c r="Q1312" s="27"/>
      <c r="R1312" s="27"/>
      <c r="S1312" s="31" t="str">
        <f t="shared" si="472"/>
        <v/>
      </c>
      <c r="T1312" s="28"/>
      <c r="U1312" s="135"/>
      <c r="V1312" s="217"/>
      <c r="W1312" s="225"/>
      <c r="X1312" s="177"/>
      <c r="Y1312" s="178"/>
      <c r="Z1312" s="230" t="str">
        <f t="shared" si="473"/>
        <v/>
      </c>
      <c r="AA1312" s="122"/>
      <c r="AB1312" s="123"/>
      <c r="AC1312" s="128"/>
      <c r="AD1312" s="5">
        <f>IF($L1312=※編集不可※選択項目!$B$5,IF(M1312="",1,0),0)</f>
        <v>0</v>
      </c>
      <c r="AE1312" s="5">
        <f t="shared" si="474"/>
        <v>0</v>
      </c>
      <c r="AF1312" s="5">
        <f t="shared" si="475"/>
        <v>0</v>
      </c>
      <c r="AG1312" s="5">
        <f t="shared" si="476"/>
        <v>0</v>
      </c>
      <c r="AH1312" s="5">
        <f t="shared" si="477"/>
        <v>0</v>
      </c>
      <c r="AI1312" s="74">
        <f t="shared" si="478"/>
        <v>0</v>
      </c>
      <c r="AJ1312" s="75">
        <f t="shared" si="479"/>
        <v>0</v>
      </c>
      <c r="AK1312" s="75">
        <f t="shared" si="480"/>
        <v>0</v>
      </c>
      <c r="AL1312" s="75">
        <f t="shared" si="481"/>
        <v>0</v>
      </c>
      <c r="AM1312" s="142" t="str">
        <f t="shared" si="482"/>
        <v/>
      </c>
      <c r="AN1312" s="142" t="str">
        <f t="shared" si="483"/>
        <v/>
      </c>
      <c r="AO1312" s="66" t="str">
        <f t="shared" si="484"/>
        <v/>
      </c>
      <c r="AP1312" s="66" t="str">
        <f t="shared" si="485"/>
        <v/>
      </c>
      <c r="AQ1312" s="66" t="str">
        <f t="shared" si="486"/>
        <v/>
      </c>
      <c r="AR1312" s="66" t="str">
        <f t="shared" si="487"/>
        <v/>
      </c>
      <c r="AS1312" s="66">
        <f t="shared" si="488"/>
        <v>0</v>
      </c>
      <c r="AT1312" s="66" t="str">
        <f t="shared" si="489"/>
        <v/>
      </c>
    </row>
    <row r="1313" spans="1:46" ht="25.4" customHeight="1" x14ac:dyDescent="0.2">
      <c r="A1313" s="204">
        <f t="shared" si="468"/>
        <v>1302</v>
      </c>
      <c r="B1313" s="68" t="str">
        <f t="shared" si="469"/>
        <v/>
      </c>
      <c r="C1313" s="32"/>
      <c r="D1313" s="70" t="str">
        <f t="shared" si="470"/>
        <v/>
      </c>
      <c r="E1313" s="70" t="str">
        <f t="shared" si="471"/>
        <v/>
      </c>
      <c r="F1313" s="223"/>
      <c r="G1313" s="185"/>
      <c r="H1313" s="186"/>
      <c r="I1313" s="186"/>
      <c r="J1313" s="186"/>
      <c r="K1313" s="62" t="str">
        <f t="shared" si="467"/>
        <v/>
      </c>
      <c r="L1313" s="140" t="str">
        <f>IF(C1313="","",VLOOKUP(C1313,※編集不可※選択項目!$A$3:$B$5,2,0))</f>
        <v/>
      </c>
      <c r="M1313" s="28"/>
      <c r="N1313" s="29" t="str">
        <f>IF(P1313="","",VLOOKUP(P1313,※編集不可※選択項目!D:E,2,0))</f>
        <v/>
      </c>
      <c r="O1313" s="30" t="str">
        <f>IF(N1313="","",VLOOKUP(N1313,※編集不可※選択項目!E:F,2,0))</f>
        <v/>
      </c>
      <c r="P1313" s="27"/>
      <c r="Q1313" s="27"/>
      <c r="R1313" s="27"/>
      <c r="S1313" s="31" t="str">
        <f t="shared" si="472"/>
        <v/>
      </c>
      <c r="T1313" s="28"/>
      <c r="U1313" s="135"/>
      <c r="V1313" s="217"/>
      <c r="W1313" s="225"/>
      <c r="X1313" s="177"/>
      <c r="Y1313" s="178"/>
      <c r="Z1313" s="230" t="str">
        <f t="shared" si="473"/>
        <v/>
      </c>
      <c r="AA1313" s="122"/>
      <c r="AB1313" s="123"/>
      <c r="AC1313" s="128"/>
      <c r="AD1313" s="5">
        <f>IF($L1313=※編集不可※選択項目!$B$5,IF(M1313="",1,0),0)</f>
        <v>0</v>
      </c>
      <c r="AE1313" s="5">
        <f t="shared" si="474"/>
        <v>0</v>
      </c>
      <c r="AF1313" s="5">
        <f t="shared" si="475"/>
        <v>0</v>
      </c>
      <c r="AG1313" s="5">
        <f t="shared" si="476"/>
        <v>0</v>
      </c>
      <c r="AH1313" s="5">
        <f t="shared" si="477"/>
        <v>0</v>
      </c>
      <c r="AI1313" s="74">
        <f t="shared" si="478"/>
        <v>0</v>
      </c>
      <c r="AJ1313" s="75">
        <f t="shared" si="479"/>
        <v>0</v>
      </c>
      <c r="AK1313" s="75">
        <f t="shared" si="480"/>
        <v>0</v>
      </c>
      <c r="AL1313" s="75">
        <f t="shared" si="481"/>
        <v>0</v>
      </c>
      <c r="AM1313" s="142" t="str">
        <f t="shared" si="482"/>
        <v/>
      </c>
      <c r="AN1313" s="142" t="str">
        <f t="shared" si="483"/>
        <v/>
      </c>
      <c r="AO1313" s="66" t="str">
        <f t="shared" si="484"/>
        <v/>
      </c>
      <c r="AP1313" s="66" t="str">
        <f t="shared" si="485"/>
        <v/>
      </c>
      <c r="AQ1313" s="66" t="str">
        <f t="shared" si="486"/>
        <v/>
      </c>
      <c r="AR1313" s="66" t="str">
        <f t="shared" si="487"/>
        <v/>
      </c>
      <c r="AS1313" s="66">
        <f t="shared" si="488"/>
        <v>0</v>
      </c>
      <c r="AT1313" s="66" t="str">
        <f t="shared" si="489"/>
        <v/>
      </c>
    </row>
    <row r="1314" spans="1:46" ht="25.4" customHeight="1" x14ac:dyDescent="0.2">
      <c r="A1314" s="204">
        <f t="shared" si="468"/>
        <v>1303</v>
      </c>
      <c r="B1314" s="68" t="str">
        <f t="shared" si="469"/>
        <v/>
      </c>
      <c r="C1314" s="32"/>
      <c r="D1314" s="70" t="str">
        <f t="shared" si="470"/>
        <v/>
      </c>
      <c r="E1314" s="70" t="str">
        <f t="shared" si="471"/>
        <v/>
      </c>
      <c r="F1314" s="223"/>
      <c r="G1314" s="185"/>
      <c r="H1314" s="186"/>
      <c r="I1314" s="186"/>
      <c r="J1314" s="186"/>
      <c r="K1314" s="62" t="str">
        <f t="shared" si="467"/>
        <v/>
      </c>
      <c r="L1314" s="140" t="str">
        <f>IF(C1314="","",VLOOKUP(C1314,※編集不可※選択項目!$A$3:$B$5,2,0))</f>
        <v/>
      </c>
      <c r="M1314" s="28"/>
      <c r="N1314" s="29" t="str">
        <f>IF(P1314="","",VLOOKUP(P1314,※編集不可※選択項目!D:E,2,0))</f>
        <v/>
      </c>
      <c r="O1314" s="30" t="str">
        <f>IF(N1314="","",VLOOKUP(N1314,※編集不可※選択項目!E:F,2,0))</f>
        <v/>
      </c>
      <c r="P1314" s="27"/>
      <c r="Q1314" s="27"/>
      <c r="R1314" s="27"/>
      <c r="S1314" s="31" t="str">
        <f t="shared" si="472"/>
        <v/>
      </c>
      <c r="T1314" s="28"/>
      <c r="U1314" s="135"/>
      <c r="V1314" s="217"/>
      <c r="W1314" s="225"/>
      <c r="X1314" s="177"/>
      <c r="Y1314" s="178"/>
      <c r="Z1314" s="230" t="str">
        <f t="shared" si="473"/>
        <v/>
      </c>
      <c r="AA1314" s="122"/>
      <c r="AB1314" s="123"/>
      <c r="AC1314" s="128"/>
      <c r="AD1314" s="5">
        <f>IF($L1314=※編集不可※選択項目!$B$5,IF(M1314="",1,0),0)</f>
        <v>0</v>
      </c>
      <c r="AE1314" s="5">
        <f t="shared" si="474"/>
        <v>0</v>
      </c>
      <c r="AF1314" s="5">
        <f t="shared" si="475"/>
        <v>0</v>
      </c>
      <c r="AG1314" s="5">
        <f t="shared" si="476"/>
        <v>0</v>
      </c>
      <c r="AH1314" s="5">
        <f t="shared" si="477"/>
        <v>0</v>
      </c>
      <c r="AI1314" s="74">
        <f t="shared" si="478"/>
        <v>0</v>
      </c>
      <c r="AJ1314" s="75">
        <f t="shared" si="479"/>
        <v>0</v>
      </c>
      <c r="AK1314" s="75">
        <f t="shared" si="480"/>
        <v>0</v>
      </c>
      <c r="AL1314" s="75">
        <f t="shared" si="481"/>
        <v>0</v>
      </c>
      <c r="AM1314" s="142" t="str">
        <f t="shared" si="482"/>
        <v/>
      </c>
      <c r="AN1314" s="142" t="str">
        <f t="shared" si="483"/>
        <v/>
      </c>
      <c r="AO1314" s="66" t="str">
        <f t="shared" si="484"/>
        <v/>
      </c>
      <c r="AP1314" s="66" t="str">
        <f t="shared" si="485"/>
        <v/>
      </c>
      <c r="AQ1314" s="66" t="str">
        <f t="shared" si="486"/>
        <v/>
      </c>
      <c r="AR1314" s="66" t="str">
        <f t="shared" si="487"/>
        <v/>
      </c>
      <c r="AS1314" s="66">
        <f t="shared" si="488"/>
        <v>0</v>
      </c>
      <c r="AT1314" s="66" t="str">
        <f t="shared" si="489"/>
        <v/>
      </c>
    </row>
    <row r="1315" spans="1:46" ht="25.4" customHeight="1" x14ac:dyDescent="0.2">
      <c r="A1315" s="204">
        <f t="shared" si="468"/>
        <v>1304</v>
      </c>
      <c r="B1315" s="68" t="str">
        <f t="shared" si="469"/>
        <v/>
      </c>
      <c r="C1315" s="32"/>
      <c r="D1315" s="70" t="str">
        <f t="shared" si="470"/>
        <v/>
      </c>
      <c r="E1315" s="70" t="str">
        <f t="shared" si="471"/>
        <v/>
      </c>
      <c r="F1315" s="223"/>
      <c r="G1315" s="185"/>
      <c r="H1315" s="186"/>
      <c r="I1315" s="186"/>
      <c r="J1315" s="186"/>
      <c r="K1315" s="62" t="str">
        <f t="shared" si="467"/>
        <v/>
      </c>
      <c r="L1315" s="140" t="str">
        <f>IF(C1315="","",VLOOKUP(C1315,※編集不可※選択項目!$A$3:$B$5,2,0))</f>
        <v/>
      </c>
      <c r="M1315" s="28"/>
      <c r="N1315" s="29" t="str">
        <f>IF(P1315="","",VLOOKUP(P1315,※編集不可※選択項目!D:E,2,0))</f>
        <v/>
      </c>
      <c r="O1315" s="30" t="str">
        <f>IF(N1315="","",VLOOKUP(N1315,※編集不可※選択項目!E:F,2,0))</f>
        <v/>
      </c>
      <c r="P1315" s="27"/>
      <c r="Q1315" s="27"/>
      <c r="R1315" s="27"/>
      <c r="S1315" s="31" t="str">
        <f t="shared" si="472"/>
        <v/>
      </c>
      <c r="T1315" s="28"/>
      <c r="U1315" s="135"/>
      <c r="V1315" s="217"/>
      <c r="W1315" s="225"/>
      <c r="X1315" s="177"/>
      <c r="Y1315" s="178"/>
      <c r="Z1315" s="230" t="str">
        <f t="shared" si="473"/>
        <v/>
      </c>
      <c r="AA1315" s="122"/>
      <c r="AB1315" s="123"/>
      <c r="AC1315" s="128"/>
      <c r="AD1315" s="5">
        <f>IF($L1315=※編集不可※選択項目!$B$5,IF(M1315="",1,0),0)</f>
        <v>0</v>
      </c>
      <c r="AE1315" s="5">
        <f t="shared" si="474"/>
        <v>0</v>
      </c>
      <c r="AF1315" s="5">
        <f t="shared" si="475"/>
        <v>0</v>
      </c>
      <c r="AG1315" s="5">
        <f t="shared" si="476"/>
        <v>0</v>
      </c>
      <c r="AH1315" s="5">
        <f t="shared" si="477"/>
        <v>0</v>
      </c>
      <c r="AI1315" s="74">
        <f t="shared" si="478"/>
        <v>0</v>
      </c>
      <c r="AJ1315" s="75">
        <f t="shared" si="479"/>
        <v>0</v>
      </c>
      <c r="AK1315" s="75">
        <f t="shared" si="480"/>
        <v>0</v>
      </c>
      <c r="AL1315" s="75">
        <f t="shared" si="481"/>
        <v>0</v>
      </c>
      <c r="AM1315" s="142" t="str">
        <f t="shared" si="482"/>
        <v/>
      </c>
      <c r="AN1315" s="142" t="str">
        <f t="shared" si="483"/>
        <v/>
      </c>
      <c r="AO1315" s="66" t="str">
        <f t="shared" si="484"/>
        <v/>
      </c>
      <c r="AP1315" s="66" t="str">
        <f t="shared" si="485"/>
        <v/>
      </c>
      <c r="AQ1315" s="66" t="str">
        <f t="shared" si="486"/>
        <v/>
      </c>
      <c r="AR1315" s="66" t="str">
        <f t="shared" si="487"/>
        <v/>
      </c>
      <c r="AS1315" s="66">
        <f t="shared" si="488"/>
        <v>0</v>
      </c>
      <c r="AT1315" s="66" t="str">
        <f t="shared" si="489"/>
        <v/>
      </c>
    </row>
    <row r="1316" spans="1:46" ht="25.4" customHeight="1" x14ac:dyDescent="0.2">
      <c r="A1316" s="204">
        <f t="shared" si="468"/>
        <v>1305</v>
      </c>
      <c r="B1316" s="68" t="str">
        <f t="shared" si="469"/>
        <v/>
      </c>
      <c r="C1316" s="32"/>
      <c r="D1316" s="70" t="str">
        <f t="shared" si="470"/>
        <v/>
      </c>
      <c r="E1316" s="70" t="str">
        <f t="shared" si="471"/>
        <v/>
      </c>
      <c r="F1316" s="223"/>
      <c r="G1316" s="185"/>
      <c r="H1316" s="186"/>
      <c r="I1316" s="186"/>
      <c r="J1316" s="186"/>
      <c r="K1316" s="62" t="str">
        <f t="shared" si="467"/>
        <v/>
      </c>
      <c r="L1316" s="140" t="str">
        <f>IF(C1316="","",VLOOKUP(C1316,※編集不可※選択項目!$A$3:$B$5,2,0))</f>
        <v/>
      </c>
      <c r="M1316" s="28"/>
      <c r="N1316" s="29" t="str">
        <f>IF(P1316="","",VLOOKUP(P1316,※編集不可※選択項目!D:E,2,0))</f>
        <v/>
      </c>
      <c r="O1316" s="30" t="str">
        <f>IF(N1316="","",VLOOKUP(N1316,※編集不可※選択項目!E:F,2,0))</f>
        <v/>
      </c>
      <c r="P1316" s="27"/>
      <c r="Q1316" s="27"/>
      <c r="R1316" s="27"/>
      <c r="S1316" s="31" t="str">
        <f t="shared" si="472"/>
        <v/>
      </c>
      <c r="T1316" s="28"/>
      <c r="U1316" s="135"/>
      <c r="V1316" s="217"/>
      <c r="W1316" s="225"/>
      <c r="X1316" s="177"/>
      <c r="Y1316" s="178"/>
      <c r="Z1316" s="230" t="str">
        <f t="shared" si="473"/>
        <v/>
      </c>
      <c r="AA1316" s="122"/>
      <c r="AB1316" s="123"/>
      <c r="AC1316" s="128"/>
      <c r="AD1316" s="5">
        <f>IF($L1316=※編集不可※選択項目!$B$5,IF(M1316="",1,0),0)</f>
        <v>0</v>
      </c>
      <c r="AE1316" s="5">
        <f t="shared" si="474"/>
        <v>0</v>
      </c>
      <c r="AF1316" s="5">
        <f t="shared" si="475"/>
        <v>0</v>
      </c>
      <c r="AG1316" s="5">
        <f t="shared" si="476"/>
        <v>0</v>
      </c>
      <c r="AH1316" s="5">
        <f t="shared" si="477"/>
        <v>0</v>
      </c>
      <c r="AI1316" s="74">
        <f t="shared" si="478"/>
        <v>0</v>
      </c>
      <c r="AJ1316" s="75">
        <f t="shared" si="479"/>
        <v>0</v>
      </c>
      <c r="AK1316" s="75">
        <f t="shared" si="480"/>
        <v>0</v>
      </c>
      <c r="AL1316" s="75">
        <f t="shared" si="481"/>
        <v>0</v>
      </c>
      <c r="AM1316" s="142" t="str">
        <f t="shared" si="482"/>
        <v/>
      </c>
      <c r="AN1316" s="142" t="str">
        <f t="shared" si="483"/>
        <v/>
      </c>
      <c r="AO1316" s="66" t="str">
        <f t="shared" si="484"/>
        <v/>
      </c>
      <c r="AP1316" s="66" t="str">
        <f t="shared" si="485"/>
        <v/>
      </c>
      <c r="AQ1316" s="66" t="str">
        <f t="shared" si="486"/>
        <v/>
      </c>
      <c r="AR1316" s="66" t="str">
        <f t="shared" si="487"/>
        <v/>
      </c>
      <c r="AS1316" s="66">
        <f t="shared" si="488"/>
        <v>0</v>
      </c>
      <c r="AT1316" s="66" t="str">
        <f t="shared" si="489"/>
        <v/>
      </c>
    </row>
    <row r="1317" spans="1:46" ht="25.4" customHeight="1" x14ac:dyDescent="0.2">
      <c r="A1317" s="204">
        <f t="shared" si="468"/>
        <v>1306</v>
      </c>
      <c r="B1317" s="68" t="str">
        <f t="shared" si="469"/>
        <v/>
      </c>
      <c r="C1317" s="32"/>
      <c r="D1317" s="70" t="str">
        <f t="shared" si="470"/>
        <v/>
      </c>
      <c r="E1317" s="70" t="str">
        <f t="shared" si="471"/>
        <v/>
      </c>
      <c r="F1317" s="223"/>
      <c r="G1317" s="185"/>
      <c r="H1317" s="186"/>
      <c r="I1317" s="186"/>
      <c r="J1317" s="186"/>
      <c r="K1317" s="62" t="str">
        <f t="shared" si="467"/>
        <v/>
      </c>
      <c r="L1317" s="140" t="str">
        <f>IF(C1317="","",VLOOKUP(C1317,※編集不可※選択項目!$A$3:$B$5,2,0))</f>
        <v/>
      </c>
      <c r="M1317" s="28"/>
      <c r="N1317" s="29" t="str">
        <f>IF(P1317="","",VLOOKUP(P1317,※編集不可※選択項目!D:E,2,0))</f>
        <v/>
      </c>
      <c r="O1317" s="30" t="str">
        <f>IF(N1317="","",VLOOKUP(N1317,※編集不可※選択項目!E:F,2,0))</f>
        <v/>
      </c>
      <c r="P1317" s="27"/>
      <c r="Q1317" s="27"/>
      <c r="R1317" s="27"/>
      <c r="S1317" s="31" t="str">
        <f t="shared" si="472"/>
        <v/>
      </c>
      <c r="T1317" s="28"/>
      <c r="U1317" s="135"/>
      <c r="V1317" s="217"/>
      <c r="W1317" s="225"/>
      <c r="X1317" s="177"/>
      <c r="Y1317" s="178"/>
      <c r="Z1317" s="230" t="str">
        <f t="shared" si="473"/>
        <v/>
      </c>
      <c r="AA1317" s="122"/>
      <c r="AB1317" s="123"/>
      <c r="AC1317" s="128"/>
      <c r="AD1317" s="5">
        <f>IF($L1317=※編集不可※選択項目!$B$5,IF(M1317="",1,0),0)</f>
        <v>0</v>
      </c>
      <c r="AE1317" s="5">
        <f t="shared" si="474"/>
        <v>0</v>
      </c>
      <c r="AF1317" s="5">
        <f t="shared" si="475"/>
        <v>0</v>
      </c>
      <c r="AG1317" s="5">
        <f t="shared" si="476"/>
        <v>0</v>
      </c>
      <c r="AH1317" s="5">
        <f t="shared" si="477"/>
        <v>0</v>
      </c>
      <c r="AI1317" s="74">
        <f t="shared" si="478"/>
        <v>0</v>
      </c>
      <c r="AJ1317" s="75">
        <f t="shared" si="479"/>
        <v>0</v>
      </c>
      <c r="AK1317" s="75">
        <f t="shared" si="480"/>
        <v>0</v>
      </c>
      <c r="AL1317" s="75">
        <f t="shared" si="481"/>
        <v>0</v>
      </c>
      <c r="AM1317" s="142" t="str">
        <f t="shared" si="482"/>
        <v/>
      </c>
      <c r="AN1317" s="142" t="str">
        <f t="shared" si="483"/>
        <v/>
      </c>
      <c r="AO1317" s="66" t="str">
        <f t="shared" si="484"/>
        <v/>
      </c>
      <c r="AP1317" s="66" t="str">
        <f t="shared" si="485"/>
        <v/>
      </c>
      <c r="AQ1317" s="66" t="str">
        <f t="shared" si="486"/>
        <v/>
      </c>
      <c r="AR1317" s="66" t="str">
        <f t="shared" si="487"/>
        <v/>
      </c>
      <c r="AS1317" s="66">
        <f t="shared" si="488"/>
        <v>0</v>
      </c>
      <c r="AT1317" s="66" t="str">
        <f t="shared" si="489"/>
        <v/>
      </c>
    </row>
    <row r="1318" spans="1:46" ht="25.4" customHeight="1" x14ac:dyDescent="0.2">
      <c r="A1318" s="204">
        <f t="shared" si="468"/>
        <v>1307</v>
      </c>
      <c r="B1318" s="68" t="str">
        <f t="shared" si="469"/>
        <v/>
      </c>
      <c r="C1318" s="32"/>
      <c r="D1318" s="70" t="str">
        <f t="shared" si="470"/>
        <v/>
      </c>
      <c r="E1318" s="70" t="str">
        <f t="shared" si="471"/>
        <v/>
      </c>
      <c r="F1318" s="223"/>
      <c r="G1318" s="185"/>
      <c r="H1318" s="186"/>
      <c r="I1318" s="186"/>
      <c r="J1318" s="186"/>
      <c r="K1318" s="62" t="str">
        <f t="shared" si="467"/>
        <v/>
      </c>
      <c r="L1318" s="140" t="str">
        <f>IF(C1318="","",VLOOKUP(C1318,※編集不可※選択項目!$A$3:$B$5,2,0))</f>
        <v/>
      </c>
      <c r="M1318" s="28"/>
      <c r="N1318" s="29" t="str">
        <f>IF(P1318="","",VLOOKUP(P1318,※編集不可※選択項目!D:E,2,0))</f>
        <v/>
      </c>
      <c r="O1318" s="30" t="str">
        <f>IF(N1318="","",VLOOKUP(N1318,※編集不可※選択項目!E:F,2,0))</f>
        <v/>
      </c>
      <c r="P1318" s="27"/>
      <c r="Q1318" s="27"/>
      <c r="R1318" s="27"/>
      <c r="S1318" s="31" t="str">
        <f t="shared" si="472"/>
        <v/>
      </c>
      <c r="T1318" s="28"/>
      <c r="U1318" s="135"/>
      <c r="V1318" s="217"/>
      <c r="W1318" s="225"/>
      <c r="X1318" s="177"/>
      <c r="Y1318" s="178"/>
      <c r="Z1318" s="230" t="str">
        <f t="shared" si="473"/>
        <v/>
      </c>
      <c r="AA1318" s="122"/>
      <c r="AB1318" s="123"/>
      <c r="AC1318" s="128"/>
      <c r="AD1318" s="5">
        <f>IF($L1318=※編集不可※選択項目!$B$5,IF(M1318="",1,0),0)</f>
        <v>0</v>
      </c>
      <c r="AE1318" s="5">
        <f t="shared" si="474"/>
        <v>0</v>
      </c>
      <c r="AF1318" s="5">
        <f t="shared" si="475"/>
        <v>0</v>
      </c>
      <c r="AG1318" s="5">
        <f t="shared" si="476"/>
        <v>0</v>
      </c>
      <c r="AH1318" s="5">
        <f t="shared" si="477"/>
        <v>0</v>
      </c>
      <c r="AI1318" s="74">
        <f t="shared" si="478"/>
        <v>0</v>
      </c>
      <c r="AJ1318" s="75">
        <f t="shared" si="479"/>
        <v>0</v>
      </c>
      <c r="AK1318" s="75">
        <f t="shared" si="480"/>
        <v>0</v>
      </c>
      <c r="AL1318" s="75">
        <f t="shared" si="481"/>
        <v>0</v>
      </c>
      <c r="AM1318" s="142" t="str">
        <f t="shared" si="482"/>
        <v/>
      </c>
      <c r="AN1318" s="142" t="str">
        <f t="shared" si="483"/>
        <v/>
      </c>
      <c r="AO1318" s="66" t="str">
        <f t="shared" si="484"/>
        <v/>
      </c>
      <c r="AP1318" s="66" t="str">
        <f t="shared" si="485"/>
        <v/>
      </c>
      <c r="AQ1318" s="66" t="str">
        <f t="shared" si="486"/>
        <v/>
      </c>
      <c r="AR1318" s="66" t="str">
        <f t="shared" si="487"/>
        <v/>
      </c>
      <c r="AS1318" s="66">
        <f t="shared" si="488"/>
        <v>0</v>
      </c>
      <c r="AT1318" s="66" t="str">
        <f t="shared" si="489"/>
        <v/>
      </c>
    </row>
    <row r="1319" spans="1:46" ht="25.4" customHeight="1" x14ac:dyDescent="0.2">
      <c r="A1319" s="204">
        <f t="shared" si="468"/>
        <v>1308</v>
      </c>
      <c r="B1319" s="68" t="str">
        <f t="shared" si="469"/>
        <v/>
      </c>
      <c r="C1319" s="32"/>
      <c r="D1319" s="70" t="str">
        <f t="shared" si="470"/>
        <v/>
      </c>
      <c r="E1319" s="70" t="str">
        <f t="shared" si="471"/>
        <v/>
      </c>
      <c r="F1319" s="223"/>
      <c r="G1319" s="185"/>
      <c r="H1319" s="186"/>
      <c r="I1319" s="186"/>
      <c r="J1319" s="186"/>
      <c r="K1319" s="62" t="str">
        <f t="shared" si="467"/>
        <v/>
      </c>
      <c r="L1319" s="140" t="str">
        <f>IF(C1319="","",VLOOKUP(C1319,※編集不可※選択項目!$A$3:$B$5,2,0))</f>
        <v/>
      </c>
      <c r="M1319" s="28"/>
      <c r="N1319" s="29" t="str">
        <f>IF(P1319="","",VLOOKUP(P1319,※編集不可※選択項目!D:E,2,0))</f>
        <v/>
      </c>
      <c r="O1319" s="30" t="str">
        <f>IF(N1319="","",VLOOKUP(N1319,※編集不可※選択項目!E:F,2,0))</f>
        <v/>
      </c>
      <c r="P1319" s="27"/>
      <c r="Q1319" s="27"/>
      <c r="R1319" s="27"/>
      <c r="S1319" s="31" t="str">
        <f t="shared" si="472"/>
        <v/>
      </c>
      <c r="T1319" s="28"/>
      <c r="U1319" s="135"/>
      <c r="V1319" s="217"/>
      <c r="W1319" s="225"/>
      <c r="X1319" s="177"/>
      <c r="Y1319" s="178"/>
      <c r="Z1319" s="230" t="str">
        <f t="shared" si="473"/>
        <v/>
      </c>
      <c r="AA1319" s="122"/>
      <c r="AB1319" s="123"/>
      <c r="AC1319" s="128"/>
      <c r="AD1319" s="5">
        <f>IF($L1319=※編集不可※選択項目!$B$5,IF(M1319="",1,0),0)</f>
        <v>0</v>
      </c>
      <c r="AE1319" s="5">
        <f t="shared" si="474"/>
        <v>0</v>
      </c>
      <c r="AF1319" s="5">
        <f t="shared" si="475"/>
        <v>0</v>
      </c>
      <c r="AG1319" s="5">
        <f t="shared" si="476"/>
        <v>0</v>
      </c>
      <c r="AH1319" s="5">
        <f t="shared" si="477"/>
        <v>0</v>
      </c>
      <c r="AI1319" s="74">
        <f t="shared" si="478"/>
        <v>0</v>
      </c>
      <c r="AJ1319" s="75">
        <f t="shared" si="479"/>
        <v>0</v>
      </c>
      <c r="AK1319" s="75">
        <f t="shared" si="480"/>
        <v>0</v>
      </c>
      <c r="AL1319" s="75">
        <f t="shared" si="481"/>
        <v>0</v>
      </c>
      <c r="AM1319" s="142" t="str">
        <f t="shared" si="482"/>
        <v/>
      </c>
      <c r="AN1319" s="142" t="str">
        <f t="shared" si="483"/>
        <v/>
      </c>
      <c r="AO1319" s="66" t="str">
        <f t="shared" si="484"/>
        <v/>
      </c>
      <c r="AP1319" s="66" t="str">
        <f t="shared" si="485"/>
        <v/>
      </c>
      <c r="AQ1319" s="66" t="str">
        <f t="shared" si="486"/>
        <v/>
      </c>
      <c r="AR1319" s="66" t="str">
        <f t="shared" si="487"/>
        <v/>
      </c>
      <c r="AS1319" s="66">
        <f t="shared" si="488"/>
        <v>0</v>
      </c>
      <c r="AT1319" s="66" t="str">
        <f t="shared" si="489"/>
        <v/>
      </c>
    </row>
    <row r="1320" spans="1:46" ht="25.4" customHeight="1" x14ac:dyDescent="0.2">
      <c r="A1320" s="204">
        <f t="shared" si="468"/>
        <v>1309</v>
      </c>
      <c r="B1320" s="68" t="str">
        <f t="shared" si="469"/>
        <v/>
      </c>
      <c r="C1320" s="32"/>
      <c r="D1320" s="70" t="str">
        <f t="shared" si="470"/>
        <v/>
      </c>
      <c r="E1320" s="70" t="str">
        <f t="shared" si="471"/>
        <v/>
      </c>
      <c r="F1320" s="223"/>
      <c r="G1320" s="185"/>
      <c r="H1320" s="186"/>
      <c r="I1320" s="186"/>
      <c r="J1320" s="186"/>
      <c r="K1320" s="62" t="str">
        <f t="shared" si="467"/>
        <v/>
      </c>
      <c r="L1320" s="140" t="str">
        <f>IF(C1320="","",VLOOKUP(C1320,※編集不可※選択項目!$A$3:$B$5,2,0))</f>
        <v/>
      </c>
      <c r="M1320" s="28"/>
      <c r="N1320" s="29" t="str">
        <f>IF(P1320="","",VLOOKUP(P1320,※編集不可※選択項目!D:E,2,0))</f>
        <v/>
      </c>
      <c r="O1320" s="30" t="str">
        <f>IF(N1320="","",VLOOKUP(N1320,※編集不可※選択項目!E:F,2,0))</f>
        <v/>
      </c>
      <c r="P1320" s="27"/>
      <c r="Q1320" s="27"/>
      <c r="R1320" s="27"/>
      <c r="S1320" s="31" t="str">
        <f t="shared" si="472"/>
        <v/>
      </c>
      <c r="T1320" s="28"/>
      <c r="U1320" s="135"/>
      <c r="V1320" s="217"/>
      <c r="W1320" s="225"/>
      <c r="X1320" s="177"/>
      <c r="Y1320" s="178"/>
      <c r="Z1320" s="230" t="str">
        <f t="shared" si="473"/>
        <v/>
      </c>
      <c r="AA1320" s="122"/>
      <c r="AB1320" s="123"/>
      <c r="AC1320" s="128"/>
      <c r="AD1320" s="5">
        <f>IF($L1320=※編集不可※選択項目!$B$5,IF(M1320="",1,0),0)</f>
        <v>0</v>
      </c>
      <c r="AE1320" s="5">
        <f t="shared" si="474"/>
        <v>0</v>
      </c>
      <c r="AF1320" s="5">
        <f t="shared" si="475"/>
        <v>0</v>
      </c>
      <c r="AG1320" s="5">
        <f t="shared" si="476"/>
        <v>0</v>
      </c>
      <c r="AH1320" s="5">
        <f t="shared" si="477"/>
        <v>0</v>
      </c>
      <c r="AI1320" s="74">
        <f t="shared" si="478"/>
        <v>0</v>
      </c>
      <c r="AJ1320" s="75">
        <f t="shared" si="479"/>
        <v>0</v>
      </c>
      <c r="AK1320" s="75">
        <f t="shared" si="480"/>
        <v>0</v>
      </c>
      <c r="AL1320" s="75">
        <f t="shared" si="481"/>
        <v>0</v>
      </c>
      <c r="AM1320" s="142" t="str">
        <f t="shared" si="482"/>
        <v/>
      </c>
      <c r="AN1320" s="142" t="str">
        <f t="shared" si="483"/>
        <v/>
      </c>
      <c r="AO1320" s="66" t="str">
        <f t="shared" si="484"/>
        <v/>
      </c>
      <c r="AP1320" s="66" t="str">
        <f t="shared" si="485"/>
        <v/>
      </c>
      <c r="AQ1320" s="66" t="str">
        <f t="shared" si="486"/>
        <v/>
      </c>
      <c r="AR1320" s="66" t="str">
        <f t="shared" si="487"/>
        <v/>
      </c>
      <c r="AS1320" s="66">
        <f t="shared" si="488"/>
        <v>0</v>
      </c>
      <c r="AT1320" s="66" t="str">
        <f t="shared" si="489"/>
        <v/>
      </c>
    </row>
    <row r="1321" spans="1:46" ht="25.4" customHeight="1" x14ac:dyDescent="0.2">
      <c r="A1321" s="204">
        <f t="shared" si="468"/>
        <v>1310</v>
      </c>
      <c r="B1321" s="68" t="str">
        <f t="shared" si="469"/>
        <v/>
      </c>
      <c r="C1321" s="32"/>
      <c r="D1321" s="70" t="str">
        <f t="shared" si="470"/>
        <v/>
      </c>
      <c r="E1321" s="70" t="str">
        <f t="shared" si="471"/>
        <v/>
      </c>
      <c r="F1321" s="223"/>
      <c r="G1321" s="185"/>
      <c r="H1321" s="186"/>
      <c r="I1321" s="186"/>
      <c r="J1321" s="186"/>
      <c r="K1321" s="62" t="str">
        <f t="shared" si="467"/>
        <v/>
      </c>
      <c r="L1321" s="140" t="str">
        <f>IF(C1321="","",VLOOKUP(C1321,※編集不可※選択項目!$A$3:$B$5,2,0))</f>
        <v/>
      </c>
      <c r="M1321" s="28"/>
      <c r="N1321" s="29" t="str">
        <f>IF(P1321="","",VLOOKUP(P1321,※編集不可※選択項目!D:E,2,0))</f>
        <v/>
      </c>
      <c r="O1321" s="30" t="str">
        <f>IF(N1321="","",VLOOKUP(N1321,※編集不可※選択項目!E:F,2,0))</f>
        <v/>
      </c>
      <c r="P1321" s="27"/>
      <c r="Q1321" s="27"/>
      <c r="R1321" s="27"/>
      <c r="S1321" s="31" t="str">
        <f t="shared" si="472"/>
        <v/>
      </c>
      <c r="T1321" s="28"/>
      <c r="U1321" s="135"/>
      <c r="V1321" s="217"/>
      <c r="W1321" s="225"/>
      <c r="X1321" s="177"/>
      <c r="Y1321" s="178"/>
      <c r="Z1321" s="230" t="str">
        <f t="shared" si="473"/>
        <v/>
      </c>
      <c r="AA1321" s="122"/>
      <c r="AB1321" s="123"/>
      <c r="AC1321" s="128"/>
      <c r="AD1321" s="5">
        <f>IF($L1321=※編集不可※選択項目!$B$5,IF(M1321="",1,0),0)</f>
        <v>0</v>
      </c>
      <c r="AE1321" s="5">
        <f t="shared" si="474"/>
        <v>0</v>
      </c>
      <c r="AF1321" s="5">
        <f t="shared" si="475"/>
        <v>0</v>
      </c>
      <c r="AG1321" s="5">
        <f t="shared" si="476"/>
        <v>0</v>
      </c>
      <c r="AH1321" s="5">
        <f t="shared" si="477"/>
        <v>0</v>
      </c>
      <c r="AI1321" s="74">
        <f t="shared" si="478"/>
        <v>0</v>
      </c>
      <c r="AJ1321" s="75">
        <f t="shared" si="479"/>
        <v>0</v>
      </c>
      <c r="AK1321" s="75">
        <f t="shared" si="480"/>
        <v>0</v>
      </c>
      <c r="AL1321" s="75">
        <f t="shared" si="481"/>
        <v>0</v>
      </c>
      <c r="AM1321" s="142" t="str">
        <f t="shared" si="482"/>
        <v/>
      </c>
      <c r="AN1321" s="142" t="str">
        <f t="shared" si="483"/>
        <v/>
      </c>
      <c r="AO1321" s="66" t="str">
        <f t="shared" si="484"/>
        <v/>
      </c>
      <c r="AP1321" s="66" t="str">
        <f t="shared" si="485"/>
        <v/>
      </c>
      <c r="AQ1321" s="66" t="str">
        <f t="shared" si="486"/>
        <v/>
      </c>
      <c r="AR1321" s="66" t="str">
        <f t="shared" si="487"/>
        <v/>
      </c>
      <c r="AS1321" s="66">
        <f t="shared" si="488"/>
        <v>0</v>
      </c>
      <c r="AT1321" s="66" t="str">
        <f t="shared" si="489"/>
        <v/>
      </c>
    </row>
    <row r="1322" spans="1:46" ht="25.4" customHeight="1" x14ac:dyDescent="0.2">
      <c r="A1322" s="204">
        <f t="shared" si="468"/>
        <v>1311</v>
      </c>
      <c r="B1322" s="68" t="str">
        <f t="shared" si="469"/>
        <v/>
      </c>
      <c r="C1322" s="32"/>
      <c r="D1322" s="70" t="str">
        <f t="shared" si="470"/>
        <v/>
      </c>
      <c r="E1322" s="70" t="str">
        <f t="shared" si="471"/>
        <v/>
      </c>
      <c r="F1322" s="223"/>
      <c r="G1322" s="185"/>
      <c r="H1322" s="186"/>
      <c r="I1322" s="186"/>
      <c r="J1322" s="186"/>
      <c r="K1322" s="62" t="str">
        <f t="shared" si="467"/>
        <v/>
      </c>
      <c r="L1322" s="140" t="str">
        <f>IF(C1322="","",VLOOKUP(C1322,※編集不可※選択項目!$A$3:$B$5,2,0))</f>
        <v/>
      </c>
      <c r="M1322" s="28"/>
      <c r="N1322" s="29" t="str">
        <f>IF(P1322="","",VLOOKUP(P1322,※編集不可※選択項目!D:E,2,0))</f>
        <v/>
      </c>
      <c r="O1322" s="30" t="str">
        <f>IF(N1322="","",VLOOKUP(N1322,※編集不可※選択項目!E:F,2,0))</f>
        <v/>
      </c>
      <c r="P1322" s="27"/>
      <c r="Q1322" s="27"/>
      <c r="R1322" s="27"/>
      <c r="S1322" s="31" t="str">
        <f t="shared" si="472"/>
        <v/>
      </c>
      <c r="T1322" s="28"/>
      <c r="U1322" s="135"/>
      <c r="V1322" s="217"/>
      <c r="W1322" s="225"/>
      <c r="X1322" s="177"/>
      <c r="Y1322" s="178"/>
      <c r="Z1322" s="230" t="str">
        <f t="shared" si="473"/>
        <v/>
      </c>
      <c r="AA1322" s="122"/>
      <c r="AB1322" s="123"/>
      <c r="AC1322" s="128"/>
      <c r="AD1322" s="5">
        <f>IF($L1322=※編集不可※選択項目!$B$5,IF(M1322="",1,0),0)</f>
        <v>0</v>
      </c>
      <c r="AE1322" s="5">
        <f t="shared" si="474"/>
        <v>0</v>
      </c>
      <c r="AF1322" s="5">
        <f t="shared" si="475"/>
        <v>0</v>
      </c>
      <c r="AG1322" s="5">
        <f t="shared" si="476"/>
        <v>0</v>
      </c>
      <c r="AH1322" s="5">
        <f t="shared" si="477"/>
        <v>0</v>
      </c>
      <c r="AI1322" s="74">
        <f t="shared" si="478"/>
        <v>0</v>
      </c>
      <c r="AJ1322" s="75">
        <f t="shared" si="479"/>
        <v>0</v>
      </c>
      <c r="AK1322" s="75">
        <f t="shared" si="480"/>
        <v>0</v>
      </c>
      <c r="AL1322" s="75">
        <f t="shared" si="481"/>
        <v>0</v>
      </c>
      <c r="AM1322" s="142" t="str">
        <f t="shared" si="482"/>
        <v/>
      </c>
      <c r="AN1322" s="142" t="str">
        <f t="shared" si="483"/>
        <v/>
      </c>
      <c r="AO1322" s="66" t="str">
        <f t="shared" si="484"/>
        <v/>
      </c>
      <c r="AP1322" s="66" t="str">
        <f t="shared" si="485"/>
        <v/>
      </c>
      <c r="AQ1322" s="66" t="str">
        <f t="shared" si="486"/>
        <v/>
      </c>
      <c r="AR1322" s="66" t="str">
        <f t="shared" si="487"/>
        <v/>
      </c>
      <c r="AS1322" s="66">
        <f t="shared" si="488"/>
        <v>0</v>
      </c>
      <c r="AT1322" s="66" t="str">
        <f t="shared" si="489"/>
        <v/>
      </c>
    </row>
    <row r="1323" spans="1:46" ht="25.4" customHeight="1" x14ac:dyDescent="0.2">
      <c r="A1323" s="204">
        <f t="shared" si="468"/>
        <v>1312</v>
      </c>
      <c r="B1323" s="68" t="str">
        <f t="shared" si="469"/>
        <v/>
      </c>
      <c r="C1323" s="32"/>
      <c r="D1323" s="70" t="str">
        <f t="shared" si="470"/>
        <v/>
      </c>
      <c r="E1323" s="70" t="str">
        <f t="shared" si="471"/>
        <v/>
      </c>
      <c r="F1323" s="223"/>
      <c r="G1323" s="185"/>
      <c r="H1323" s="186"/>
      <c r="I1323" s="186"/>
      <c r="J1323" s="186"/>
      <c r="K1323" s="62" t="str">
        <f t="shared" si="467"/>
        <v/>
      </c>
      <c r="L1323" s="140" t="str">
        <f>IF(C1323="","",VLOOKUP(C1323,※編集不可※選択項目!$A$3:$B$5,2,0))</f>
        <v/>
      </c>
      <c r="M1323" s="28"/>
      <c r="N1323" s="29" t="str">
        <f>IF(P1323="","",VLOOKUP(P1323,※編集不可※選択項目!D:E,2,0))</f>
        <v/>
      </c>
      <c r="O1323" s="30" t="str">
        <f>IF(N1323="","",VLOOKUP(N1323,※編集不可※選択項目!E:F,2,0))</f>
        <v/>
      </c>
      <c r="P1323" s="27"/>
      <c r="Q1323" s="27"/>
      <c r="R1323" s="27"/>
      <c r="S1323" s="31" t="str">
        <f t="shared" si="472"/>
        <v/>
      </c>
      <c r="T1323" s="28"/>
      <c r="U1323" s="135"/>
      <c r="V1323" s="217"/>
      <c r="W1323" s="225"/>
      <c r="X1323" s="177"/>
      <c r="Y1323" s="178"/>
      <c r="Z1323" s="230" t="str">
        <f t="shared" si="473"/>
        <v/>
      </c>
      <c r="AA1323" s="122"/>
      <c r="AB1323" s="123"/>
      <c r="AC1323" s="128"/>
      <c r="AD1323" s="5">
        <f>IF($L1323=※編集不可※選択項目!$B$5,IF(M1323="",1,0),0)</f>
        <v>0</v>
      </c>
      <c r="AE1323" s="5">
        <f t="shared" si="474"/>
        <v>0</v>
      </c>
      <c r="AF1323" s="5">
        <f t="shared" si="475"/>
        <v>0</v>
      </c>
      <c r="AG1323" s="5">
        <f t="shared" si="476"/>
        <v>0</v>
      </c>
      <c r="AH1323" s="5">
        <f t="shared" si="477"/>
        <v>0</v>
      </c>
      <c r="AI1323" s="74">
        <f t="shared" si="478"/>
        <v>0</v>
      </c>
      <c r="AJ1323" s="75">
        <f t="shared" si="479"/>
        <v>0</v>
      </c>
      <c r="AK1323" s="75">
        <f t="shared" si="480"/>
        <v>0</v>
      </c>
      <c r="AL1323" s="75">
        <f t="shared" si="481"/>
        <v>0</v>
      </c>
      <c r="AM1323" s="142" t="str">
        <f t="shared" si="482"/>
        <v/>
      </c>
      <c r="AN1323" s="142" t="str">
        <f t="shared" si="483"/>
        <v/>
      </c>
      <c r="AO1323" s="66" t="str">
        <f t="shared" si="484"/>
        <v/>
      </c>
      <c r="AP1323" s="66" t="str">
        <f t="shared" si="485"/>
        <v/>
      </c>
      <c r="AQ1323" s="66" t="str">
        <f t="shared" si="486"/>
        <v/>
      </c>
      <c r="AR1323" s="66" t="str">
        <f t="shared" si="487"/>
        <v/>
      </c>
      <c r="AS1323" s="66">
        <f t="shared" si="488"/>
        <v>0</v>
      </c>
      <c r="AT1323" s="66" t="str">
        <f t="shared" si="489"/>
        <v/>
      </c>
    </row>
    <row r="1324" spans="1:46" ht="25.4" customHeight="1" x14ac:dyDescent="0.2">
      <c r="A1324" s="204">
        <f t="shared" si="468"/>
        <v>1313</v>
      </c>
      <c r="B1324" s="68" t="str">
        <f t="shared" si="469"/>
        <v/>
      </c>
      <c r="C1324" s="32"/>
      <c r="D1324" s="70" t="str">
        <f t="shared" si="470"/>
        <v/>
      </c>
      <c r="E1324" s="70" t="str">
        <f t="shared" si="471"/>
        <v/>
      </c>
      <c r="F1324" s="223"/>
      <c r="G1324" s="185"/>
      <c r="H1324" s="186"/>
      <c r="I1324" s="186"/>
      <c r="J1324" s="186"/>
      <c r="K1324" s="62" t="str">
        <f t="shared" si="467"/>
        <v/>
      </c>
      <c r="L1324" s="140" t="str">
        <f>IF(C1324="","",VLOOKUP(C1324,※編集不可※選択項目!$A$3:$B$5,2,0))</f>
        <v/>
      </c>
      <c r="M1324" s="28"/>
      <c r="N1324" s="29" t="str">
        <f>IF(P1324="","",VLOOKUP(P1324,※編集不可※選択項目!D:E,2,0))</f>
        <v/>
      </c>
      <c r="O1324" s="30" t="str">
        <f>IF(N1324="","",VLOOKUP(N1324,※編集不可※選択項目!E:F,2,0))</f>
        <v/>
      </c>
      <c r="P1324" s="27"/>
      <c r="Q1324" s="27"/>
      <c r="R1324" s="27"/>
      <c r="S1324" s="31" t="str">
        <f t="shared" si="472"/>
        <v/>
      </c>
      <c r="T1324" s="28"/>
      <c r="U1324" s="135"/>
      <c r="V1324" s="217"/>
      <c r="W1324" s="225"/>
      <c r="X1324" s="177"/>
      <c r="Y1324" s="178"/>
      <c r="Z1324" s="230" t="str">
        <f t="shared" si="473"/>
        <v/>
      </c>
      <c r="AA1324" s="122"/>
      <c r="AB1324" s="123"/>
      <c r="AC1324" s="128"/>
      <c r="AD1324" s="5">
        <f>IF($L1324=※編集不可※選択項目!$B$5,IF(M1324="",1,0),0)</f>
        <v>0</v>
      </c>
      <c r="AE1324" s="5">
        <f t="shared" si="474"/>
        <v>0</v>
      </c>
      <c r="AF1324" s="5">
        <f t="shared" si="475"/>
        <v>0</v>
      </c>
      <c r="AG1324" s="5">
        <f t="shared" si="476"/>
        <v>0</v>
      </c>
      <c r="AH1324" s="5">
        <f t="shared" si="477"/>
        <v>0</v>
      </c>
      <c r="AI1324" s="74">
        <f t="shared" si="478"/>
        <v>0</v>
      </c>
      <c r="AJ1324" s="75">
        <f t="shared" si="479"/>
        <v>0</v>
      </c>
      <c r="AK1324" s="75">
        <f t="shared" si="480"/>
        <v>0</v>
      </c>
      <c r="AL1324" s="75">
        <f t="shared" si="481"/>
        <v>0</v>
      </c>
      <c r="AM1324" s="142" t="str">
        <f t="shared" si="482"/>
        <v/>
      </c>
      <c r="AN1324" s="142" t="str">
        <f t="shared" si="483"/>
        <v/>
      </c>
      <c r="AO1324" s="66" t="str">
        <f t="shared" si="484"/>
        <v/>
      </c>
      <c r="AP1324" s="66" t="str">
        <f t="shared" si="485"/>
        <v/>
      </c>
      <c r="AQ1324" s="66" t="str">
        <f t="shared" si="486"/>
        <v/>
      </c>
      <c r="AR1324" s="66" t="str">
        <f t="shared" si="487"/>
        <v/>
      </c>
      <c r="AS1324" s="66">
        <f t="shared" si="488"/>
        <v>0</v>
      </c>
      <c r="AT1324" s="66" t="str">
        <f t="shared" si="489"/>
        <v/>
      </c>
    </row>
    <row r="1325" spans="1:46" ht="25.4" customHeight="1" x14ac:dyDescent="0.2">
      <c r="A1325" s="204">
        <f t="shared" si="468"/>
        <v>1314</v>
      </c>
      <c r="B1325" s="68" t="str">
        <f t="shared" si="469"/>
        <v/>
      </c>
      <c r="C1325" s="32"/>
      <c r="D1325" s="70" t="str">
        <f t="shared" si="470"/>
        <v/>
      </c>
      <c r="E1325" s="70" t="str">
        <f t="shared" si="471"/>
        <v/>
      </c>
      <c r="F1325" s="223"/>
      <c r="G1325" s="185"/>
      <c r="H1325" s="186"/>
      <c r="I1325" s="186"/>
      <c r="J1325" s="186"/>
      <c r="K1325" s="62" t="str">
        <f t="shared" si="467"/>
        <v/>
      </c>
      <c r="L1325" s="140" t="str">
        <f>IF(C1325="","",VLOOKUP(C1325,※編集不可※選択項目!$A$3:$B$5,2,0))</f>
        <v/>
      </c>
      <c r="M1325" s="28"/>
      <c r="N1325" s="29" t="str">
        <f>IF(P1325="","",VLOOKUP(P1325,※編集不可※選択項目!D:E,2,0))</f>
        <v/>
      </c>
      <c r="O1325" s="30" t="str">
        <f>IF(N1325="","",VLOOKUP(N1325,※編集不可※選択項目!E:F,2,0))</f>
        <v/>
      </c>
      <c r="P1325" s="27"/>
      <c r="Q1325" s="27"/>
      <c r="R1325" s="27"/>
      <c r="S1325" s="31" t="str">
        <f t="shared" si="472"/>
        <v/>
      </c>
      <c r="T1325" s="28"/>
      <c r="U1325" s="135"/>
      <c r="V1325" s="217"/>
      <c r="W1325" s="225"/>
      <c r="X1325" s="177"/>
      <c r="Y1325" s="178"/>
      <c r="Z1325" s="230" t="str">
        <f t="shared" si="473"/>
        <v/>
      </c>
      <c r="AA1325" s="122"/>
      <c r="AB1325" s="123"/>
      <c r="AC1325" s="128"/>
      <c r="AD1325" s="5">
        <f>IF($L1325=※編集不可※選択項目!$B$5,IF(M1325="",1,0),0)</f>
        <v>0</v>
      </c>
      <c r="AE1325" s="5">
        <f t="shared" si="474"/>
        <v>0</v>
      </c>
      <c r="AF1325" s="5">
        <f t="shared" si="475"/>
        <v>0</v>
      </c>
      <c r="AG1325" s="5">
        <f t="shared" si="476"/>
        <v>0</v>
      </c>
      <c r="AH1325" s="5">
        <f t="shared" si="477"/>
        <v>0</v>
      </c>
      <c r="AI1325" s="74">
        <f t="shared" si="478"/>
        <v>0</v>
      </c>
      <c r="AJ1325" s="75">
        <f t="shared" si="479"/>
        <v>0</v>
      </c>
      <c r="AK1325" s="75">
        <f t="shared" si="480"/>
        <v>0</v>
      </c>
      <c r="AL1325" s="75">
        <f t="shared" si="481"/>
        <v>0</v>
      </c>
      <c r="AM1325" s="142" t="str">
        <f t="shared" si="482"/>
        <v/>
      </c>
      <c r="AN1325" s="142" t="str">
        <f t="shared" si="483"/>
        <v/>
      </c>
      <c r="AO1325" s="66" t="str">
        <f t="shared" si="484"/>
        <v/>
      </c>
      <c r="AP1325" s="66" t="str">
        <f t="shared" si="485"/>
        <v/>
      </c>
      <c r="AQ1325" s="66" t="str">
        <f t="shared" si="486"/>
        <v/>
      </c>
      <c r="AR1325" s="66" t="str">
        <f t="shared" si="487"/>
        <v/>
      </c>
      <c r="AS1325" s="66">
        <f t="shared" si="488"/>
        <v>0</v>
      </c>
      <c r="AT1325" s="66" t="str">
        <f t="shared" si="489"/>
        <v/>
      </c>
    </row>
    <row r="1326" spans="1:46" ht="25.4" customHeight="1" x14ac:dyDescent="0.2">
      <c r="A1326" s="204">
        <f t="shared" si="468"/>
        <v>1315</v>
      </c>
      <c r="B1326" s="68" t="str">
        <f t="shared" si="469"/>
        <v/>
      </c>
      <c r="C1326" s="32"/>
      <c r="D1326" s="70" t="str">
        <f t="shared" si="470"/>
        <v/>
      </c>
      <c r="E1326" s="70" t="str">
        <f t="shared" si="471"/>
        <v/>
      </c>
      <c r="F1326" s="223"/>
      <c r="G1326" s="185"/>
      <c r="H1326" s="186"/>
      <c r="I1326" s="186"/>
      <c r="J1326" s="186"/>
      <c r="K1326" s="62" t="str">
        <f t="shared" si="467"/>
        <v/>
      </c>
      <c r="L1326" s="140" t="str">
        <f>IF(C1326="","",VLOOKUP(C1326,※編集不可※選択項目!$A$3:$B$5,2,0))</f>
        <v/>
      </c>
      <c r="M1326" s="28"/>
      <c r="N1326" s="29" t="str">
        <f>IF(P1326="","",VLOOKUP(P1326,※編集不可※選択項目!D:E,2,0))</f>
        <v/>
      </c>
      <c r="O1326" s="30" t="str">
        <f>IF(N1326="","",VLOOKUP(N1326,※編集不可※選択項目!E:F,2,0))</f>
        <v/>
      </c>
      <c r="P1326" s="27"/>
      <c r="Q1326" s="27"/>
      <c r="R1326" s="27"/>
      <c r="S1326" s="31" t="str">
        <f t="shared" si="472"/>
        <v/>
      </c>
      <c r="T1326" s="28"/>
      <c r="U1326" s="135"/>
      <c r="V1326" s="217"/>
      <c r="W1326" s="225"/>
      <c r="X1326" s="177"/>
      <c r="Y1326" s="178"/>
      <c r="Z1326" s="230" t="str">
        <f t="shared" si="473"/>
        <v/>
      </c>
      <c r="AA1326" s="122"/>
      <c r="AB1326" s="123"/>
      <c r="AC1326" s="128"/>
      <c r="AD1326" s="5">
        <f>IF($L1326=※編集不可※選択項目!$B$5,IF(M1326="",1,0),0)</f>
        <v>0</v>
      </c>
      <c r="AE1326" s="5">
        <f t="shared" si="474"/>
        <v>0</v>
      </c>
      <c r="AF1326" s="5">
        <f t="shared" si="475"/>
        <v>0</v>
      </c>
      <c r="AG1326" s="5">
        <f t="shared" si="476"/>
        <v>0</v>
      </c>
      <c r="AH1326" s="5">
        <f t="shared" si="477"/>
        <v>0</v>
      </c>
      <c r="AI1326" s="74">
        <f t="shared" si="478"/>
        <v>0</v>
      </c>
      <c r="AJ1326" s="75">
        <f t="shared" si="479"/>
        <v>0</v>
      </c>
      <c r="AK1326" s="75">
        <f t="shared" si="480"/>
        <v>0</v>
      </c>
      <c r="AL1326" s="75">
        <f t="shared" si="481"/>
        <v>0</v>
      </c>
      <c r="AM1326" s="142" t="str">
        <f t="shared" si="482"/>
        <v/>
      </c>
      <c r="AN1326" s="142" t="str">
        <f t="shared" si="483"/>
        <v/>
      </c>
      <c r="AO1326" s="66" t="str">
        <f t="shared" si="484"/>
        <v/>
      </c>
      <c r="AP1326" s="66" t="str">
        <f t="shared" si="485"/>
        <v/>
      </c>
      <c r="AQ1326" s="66" t="str">
        <f t="shared" si="486"/>
        <v/>
      </c>
      <c r="AR1326" s="66" t="str">
        <f t="shared" si="487"/>
        <v/>
      </c>
      <c r="AS1326" s="66">
        <f t="shared" si="488"/>
        <v>0</v>
      </c>
      <c r="AT1326" s="66" t="str">
        <f t="shared" si="489"/>
        <v/>
      </c>
    </row>
    <row r="1327" spans="1:46" ht="25.4" customHeight="1" x14ac:dyDescent="0.2">
      <c r="A1327" s="204">
        <f t="shared" si="468"/>
        <v>1316</v>
      </c>
      <c r="B1327" s="68" t="str">
        <f t="shared" si="469"/>
        <v/>
      </c>
      <c r="C1327" s="32"/>
      <c r="D1327" s="70" t="str">
        <f t="shared" si="470"/>
        <v/>
      </c>
      <c r="E1327" s="70" t="str">
        <f t="shared" si="471"/>
        <v/>
      </c>
      <c r="F1327" s="223"/>
      <c r="G1327" s="185"/>
      <c r="H1327" s="186"/>
      <c r="I1327" s="186"/>
      <c r="J1327" s="186"/>
      <c r="K1327" s="62" t="str">
        <f t="shared" si="467"/>
        <v/>
      </c>
      <c r="L1327" s="140" t="str">
        <f>IF(C1327="","",VLOOKUP(C1327,※編集不可※選択項目!$A$3:$B$5,2,0))</f>
        <v/>
      </c>
      <c r="M1327" s="28"/>
      <c r="N1327" s="29" t="str">
        <f>IF(P1327="","",VLOOKUP(P1327,※編集不可※選択項目!D:E,2,0))</f>
        <v/>
      </c>
      <c r="O1327" s="30" t="str">
        <f>IF(N1327="","",VLOOKUP(N1327,※編集不可※選択項目!E:F,2,0))</f>
        <v/>
      </c>
      <c r="P1327" s="27"/>
      <c r="Q1327" s="27"/>
      <c r="R1327" s="27"/>
      <c r="S1327" s="31" t="str">
        <f t="shared" si="472"/>
        <v/>
      </c>
      <c r="T1327" s="28"/>
      <c r="U1327" s="135"/>
      <c r="V1327" s="217"/>
      <c r="W1327" s="225"/>
      <c r="X1327" s="177"/>
      <c r="Y1327" s="178"/>
      <c r="Z1327" s="230" t="str">
        <f t="shared" si="473"/>
        <v/>
      </c>
      <c r="AA1327" s="122"/>
      <c r="AB1327" s="123"/>
      <c r="AC1327" s="128"/>
      <c r="AD1327" s="5">
        <f>IF($L1327=※編集不可※選択項目!$B$5,IF(M1327="",1,0),0)</f>
        <v>0</v>
      </c>
      <c r="AE1327" s="5">
        <f t="shared" si="474"/>
        <v>0</v>
      </c>
      <c r="AF1327" s="5">
        <f t="shared" si="475"/>
        <v>0</v>
      </c>
      <c r="AG1327" s="5">
        <f t="shared" si="476"/>
        <v>0</v>
      </c>
      <c r="AH1327" s="5">
        <f t="shared" si="477"/>
        <v>0</v>
      </c>
      <c r="AI1327" s="74">
        <f t="shared" si="478"/>
        <v>0</v>
      </c>
      <c r="AJ1327" s="75">
        <f t="shared" si="479"/>
        <v>0</v>
      </c>
      <c r="AK1327" s="75">
        <f t="shared" si="480"/>
        <v>0</v>
      </c>
      <c r="AL1327" s="75">
        <f t="shared" si="481"/>
        <v>0</v>
      </c>
      <c r="AM1327" s="142" t="str">
        <f t="shared" si="482"/>
        <v/>
      </c>
      <c r="AN1327" s="142" t="str">
        <f t="shared" si="483"/>
        <v/>
      </c>
      <c r="AO1327" s="66" t="str">
        <f t="shared" si="484"/>
        <v/>
      </c>
      <c r="AP1327" s="66" t="str">
        <f t="shared" si="485"/>
        <v/>
      </c>
      <c r="AQ1327" s="66" t="str">
        <f t="shared" si="486"/>
        <v/>
      </c>
      <c r="AR1327" s="66" t="str">
        <f t="shared" si="487"/>
        <v/>
      </c>
      <c r="AS1327" s="66">
        <f t="shared" si="488"/>
        <v>0</v>
      </c>
      <c r="AT1327" s="66" t="str">
        <f t="shared" si="489"/>
        <v/>
      </c>
    </row>
    <row r="1328" spans="1:46" ht="25.4" customHeight="1" x14ac:dyDescent="0.2">
      <c r="A1328" s="204">
        <f t="shared" si="468"/>
        <v>1317</v>
      </c>
      <c r="B1328" s="68" t="str">
        <f t="shared" si="469"/>
        <v/>
      </c>
      <c r="C1328" s="32"/>
      <c r="D1328" s="70" t="str">
        <f t="shared" si="470"/>
        <v/>
      </c>
      <c r="E1328" s="70" t="str">
        <f t="shared" si="471"/>
        <v/>
      </c>
      <c r="F1328" s="223"/>
      <c r="G1328" s="185"/>
      <c r="H1328" s="186"/>
      <c r="I1328" s="186"/>
      <c r="J1328" s="186"/>
      <c r="K1328" s="62" t="str">
        <f t="shared" si="467"/>
        <v/>
      </c>
      <c r="L1328" s="140" t="str">
        <f>IF(C1328="","",VLOOKUP(C1328,※編集不可※選択項目!$A$3:$B$5,2,0))</f>
        <v/>
      </c>
      <c r="M1328" s="28"/>
      <c r="N1328" s="29" t="str">
        <f>IF(P1328="","",VLOOKUP(P1328,※編集不可※選択項目!D:E,2,0))</f>
        <v/>
      </c>
      <c r="O1328" s="30" t="str">
        <f>IF(N1328="","",VLOOKUP(N1328,※編集不可※選択項目!E:F,2,0))</f>
        <v/>
      </c>
      <c r="P1328" s="27"/>
      <c r="Q1328" s="27"/>
      <c r="R1328" s="27"/>
      <c r="S1328" s="31" t="str">
        <f t="shared" si="472"/>
        <v/>
      </c>
      <c r="T1328" s="28"/>
      <c r="U1328" s="135"/>
      <c r="V1328" s="217"/>
      <c r="W1328" s="225"/>
      <c r="X1328" s="177"/>
      <c r="Y1328" s="178"/>
      <c r="Z1328" s="230" t="str">
        <f t="shared" si="473"/>
        <v/>
      </c>
      <c r="AA1328" s="122"/>
      <c r="AB1328" s="123"/>
      <c r="AC1328" s="128"/>
      <c r="AD1328" s="5">
        <f>IF($L1328=※編集不可※選択項目!$B$5,IF(M1328="",1,0),0)</f>
        <v>0</v>
      </c>
      <c r="AE1328" s="5">
        <f t="shared" si="474"/>
        <v>0</v>
      </c>
      <c r="AF1328" s="5">
        <f t="shared" si="475"/>
        <v>0</v>
      </c>
      <c r="AG1328" s="5">
        <f t="shared" si="476"/>
        <v>0</v>
      </c>
      <c r="AH1328" s="5">
        <f t="shared" si="477"/>
        <v>0</v>
      </c>
      <c r="AI1328" s="74">
        <f t="shared" si="478"/>
        <v>0</v>
      </c>
      <c r="AJ1328" s="75">
        <f t="shared" si="479"/>
        <v>0</v>
      </c>
      <c r="AK1328" s="75">
        <f t="shared" si="480"/>
        <v>0</v>
      </c>
      <c r="AL1328" s="75">
        <f t="shared" si="481"/>
        <v>0</v>
      </c>
      <c r="AM1328" s="142" t="str">
        <f t="shared" si="482"/>
        <v/>
      </c>
      <c r="AN1328" s="142" t="str">
        <f t="shared" si="483"/>
        <v/>
      </c>
      <c r="AO1328" s="66" t="str">
        <f t="shared" si="484"/>
        <v/>
      </c>
      <c r="AP1328" s="66" t="str">
        <f t="shared" si="485"/>
        <v/>
      </c>
      <c r="AQ1328" s="66" t="str">
        <f t="shared" si="486"/>
        <v/>
      </c>
      <c r="AR1328" s="66" t="str">
        <f t="shared" si="487"/>
        <v/>
      </c>
      <c r="AS1328" s="66">
        <f t="shared" si="488"/>
        <v>0</v>
      </c>
      <c r="AT1328" s="66" t="str">
        <f t="shared" si="489"/>
        <v/>
      </c>
    </row>
    <row r="1329" spans="1:46" ht="25.4" customHeight="1" x14ac:dyDescent="0.2">
      <c r="A1329" s="204">
        <f t="shared" si="468"/>
        <v>1318</v>
      </c>
      <c r="B1329" s="68" t="str">
        <f t="shared" si="469"/>
        <v/>
      </c>
      <c r="C1329" s="32"/>
      <c r="D1329" s="70" t="str">
        <f t="shared" si="470"/>
        <v/>
      </c>
      <c r="E1329" s="70" t="str">
        <f t="shared" si="471"/>
        <v/>
      </c>
      <c r="F1329" s="223"/>
      <c r="G1329" s="185"/>
      <c r="H1329" s="186"/>
      <c r="I1329" s="186"/>
      <c r="J1329" s="186"/>
      <c r="K1329" s="62" t="str">
        <f t="shared" si="467"/>
        <v/>
      </c>
      <c r="L1329" s="140" t="str">
        <f>IF(C1329="","",VLOOKUP(C1329,※編集不可※選択項目!$A$3:$B$5,2,0))</f>
        <v/>
      </c>
      <c r="M1329" s="28"/>
      <c r="N1329" s="29" t="str">
        <f>IF(P1329="","",VLOOKUP(P1329,※編集不可※選択項目!D:E,2,0))</f>
        <v/>
      </c>
      <c r="O1329" s="30" t="str">
        <f>IF(N1329="","",VLOOKUP(N1329,※編集不可※選択項目!E:F,2,0))</f>
        <v/>
      </c>
      <c r="P1329" s="27"/>
      <c r="Q1329" s="27"/>
      <c r="R1329" s="27"/>
      <c r="S1329" s="31" t="str">
        <f t="shared" si="472"/>
        <v/>
      </c>
      <c r="T1329" s="28"/>
      <c r="U1329" s="135"/>
      <c r="V1329" s="217"/>
      <c r="W1329" s="225"/>
      <c r="X1329" s="177"/>
      <c r="Y1329" s="178"/>
      <c r="Z1329" s="230" t="str">
        <f t="shared" si="473"/>
        <v/>
      </c>
      <c r="AA1329" s="122"/>
      <c r="AB1329" s="123"/>
      <c r="AC1329" s="128"/>
      <c r="AD1329" s="5">
        <f>IF($L1329=※編集不可※選択項目!$B$5,IF(M1329="",1,0),0)</f>
        <v>0</v>
      </c>
      <c r="AE1329" s="5">
        <f t="shared" si="474"/>
        <v>0</v>
      </c>
      <c r="AF1329" s="5">
        <f t="shared" si="475"/>
        <v>0</v>
      </c>
      <c r="AG1329" s="5">
        <f t="shared" si="476"/>
        <v>0</v>
      </c>
      <c r="AH1329" s="5">
        <f t="shared" si="477"/>
        <v>0</v>
      </c>
      <c r="AI1329" s="74">
        <f t="shared" si="478"/>
        <v>0</v>
      </c>
      <c r="AJ1329" s="75">
        <f t="shared" si="479"/>
        <v>0</v>
      </c>
      <c r="AK1329" s="75">
        <f t="shared" si="480"/>
        <v>0</v>
      </c>
      <c r="AL1329" s="75">
        <f t="shared" si="481"/>
        <v>0</v>
      </c>
      <c r="AM1329" s="142" t="str">
        <f t="shared" si="482"/>
        <v/>
      </c>
      <c r="AN1329" s="142" t="str">
        <f t="shared" si="483"/>
        <v/>
      </c>
      <c r="AO1329" s="66" t="str">
        <f t="shared" si="484"/>
        <v/>
      </c>
      <c r="AP1329" s="66" t="str">
        <f t="shared" si="485"/>
        <v/>
      </c>
      <c r="AQ1329" s="66" t="str">
        <f t="shared" si="486"/>
        <v/>
      </c>
      <c r="AR1329" s="66" t="str">
        <f t="shared" si="487"/>
        <v/>
      </c>
      <c r="AS1329" s="66">
        <f t="shared" si="488"/>
        <v>0</v>
      </c>
      <c r="AT1329" s="66" t="str">
        <f t="shared" si="489"/>
        <v/>
      </c>
    </row>
    <row r="1330" spans="1:46" ht="25.4" customHeight="1" x14ac:dyDescent="0.2">
      <c r="A1330" s="204">
        <f t="shared" si="468"/>
        <v>1319</v>
      </c>
      <c r="B1330" s="68" t="str">
        <f t="shared" si="469"/>
        <v/>
      </c>
      <c r="C1330" s="32"/>
      <c r="D1330" s="70" t="str">
        <f t="shared" si="470"/>
        <v/>
      </c>
      <c r="E1330" s="70" t="str">
        <f t="shared" si="471"/>
        <v/>
      </c>
      <c r="F1330" s="223"/>
      <c r="G1330" s="185"/>
      <c r="H1330" s="186"/>
      <c r="I1330" s="186"/>
      <c r="J1330" s="186"/>
      <c r="K1330" s="62" t="str">
        <f t="shared" si="467"/>
        <v/>
      </c>
      <c r="L1330" s="140" t="str">
        <f>IF(C1330="","",VLOOKUP(C1330,※編集不可※選択項目!$A$3:$B$5,2,0))</f>
        <v/>
      </c>
      <c r="M1330" s="28"/>
      <c r="N1330" s="29" t="str">
        <f>IF(P1330="","",VLOOKUP(P1330,※編集不可※選択項目!D:E,2,0))</f>
        <v/>
      </c>
      <c r="O1330" s="30" t="str">
        <f>IF(N1330="","",VLOOKUP(N1330,※編集不可※選択項目!E:F,2,0))</f>
        <v/>
      </c>
      <c r="P1330" s="27"/>
      <c r="Q1330" s="27"/>
      <c r="R1330" s="27"/>
      <c r="S1330" s="31" t="str">
        <f t="shared" si="472"/>
        <v/>
      </c>
      <c r="T1330" s="28"/>
      <c r="U1330" s="135"/>
      <c r="V1330" s="217"/>
      <c r="W1330" s="225"/>
      <c r="X1330" s="177"/>
      <c r="Y1330" s="178"/>
      <c r="Z1330" s="230" t="str">
        <f t="shared" si="473"/>
        <v/>
      </c>
      <c r="AA1330" s="122"/>
      <c r="AB1330" s="123"/>
      <c r="AC1330" s="128"/>
      <c r="AD1330" s="5">
        <f>IF($L1330=※編集不可※選択項目!$B$5,IF(M1330="",1,0),0)</f>
        <v>0</v>
      </c>
      <c r="AE1330" s="5">
        <f t="shared" si="474"/>
        <v>0</v>
      </c>
      <c r="AF1330" s="5">
        <f t="shared" si="475"/>
        <v>0</v>
      </c>
      <c r="AG1330" s="5">
        <f t="shared" si="476"/>
        <v>0</v>
      </c>
      <c r="AH1330" s="5">
        <f t="shared" si="477"/>
        <v>0</v>
      </c>
      <c r="AI1330" s="74">
        <f t="shared" si="478"/>
        <v>0</v>
      </c>
      <c r="AJ1330" s="75">
        <f t="shared" si="479"/>
        <v>0</v>
      </c>
      <c r="AK1330" s="75">
        <f t="shared" si="480"/>
        <v>0</v>
      </c>
      <c r="AL1330" s="75">
        <f t="shared" si="481"/>
        <v>0</v>
      </c>
      <c r="AM1330" s="142" t="str">
        <f t="shared" si="482"/>
        <v/>
      </c>
      <c r="AN1330" s="142" t="str">
        <f t="shared" si="483"/>
        <v/>
      </c>
      <c r="AO1330" s="66" t="str">
        <f t="shared" si="484"/>
        <v/>
      </c>
      <c r="AP1330" s="66" t="str">
        <f t="shared" si="485"/>
        <v/>
      </c>
      <c r="AQ1330" s="66" t="str">
        <f t="shared" si="486"/>
        <v/>
      </c>
      <c r="AR1330" s="66" t="str">
        <f t="shared" si="487"/>
        <v/>
      </c>
      <c r="AS1330" s="66">
        <f t="shared" si="488"/>
        <v>0</v>
      </c>
      <c r="AT1330" s="66" t="str">
        <f t="shared" si="489"/>
        <v/>
      </c>
    </row>
    <row r="1331" spans="1:46" ht="25.4" customHeight="1" x14ac:dyDescent="0.2">
      <c r="A1331" s="204">
        <f t="shared" si="468"/>
        <v>1320</v>
      </c>
      <c r="B1331" s="68" t="str">
        <f t="shared" si="469"/>
        <v/>
      </c>
      <c r="C1331" s="32"/>
      <c r="D1331" s="70" t="str">
        <f t="shared" si="470"/>
        <v/>
      </c>
      <c r="E1331" s="70" t="str">
        <f t="shared" si="471"/>
        <v/>
      </c>
      <c r="F1331" s="223"/>
      <c r="G1331" s="185"/>
      <c r="H1331" s="186"/>
      <c r="I1331" s="186"/>
      <c r="J1331" s="186"/>
      <c r="K1331" s="62" t="str">
        <f t="shared" si="467"/>
        <v/>
      </c>
      <c r="L1331" s="140" t="str">
        <f>IF(C1331="","",VLOOKUP(C1331,※編集不可※選択項目!$A$3:$B$5,2,0))</f>
        <v/>
      </c>
      <c r="M1331" s="28"/>
      <c r="N1331" s="29" t="str">
        <f>IF(P1331="","",VLOOKUP(P1331,※編集不可※選択項目!D:E,2,0))</f>
        <v/>
      </c>
      <c r="O1331" s="30" t="str">
        <f>IF(N1331="","",VLOOKUP(N1331,※編集不可※選択項目!E:F,2,0))</f>
        <v/>
      </c>
      <c r="P1331" s="27"/>
      <c r="Q1331" s="27"/>
      <c r="R1331" s="27"/>
      <c r="S1331" s="31" t="str">
        <f t="shared" si="472"/>
        <v/>
      </c>
      <c r="T1331" s="28"/>
      <c r="U1331" s="135"/>
      <c r="V1331" s="217"/>
      <c r="W1331" s="225"/>
      <c r="X1331" s="177"/>
      <c r="Y1331" s="178"/>
      <c r="Z1331" s="230" t="str">
        <f t="shared" si="473"/>
        <v/>
      </c>
      <c r="AA1331" s="122"/>
      <c r="AB1331" s="123"/>
      <c r="AC1331" s="128"/>
      <c r="AD1331" s="5">
        <f>IF($L1331=※編集不可※選択項目!$B$5,IF(M1331="",1,0),0)</f>
        <v>0</v>
      </c>
      <c r="AE1331" s="5">
        <f t="shared" si="474"/>
        <v>0</v>
      </c>
      <c r="AF1331" s="5">
        <f t="shared" si="475"/>
        <v>0</v>
      </c>
      <c r="AG1331" s="5">
        <f t="shared" si="476"/>
        <v>0</v>
      </c>
      <c r="AH1331" s="5">
        <f t="shared" si="477"/>
        <v>0</v>
      </c>
      <c r="AI1331" s="74">
        <f t="shared" si="478"/>
        <v>0</v>
      </c>
      <c r="AJ1331" s="75">
        <f t="shared" si="479"/>
        <v>0</v>
      </c>
      <c r="AK1331" s="75">
        <f t="shared" si="480"/>
        <v>0</v>
      </c>
      <c r="AL1331" s="75">
        <f t="shared" si="481"/>
        <v>0</v>
      </c>
      <c r="AM1331" s="142" t="str">
        <f t="shared" si="482"/>
        <v/>
      </c>
      <c r="AN1331" s="142" t="str">
        <f t="shared" si="483"/>
        <v/>
      </c>
      <c r="AO1331" s="66" t="str">
        <f t="shared" si="484"/>
        <v/>
      </c>
      <c r="AP1331" s="66" t="str">
        <f t="shared" si="485"/>
        <v/>
      </c>
      <c r="AQ1331" s="66" t="str">
        <f t="shared" si="486"/>
        <v/>
      </c>
      <c r="AR1331" s="66" t="str">
        <f t="shared" si="487"/>
        <v/>
      </c>
      <c r="AS1331" s="66">
        <f t="shared" si="488"/>
        <v>0</v>
      </c>
      <c r="AT1331" s="66" t="str">
        <f t="shared" si="489"/>
        <v/>
      </c>
    </row>
    <row r="1332" spans="1:46" ht="25.4" customHeight="1" x14ac:dyDescent="0.2">
      <c r="A1332" s="204">
        <f t="shared" si="468"/>
        <v>1321</v>
      </c>
      <c r="B1332" s="68" t="str">
        <f t="shared" si="469"/>
        <v/>
      </c>
      <c r="C1332" s="32"/>
      <c r="D1332" s="70" t="str">
        <f t="shared" si="470"/>
        <v/>
      </c>
      <c r="E1332" s="70" t="str">
        <f t="shared" si="471"/>
        <v/>
      </c>
      <c r="F1332" s="223"/>
      <c r="G1332" s="185"/>
      <c r="H1332" s="186"/>
      <c r="I1332" s="186"/>
      <c r="J1332" s="186"/>
      <c r="K1332" s="62" t="str">
        <f t="shared" si="467"/>
        <v/>
      </c>
      <c r="L1332" s="140" t="str">
        <f>IF(C1332="","",VLOOKUP(C1332,※編集不可※選択項目!$A$3:$B$5,2,0))</f>
        <v/>
      </c>
      <c r="M1332" s="28"/>
      <c r="N1332" s="29" t="str">
        <f>IF(P1332="","",VLOOKUP(P1332,※編集不可※選択項目!D:E,2,0))</f>
        <v/>
      </c>
      <c r="O1332" s="30" t="str">
        <f>IF(N1332="","",VLOOKUP(N1332,※編集不可※選択項目!E:F,2,0))</f>
        <v/>
      </c>
      <c r="P1332" s="27"/>
      <c r="Q1332" s="27"/>
      <c r="R1332" s="27"/>
      <c r="S1332" s="31" t="str">
        <f t="shared" si="472"/>
        <v/>
      </c>
      <c r="T1332" s="28"/>
      <c r="U1332" s="135"/>
      <c r="V1332" s="217"/>
      <c r="W1332" s="225"/>
      <c r="X1332" s="177"/>
      <c r="Y1332" s="178"/>
      <c r="Z1332" s="230" t="str">
        <f t="shared" si="473"/>
        <v/>
      </c>
      <c r="AA1332" s="122"/>
      <c r="AB1332" s="123"/>
      <c r="AC1332" s="128"/>
      <c r="AD1332" s="5">
        <f>IF($L1332=※編集不可※選択項目!$B$5,IF(M1332="",1,0),0)</f>
        <v>0</v>
      </c>
      <c r="AE1332" s="5">
        <f t="shared" si="474"/>
        <v>0</v>
      </c>
      <c r="AF1332" s="5">
        <f t="shared" si="475"/>
        <v>0</v>
      </c>
      <c r="AG1332" s="5">
        <f t="shared" si="476"/>
        <v>0</v>
      </c>
      <c r="AH1332" s="5">
        <f t="shared" si="477"/>
        <v>0</v>
      </c>
      <c r="AI1332" s="74">
        <f t="shared" si="478"/>
        <v>0</v>
      </c>
      <c r="AJ1332" s="75">
        <f t="shared" si="479"/>
        <v>0</v>
      </c>
      <c r="AK1332" s="75">
        <f t="shared" si="480"/>
        <v>0</v>
      </c>
      <c r="AL1332" s="75">
        <f t="shared" si="481"/>
        <v>0</v>
      </c>
      <c r="AM1332" s="142" t="str">
        <f t="shared" si="482"/>
        <v/>
      </c>
      <c r="AN1332" s="142" t="str">
        <f t="shared" si="483"/>
        <v/>
      </c>
      <c r="AO1332" s="66" t="str">
        <f t="shared" si="484"/>
        <v/>
      </c>
      <c r="AP1332" s="66" t="str">
        <f t="shared" si="485"/>
        <v/>
      </c>
      <c r="AQ1332" s="66" t="str">
        <f t="shared" si="486"/>
        <v/>
      </c>
      <c r="AR1332" s="66" t="str">
        <f t="shared" si="487"/>
        <v/>
      </c>
      <c r="AS1332" s="66">
        <f t="shared" si="488"/>
        <v>0</v>
      </c>
      <c r="AT1332" s="66" t="str">
        <f t="shared" si="489"/>
        <v/>
      </c>
    </row>
    <row r="1333" spans="1:46" ht="25.4" customHeight="1" x14ac:dyDescent="0.2">
      <c r="A1333" s="204">
        <f t="shared" si="468"/>
        <v>1322</v>
      </c>
      <c r="B1333" s="68" t="str">
        <f t="shared" si="469"/>
        <v/>
      </c>
      <c r="C1333" s="32"/>
      <c r="D1333" s="70" t="str">
        <f t="shared" si="470"/>
        <v/>
      </c>
      <c r="E1333" s="70" t="str">
        <f t="shared" si="471"/>
        <v/>
      </c>
      <c r="F1333" s="223"/>
      <c r="G1333" s="185"/>
      <c r="H1333" s="186"/>
      <c r="I1333" s="186"/>
      <c r="J1333" s="186"/>
      <c r="K1333" s="62" t="str">
        <f t="shared" si="467"/>
        <v/>
      </c>
      <c r="L1333" s="140" t="str">
        <f>IF(C1333="","",VLOOKUP(C1333,※編集不可※選択項目!$A$3:$B$5,2,0))</f>
        <v/>
      </c>
      <c r="M1333" s="28"/>
      <c r="N1333" s="29" t="str">
        <f>IF(P1333="","",VLOOKUP(P1333,※編集不可※選択項目!D:E,2,0))</f>
        <v/>
      </c>
      <c r="O1333" s="30" t="str">
        <f>IF(N1333="","",VLOOKUP(N1333,※編集不可※選択項目!E:F,2,0))</f>
        <v/>
      </c>
      <c r="P1333" s="27"/>
      <c r="Q1333" s="27"/>
      <c r="R1333" s="27"/>
      <c r="S1333" s="31" t="str">
        <f t="shared" si="472"/>
        <v/>
      </c>
      <c r="T1333" s="28"/>
      <c r="U1333" s="135"/>
      <c r="V1333" s="217"/>
      <c r="W1333" s="225"/>
      <c r="X1333" s="177"/>
      <c r="Y1333" s="178"/>
      <c r="Z1333" s="230" t="str">
        <f t="shared" si="473"/>
        <v/>
      </c>
      <c r="AA1333" s="122"/>
      <c r="AB1333" s="123"/>
      <c r="AC1333" s="128"/>
      <c r="AD1333" s="5">
        <f>IF($L1333=※編集不可※選択項目!$B$5,IF(M1333="",1,0),0)</f>
        <v>0</v>
      </c>
      <c r="AE1333" s="5">
        <f t="shared" si="474"/>
        <v>0</v>
      </c>
      <c r="AF1333" s="5">
        <f t="shared" si="475"/>
        <v>0</v>
      </c>
      <c r="AG1333" s="5">
        <f t="shared" si="476"/>
        <v>0</v>
      </c>
      <c r="AH1333" s="5">
        <f t="shared" si="477"/>
        <v>0</v>
      </c>
      <c r="AI1333" s="74">
        <f t="shared" si="478"/>
        <v>0</v>
      </c>
      <c r="AJ1333" s="75">
        <f t="shared" si="479"/>
        <v>0</v>
      </c>
      <c r="AK1333" s="75">
        <f t="shared" si="480"/>
        <v>0</v>
      </c>
      <c r="AL1333" s="75">
        <f t="shared" si="481"/>
        <v>0</v>
      </c>
      <c r="AM1333" s="142" t="str">
        <f t="shared" si="482"/>
        <v/>
      </c>
      <c r="AN1333" s="142" t="str">
        <f t="shared" si="483"/>
        <v/>
      </c>
      <c r="AO1333" s="66" t="str">
        <f t="shared" si="484"/>
        <v/>
      </c>
      <c r="AP1333" s="66" t="str">
        <f t="shared" si="485"/>
        <v/>
      </c>
      <c r="AQ1333" s="66" t="str">
        <f t="shared" si="486"/>
        <v/>
      </c>
      <c r="AR1333" s="66" t="str">
        <f t="shared" si="487"/>
        <v/>
      </c>
      <c r="AS1333" s="66">
        <f t="shared" si="488"/>
        <v>0</v>
      </c>
      <c r="AT1333" s="66" t="str">
        <f t="shared" si="489"/>
        <v/>
      </c>
    </row>
    <row r="1334" spans="1:46" ht="25.4" customHeight="1" x14ac:dyDescent="0.2">
      <c r="A1334" s="204">
        <f t="shared" si="468"/>
        <v>1323</v>
      </c>
      <c r="B1334" s="68" t="str">
        <f t="shared" si="469"/>
        <v/>
      </c>
      <c r="C1334" s="32"/>
      <c r="D1334" s="70" t="str">
        <f t="shared" si="470"/>
        <v/>
      </c>
      <c r="E1334" s="70" t="str">
        <f t="shared" si="471"/>
        <v/>
      </c>
      <c r="F1334" s="223"/>
      <c r="G1334" s="185"/>
      <c r="H1334" s="186"/>
      <c r="I1334" s="186"/>
      <c r="J1334" s="186"/>
      <c r="K1334" s="62" t="str">
        <f t="shared" si="467"/>
        <v/>
      </c>
      <c r="L1334" s="140" t="str">
        <f>IF(C1334="","",VLOOKUP(C1334,※編集不可※選択項目!$A$3:$B$5,2,0))</f>
        <v/>
      </c>
      <c r="M1334" s="28"/>
      <c r="N1334" s="29" t="str">
        <f>IF(P1334="","",VLOOKUP(P1334,※編集不可※選択項目!D:E,2,0))</f>
        <v/>
      </c>
      <c r="O1334" s="30" t="str">
        <f>IF(N1334="","",VLOOKUP(N1334,※編集不可※選択項目!E:F,2,0))</f>
        <v/>
      </c>
      <c r="P1334" s="27"/>
      <c r="Q1334" s="27"/>
      <c r="R1334" s="27"/>
      <c r="S1334" s="31" t="str">
        <f t="shared" si="472"/>
        <v/>
      </c>
      <c r="T1334" s="28"/>
      <c r="U1334" s="135"/>
      <c r="V1334" s="217"/>
      <c r="W1334" s="225"/>
      <c r="X1334" s="177"/>
      <c r="Y1334" s="178"/>
      <c r="Z1334" s="230" t="str">
        <f t="shared" si="473"/>
        <v/>
      </c>
      <c r="AA1334" s="122"/>
      <c r="AB1334" s="123"/>
      <c r="AC1334" s="128"/>
      <c r="AD1334" s="5">
        <f>IF($L1334=※編集不可※選択項目!$B$5,IF(M1334="",1,0),0)</f>
        <v>0</v>
      </c>
      <c r="AE1334" s="5">
        <f t="shared" si="474"/>
        <v>0</v>
      </c>
      <c r="AF1334" s="5">
        <f t="shared" si="475"/>
        <v>0</v>
      </c>
      <c r="AG1334" s="5">
        <f t="shared" si="476"/>
        <v>0</v>
      </c>
      <c r="AH1334" s="5">
        <f t="shared" si="477"/>
        <v>0</v>
      </c>
      <c r="AI1334" s="74">
        <f t="shared" si="478"/>
        <v>0</v>
      </c>
      <c r="AJ1334" s="75">
        <f t="shared" si="479"/>
        <v>0</v>
      </c>
      <c r="AK1334" s="75">
        <f t="shared" si="480"/>
        <v>0</v>
      </c>
      <c r="AL1334" s="75">
        <f t="shared" si="481"/>
        <v>0</v>
      </c>
      <c r="AM1334" s="142" t="str">
        <f t="shared" si="482"/>
        <v/>
      </c>
      <c r="AN1334" s="142" t="str">
        <f t="shared" si="483"/>
        <v/>
      </c>
      <c r="AO1334" s="66" t="str">
        <f t="shared" si="484"/>
        <v/>
      </c>
      <c r="AP1334" s="66" t="str">
        <f t="shared" si="485"/>
        <v/>
      </c>
      <c r="AQ1334" s="66" t="str">
        <f t="shared" si="486"/>
        <v/>
      </c>
      <c r="AR1334" s="66" t="str">
        <f t="shared" si="487"/>
        <v/>
      </c>
      <c r="AS1334" s="66">
        <f t="shared" si="488"/>
        <v>0</v>
      </c>
      <c r="AT1334" s="66" t="str">
        <f t="shared" si="489"/>
        <v/>
      </c>
    </row>
    <row r="1335" spans="1:46" ht="25.4" customHeight="1" x14ac:dyDescent="0.2">
      <c r="A1335" s="204">
        <f t="shared" si="468"/>
        <v>1324</v>
      </c>
      <c r="B1335" s="68" t="str">
        <f t="shared" si="469"/>
        <v/>
      </c>
      <c r="C1335" s="32"/>
      <c r="D1335" s="70" t="str">
        <f t="shared" si="470"/>
        <v/>
      </c>
      <c r="E1335" s="70" t="str">
        <f t="shared" si="471"/>
        <v/>
      </c>
      <c r="F1335" s="223"/>
      <c r="G1335" s="185"/>
      <c r="H1335" s="186"/>
      <c r="I1335" s="186"/>
      <c r="J1335" s="186"/>
      <c r="K1335" s="62" t="str">
        <f t="shared" si="467"/>
        <v/>
      </c>
      <c r="L1335" s="140" t="str">
        <f>IF(C1335="","",VLOOKUP(C1335,※編集不可※選択項目!$A$3:$B$5,2,0))</f>
        <v/>
      </c>
      <c r="M1335" s="28"/>
      <c r="N1335" s="29" t="str">
        <f>IF(P1335="","",VLOOKUP(P1335,※編集不可※選択項目!D:E,2,0))</f>
        <v/>
      </c>
      <c r="O1335" s="30" t="str">
        <f>IF(N1335="","",VLOOKUP(N1335,※編集不可※選択項目!E:F,2,0))</f>
        <v/>
      </c>
      <c r="P1335" s="27"/>
      <c r="Q1335" s="27"/>
      <c r="R1335" s="27"/>
      <c r="S1335" s="31" t="str">
        <f t="shared" si="472"/>
        <v/>
      </c>
      <c r="T1335" s="28"/>
      <c r="U1335" s="135"/>
      <c r="V1335" s="217"/>
      <c r="W1335" s="225"/>
      <c r="X1335" s="177"/>
      <c r="Y1335" s="178"/>
      <c r="Z1335" s="230" t="str">
        <f t="shared" si="473"/>
        <v/>
      </c>
      <c r="AA1335" s="122"/>
      <c r="AB1335" s="123"/>
      <c r="AC1335" s="128"/>
      <c r="AD1335" s="5">
        <f>IF($L1335=※編集不可※選択項目!$B$5,IF(M1335="",1,0),0)</f>
        <v>0</v>
      </c>
      <c r="AE1335" s="5">
        <f t="shared" si="474"/>
        <v>0</v>
      </c>
      <c r="AF1335" s="5">
        <f t="shared" si="475"/>
        <v>0</v>
      </c>
      <c r="AG1335" s="5">
        <f t="shared" si="476"/>
        <v>0</v>
      </c>
      <c r="AH1335" s="5">
        <f t="shared" si="477"/>
        <v>0</v>
      </c>
      <c r="AI1335" s="74">
        <f t="shared" si="478"/>
        <v>0</v>
      </c>
      <c r="AJ1335" s="75">
        <f t="shared" si="479"/>
        <v>0</v>
      </c>
      <c r="AK1335" s="75">
        <f t="shared" si="480"/>
        <v>0</v>
      </c>
      <c r="AL1335" s="75">
        <f t="shared" si="481"/>
        <v>0</v>
      </c>
      <c r="AM1335" s="142" t="str">
        <f t="shared" si="482"/>
        <v/>
      </c>
      <c r="AN1335" s="142" t="str">
        <f t="shared" si="483"/>
        <v/>
      </c>
      <c r="AO1335" s="66" t="str">
        <f t="shared" si="484"/>
        <v/>
      </c>
      <c r="AP1335" s="66" t="str">
        <f t="shared" si="485"/>
        <v/>
      </c>
      <c r="AQ1335" s="66" t="str">
        <f t="shared" si="486"/>
        <v/>
      </c>
      <c r="AR1335" s="66" t="str">
        <f t="shared" si="487"/>
        <v/>
      </c>
      <c r="AS1335" s="66">
        <f t="shared" si="488"/>
        <v>0</v>
      </c>
      <c r="AT1335" s="66" t="str">
        <f t="shared" si="489"/>
        <v/>
      </c>
    </row>
    <row r="1336" spans="1:46" ht="25.4" customHeight="1" x14ac:dyDescent="0.2">
      <c r="A1336" s="204">
        <f t="shared" si="468"/>
        <v>1325</v>
      </c>
      <c r="B1336" s="68" t="str">
        <f t="shared" si="469"/>
        <v/>
      </c>
      <c r="C1336" s="32"/>
      <c r="D1336" s="70" t="str">
        <f t="shared" si="470"/>
        <v/>
      </c>
      <c r="E1336" s="70" t="str">
        <f t="shared" si="471"/>
        <v/>
      </c>
      <c r="F1336" s="223"/>
      <c r="G1336" s="185"/>
      <c r="H1336" s="186"/>
      <c r="I1336" s="186"/>
      <c r="J1336" s="186"/>
      <c r="K1336" s="62" t="str">
        <f t="shared" si="467"/>
        <v/>
      </c>
      <c r="L1336" s="140" t="str">
        <f>IF(C1336="","",VLOOKUP(C1336,※編集不可※選択項目!$A$3:$B$5,2,0))</f>
        <v/>
      </c>
      <c r="M1336" s="28"/>
      <c r="N1336" s="29" t="str">
        <f>IF(P1336="","",VLOOKUP(P1336,※編集不可※選択項目!D:E,2,0))</f>
        <v/>
      </c>
      <c r="O1336" s="30" t="str">
        <f>IF(N1336="","",VLOOKUP(N1336,※編集不可※選択項目!E:F,2,0))</f>
        <v/>
      </c>
      <c r="P1336" s="27"/>
      <c r="Q1336" s="27"/>
      <c r="R1336" s="27"/>
      <c r="S1336" s="31" t="str">
        <f t="shared" si="472"/>
        <v/>
      </c>
      <c r="T1336" s="28"/>
      <c r="U1336" s="135"/>
      <c r="V1336" s="217"/>
      <c r="W1336" s="225"/>
      <c r="X1336" s="177"/>
      <c r="Y1336" s="178"/>
      <c r="Z1336" s="230" t="str">
        <f t="shared" si="473"/>
        <v/>
      </c>
      <c r="AA1336" s="122"/>
      <c r="AB1336" s="123"/>
      <c r="AC1336" s="128"/>
      <c r="AD1336" s="5">
        <f>IF($L1336=※編集不可※選択項目!$B$5,IF(M1336="",1,0),0)</f>
        <v>0</v>
      </c>
      <c r="AE1336" s="5">
        <f t="shared" si="474"/>
        <v>0</v>
      </c>
      <c r="AF1336" s="5">
        <f t="shared" si="475"/>
        <v>0</v>
      </c>
      <c r="AG1336" s="5">
        <f t="shared" si="476"/>
        <v>0</v>
      </c>
      <c r="AH1336" s="5">
        <f t="shared" si="477"/>
        <v>0</v>
      </c>
      <c r="AI1336" s="74">
        <f t="shared" si="478"/>
        <v>0</v>
      </c>
      <c r="AJ1336" s="75">
        <f t="shared" si="479"/>
        <v>0</v>
      </c>
      <c r="AK1336" s="75">
        <f t="shared" si="480"/>
        <v>0</v>
      </c>
      <c r="AL1336" s="75">
        <f t="shared" si="481"/>
        <v>0</v>
      </c>
      <c r="AM1336" s="142" t="str">
        <f t="shared" si="482"/>
        <v/>
      </c>
      <c r="AN1336" s="142" t="str">
        <f t="shared" si="483"/>
        <v/>
      </c>
      <c r="AO1336" s="66" t="str">
        <f t="shared" si="484"/>
        <v/>
      </c>
      <c r="AP1336" s="66" t="str">
        <f t="shared" si="485"/>
        <v/>
      </c>
      <c r="AQ1336" s="66" t="str">
        <f t="shared" si="486"/>
        <v/>
      </c>
      <c r="AR1336" s="66" t="str">
        <f t="shared" si="487"/>
        <v/>
      </c>
      <c r="AS1336" s="66">
        <f t="shared" si="488"/>
        <v>0</v>
      </c>
      <c r="AT1336" s="66" t="str">
        <f t="shared" si="489"/>
        <v/>
      </c>
    </row>
    <row r="1337" spans="1:46" ht="25.4" customHeight="1" x14ac:dyDescent="0.2">
      <c r="A1337" s="204">
        <f t="shared" si="468"/>
        <v>1326</v>
      </c>
      <c r="B1337" s="68" t="str">
        <f t="shared" si="469"/>
        <v/>
      </c>
      <c r="C1337" s="32"/>
      <c r="D1337" s="70" t="str">
        <f t="shared" si="470"/>
        <v/>
      </c>
      <c r="E1337" s="70" t="str">
        <f t="shared" si="471"/>
        <v/>
      </c>
      <c r="F1337" s="223"/>
      <c r="G1337" s="185"/>
      <c r="H1337" s="186"/>
      <c r="I1337" s="186"/>
      <c r="J1337" s="186"/>
      <c r="K1337" s="62" t="str">
        <f t="shared" si="467"/>
        <v/>
      </c>
      <c r="L1337" s="140" t="str">
        <f>IF(C1337="","",VLOOKUP(C1337,※編集不可※選択項目!$A$3:$B$5,2,0))</f>
        <v/>
      </c>
      <c r="M1337" s="28"/>
      <c r="N1337" s="29" t="str">
        <f>IF(P1337="","",VLOOKUP(P1337,※編集不可※選択項目!D:E,2,0))</f>
        <v/>
      </c>
      <c r="O1337" s="30" t="str">
        <f>IF(N1337="","",VLOOKUP(N1337,※編集不可※選択項目!E:F,2,0))</f>
        <v/>
      </c>
      <c r="P1337" s="27"/>
      <c r="Q1337" s="27"/>
      <c r="R1337" s="27"/>
      <c r="S1337" s="31" t="str">
        <f t="shared" si="472"/>
        <v/>
      </c>
      <c r="T1337" s="28"/>
      <c r="U1337" s="135"/>
      <c r="V1337" s="217"/>
      <c r="W1337" s="225"/>
      <c r="X1337" s="177"/>
      <c r="Y1337" s="178"/>
      <c r="Z1337" s="230" t="str">
        <f t="shared" si="473"/>
        <v/>
      </c>
      <c r="AA1337" s="122"/>
      <c r="AB1337" s="123"/>
      <c r="AC1337" s="128"/>
      <c r="AD1337" s="5">
        <f>IF($L1337=※編集不可※選択項目!$B$5,IF(M1337="",1,0),0)</f>
        <v>0</v>
      </c>
      <c r="AE1337" s="5">
        <f t="shared" si="474"/>
        <v>0</v>
      </c>
      <c r="AF1337" s="5">
        <f t="shared" si="475"/>
        <v>0</v>
      </c>
      <c r="AG1337" s="5">
        <f t="shared" si="476"/>
        <v>0</v>
      </c>
      <c r="AH1337" s="5">
        <f t="shared" si="477"/>
        <v>0</v>
      </c>
      <c r="AI1337" s="74">
        <f t="shared" si="478"/>
        <v>0</v>
      </c>
      <c r="AJ1337" s="75">
        <f t="shared" si="479"/>
        <v>0</v>
      </c>
      <c r="AK1337" s="75">
        <f t="shared" si="480"/>
        <v>0</v>
      </c>
      <c r="AL1337" s="75">
        <f t="shared" si="481"/>
        <v>0</v>
      </c>
      <c r="AM1337" s="142" t="str">
        <f t="shared" si="482"/>
        <v/>
      </c>
      <c r="AN1337" s="142" t="str">
        <f t="shared" si="483"/>
        <v/>
      </c>
      <c r="AO1337" s="66" t="str">
        <f t="shared" si="484"/>
        <v/>
      </c>
      <c r="AP1337" s="66" t="str">
        <f t="shared" si="485"/>
        <v/>
      </c>
      <c r="AQ1337" s="66" t="str">
        <f t="shared" si="486"/>
        <v/>
      </c>
      <c r="AR1337" s="66" t="str">
        <f t="shared" si="487"/>
        <v/>
      </c>
      <c r="AS1337" s="66">
        <f t="shared" si="488"/>
        <v>0</v>
      </c>
      <c r="AT1337" s="66" t="str">
        <f t="shared" si="489"/>
        <v/>
      </c>
    </row>
    <row r="1338" spans="1:46" ht="25.4" customHeight="1" x14ac:dyDescent="0.2">
      <c r="A1338" s="204">
        <f t="shared" si="468"/>
        <v>1327</v>
      </c>
      <c r="B1338" s="68" t="str">
        <f t="shared" si="469"/>
        <v/>
      </c>
      <c r="C1338" s="32"/>
      <c r="D1338" s="70" t="str">
        <f t="shared" si="470"/>
        <v/>
      </c>
      <c r="E1338" s="70" t="str">
        <f t="shared" si="471"/>
        <v/>
      </c>
      <c r="F1338" s="223"/>
      <c r="G1338" s="185"/>
      <c r="H1338" s="186"/>
      <c r="I1338" s="186"/>
      <c r="J1338" s="186"/>
      <c r="K1338" s="62" t="str">
        <f t="shared" si="467"/>
        <v/>
      </c>
      <c r="L1338" s="140" t="str">
        <f>IF(C1338="","",VLOOKUP(C1338,※編集不可※選択項目!$A$3:$B$5,2,0))</f>
        <v/>
      </c>
      <c r="M1338" s="28"/>
      <c r="N1338" s="29" t="str">
        <f>IF(P1338="","",VLOOKUP(P1338,※編集不可※選択項目!D:E,2,0))</f>
        <v/>
      </c>
      <c r="O1338" s="30" t="str">
        <f>IF(N1338="","",VLOOKUP(N1338,※編集不可※選択項目!E:F,2,0))</f>
        <v/>
      </c>
      <c r="P1338" s="27"/>
      <c r="Q1338" s="27"/>
      <c r="R1338" s="27"/>
      <c r="S1338" s="31" t="str">
        <f t="shared" si="472"/>
        <v/>
      </c>
      <c r="T1338" s="28"/>
      <c r="U1338" s="135"/>
      <c r="V1338" s="217"/>
      <c r="W1338" s="225"/>
      <c r="X1338" s="177"/>
      <c r="Y1338" s="178"/>
      <c r="Z1338" s="230" t="str">
        <f t="shared" si="473"/>
        <v/>
      </c>
      <c r="AA1338" s="122"/>
      <c r="AB1338" s="123"/>
      <c r="AC1338" s="128"/>
      <c r="AD1338" s="5">
        <f>IF($L1338=※編集不可※選択項目!$B$5,IF(M1338="",1,0),0)</f>
        <v>0</v>
      </c>
      <c r="AE1338" s="5">
        <f t="shared" si="474"/>
        <v>0</v>
      </c>
      <c r="AF1338" s="5">
        <f t="shared" si="475"/>
        <v>0</v>
      </c>
      <c r="AG1338" s="5">
        <f t="shared" si="476"/>
        <v>0</v>
      </c>
      <c r="AH1338" s="5">
        <f t="shared" si="477"/>
        <v>0</v>
      </c>
      <c r="AI1338" s="74">
        <f t="shared" si="478"/>
        <v>0</v>
      </c>
      <c r="AJ1338" s="75">
        <f t="shared" si="479"/>
        <v>0</v>
      </c>
      <c r="AK1338" s="75">
        <f t="shared" si="480"/>
        <v>0</v>
      </c>
      <c r="AL1338" s="75">
        <f t="shared" si="481"/>
        <v>0</v>
      </c>
      <c r="AM1338" s="142" t="str">
        <f t="shared" si="482"/>
        <v/>
      </c>
      <c r="AN1338" s="142" t="str">
        <f t="shared" si="483"/>
        <v/>
      </c>
      <c r="AO1338" s="66" t="str">
        <f t="shared" si="484"/>
        <v/>
      </c>
      <c r="AP1338" s="66" t="str">
        <f t="shared" si="485"/>
        <v/>
      </c>
      <c r="AQ1338" s="66" t="str">
        <f t="shared" si="486"/>
        <v/>
      </c>
      <c r="AR1338" s="66" t="str">
        <f t="shared" si="487"/>
        <v/>
      </c>
      <c r="AS1338" s="66">
        <f t="shared" si="488"/>
        <v>0</v>
      </c>
      <c r="AT1338" s="66" t="str">
        <f t="shared" si="489"/>
        <v/>
      </c>
    </row>
    <row r="1339" spans="1:46" ht="25.4" customHeight="1" x14ac:dyDescent="0.2">
      <c r="A1339" s="204">
        <f t="shared" si="468"/>
        <v>1328</v>
      </c>
      <c r="B1339" s="68" t="str">
        <f t="shared" si="469"/>
        <v/>
      </c>
      <c r="C1339" s="32"/>
      <c r="D1339" s="70" t="str">
        <f t="shared" si="470"/>
        <v/>
      </c>
      <c r="E1339" s="70" t="str">
        <f t="shared" si="471"/>
        <v/>
      </c>
      <c r="F1339" s="223"/>
      <c r="G1339" s="185"/>
      <c r="H1339" s="186"/>
      <c r="I1339" s="186"/>
      <c r="J1339" s="186"/>
      <c r="K1339" s="62" t="str">
        <f t="shared" si="467"/>
        <v/>
      </c>
      <c r="L1339" s="140" t="str">
        <f>IF(C1339="","",VLOOKUP(C1339,※編集不可※選択項目!$A$3:$B$5,2,0))</f>
        <v/>
      </c>
      <c r="M1339" s="28"/>
      <c r="N1339" s="29" t="str">
        <f>IF(P1339="","",VLOOKUP(P1339,※編集不可※選択項目!D:E,2,0))</f>
        <v/>
      </c>
      <c r="O1339" s="30" t="str">
        <f>IF(N1339="","",VLOOKUP(N1339,※編集不可※選択項目!E:F,2,0))</f>
        <v/>
      </c>
      <c r="P1339" s="27"/>
      <c r="Q1339" s="27"/>
      <c r="R1339" s="27"/>
      <c r="S1339" s="31" t="str">
        <f t="shared" si="472"/>
        <v/>
      </c>
      <c r="T1339" s="28"/>
      <c r="U1339" s="135"/>
      <c r="V1339" s="217"/>
      <c r="W1339" s="225"/>
      <c r="X1339" s="177"/>
      <c r="Y1339" s="178"/>
      <c r="Z1339" s="230" t="str">
        <f t="shared" si="473"/>
        <v/>
      </c>
      <c r="AA1339" s="122"/>
      <c r="AB1339" s="123"/>
      <c r="AC1339" s="128"/>
      <c r="AD1339" s="5">
        <f>IF($L1339=※編集不可※選択項目!$B$5,IF(M1339="",1,0),0)</f>
        <v>0</v>
      </c>
      <c r="AE1339" s="5">
        <f t="shared" si="474"/>
        <v>0</v>
      </c>
      <c r="AF1339" s="5">
        <f t="shared" si="475"/>
        <v>0</v>
      </c>
      <c r="AG1339" s="5">
        <f t="shared" si="476"/>
        <v>0</v>
      </c>
      <c r="AH1339" s="5">
        <f t="shared" si="477"/>
        <v>0</v>
      </c>
      <c r="AI1339" s="74">
        <f t="shared" si="478"/>
        <v>0</v>
      </c>
      <c r="AJ1339" s="75">
        <f t="shared" si="479"/>
        <v>0</v>
      </c>
      <c r="AK1339" s="75">
        <f t="shared" si="480"/>
        <v>0</v>
      </c>
      <c r="AL1339" s="75">
        <f t="shared" si="481"/>
        <v>0</v>
      </c>
      <c r="AM1339" s="142" t="str">
        <f t="shared" si="482"/>
        <v/>
      </c>
      <c r="AN1339" s="142" t="str">
        <f t="shared" si="483"/>
        <v/>
      </c>
      <c r="AO1339" s="66" t="str">
        <f t="shared" si="484"/>
        <v/>
      </c>
      <c r="AP1339" s="66" t="str">
        <f t="shared" si="485"/>
        <v/>
      </c>
      <c r="AQ1339" s="66" t="str">
        <f t="shared" si="486"/>
        <v/>
      </c>
      <c r="AR1339" s="66" t="str">
        <f t="shared" si="487"/>
        <v/>
      </c>
      <c r="AS1339" s="66">
        <f t="shared" si="488"/>
        <v>0</v>
      </c>
      <c r="AT1339" s="66" t="str">
        <f t="shared" si="489"/>
        <v/>
      </c>
    </row>
    <row r="1340" spans="1:46" ht="25.4" customHeight="1" x14ac:dyDescent="0.2">
      <c r="A1340" s="204">
        <f t="shared" si="468"/>
        <v>1329</v>
      </c>
      <c r="B1340" s="68" t="str">
        <f t="shared" si="469"/>
        <v/>
      </c>
      <c r="C1340" s="32"/>
      <c r="D1340" s="70" t="str">
        <f t="shared" si="470"/>
        <v/>
      </c>
      <c r="E1340" s="70" t="str">
        <f t="shared" si="471"/>
        <v/>
      </c>
      <c r="F1340" s="223"/>
      <c r="G1340" s="185"/>
      <c r="H1340" s="186"/>
      <c r="I1340" s="186"/>
      <c r="J1340" s="186"/>
      <c r="K1340" s="62" t="str">
        <f t="shared" si="467"/>
        <v/>
      </c>
      <c r="L1340" s="140" t="str">
        <f>IF(C1340="","",VLOOKUP(C1340,※編集不可※選択項目!$A$3:$B$5,2,0))</f>
        <v/>
      </c>
      <c r="M1340" s="28"/>
      <c r="N1340" s="29" t="str">
        <f>IF(P1340="","",VLOOKUP(P1340,※編集不可※選択項目!D:E,2,0))</f>
        <v/>
      </c>
      <c r="O1340" s="30" t="str">
        <f>IF(N1340="","",VLOOKUP(N1340,※編集不可※選択項目!E:F,2,0))</f>
        <v/>
      </c>
      <c r="P1340" s="27"/>
      <c r="Q1340" s="27"/>
      <c r="R1340" s="27"/>
      <c r="S1340" s="31" t="str">
        <f t="shared" si="472"/>
        <v/>
      </c>
      <c r="T1340" s="28"/>
      <c r="U1340" s="135"/>
      <c r="V1340" s="217"/>
      <c r="W1340" s="225"/>
      <c r="X1340" s="177"/>
      <c r="Y1340" s="178"/>
      <c r="Z1340" s="230" t="str">
        <f t="shared" si="473"/>
        <v/>
      </c>
      <c r="AA1340" s="122"/>
      <c r="AB1340" s="123"/>
      <c r="AC1340" s="128"/>
      <c r="AD1340" s="5">
        <f>IF($L1340=※編集不可※選択項目!$B$5,IF(M1340="",1,0),0)</f>
        <v>0</v>
      </c>
      <c r="AE1340" s="5">
        <f t="shared" si="474"/>
        <v>0</v>
      </c>
      <c r="AF1340" s="5">
        <f t="shared" si="475"/>
        <v>0</v>
      </c>
      <c r="AG1340" s="5">
        <f t="shared" si="476"/>
        <v>0</v>
      </c>
      <c r="AH1340" s="5">
        <f t="shared" si="477"/>
        <v>0</v>
      </c>
      <c r="AI1340" s="74">
        <f t="shared" si="478"/>
        <v>0</v>
      </c>
      <c r="AJ1340" s="75">
        <f t="shared" si="479"/>
        <v>0</v>
      </c>
      <c r="AK1340" s="75">
        <f t="shared" si="480"/>
        <v>0</v>
      </c>
      <c r="AL1340" s="75">
        <f t="shared" si="481"/>
        <v>0</v>
      </c>
      <c r="AM1340" s="142" t="str">
        <f t="shared" si="482"/>
        <v/>
      </c>
      <c r="AN1340" s="142" t="str">
        <f t="shared" si="483"/>
        <v/>
      </c>
      <c r="AO1340" s="66" t="str">
        <f t="shared" si="484"/>
        <v/>
      </c>
      <c r="AP1340" s="66" t="str">
        <f t="shared" si="485"/>
        <v/>
      </c>
      <c r="AQ1340" s="66" t="str">
        <f t="shared" si="486"/>
        <v/>
      </c>
      <c r="AR1340" s="66" t="str">
        <f t="shared" si="487"/>
        <v/>
      </c>
      <c r="AS1340" s="66">
        <f t="shared" si="488"/>
        <v>0</v>
      </c>
      <c r="AT1340" s="66" t="str">
        <f t="shared" si="489"/>
        <v/>
      </c>
    </row>
    <row r="1341" spans="1:46" ht="25.4" customHeight="1" x14ac:dyDescent="0.2">
      <c r="A1341" s="204">
        <f t="shared" si="468"/>
        <v>1330</v>
      </c>
      <c r="B1341" s="68" t="str">
        <f t="shared" si="469"/>
        <v/>
      </c>
      <c r="C1341" s="32"/>
      <c r="D1341" s="70" t="str">
        <f t="shared" si="470"/>
        <v/>
      </c>
      <c r="E1341" s="70" t="str">
        <f t="shared" si="471"/>
        <v/>
      </c>
      <c r="F1341" s="223"/>
      <c r="G1341" s="185"/>
      <c r="H1341" s="186"/>
      <c r="I1341" s="186"/>
      <c r="J1341" s="186"/>
      <c r="K1341" s="62" t="str">
        <f t="shared" si="467"/>
        <v/>
      </c>
      <c r="L1341" s="140" t="str">
        <f>IF(C1341="","",VLOOKUP(C1341,※編集不可※選択項目!$A$3:$B$5,2,0))</f>
        <v/>
      </c>
      <c r="M1341" s="28"/>
      <c r="N1341" s="29" t="str">
        <f>IF(P1341="","",VLOOKUP(P1341,※編集不可※選択項目!D:E,2,0))</f>
        <v/>
      </c>
      <c r="O1341" s="30" t="str">
        <f>IF(N1341="","",VLOOKUP(N1341,※編集不可※選択項目!E:F,2,0))</f>
        <v/>
      </c>
      <c r="P1341" s="27"/>
      <c r="Q1341" s="27"/>
      <c r="R1341" s="27"/>
      <c r="S1341" s="31" t="str">
        <f t="shared" si="472"/>
        <v/>
      </c>
      <c r="T1341" s="28"/>
      <c r="U1341" s="135"/>
      <c r="V1341" s="217"/>
      <c r="W1341" s="225"/>
      <c r="X1341" s="177"/>
      <c r="Y1341" s="178"/>
      <c r="Z1341" s="230" t="str">
        <f t="shared" si="473"/>
        <v/>
      </c>
      <c r="AA1341" s="122"/>
      <c r="AB1341" s="123"/>
      <c r="AC1341" s="128"/>
      <c r="AD1341" s="5">
        <f>IF($L1341=※編集不可※選択項目!$B$5,IF(M1341="",1,0),0)</f>
        <v>0</v>
      </c>
      <c r="AE1341" s="5">
        <f t="shared" si="474"/>
        <v>0</v>
      </c>
      <c r="AF1341" s="5">
        <f t="shared" si="475"/>
        <v>0</v>
      </c>
      <c r="AG1341" s="5">
        <f t="shared" si="476"/>
        <v>0</v>
      </c>
      <c r="AH1341" s="5">
        <f t="shared" si="477"/>
        <v>0</v>
      </c>
      <c r="AI1341" s="74">
        <f t="shared" si="478"/>
        <v>0</v>
      </c>
      <c r="AJ1341" s="75">
        <f t="shared" si="479"/>
        <v>0</v>
      </c>
      <c r="AK1341" s="75">
        <f t="shared" si="480"/>
        <v>0</v>
      </c>
      <c r="AL1341" s="75">
        <f t="shared" si="481"/>
        <v>0</v>
      </c>
      <c r="AM1341" s="142" t="str">
        <f t="shared" si="482"/>
        <v/>
      </c>
      <c r="AN1341" s="142" t="str">
        <f t="shared" si="483"/>
        <v/>
      </c>
      <c r="AO1341" s="66" t="str">
        <f t="shared" si="484"/>
        <v/>
      </c>
      <c r="AP1341" s="66" t="str">
        <f t="shared" si="485"/>
        <v/>
      </c>
      <c r="AQ1341" s="66" t="str">
        <f t="shared" si="486"/>
        <v/>
      </c>
      <c r="AR1341" s="66" t="str">
        <f t="shared" si="487"/>
        <v/>
      </c>
      <c r="AS1341" s="66">
        <f t="shared" si="488"/>
        <v>0</v>
      </c>
      <c r="AT1341" s="66" t="str">
        <f t="shared" si="489"/>
        <v/>
      </c>
    </row>
    <row r="1342" spans="1:46" ht="25.4" customHeight="1" x14ac:dyDescent="0.2">
      <c r="A1342" s="204">
        <f t="shared" si="468"/>
        <v>1331</v>
      </c>
      <c r="B1342" s="68" t="str">
        <f t="shared" si="469"/>
        <v/>
      </c>
      <c r="C1342" s="32"/>
      <c r="D1342" s="70" t="str">
        <f t="shared" si="470"/>
        <v/>
      </c>
      <c r="E1342" s="70" t="str">
        <f t="shared" si="471"/>
        <v/>
      </c>
      <c r="F1342" s="223"/>
      <c r="G1342" s="185"/>
      <c r="H1342" s="186"/>
      <c r="I1342" s="186"/>
      <c r="J1342" s="186"/>
      <c r="K1342" s="62" t="str">
        <f t="shared" si="467"/>
        <v/>
      </c>
      <c r="L1342" s="140" t="str">
        <f>IF(C1342="","",VLOOKUP(C1342,※編集不可※選択項目!$A$3:$B$5,2,0))</f>
        <v/>
      </c>
      <c r="M1342" s="28"/>
      <c r="N1342" s="29" t="str">
        <f>IF(P1342="","",VLOOKUP(P1342,※編集不可※選択項目!D:E,2,0))</f>
        <v/>
      </c>
      <c r="O1342" s="30" t="str">
        <f>IF(N1342="","",VLOOKUP(N1342,※編集不可※選択項目!E:F,2,0))</f>
        <v/>
      </c>
      <c r="P1342" s="27"/>
      <c r="Q1342" s="27"/>
      <c r="R1342" s="27"/>
      <c r="S1342" s="31" t="str">
        <f t="shared" si="472"/>
        <v/>
      </c>
      <c r="T1342" s="28"/>
      <c r="U1342" s="135"/>
      <c r="V1342" s="217"/>
      <c r="W1342" s="225"/>
      <c r="X1342" s="177"/>
      <c r="Y1342" s="178"/>
      <c r="Z1342" s="230" t="str">
        <f t="shared" si="473"/>
        <v/>
      </c>
      <c r="AA1342" s="122"/>
      <c r="AB1342" s="123"/>
      <c r="AC1342" s="128"/>
      <c r="AD1342" s="5">
        <f>IF($L1342=※編集不可※選択項目!$B$5,IF(M1342="",1,0),0)</f>
        <v>0</v>
      </c>
      <c r="AE1342" s="5">
        <f t="shared" si="474"/>
        <v>0</v>
      </c>
      <c r="AF1342" s="5">
        <f t="shared" si="475"/>
        <v>0</v>
      </c>
      <c r="AG1342" s="5">
        <f t="shared" si="476"/>
        <v>0</v>
      </c>
      <c r="AH1342" s="5">
        <f t="shared" si="477"/>
        <v>0</v>
      </c>
      <c r="AI1342" s="74">
        <f t="shared" si="478"/>
        <v>0</v>
      </c>
      <c r="AJ1342" s="75">
        <f t="shared" si="479"/>
        <v>0</v>
      </c>
      <c r="AK1342" s="75">
        <f t="shared" si="480"/>
        <v>0</v>
      </c>
      <c r="AL1342" s="75">
        <f t="shared" si="481"/>
        <v>0</v>
      </c>
      <c r="AM1342" s="142" t="str">
        <f t="shared" si="482"/>
        <v/>
      </c>
      <c r="AN1342" s="142" t="str">
        <f t="shared" si="483"/>
        <v/>
      </c>
      <c r="AO1342" s="66" t="str">
        <f t="shared" si="484"/>
        <v/>
      </c>
      <c r="AP1342" s="66" t="str">
        <f t="shared" si="485"/>
        <v/>
      </c>
      <c r="AQ1342" s="66" t="str">
        <f t="shared" si="486"/>
        <v/>
      </c>
      <c r="AR1342" s="66" t="str">
        <f t="shared" si="487"/>
        <v/>
      </c>
      <c r="AS1342" s="66">
        <f t="shared" si="488"/>
        <v>0</v>
      </c>
      <c r="AT1342" s="66" t="str">
        <f t="shared" si="489"/>
        <v/>
      </c>
    </row>
    <row r="1343" spans="1:46" ht="25.4" customHeight="1" x14ac:dyDescent="0.2">
      <c r="A1343" s="204">
        <f t="shared" si="468"/>
        <v>1332</v>
      </c>
      <c r="B1343" s="68" t="str">
        <f t="shared" si="469"/>
        <v/>
      </c>
      <c r="C1343" s="32"/>
      <c r="D1343" s="70" t="str">
        <f t="shared" si="470"/>
        <v/>
      </c>
      <c r="E1343" s="70" t="str">
        <f t="shared" si="471"/>
        <v/>
      </c>
      <c r="F1343" s="223"/>
      <c r="G1343" s="185"/>
      <c r="H1343" s="186"/>
      <c r="I1343" s="186"/>
      <c r="J1343" s="186"/>
      <c r="K1343" s="62" t="str">
        <f t="shared" si="467"/>
        <v/>
      </c>
      <c r="L1343" s="140" t="str">
        <f>IF(C1343="","",VLOOKUP(C1343,※編集不可※選択項目!$A$3:$B$5,2,0))</f>
        <v/>
      </c>
      <c r="M1343" s="28"/>
      <c r="N1343" s="29" t="str">
        <f>IF(P1343="","",VLOOKUP(P1343,※編集不可※選択項目!D:E,2,0))</f>
        <v/>
      </c>
      <c r="O1343" s="30" t="str">
        <f>IF(N1343="","",VLOOKUP(N1343,※編集不可※選択項目!E:F,2,0))</f>
        <v/>
      </c>
      <c r="P1343" s="27"/>
      <c r="Q1343" s="27"/>
      <c r="R1343" s="27"/>
      <c r="S1343" s="31" t="str">
        <f t="shared" si="472"/>
        <v/>
      </c>
      <c r="T1343" s="28"/>
      <c r="U1343" s="135"/>
      <c r="V1343" s="217"/>
      <c r="W1343" s="225"/>
      <c r="X1343" s="177"/>
      <c r="Y1343" s="178"/>
      <c r="Z1343" s="230" t="str">
        <f t="shared" si="473"/>
        <v/>
      </c>
      <c r="AA1343" s="122"/>
      <c r="AB1343" s="123"/>
      <c r="AC1343" s="128"/>
      <c r="AD1343" s="5">
        <f>IF($L1343=※編集不可※選択項目!$B$5,IF(M1343="",1,0),0)</f>
        <v>0</v>
      </c>
      <c r="AE1343" s="5">
        <f t="shared" si="474"/>
        <v>0</v>
      </c>
      <c r="AF1343" s="5">
        <f t="shared" si="475"/>
        <v>0</v>
      </c>
      <c r="AG1343" s="5">
        <f t="shared" si="476"/>
        <v>0</v>
      </c>
      <c r="AH1343" s="5">
        <f t="shared" si="477"/>
        <v>0</v>
      </c>
      <c r="AI1343" s="74">
        <f t="shared" si="478"/>
        <v>0</v>
      </c>
      <c r="AJ1343" s="75">
        <f t="shared" si="479"/>
        <v>0</v>
      </c>
      <c r="AK1343" s="75">
        <f t="shared" si="480"/>
        <v>0</v>
      </c>
      <c r="AL1343" s="75">
        <f t="shared" si="481"/>
        <v>0</v>
      </c>
      <c r="AM1343" s="142" t="str">
        <f t="shared" si="482"/>
        <v/>
      </c>
      <c r="AN1343" s="142" t="str">
        <f t="shared" si="483"/>
        <v/>
      </c>
      <c r="AO1343" s="66" t="str">
        <f t="shared" si="484"/>
        <v/>
      </c>
      <c r="AP1343" s="66" t="str">
        <f t="shared" si="485"/>
        <v/>
      </c>
      <c r="AQ1343" s="66" t="str">
        <f t="shared" si="486"/>
        <v/>
      </c>
      <c r="AR1343" s="66" t="str">
        <f t="shared" si="487"/>
        <v/>
      </c>
      <c r="AS1343" s="66">
        <f t="shared" si="488"/>
        <v>0</v>
      </c>
      <c r="AT1343" s="66" t="str">
        <f t="shared" si="489"/>
        <v/>
      </c>
    </row>
    <row r="1344" spans="1:46" ht="25.4" customHeight="1" x14ac:dyDescent="0.2">
      <c r="A1344" s="204">
        <f t="shared" si="468"/>
        <v>1333</v>
      </c>
      <c r="B1344" s="68" t="str">
        <f t="shared" si="469"/>
        <v/>
      </c>
      <c r="C1344" s="32"/>
      <c r="D1344" s="70" t="str">
        <f t="shared" si="470"/>
        <v/>
      </c>
      <c r="E1344" s="70" t="str">
        <f t="shared" si="471"/>
        <v/>
      </c>
      <c r="F1344" s="223"/>
      <c r="G1344" s="185"/>
      <c r="H1344" s="186"/>
      <c r="I1344" s="186"/>
      <c r="J1344" s="186"/>
      <c r="K1344" s="62" t="str">
        <f t="shared" si="467"/>
        <v/>
      </c>
      <c r="L1344" s="140" t="str">
        <f>IF(C1344="","",VLOOKUP(C1344,※編集不可※選択項目!$A$3:$B$5,2,0))</f>
        <v/>
      </c>
      <c r="M1344" s="28"/>
      <c r="N1344" s="29" t="str">
        <f>IF(P1344="","",VLOOKUP(P1344,※編集不可※選択項目!D:E,2,0))</f>
        <v/>
      </c>
      <c r="O1344" s="30" t="str">
        <f>IF(N1344="","",VLOOKUP(N1344,※編集不可※選択項目!E:F,2,0))</f>
        <v/>
      </c>
      <c r="P1344" s="27"/>
      <c r="Q1344" s="27"/>
      <c r="R1344" s="27"/>
      <c r="S1344" s="31" t="str">
        <f t="shared" si="472"/>
        <v/>
      </c>
      <c r="T1344" s="28"/>
      <c r="U1344" s="135"/>
      <c r="V1344" s="217"/>
      <c r="W1344" s="225"/>
      <c r="X1344" s="177"/>
      <c r="Y1344" s="178"/>
      <c r="Z1344" s="230" t="str">
        <f t="shared" si="473"/>
        <v/>
      </c>
      <c r="AA1344" s="122"/>
      <c r="AB1344" s="123"/>
      <c r="AC1344" s="128"/>
      <c r="AD1344" s="5">
        <f>IF($L1344=※編集不可※選択項目!$B$5,IF(M1344="",1,0),0)</f>
        <v>0</v>
      </c>
      <c r="AE1344" s="5">
        <f t="shared" si="474"/>
        <v>0</v>
      </c>
      <c r="AF1344" s="5">
        <f t="shared" si="475"/>
        <v>0</v>
      </c>
      <c r="AG1344" s="5">
        <f t="shared" si="476"/>
        <v>0</v>
      </c>
      <c r="AH1344" s="5">
        <f t="shared" si="477"/>
        <v>0</v>
      </c>
      <c r="AI1344" s="74">
        <f t="shared" si="478"/>
        <v>0</v>
      </c>
      <c r="AJ1344" s="75">
        <f t="shared" si="479"/>
        <v>0</v>
      </c>
      <c r="AK1344" s="75">
        <f t="shared" si="480"/>
        <v>0</v>
      </c>
      <c r="AL1344" s="75">
        <f t="shared" si="481"/>
        <v>0</v>
      </c>
      <c r="AM1344" s="142" t="str">
        <f t="shared" si="482"/>
        <v/>
      </c>
      <c r="AN1344" s="142" t="str">
        <f t="shared" si="483"/>
        <v/>
      </c>
      <c r="AO1344" s="66" t="str">
        <f t="shared" si="484"/>
        <v/>
      </c>
      <c r="AP1344" s="66" t="str">
        <f t="shared" si="485"/>
        <v/>
      </c>
      <c r="AQ1344" s="66" t="str">
        <f t="shared" si="486"/>
        <v/>
      </c>
      <c r="AR1344" s="66" t="str">
        <f t="shared" si="487"/>
        <v/>
      </c>
      <c r="AS1344" s="66">
        <f t="shared" si="488"/>
        <v>0</v>
      </c>
      <c r="AT1344" s="66" t="str">
        <f t="shared" si="489"/>
        <v/>
      </c>
    </row>
    <row r="1345" spans="1:46" ht="25.4" customHeight="1" x14ac:dyDescent="0.2">
      <c r="A1345" s="204">
        <f t="shared" si="468"/>
        <v>1334</v>
      </c>
      <c r="B1345" s="68" t="str">
        <f t="shared" si="469"/>
        <v/>
      </c>
      <c r="C1345" s="32"/>
      <c r="D1345" s="70" t="str">
        <f t="shared" si="470"/>
        <v/>
      </c>
      <c r="E1345" s="70" t="str">
        <f t="shared" si="471"/>
        <v/>
      </c>
      <c r="F1345" s="223"/>
      <c r="G1345" s="185"/>
      <c r="H1345" s="186"/>
      <c r="I1345" s="186"/>
      <c r="J1345" s="186"/>
      <c r="K1345" s="62" t="str">
        <f t="shared" si="467"/>
        <v/>
      </c>
      <c r="L1345" s="140" t="str">
        <f>IF(C1345="","",VLOOKUP(C1345,※編集不可※選択項目!$A$3:$B$5,2,0))</f>
        <v/>
      </c>
      <c r="M1345" s="28"/>
      <c r="N1345" s="29" t="str">
        <f>IF(P1345="","",VLOOKUP(P1345,※編集不可※選択項目!D:E,2,0))</f>
        <v/>
      </c>
      <c r="O1345" s="30" t="str">
        <f>IF(N1345="","",VLOOKUP(N1345,※編集不可※選択項目!E:F,2,0))</f>
        <v/>
      </c>
      <c r="P1345" s="27"/>
      <c r="Q1345" s="27"/>
      <c r="R1345" s="27"/>
      <c r="S1345" s="31" t="str">
        <f t="shared" si="472"/>
        <v/>
      </c>
      <c r="T1345" s="28"/>
      <c r="U1345" s="135"/>
      <c r="V1345" s="217"/>
      <c r="W1345" s="225"/>
      <c r="X1345" s="177"/>
      <c r="Y1345" s="178"/>
      <c r="Z1345" s="230" t="str">
        <f t="shared" si="473"/>
        <v/>
      </c>
      <c r="AA1345" s="122"/>
      <c r="AB1345" s="123"/>
      <c r="AC1345" s="128"/>
      <c r="AD1345" s="5">
        <f>IF($L1345=※編集不可※選択項目!$B$5,IF(M1345="",1,0),0)</f>
        <v>0</v>
      </c>
      <c r="AE1345" s="5">
        <f t="shared" si="474"/>
        <v>0</v>
      </c>
      <c r="AF1345" s="5">
        <f t="shared" si="475"/>
        <v>0</v>
      </c>
      <c r="AG1345" s="5">
        <f t="shared" si="476"/>
        <v>0</v>
      </c>
      <c r="AH1345" s="5">
        <f t="shared" si="477"/>
        <v>0</v>
      </c>
      <c r="AI1345" s="74">
        <f t="shared" si="478"/>
        <v>0</v>
      </c>
      <c r="AJ1345" s="75">
        <f t="shared" si="479"/>
        <v>0</v>
      </c>
      <c r="AK1345" s="75">
        <f t="shared" si="480"/>
        <v>0</v>
      </c>
      <c r="AL1345" s="75">
        <f t="shared" si="481"/>
        <v>0</v>
      </c>
      <c r="AM1345" s="142" t="str">
        <f t="shared" si="482"/>
        <v/>
      </c>
      <c r="AN1345" s="142" t="str">
        <f t="shared" si="483"/>
        <v/>
      </c>
      <c r="AO1345" s="66" t="str">
        <f t="shared" si="484"/>
        <v/>
      </c>
      <c r="AP1345" s="66" t="str">
        <f t="shared" si="485"/>
        <v/>
      </c>
      <c r="AQ1345" s="66" t="str">
        <f t="shared" si="486"/>
        <v/>
      </c>
      <c r="AR1345" s="66" t="str">
        <f t="shared" si="487"/>
        <v/>
      </c>
      <c r="AS1345" s="66">
        <f t="shared" si="488"/>
        <v>0</v>
      </c>
      <c r="AT1345" s="66" t="str">
        <f t="shared" si="489"/>
        <v/>
      </c>
    </row>
    <row r="1346" spans="1:46" ht="25.4" customHeight="1" x14ac:dyDescent="0.2">
      <c r="A1346" s="204">
        <f t="shared" si="468"/>
        <v>1335</v>
      </c>
      <c r="B1346" s="68" t="str">
        <f t="shared" si="469"/>
        <v/>
      </c>
      <c r="C1346" s="32"/>
      <c r="D1346" s="70" t="str">
        <f t="shared" si="470"/>
        <v/>
      </c>
      <c r="E1346" s="70" t="str">
        <f t="shared" si="471"/>
        <v/>
      </c>
      <c r="F1346" s="223"/>
      <c r="G1346" s="185"/>
      <c r="H1346" s="186"/>
      <c r="I1346" s="186"/>
      <c r="J1346" s="186"/>
      <c r="K1346" s="62" t="str">
        <f t="shared" si="467"/>
        <v/>
      </c>
      <c r="L1346" s="140" t="str">
        <f>IF(C1346="","",VLOOKUP(C1346,※編集不可※選択項目!$A$3:$B$5,2,0))</f>
        <v/>
      </c>
      <c r="M1346" s="28"/>
      <c r="N1346" s="29" t="str">
        <f>IF(P1346="","",VLOOKUP(P1346,※編集不可※選択項目!D:E,2,0))</f>
        <v/>
      </c>
      <c r="O1346" s="30" t="str">
        <f>IF(N1346="","",VLOOKUP(N1346,※編集不可※選択項目!E:F,2,0))</f>
        <v/>
      </c>
      <c r="P1346" s="27"/>
      <c r="Q1346" s="27"/>
      <c r="R1346" s="27"/>
      <c r="S1346" s="31" t="str">
        <f t="shared" si="472"/>
        <v/>
      </c>
      <c r="T1346" s="28"/>
      <c r="U1346" s="135"/>
      <c r="V1346" s="217"/>
      <c r="W1346" s="225"/>
      <c r="X1346" s="177"/>
      <c r="Y1346" s="178"/>
      <c r="Z1346" s="230" t="str">
        <f t="shared" si="473"/>
        <v/>
      </c>
      <c r="AA1346" s="122"/>
      <c r="AB1346" s="123"/>
      <c r="AC1346" s="128"/>
      <c r="AD1346" s="5">
        <f>IF($L1346=※編集不可※選択項目!$B$5,IF(M1346="",1,0),0)</f>
        <v>0</v>
      </c>
      <c r="AE1346" s="5">
        <f t="shared" si="474"/>
        <v>0</v>
      </c>
      <c r="AF1346" s="5">
        <f t="shared" si="475"/>
        <v>0</v>
      </c>
      <c r="AG1346" s="5">
        <f t="shared" si="476"/>
        <v>0</v>
      </c>
      <c r="AH1346" s="5">
        <f t="shared" si="477"/>
        <v>0</v>
      </c>
      <c r="AI1346" s="74">
        <f t="shared" si="478"/>
        <v>0</v>
      </c>
      <c r="AJ1346" s="75">
        <f t="shared" si="479"/>
        <v>0</v>
      </c>
      <c r="AK1346" s="75">
        <f t="shared" si="480"/>
        <v>0</v>
      </c>
      <c r="AL1346" s="75">
        <f t="shared" si="481"/>
        <v>0</v>
      </c>
      <c r="AM1346" s="142" t="str">
        <f t="shared" si="482"/>
        <v/>
      </c>
      <c r="AN1346" s="142" t="str">
        <f t="shared" si="483"/>
        <v/>
      </c>
      <c r="AO1346" s="66" t="str">
        <f t="shared" si="484"/>
        <v/>
      </c>
      <c r="AP1346" s="66" t="str">
        <f t="shared" si="485"/>
        <v/>
      </c>
      <c r="AQ1346" s="66" t="str">
        <f t="shared" si="486"/>
        <v/>
      </c>
      <c r="AR1346" s="66" t="str">
        <f t="shared" si="487"/>
        <v/>
      </c>
      <c r="AS1346" s="66">
        <f t="shared" si="488"/>
        <v>0</v>
      </c>
      <c r="AT1346" s="66" t="str">
        <f t="shared" si="489"/>
        <v/>
      </c>
    </row>
    <row r="1347" spans="1:46" ht="25.4" customHeight="1" x14ac:dyDescent="0.2">
      <c r="A1347" s="204">
        <f t="shared" si="468"/>
        <v>1336</v>
      </c>
      <c r="B1347" s="68" t="str">
        <f t="shared" si="469"/>
        <v/>
      </c>
      <c r="C1347" s="32"/>
      <c r="D1347" s="70" t="str">
        <f t="shared" si="470"/>
        <v/>
      </c>
      <c r="E1347" s="70" t="str">
        <f t="shared" si="471"/>
        <v/>
      </c>
      <c r="F1347" s="223"/>
      <c r="G1347" s="185"/>
      <c r="H1347" s="186"/>
      <c r="I1347" s="186"/>
      <c r="J1347" s="186"/>
      <c r="K1347" s="62" t="str">
        <f t="shared" si="467"/>
        <v/>
      </c>
      <c r="L1347" s="140" t="str">
        <f>IF(C1347="","",VLOOKUP(C1347,※編集不可※選択項目!$A$3:$B$5,2,0))</f>
        <v/>
      </c>
      <c r="M1347" s="28"/>
      <c r="N1347" s="29" t="str">
        <f>IF(P1347="","",VLOOKUP(P1347,※編集不可※選択項目!D:E,2,0))</f>
        <v/>
      </c>
      <c r="O1347" s="30" t="str">
        <f>IF(N1347="","",VLOOKUP(N1347,※編集不可※選択項目!E:F,2,0))</f>
        <v/>
      </c>
      <c r="P1347" s="27"/>
      <c r="Q1347" s="27"/>
      <c r="R1347" s="27"/>
      <c r="S1347" s="31" t="str">
        <f t="shared" si="472"/>
        <v/>
      </c>
      <c r="T1347" s="28"/>
      <c r="U1347" s="135"/>
      <c r="V1347" s="217"/>
      <c r="W1347" s="225"/>
      <c r="X1347" s="177"/>
      <c r="Y1347" s="178"/>
      <c r="Z1347" s="230" t="str">
        <f t="shared" si="473"/>
        <v/>
      </c>
      <c r="AA1347" s="122"/>
      <c r="AB1347" s="123"/>
      <c r="AC1347" s="128"/>
      <c r="AD1347" s="5">
        <f>IF($L1347=※編集不可※選択項目!$B$5,IF(M1347="",1,0),0)</f>
        <v>0</v>
      </c>
      <c r="AE1347" s="5">
        <f t="shared" si="474"/>
        <v>0</v>
      </c>
      <c r="AF1347" s="5">
        <f t="shared" si="475"/>
        <v>0</v>
      </c>
      <c r="AG1347" s="5">
        <f t="shared" si="476"/>
        <v>0</v>
      </c>
      <c r="AH1347" s="5">
        <f t="shared" si="477"/>
        <v>0</v>
      </c>
      <c r="AI1347" s="74">
        <f t="shared" si="478"/>
        <v>0</v>
      </c>
      <c r="AJ1347" s="75">
        <f t="shared" si="479"/>
        <v>0</v>
      </c>
      <c r="AK1347" s="75">
        <f t="shared" si="480"/>
        <v>0</v>
      </c>
      <c r="AL1347" s="75">
        <f t="shared" si="481"/>
        <v>0</v>
      </c>
      <c r="AM1347" s="142" t="str">
        <f t="shared" si="482"/>
        <v/>
      </c>
      <c r="AN1347" s="142" t="str">
        <f t="shared" si="483"/>
        <v/>
      </c>
      <c r="AO1347" s="66" t="str">
        <f t="shared" si="484"/>
        <v/>
      </c>
      <c r="AP1347" s="66" t="str">
        <f t="shared" si="485"/>
        <v/>
      </c>
      <c r="AQ1347" s="66" t="str">
        <f t="shared" si="486"/>
        <v/>
      </c>
      <c r="AR1347" s="66" t="str">
        <f t="shared" si="487"/>
        <v/>
      </c>
      <c r="AS1347" s="66">
        <f t="shared" si="488"/>
        <v>0</v>
      </c>
      <c r="AT1347" s="66" t="str">
        <f t="shared" si="489"/>
        <v/>
      </c>
    </row>
    <row r="1348" spans="1:46" ht="25.4" customHeight="1" x14ac:dyDescent="0.2">
      <c r="A1348" s="204">
        <f t="shared" si="468"/>
        <v>1337</v>
      </c>
      <c r="B1348" s="68" t="str">
        <f t="shared" si="469"/>
        <v/>
      </c>
      <c r="C1348" s="32"/>
      <c r="D1348" s="70" t="str">
        <f t="shared" si="470"/>
        <v/>
      </c>
      <c r="E1348" s="70" t="str">
        <f t="shared" si="471"/>
        <v/>
      </c>
      <c r="F1348" s="223"/>
      <c r="G1348" s="185"/>
      <c r="H1348" s="186"/>
      <c r="I1348" s="186"/>
      <c r="J1348" s="186"/>
      <c r="K1348" s="62" t="str">
        <f t="shared" si="467"/>
        <v/>
      </c>
      <c r="L1348" s="140" t="str">
        <f>IF(C1348="","",VLOOKUP(C1348,※編集不可※選択項目!$A$3:$B$5,2,0))</f>
        <v/>
      </c>
      <c r="M1348" s="28"/>
      <c r="N1348" s="29" t="str">
        <f>IF(P1348="","",VLOOKUP(P1348,※編集不可※選択項目!D:E,2,0))</f>
        <v/>
      </c>
      <c r="O1348" s="30" t="str">
        <f>IF(N1348="","",VLOOKUP(N1348,※編集不可※選択項目!E:F,2,0))</f>
        <v/>
      </c>
      <c r="P1348" s="27"/>
      <c r="Q1348" s="27"/>
      <c r="R1348" s="27"/>
      <c r="S1348" s="31" t="str">
        <f t="shared" si="472"/>
        <v/>
      </c>
      <c r="T1348" s="28"/>
      <c r="U1348" s="135"/>
      <c r="V1348" s="217"/>
      <c r="W1348" s="225"/>
      <c r="X1348" s="177"/>
      <c r="Y1348" s="178"/>
      <c r="Z1348" s="230" t="str">
        <f t="shared" si="473"/>
        <v/>
      </c>
      <c r="AA1348" s="122"/>
      <c r="AB1348" s="123"/>
      <c r="AC1348" s="128"/>
      <c r="AD1348" s="5">
        <f>IF($L1348=※編集不可※選択項目!$B$5,IF(M1348="",1,0),0)</f>
        <v>0</v>
      </c>
      <c r="AE1348" s="5">
        <f t="shared" si="474"/>
        <v>0</v>
      </c>
      <c r="AF1348" s="5">
        <f t="shared" si="475"/>
        <v>0</v>
      </c>
      <c r="AG1348" s="5">
        <f t="shared" si="476"/>
        <v>0</v>
      </c>
      <c r="AH1348" s="5">
        <f t="shared" si="477"/>
        <v>0</v>
      </c>
      <c r="AI1348" s="74">
        <f t="shared" si="478"/>
        <v>0</v>
      </c>
      <c r="AJ1348" s="75">
        <f t="shared" si="479"/>
        <v>0</v>
      </c>
      <c r="AK1348" s="75">
        <f t="shared" si="480"/>
        <v>0</v>
      </c>
      <c r="AL1348" s="75">
        <f t="shared" si="481"/>
        <v>0</v>
      </c>
      <c r="AM1348" s="142" t="str">
        <f t="shared" si="482"/>
        <v/>
      </c>
      <c r="AN1348" s="142" t="str">
        <f t="shared" si="483"/>
        <v/>
      </c>
      <c r="AO1348" s="66" t="str">
        <f t="shared" si="484"/>
        <v/>
      </c>
      <c r="AP1348" s="66" t="str">
        <f t="shared" si="485"/>
        <v/>
      </c>
      <c r="AQ1348" s="66" t="str">
        <f t="shared" si="486"/>
        <v/>
      </c>
      <c r="AR1348" s="66" t="str">
        <f t="shared" si="487"/>
        <v/>
      </c>
      <c r="AS1348" s="66">
        <f t="shared" si="488"/>
        <v>0</v>
      </c>
      <c r="AT1348" s="66" t="str">
        <f t="shared" si="489"/>
        <v/>
      </c>
    </row>
    <row r="1349" spans="1:46" ht="25.4" customHeight="1" x14ac:dyDescent="0.2">
      <c r="A1349" s="204">
        <f t="shared" si="468"/>
        <v>1338</v>
      </c>
      <c r="B1349" s="68" t="str">
        <f t="shared" si="469"/>
        <v/>
      </c>
      <c r="C1349" s="32"/>
      <c r="D1349" s="70" t="str">
        <f t="shared" si="470"/>
        <v/>
      </c>
      <c r="E1349" s="70" t="str">
        <f t="shared" si="471"/>
        <v/>
      </c>
      <c r="F1349" s="223"/>
      <c r="G1349" s="185"/>
      <c r="H1349" s="186"/>
      <c r="I1349" s="186"/>
      <c r="J1349" s="186"/>
      <c r="K1349" s="62" t="str">
        <f t="shared" si="467"/>
        <v/>
      </c>
      <c r="L1349" s="140" t="str">
        <f>IF(C1349="","",VLOOKUP(C1349,※編集不可※選択項目!$A$3:$B$5,2,0))</f>
        <v/>
      </c>
      <c r="M1349" s="28"/>
      <c r="N1349" s="29" t="str">
        <f>IF(P1349="","",VLOOKUP(P1349,※編集不可※選択項目!D:E,2,0))</f>
        <v/>
      </c>
      <c r="O1349" s="30" t="str">
        <f>IF(N1349="","",VLOOKUP(N1349,※編集不可※選択項目!E:F,2,0))</f>
        <v/>
      </c>
      <c r="P1349" s="27"/>
      <c r="Q1349" s="27"/>
      <c r="R1349" s="27"/>
      <c r="S1349" s="31" t="str">
        <f t="shared" si="472"/>
        <v/>
      </c>
      <c r="T1349" s="28"/>
      <c r="U1349" s="135"/>
      <c r="V1349" s="217"/>
      <c r="W1349" s="225"/>
      <c r="X1349" s="177"/>
      <c r="Y1349" s="178"/>
      <c r="Z1349" s="230" t="str">
        <f t="shared" si="473"/>
        <v/>
      </c>
      <c r="AA1349" s="122"/>
      <c r="AB1349" s="123"/>
      <c r="AC1349" s="128"/>
      <c r="AD1349" s="5">
        <f>IF($L1349=※編集不可※選択項目!$B$5,IF(M1349="",1,0),0)</f>
        <v>0</v>
      </c>
      <c r="AE1349" s="5">
        <f t="shared" si="474"/>
        <v>0</v>
      </c>
      <c r="AF1349" s="5">
        <f t="shared" si="475"/>
        <v>0</v>
      </c>
      <c r="AG1349" s="5">
        <f t="shared" si="476"/>
        <v>0</v>
      </c>
      <c r="AH1349" s="5">
        <f t="shared" si="477"/>
        <v>0</v>
      </c>
      <c r="AI1349" s="74">
        <f t="shared" si="478"/>
        <v>0</v>
      </c>
      <c r="AJ1349" s="75">
        <f t="shared" si="479"/>
        <v>0</v>
      </c>
      <c r="AK1349" s="75">
        <f t="shared" si="480"/>
        <v>0</v>
      </c>
      <c r="AL1349" s="75">
        <f t="shared" si="481"/>
        <v>0</v>
      </c>
      <c r="AM1349" s="142" t="str">
        <f t="shared" si="482"/>
        <v/>
      </c>
      <c r="AN1349" s="142" t="str">
        <f t="shared" si="483"/>
        <v/>
      </c>
      <c r="AO1349" s="66" t="str">
        <f t="shared" si="484"/>
        <v/>
      </c>
      <c r="AP1349" s="66" t="str">
        <f t="shared" si="485"/>
        <v/>
      </c>
      <c r="AQ1349" s="66" t="str">
        <f t="shared" si="486"/>
        <v/>
      </c>
      <c r="AR1349" s="66" t="str">
        <f t="shared" si="487"/>
        <v/>
      </c>
      <c r="AS1349" s="66">
        <f t="shared" si="488"/>
        <v>0</v>
      </c>
      <c r="AT1349" s="66" t="str">
        <f t="shared" si="489"/>
        <v/>
      </c>
    </row>
    <row r="1350" spans="1:46" ht="25.4" customHeight="1" x14ac:dyDescent="0.2">
      <c r="A1350" s="204">
        <f t="shared" si="468"/>
        <v>1339</v>
      </c>
      <c r="B1350" s="68" t="str">
        <f t="shared" si="469"/>
        <v/>
      </c>
      <c r="C1350" s="32"/>
      <c r="D1350" s="70" t="str">
        <f t="shared" si="470"/>
        <v/>
      </c>
      <c r="E1350" s="70" t="str">
        <f t="shared" si="471"/>
        <v/>
      </c>
      <c r="F1350" s="223"/>
      <c r="G1350" s="185"/>
      <c r="H1350" s="186"/>
      <c r="I1350" s="186"/>
      <c r="J1350" s="186"/>
      <c r="K1350" s="62" t="str">
        <f t="shared" si="467"/>
        <v/>
      </c>
      <c r="L1350" s="140" t="str">
        <f>IF(C1350="","",VLOOKUP(C1350,※編集不可※選択項目!$A$3:$B$5,2,0))</f>
        <v/>
      </c>
      <c r="M1350" s="28"/>
      <c r="N1350" s="29" t="str">
        <f>IF(P1350="","",VLOOKUP(P1350,※編集不可※選択項目!D:E,2,0))</f>
        <v/>
      </c>
      <c r="O1350" s="30" t="str">
        <f>IF(N1350="","",VLOOKUP(N1350,※編集不可※選択項目!E:F,2,0))</f>
        <v/>
      </c>
      <c r="P1350" s="27"/>
      <c r="Q1350" s="27"/>
      <c r="R1350" s="27"/>
      <c r="S1350" s="31" t="str">
        <f t="shared" si="472"/>
        <v/>
      </c>
      <c r="T1350" s="28"/>
      <c r="U1350" s="135"/>
      <c r="V1350" s="217"/>
      <c r="W1350" s="225"/>
      <c r="X1350" s="177"/>
      <c r="Y1350" s="178"/>
      <c r="Z1350" s="230" t="str">
        <f t="shared" si="473"/>
        <v/>
      </c>
      <c r="AA1350" s="122"/>
      <c r="AB1350" s="123"/>
      <c r="AC1350" s="128"/>
      <c r="AD1350" s="5">
        <f>IF($L1350=※編集不可※選択項目!$B$5,IF(M1350="",1,0),0)</f>
        <v>0</v>
      </c>
      <c r="AE1350" s="5">
        <f t="shared" si="474"/>
        <v>0</v>
      </c>
      <c r="AF1350" s="5">
        <f t="shared" si="475"/>
        <v>0</v>
      </c>
      <c r="AG1350" s="5">
        <f t="shared" si="476"/>
        <v>0</v>
      </c>
      <c r="AH1350" s="5">
        <f t="shared" si="477"/>
        <v>0</v>
      </c>
      <c r="AI1350" s="74">
        <f t="shared" si="478"/>
        <v>0</v>
      </c>
      <c r="AJ1350" s="75">
        <f t="shared" si="479"/>
        <v>0</v>
      </c>
      <c r="AK1350" s="75">
        <f t="shared" si="480"/>
        <v>0</v>
      </c>
      <c r="AL1350" s="75">
        <f t="shared" si="481"/>
        <v>0</v>
      </c>
      <c r="AM1350" s="142" t="str">
        <f t="shared" si="482"/>
        <v/>
      </c>
      <c r="AN1350" s="142" t="str">
        <f t="shared" si="483"/>
        <v/>
      </c>
      <c r="AO1350" s="66" t="str">
        <f t="shared" si="484"/>
        <v/>
      </c>
      <c r="AP1350" s="66" t="str">
        <f t="shared" si="485"/>
        <v/>
      </c>
      <c r="AQ1350" s="66" t="str">
        <f t="shared" si="486"/>
        <v/>
      </c>
      <c r="AR1350" s="66" t="str">
        <f t="shared" si="487"/>
        <v/>
      </c>
      <c r="AS1350" s="66">
        <f t="shared" si="488"/>
        <v>0</v>
      </c>
      <c r="AT1350" s="66" t="str">
        <f t="shared" si="489"/>
        <v/>
      </c>
    </row>
    <row r="1351" spans="1:46" ht="25.4" customHeight="1" x14ac:dyDescent="0.2">
      <c r="A1351" s="204">
        <f t="shared" si="468"/>
        <v>1340</v>
      </c>
      <c r="B1351" s="68" t="str">
        <f t="shared" si="469"/>
        <v/>
      </c>
      <c r="C1351" s="32"/>
      <c r="D1351" s="70" t="str">
        <f t="shared" si="470"/>
        <v/>
      </c>
      <c r="E1351" s="70" t="str">
        <f t="shared" si="471"/>
        <v/>
      </c>
      <c r="F1351" s="223"/>
      <c r="G1351" s="185"/>
      <c r="H1351" s="186"/>
      <c r="I1351" s="186"/>
      <c r="J1351" s="186"/>
      <c r="K1351" s="62" t="str">
        <f t="shared" si="467"/>
        <v/>
      </c>
      <c r="L1351" s="140" t="str">
        <f>IF(C1351="","",VLOOKUP(C1351,※編集不可※選択項目!$A$3:$B$5,2,0))</f>
        <v/>
      </c>
      <c r="M1351" s="28"/>
      <c r="N1351" s="29" t="str">
        <f>IF(P1351="","",VLOOKUP(P1351,※編集不可※選択項目!D:E,2,0))</f>
        <v/>
      </c>
      <c r="O1351" s="30" t="str">
        <f>IF(N1351="","",VLOOKUP(N1351,※編集不可※選択項目!E:F,2,0))</f>
        <v/>
      </c>
      <c r="P1351" s="27"/>
      <c r="Q1351" s="27"/>
      <c r="R1351" s="27"/>
      <c r="S1351" s="31" t="str">
        <f t="shared" si="472"/>
        <v/>
      </c>
      <c r="T1351" s="28"/>
      <c r="U1351" s="135"/>
      <c r="V1351" s="217"/>
      <c r="W1351" s="225"/>
      <c r="X1351" s="177"/>
      <c r="Y1351" s="178"/>
      <c r="Z1351" s="230" t="str">
        <f t="shared" si="473"/>
        <v/>
      </c>
      <c r="AA1351" s="122"/>
      <c r="AB1351" s="123"/>
      <c r="AC1351" s="128"/>
      <c r="AD1351" s="5">
        <f>IF($L1351=※編集不可※選択項目!$B$5,IF(M1351="",1,0),0)</f>
        <v>0</v>
      </c>
      <c r="AE1351" s="5">
        <f t="shared" si="474"/>
        <v>0</v>
      </c>
      <c r="AF1351" s="5">
        <f t="shared" si="475"/>
        <v>0</v>
      </c>
      <c r="AG1351" s="5">
        <f t="shared" si="476"/>
        <v>0</v>
      </c>
      <c r="AH1351" s="5">
        <f t="shared" si="477"/>
        <v>0</v>
      </c>
      <c r="AI1351" s="74">
        <f t="shared" si="478"/>
        <v>0</v>
      </c>
      <c r="AJ1351" s="75">
        <f t="shared" si="479"/>
        <v>0</v>
      </c>
      <c r="AK1351" s="75">
        <f t="shared" si="480"/>
        <v>0</v>
      </c>
      <c r="AL1351" s="75">
        <f t="shared" si="481"/>
        <v>0</v>
      </c>
      <c r="AM1351" s="142" t="str">
        <f t="shared" si="482"/>
        <v/>
      </c>
      <c r="AN1351" s="142" t="str">
        <f t="shared" si="483"/>
        <v/>
      </c>
      <c r="AO1351" s="66" t="str">
        <f t="shared" si="484"/>
        <v/>
      </c>
      <c r="AP1351" s="66" t="str">
        <f t="shared" si="485"/>
        <v/>
      </c>
      <c r="AQ1351" s="66" t="str">
        <f t="shared" si="486"/>
        <v/>
      </c>
      <c r="AR1351" s="66" t="str">
        <f t="shared" si="487"/>
        <v/>
      </c>
      <c r="AS1351" s="66">
        <f t="shared" si="488"/>
        <v>0</v>
      </c>
      <c r="AT1351" s="66" t="str">
        <f t="shared" si="489"/>
        <v/>
      </c>
    </row>
    <row r="1352" spans="1:46" ht="25.4" customHeight="1" x14ac:dyDescent="0.2">
      <c r="A1352" s="204">
        <f t="shared" si="468"/>
        <v>1341</v>
      </c>
      <c r="B1352" s="68" t="str">
        <f t="shared" si="469"/>
        <v/>
      </c>
      <c r="C1352" s="32"/>
      <c r="D1352" s="70" t="str">
        <f t="shared" si="470"/>
        <v/>
      </c>
      <c r="E1352" s="70" t="str">
        <f t="shared" si="471"/>
        <v/>
      </c>
      <c r="F1352" s="223"/>
      <c r="G1352" s="185"/>
      <c r="H1352" s="186"/>
      <c r="I1352" s="186"/>
      <c r="J1352" s="186"/>
      <c r="K1352" s="62" t="str">
        <f t="shared" si="467"/>
        <v/>
      </c>
      <c r="L1352" s="140" t="str">
        <f>IF(C1352="","",VLOOKUP(C1352,※編集不可※選択項目!$A$3:$B$5,2,0))</f>
        <v/>
      </c>
      <c r="M1352" s="28"/>
      <c r="N1352" s="29" t="str">
        <f>IF(P1352="","",VLOOKUP(P1352,※編集不可※選択項目!D:E,2,0))</f>
        <v/>
      </c>
      <c r="O1352" s="30" t="str">
        <f>IF(N1352="","",VLOOKUP(N1352,※編集不可※選択項目!E:F,2,0))</f>
        <v/>
      </c>
      <c r="P1352" s="27"/>
      <c r="Q1352" s="27"/>
      <c r="R1352" s="27"/>
      <c r="S1352" s="31" t="str">
        <f t="shared" si="472"/>
        <v/>
      </c>
      <c r="T1352" s="28"/>
      <c r="U1352" s="135"/>
      <c r="V1352" s="217"/>
      <c r="W1352" s="225"/>
      <c r="X1352" s="177"/>
      <c r="Y1352" s="178"/>
      <c r="Z1352" s="230" t="str">
        <f t="shared" si="473"/>
        <v/>
      </c>
      <c r="AA1352" s="122"/>
      <c r="AB1352" s="123"/>
      <c r="AC1352" s="128"/>
      <c r="AD1352" s="5">
        <f>IF($L1352=※編集不可※選択項目!$B$5,IF(M1352="",1,0),0)</f>
        <v>0</v>
      </c>
      <c r="AE1352" s="5">
        <f t="shared" si="474"/>
        <v>0</v>
      </c>
      <c r="AF1352" s="5">
        <f t="shared" si="475"/>
        <v>0</v>
      </c>
      <c r="AG1352" s="5">
        <f t="shared" si="476"/>
        <v>0</v>
      </c>
      <c r="AH1352" s="5">
        <f t="shared" si="477"/>
        <v>0</v>
      </c>
      <c r="AI1352" s="74">
        <f t="shared" si="478"/>
        <v>0</v>
      </c>
      <c r="AJ1352" s="75">
        <f t="shared" si="479"/>
        <v>0</v>
      </c>
      <c r="AK1352" s="75">
        <f t="shared" si="480"/>
        <v>0</v>
      </c>
      <c r="AL1352" s="75">
        <f t="shared" si="481"/>
        <v>0</v>
      </c>
      <c r="AM1352" s="142" t="str">
        <f t="shared" si="482"/>
        <v/>
      </c>
      <c r="AN1352" s="142" t="str">
        <f t="shared" si="483"/>
        <v/>
      </c>
      <c r="AO1352" s="66" t="str">
        <f t="shared" si="484"/>
        <v/>
      </c>
      <c r="AP1352" s="66" t="str">
        <f t="shared" si="485"/>
        <v/>
      </c>
      <c r="AQ1352" s="66" t="str">
        <f t="shared" si="486"/>
        <v/>
      </c>
      <c r="AR1352" s="66" t="str">
        <f t="shared" si="487"/>
        <v/>
      </c>
      <c r="AS1352" s="66">
        <f t="shared" si="488"/>
        <v>0</v>
      </c>
      <c r="AT1352" s="66" t="str">
        <f t="shared" si="489"/>
        <v/>
      </c>
    </row>
    <row r="1353" spans="1:46" ht="25.4" customHeight="1" x14ac:dyDescent="0.2">
      <c r="A1353" s="204">
        <f t="shared" si="468"/>
        <v>1342</v>
      </c>
      <c r="B1353" s="68" t="str">
        <f t="shared" si="469"/>
        <v/>
      </c>
      <c r="C1353" s="32"/>
      <c r="D1353" s="70" t="str">
        <f t="shared" si="470"/>
        <v/>
      </c>
      <c r="E1353" s="70" t="str">
        <f t="shared" si="471"/>
        <v/>
      </c>
      <c r="F1353" s="223"/>
      <c r="G1353" s="185"/>
      <c r="H1353" s="186"/>
      <c r="I1353" s="186"/>
      <c r="J1353" s="186"/>
      <c r="K1353" s="62" t="str">
        <f t="shared" si="467"/>
        <v/>
      </c>
      <c r="L1353" s="140" t="str">
        <f>IF(C1353="","",VLOOKUP(C1353,※編集不可※選択項目!$A$3:$B$5,2,0))</f>
        <v/>
      </c>
      <c r="M1353" s="28"/>
      <c r="N1353" s="29" t="str">
        <f>IF(P1353="","",VLOOKUP(P1353,※編集不可※選択項目!D:E,2,0))</f>
        <v/>
      </c>
      <c r="O1353" s="30" t="str">
        <f>IF(N1353="","",VLOOKUP(N1353,※編集不可※選択項目!E:F,2,0))</f>
        <v/>
      </c>
      <c r="P1353" s="27"/>
      <c r="Q1353" s="27"/>
      <c r="R1353" s="27"/>
      <c r="S1353" s="31" t="str">
        <f t="shared" si="472"/>
        <v/>
      </c>
      <c r="T1353" s="28"/>
      <c r="U1353" s="135"/>
      <c r="V1353" s="217"/>
      <c r="W1353" s="225"/>
      <c r="X1353" s="177"/>
      <c r="Y1353" s="178"/>
      <c r="Z1353" s="230" t="str">
        <f t="shared" si="473"/>
        <v/>
      </c>
      <c r="AA1353" s="122"/>
      <c r="AB1353" s="123"/>
      <c r="AC1353" s="128"/>
      <c r="AD1353" s="5">
        <f>IF($L1353=※編集不可※選択項目!$B$5,IF(M1353="",1,0),0)</f>
        <v>0</v>
      </c>
      <c r="AE1353" s="5">
        <f t="shared" si="474"/>
        <v>0</v>
      </c>
      <c r="AF1353" s="5">
        <f t="shared" si="475"/>
        <v>0</v>
      </c>
      <c r="AG1353" s="5">
        <f t="shared" si="476"/>
        <v>0</v>
      </c>
      <c r="AH1353" s="5">
        <f t="shared" si="477"/>
        <v>0</v>
      </c>
      <c r="AI1353" s="74">
        <f t="shared" si="478"/>
        <v>0</v>
      </c>
      <c r="AJ1353" s="75">
        <f t="shared" si="479"/>
        <v>0</v>
      </c>
      <c r="AK1353" s="75">
        <f t="shared" si="480"/>
        <v>0</v>
      </c>
      <c r="AL1353" s="75">
        <f t="shared" si="481"/>
        <v>0</v>
      </c>
      <c r="AM1353" s="142" t="str">
        <f t="shared" si="482"/>
        <v/>
      </c>
      <c r="AN1353" s="142" t="str">
        <f t="shared" si="483"/>
        <v/>
      </c>
      <c r="AO1353" s="66" t="str">
        <f t="shared" si="484"/>
        <v/>
      </c>
      <c r="AP1353" s="66" t="str">
        <f t="shared" si="485"/>
        <v/>
      </c>
      <c r="AQ1353" s="66" t="str">
        <f t="shared" si="486"/>
        <v/>
      </c>
      <c r="AR1353" s="66" t="str">
        <f t="shared" si="487"/>
        <v/>
      </c>
      <c r="AS1353" s="66">
        <f t="shared" si="488"/>
        <v>0</v>
      </c>
      <c r="AT1353" s="66" t="str">
        <f t="shared" si="489"/>
        <v/>
      </c>
    </row>
    <row r="1354" spans="1:46" ht="25.4" customHeight="1" x14ac:dyDescent="0.2">
      <c r="A1354" s="204">
        <f t="shared" si="468"/>
        <v>1343</v>
      </c>
      <c r="B1354" s="68" t="str">
        <f t="shared" si="469"/>
        <v/>
      </c>
      <c r="C1354" s="32"/>
      <c r="D1354" s="70" t="str">
        <f t="shared" si="470"/>
        <v/>
      </c>
      <c r="E1354" s="70" t="str">
        <f t="shared" si="471"/>
        <v/>
      </c>
      <c r="F1354" s="223"/>
      <c r="G1354" s="185"/>
      <c r="H1354" s="186"/>
      <c r="I1354" s="186"/>
      <c r="J1354" s="186"/>
      <c r="K1354" s="62" t="str">
        <f t="shared" si="467"/>
        <v/>
      </c>
      <c r="L1354" s="140" t="str">
        <f>IF(C1354="","",VLOOKUP(C1354,※編集不可※選択項目!$A$3:$B$5,2,0))</f>
        <v/>
      </c>
      <c r="M1354" s="28"/>
      <c r="N1354" s="29" t="str">
        <f>IF(P1354="","",VLOOKUP(P1354,※編集不可※選択項目!D:E,2,0))</f>
        <v/>
      </c>
      <c r="O1354" s="30" t="str">
        <f>IF(N1354="","",VLOOKUP(N1354,※編集不可※選択項目!E:F,2,0))</f>
        <v/>
      </c>
      <c r="P1354" s="27"/>
      <c r="Q1354" s="27"/>
      <c r="R1354" s="27"/>
      <c r="S1354" s="31" t="str">
        <f t="shared" si="472"/>
        <v/>
      </c>
      <c r="T1354" s="28"/>
      <c r="U1354" s="135"/>
      <c r="V1354" s="217"/>
      <c r="W1354" s="225"/>
      <c r="X1354" s="177"/>
      <c r="Y1354" s="178"/>
      <c r="Z1354" s="230" t="str">
        <f t="shared" si="473"/>
        <v/>
      </c>
      <c r="AA1354" s="122"/>
      <c r="AB1354" s="123"/>
      <c r="AC1354" s="128"/>
      <c r="AD1354" s="5">
        <f>IF($L1354=※編集不可※選択項目!$B$5,IF(M1354="",1,0),0)</f>
        <v>0</v>
      </c>
      <c r="AE1354" s="5">
        <f t="shared" si="474"/>
        <v>0</v>
      </c>
      <c r="AF1354" s="5">
        <f t="shared" si="475"/>
        <v>0</v>
      </c>
      <c r="AG1354" s="5">
        <f t="shared" si="476"/>
        <v>0</v>
      </c>
      <c r="AH1354" s="5">
        <f t="shared" si="477"/>
        <v>0</v>
      </c>
      <c r="AI1354" s="74">
        <f t="shared" si="478"/>
        <v>0</v>
      </c>
      <c r="AJ1354" s="75">
        <f t="shared" si="479"/>
        <v>0</v>
      </c>
      <c r="AK1354" s="75">
        <f t="shared" si="480"/>
        <v>0</v>
      </c>
      <c r="AL1354" s="75">
        <f t="shared" si="481"/>
        <v>0</v>
      </c>
      <c r="AM1354" s="142" t="str">
        <f t="shared" si="482"/>
        <v/>
      </c>
      <c r="AN1354" s="142" t="str">
        <f t="shared" si="483"/>
        <v/>
      </c>
      <c r="AO1354" s="66" t="str">
        <f t="shared" si="484"/>
        <v/>
      </c>
      <c r="AP1354" s="66" t="str">
        <f t="shared" si="485"/>
        <v/>
      </c>
      <c r="AQ1354" s="66" t="str">
        <f t="shared" si="486"/>
        <v/>
      </c>
      <c r="AR1354" s="66" t="str">
        <f t="shared" si="487"/>
        <v/>
      </c>
      <c r="AS1354" s="66">
        <f t="shared" si="488"/>
        <v>0</v>
      </c>
      <c r="AT1354" s="66" t="str">
        <f t="shared" si="489"/>
        <v/>
      </c>
    </row>
    <row r="1355" spans="1:46" ht="25.4" customHeight="1" x14ac:dyDescent="0.2">
      <c r="A1355" s="204">
        <f t="shared" si="468"/>
        <v>1344</v>
      </c>
      <c r="B1355" s="68" t="str">
        <f t="shared" si="469"/>
        <v/>
      </c>
      <c r="C1355" s="32"/>
      <c r="D1355" s="70" t="str">
        <f t="shared" si="470"/>
        <v/>
      </c>
      <c r="E1355" s="70" t="str">
        <f t="shared" si="471"/>
        <v/>
      </c>
      <c r="F1355" s="223"/>
      <c r="G1355" s="185"/>
      <c r="H1355" s="186"/>
      <c r="I1355" s="186"/>
      <c r="J1355" s="186"/>
      <c r="K1355" s="62" t="str">
        <f t="shared" ref="K1355:K1418" si="490">IF(G1355&lt;&gt;"",G1355,IF(AT1355&lt;&gt;"",AT1355,""))</f>
        <v/>
      </c>
      <c r="L1355" s="140" t="str">
        <f>IF(C1355="","",VLOOKUP(C1355,※編集不可※選択項目!$A$3:$B$5,2,0))</f>
        <v/>
      </c>
      <c r="M1355" s="28"/>
      <c r="N1355" s="29" t="str">
        <f>IF(P1355="","",VLOOKUP(P1355,※編集不可※選択項目!D:E,2,0))</f>
        <v/>
      </c>
      <c r="O1355" s="30" t="str">
        <f>IF(N1355="","",VLOOKUP(N1355,※編集不可※選択項目!E:F,2,0))</f>
        <v/>
      </c>
      <c r="P1355" s="27"/>
      <c r="Q1355" s="27"/>
      <c r="R1355" s="27"/>
      <c r="S1355" s="31" t="str">
        <f t="shared" si="472"/>
        <v/>
      </c>
      <c r="T1355" s="28"/>
      <c r="U1355" s="135"/>
      <c r="V1355" s="217"/>
      <c r="W1355" s="225"/>
      <c r="X1355" s="177"/>
      <c r="Y1355" s="178"/>
      <c r="Z1355" s="230" t="str">
        <f t="shared" si="473"/>
        <v/>
      </c>
      <c r="AA1355" s="122"/>
      <c r="AB1355" s="123"/>
      <c r="AC1355" s="128"/>
      <c r="AD1355" s="5">
        <f>IF($L1355=※編集不可※選択項目!$B$5,IF(M1355="",1,0),0)</f>
        <v>0</v>
      </c>
      <c r="AE1355" s="5">
        <f t="shared" si="474"/>
        <v>0</v>
      </c>
      <c r="AF1355" s="5">
        <f t="shared" si="475"/>
        <v>0</v>
      </c>
      <c r="AG1355" s="5">
        <f t="shared" si="476"/>
        <v>0</v>
      </c>
      <c r="AH1355" s="5">
        <f t="shared" si="477"/>
        <v>0</v>
      </c>
      <c r="AI1355" s="74">
        <f t="shared" si="478"/>
        <v>0</v>
      </c>
      <c r="AJ1355" s="75">
        <f t="shared" si="479"/>
        <v>0</v>
      </c>
      <c r="AK1355" s="75">
        <f t="shared" si="480"/>
        <v>0</v>
      </c>
      <c r="AL1355" s="75">
        <f t="shared" si="481"/>
        <v>0</v>
      </c>
      <c r="AM1355" s="142" t="str">
        <f t="shared" si="482"/>
        <v/>
      </c>
      <c r="AN1355" s="142" t="str">
        <f t="shared" si="483"/>
        <v/>
      </c>
      <c r="AO1355" s="66" t="str">
        <f t="shared" si="484"/>
        <v/>
      </c>
      <c r="AP1355" s="66" t="str">
        <f t="shared" si="485"/>
        <v/>
      </c>
      <c r="AQ1355" s="66" t="str">
        <f t="shared" si="486"/>
        <v/>
      </c>
      <c r="AR1355" s="66" t="str">
        <f t="shared" si="487"/>
        <v/>
      </c>
      <c r="AS1355" s="66">
        <f t="shared" si="488"/>
        <v>0</v>
      </c>
      <c r="AT1355" s="66" t="str">
        <f t="shared" si="489"/>
        <v/>
      </c>
    </row>
    <row r="1356" spans="1:46" ht="25.4" customHeight="1" x14ac:dyDescent="0.2">
      <c r="A1356" s="204">
        <f t="shared" ref="A1356:A1419" si="491">ROW()-11</f>
        <v>1345</v>
      </c>
      <c r="B1356" s="68" t="str">
        <f t="shared" si="469"/>
        <v/>
      </c>
      <c r="C1356" s="32"/>
      <c r="D1356" s="70" t="str">
        <f t="shared" si="470"/>
        <v/>
      </c>
      <c r="E1356" s="70" t="str">
        <f t="shared" si="471"/>
        <v/>
      </c>
      <c r="F1356" s="223"/>
      <c r="G1356" s="185"/>
      <c r="H1356" s="186"/>
      <c r="I1356" s="186"/>
      <c r="J1356" s="186"/>
      <c r="K1356" s="62" t="str">
        <f t="shared" si="490"/>
        <v/>
      </c>
      <c r="L1356" s="140" t="str">
        <f>IF(C1356="","",VLOOKUP(C1356,※編集不可※選択項目!$A$3:$B$5,2,0))</f>
        <v/>
      </c>
      <c r="M1356" s="28"/>
      <c r="N1356" s="29" t="str">
        <f>IF(P1356="","",VLOOKUP(P1356,※編集不可※選択項目!D:E,2,0))</f>
        <v/>
      </c>
      <c r="O1356" s="30" t="str">
        <f>IF(N1356="","",VLOOKUP(N1356,※編集不可※選択項目!E:F,2,0))</f>
        <v/>
      </c>
      <c r="P1356" s="27"/>
      <c r="Q1356" s="27"/>
      <c r="R1356" s="27"/>
      <c r="S1356" s="31" t="str">
        <f t="shared" si="472"/>
        <v/>
      </c>
      <c r="T1356" s="28"/>
      <c r="U1356" s="135"/>
      <c r="V1356" s="217"/>
      <c r="W1356" s="225"/>
      <c r="X1356" s="177"/>
      <c r="Y1356" s="178"/>
      <c r="Z1356" s="230" t="str">
        <f t="shared" si="473"/>
        <v/>
      </c>
      <c r="AA1356" s="122"/>
      <c r="AB1356" s="123"/>
      <c r="AC1356" s="128"/>
      <c r="AD1356" s="5">
        <f>IF($L1356=※編集不可※選択項目!$B$5,IF(M1356="",1,0),0)</f>
        <v>0</v>
      </c>
      <c r="AE1356" s="5">
        <f t="shared" si="474"/>
        <v>0</v>
      </c>
      <c r="AF1356" s="5">
        <f t="shared" si="475"/>
        <v>0</v>
      </c>
      <c r="AG1356" s="5">
        <f t="shared" si="476"/>
        <v>0</v>
      </c>
      <c r="AH1356" s="5">
        <f t="shared" si="477"/>
        <v>0</v>
      </c>
      <c r="AI1356" s="74">
        <f t="shared" si="478"/>
        <v>0</v>
      </c>
      <c r="AJ1356" s="75">
        <f t="shared" si="479"/>
        <v>0</v>
      </c>
      <c r="AK1356" s="75">
        <f t="shared" si="480"/>
        <v>0</v>
      </c>
      <c r="AL1356" s="75">
        <f t="shared" si="481"/>
        <v>0</v>
      </c>
      <c r="AM1356" s="142" t="str">
        <f t="shared" si="482"/>
        <v/>
      </c>
      <c r="AN1356" s="142" t="str">
        <f t="shared" si="483"/>
        <v/>
      </c>
      <c r="AO1356" s="66" t="str">
        <f t="shared" si="484"/>
        <v/>
      </c>
      <c r="AP1356" s="66" t="str">
        <f t="shared" si="485"/>
        <v/>
      </c>
      <c r="AQ1356" s="66" t="str">
        <f t="shared" si="486"/>
        <v/>
      </c>
      <c r="AR1356" s="66" t="str">
        <f t="shared" si="487"/>
        <v/>
      </c>
      <c r="AS1356" s="66">
        <f t="shared" si="488"/>
        <v>0</v>
      </c>
      <c r="AT1356" s="66" t="str">
        <f t="shared" si="489"/>
        <v/>
      </c>
    </row>
    <row r="1357" spans="1:46" ht="25.4" customHeight="1" x14ac:dyDescent="0.2">
      <c r="A1357" s="204">
        <f t="shared" si="491"/>
        <v>1346</v>
      </c>
      <c r="B1357" s="68" t="str">
        <f t="shared" ref="B1357:B1420" si="492">IF($C1357="","",$C$1)</f>
        <v/>
      </c>
      <c r="C1357" s="32"/>
      <c r="D1357" s="70" t="str">
        <f t="shared" ref="D1357:D1420" si="493">IF($C$2="","",IF($B1357&lt;&gt;"",$C$2,""))</f>
        <v/>
      </c>
      <c r="E1357" s="70" t="str">
        <f t="shared" ref="E1357:E1420" si="494">IF($F$2="","",IF($B1357&lt;&gt;"",$F$2,""))</f>
        <v/>
      </c>
      <c r="F1357" s="223"/>
      <c r="G1357" s="185"/>
      <c r="H1357" s="186"/>
      <c r="I1357" s="186"/>
      <c r="J1357" s="186"/>
      <c r="K1357" s="62" t="str">
        <f t="shared" si="490"/>
        <v/>
      </c>
      <c r="L1357" s="140" t="str">
        <f>IF(C1357="","",VLOOKUP(C1357,※編集不可※選択項目!$A$3:$B$5,2,0))</f>
        <v/>
      </c>
      <c r="M1357" s="28"/>
      <c r="N1357" s="29" t="str">
        <f>IF(P1357="","",VLOOKUP(P1357,※編集不可※選択項目!D:E,2,0))</f>
        <v/>
      </c>
      <c r="O1357" s="30" t="str">
        <f>IF(N1357="","",VLOOKUP(N1357,※編集不可※選択項目!E:F,2,0))</f>
        <v/>
      </c>
      <c r="P1357" s="27"/>
      <c r="Q1357" s="27"/>
      <c r="R1357" s="27"/>
      <c r="S1357" s="31" t="str">
        <f t="shared" ref="S1357:S1420" si="495">IF(OR(Q1357="",R1357=""),"",ROUNDDOWN(Q1357/R1357,1))</f>
        <v/>
      </c>
      <c r="T1357" s="28"/>
      <c r="U1357" s="135"/>
      <c r="V1357" s="217"/>
      <c r="W1357" s="225"/>
      <c r="X1357" s="177"/>
      <c r="Y1357" s="178"/>
      <c r="Z1357" s="230" t="str">
        <f t="shared" ref="Z1357:Z1420" si="496">IF($B1357="","",IF(AND($B1357&lt;&gt;"",$C$3="あり"),1,0))</f>
        <v/>
      </c>
      <c r="AA1357" s="122"/>
      <c r="AB1357" s="123"/>
      <c r="AC1357" s="128"/>
      <c r="AD1357" s="5">
        <f>IF($L1357=※編集不可※選択項目!$B$5,IF(M1357="",1,0),0)</f>
        <v>0</v>
      </c>
      <c r="AE1357" s="5">
        <f t="shared" ref="AE1357:AE1420" si="497">IF(AND(COUNTIF($G1357:$J1357,"*■*"),$V1357=""),1,0)</f>
        <v>0</v>
      </c>
      <c r="AF1357" s="5">
        <f t="shared" ref="AF1357:AF1420" si="498">IF(AND($C1357&lt;&gt;"",G1357=""),1,0)</f>
        <v>0</v>
      </c>
      <c r="AG1357" s="5">
        <f t="shared" ref="AG1357:AG1420" si="499">IF(AND($C1357&lt;&gt;"",H1357="",I1357=""),1,0)</f>
        <v>0</v>
      </c>
      <c r="AH1357" s="5">
        <f t="shared" ref="AH1357:AH1420" si="500">IF(SUM(AF1357:AG1357)=2,1,0)</f>
        <v>0</v>
      </c>
      <c r="AI1357" s="74">
        <f t="shared" ref="AI1357:AI1420" si="501">IF(AND($C1357&lt;&gt;"",OR(F1357="",P1357="",Q1357="",R1357="",AD1357=1,AE1357=1,AH1357=1)),1,0)</f>
        <v>0</v>
      </c>
      <c r="AJ1357" s="75">
        <f t="shared" ref="AJ1357:AJ1420" si="502">IF(AM1357="",0,COUNTIF($AM$12:$AM$2011,AM1357))</f>
        <v>0</v>
      </c>
      <c r="AK1357" s="75">
        <f t="shared" ref="AK1357:AK1420" si="503">IF(AN1357="",0,COUNTIF($AN$12:$AN$2011,AN1357))</f>
        <v>0</v>
      </c>
      <c r="AL1357" s="75">
        <f t="shared" ref="AL1357:AL1420" si="504">IF($S1357&lt;$O1357,1,0)</f>
        <v>0</v>
      </c>
      <c r="AM1357" s="142" t="str">
        <f t="shared" ref="AM1357:AM1420" si="505">IF(G1357="","",C1357&amp;G1357)</f>
        <v/>
      </c>
      <c r="AN1357" s="142" t="str">
        <f t="shared" ref="AN1357:AN1420" si="506">IF(COUNTA(H1357:J1357)=0,"",C1357&amp;AT1357)</f>
        <v/>
      </c>
      <c r="AO1357" s="66" t="str">
        <f t="shared" ref="AO1357:AO1420" si="507">IF(H1357="","","+"&amp;H1357)</f>
        <v/>
      </c>
      <c r="AP1357" s="66" t="str">
        <f t="shared" ref="AP1357:AP1420" si="508">IF(I1357="","","+"&amp;I1357)</f>
        <v/>
      </c>
      <c r="AQ1357" s="66" t="str">
        <f t="shared" ref="AQ1357:AQ1420" si="509">IF(J1357="","","+"&amp;J1357)</f>
        <v/>
      </c>
      <c r="AR1357" s="66" t="str">
        <f t="shared" ref="AR1357:AR1420" si="510">CONCATENATE(AO1357,AP1357,AQ1357)</f>
        <v/>
      </c>
      <c r="AS1357" s="66">
        <f t="shared" ref="AS1357:AS1420" si="511">LEN(AR1357)</f>
        <v>0</v>
      </c>
      <c r="AT1357" s="66" t="str">
        <f t="shared" ref="AT1357:AT1420" si="512">IF(AS1357=0,"",RIGHT(AR1357,AS1357-1))</f>
        <v/>
      </c>
    </row>
    <row r="1358" spans="1:46" ht="25.4" customHeight="1" x14ac:dyDescent="0.2">
      <c r="A1358" s="204">
        <f t="shared" si="491"/>
        <v>1347</v>
      </c>
      <c r="B1358" s="68" t="str">
        <f t="shared" si="492"/>
        <v/>
      </c>
      <c r="C1358" s="32"/>
      <c r="D1358" s="70" t="str">
        <f t="shared" si="493"/>
        <v/>
      </c>
      <c r="E1358" s="70" t="str">
        <f t="shared" si="494"/>
        <v/>
      </c>
      <c r="F1358" s="223"/>
      <c r="G1358" s="185"/>
      <c r="H1358" s="186"/>
      <c r="I1358" s="186"/>
      <c r="J1358" s="186"/>
      <c r="K1358" s="62" t="str">
        <f t="shared" si="490"/>
        <v/>
      </c>
      <c r="L1358" s="140" t="str">
        <f>IF(C1358="","",VLOOKUP(C1358,※編集不可※選択項目!$A$3:$B$5,2,0))</f>
        <v/>
      </c>
      <c r="M1358" s="28"/>
      <c r="N1358" s="29" t="str">
        <f>IF(P1358="","",VLOOKUP(P1358,※編集不可※選択項目!D:E,2,0))</f>
        <v/>
      </c>
      <c r="O1358" s="30" t="str">
        <f>IF(N1358="","",VLOOKUP(N1358,※編集不可※選択項目!E:F,2,0))</f>
        <v/>
      </c>
      <c r="P1358" s="27"/>
      <c r="Q1358" s="27"/>
      <c r="R1358" s="27"/>
      <c r="S1358" s="31" t="str">
        <f t="shared" si="495"/>
        <v/>
      </c>
      <c r="T1358" s="28"/>
      <c r="U1358" s="135"/>
      <c r="V1358" s="217"/>
      <c r="W1358" s="225"/>
      <c r="X1358" s="177"/>
      <c r="Y1358" s="178"/>
      <c r="Z1358" s="230" t="str">
        <f t="shared" si="496"/>
        <v/>
      </c>
      <c r="AA1358" s="122"/>
      <c r="AB1358" s="123"/>
      <c r="AC1358" s="128"/>
      <c r="AD1358" s="5">
        <f>IF($L1358=※編集不可※選択項目!$B$5,IF(M1358="",1,0),0)</f>
        <v>0</v>
      </c>
      <c r="AE1358" s="5">
        <f t="shared" si="497"/>
        <v>0</v>
      </c>
      <c r="AF1358" s="5">
        <f t="shared" si="498"/>
        <v>0</v>
      </c>
      <c r="AG1358" s="5">
        <f t="shared" si="499"/>
        <v>0</v>
      </c>
      <c r="AH1358" s="5">
        <f t="shared" si="500"/>
        <v>0</v>
      </c>
      <c r="AI1358" s="74">
        <f t="shared" si="501"/>
        <v>0</v>
      </c>
      <c r="AJ1358" s="75">
        <f t="shared" si="502"/>
        <v>0</v>
      </c>
      <c r="AK1358" s="75">
        <f t="shared" si="503"/>
        <v>0</v>
      </c>
      <c r="AL1358" s="75">
        <f t="shared" si="504"/>
        <v>0</v>
      </c>
      <c r="AM1358" s="142" t="str">
        <f t="shared" si="505"/>
        <v/>
      </c>
      <c r="AN1358" s="142" t="str">
        <f t="shared" si="506"/>
        <v/>
      </c>
      <c r="AO1358" s="66" t="str">
        <f t="shared" si="507"/>
        <v/>
      </c>
      <c r="AP1358" s="66" t="str">
        <f t="shared" si="508"/>
        <v/>
      </c>
      <c r="AQ1358" s="66" t="str">
        <f t="shared" si="509"/>
        <v/>
      </c>
      <c r="AR1358" s="66" t="str">
        <f t="shared" si="510"/>
        <v/>
      </c>
      <c r="AS1358" s="66">
        <f t="shared" si="511"/>
        <v>0</v>
      </c>
      <c r="AT1358" s="66" t="str">
        <f t="shared" si="512"/>
        <v/>
      </c>
    </row>
    <row r="1359" spans="1:46" ht="25.4" customHeight="1" x14ac:dyDescent="0.2">
      <c r="A1359" s="204">
        <f t="shared" si="491"/>
        <v>1348</v>
      </c>
      <c r="B1359" s="68" t="str">
        <f t="shared" si="492"/>
        <v/>
      </c>
      <c r="C1359" s="32"/>
      <c r="D1359" s="70" t="str">
        <f t="shared" si="493"/>
        <v/>
      </c>
      <c r="E1359" s="70" t="str">
        <f t="shared" si="494"/>
        <v/>
      </c>
      <c r="F1359" s="223"/>
      <c r="G1359" s="185"/>
      <c r="H1359" s="186"/>
      <c r="I1359" s="186"/>
      <c r="J1359" s="186"/>
      <c r="K1359" s="62" t="str">
        <f t="shared" si="490"/>
        <v/>
      </c>
      <c r="L1359" s="140" t="str">
        <f>IF(C1359="","",VLOOKUP(C1359,※編集不可※選択項目!$A$3:$B$5,2,0))</f>
        <v/>
      </c>
      <c r="M1359" s="28"/>
      <c r="N1359" s="29" t="str">
        <f>IF(P1359="","",VLOOKUP(P1359,※編集不可※選択項目!D:E,2,0))</f>
        <v/>
      </c>
      <c r="O1359" s="30" t="str">
        <f>IF(N1359="","",VLOOKUP(N1359,※編集不可※選択項目!E:F,2,0))</f>
        <v/>
      </c>
      <c r="P1359" s="27"/>
      <c r="Q1359" s="27"/>
      <c r="R1359" s="27"/>
      <c r="S1359" s="31" t="str">
        <f t="shared" si="495"/>
        <v/>
      </c>
      <c r="T1359" s="28"/>
      <c r="U1359" s="135"/>
      <c r="V1359" s="217"/>
      <c r="W1359" s="225"/>
      <c r="X1359" s="177"/>
      <c r="Y1359" s="178"/>
      <c r="Z1359" s="230" t="str">
        <f t="shared" si="496"/>
        <v/>
      </c>
      <c r="AA1359" s="122"/>
      <c r="AB1359" s="123"/>
      <c r="AC1359" s="128"/>
      <c r="AD1359" s="5">
        <f>IF($L1359=※編集不可※選択項目!$B$5,IF(M1359="",1,0),0)</f>
        <v>0</v>
      </c>
      <c r="AE1359" s="5">
        <f t="shared" si="497"/>
        <v>0</v>
      </c>
      <c r="AF1359" s="5">
        <f t="shared" si="498"/>
        <v>0</v>
      </c>
      <c r="AG1359" s="5">
        <f t="shared" si="499"/>
        <v>0</v>
      </c>
      <c r="AH1359" s="5">
        <f t="shared" si="500"/>
        <v>0</v>
      </c>
      <c r="AI1359" s="74">
        <f t="shared" si="501"/>
        <v>0</v>
      </c>
      <c r="AJ1359" s="75">
        <f t="shared" si="502"/>
        <v>0</v>
      </c>
      <c r="AK1359" s="75">
        <f t="shared" si="503"/>
        <v>0</v>
      </c>
      <c r="AL1359" s="75">
        <f t="shared" si="504"/>
        <v>0</v>
      </c>
      <c r="AM1359" s="142" t="str">
        <f t="shared" si="505"/>
        <v/>
      </c>
      <c r="AN1359" s="142" t="str">
        <f t="shared" si="506"/>
        <v/>
      </c>
      <c r="AO1359" s="66" t="str">
        <f t="shared" si="507"/>
        <v/>
      </c>
      <c r="AP1359" s="66" t="str">
        <f t="shared" si="508"/>
        <v/>
      </c>
      <c r="AQ1359" s="66" t="str">
        <f t="shared" si="509"/>
        <v/>
      </c>
      <c r="AR1359" s="66" t="str">
        <f t="shared" si="510"/>
        <v/>
      </c>
      <c r="AS1359" s="66">
        <f t="shared" si="511"/>
        <v>0</v>
      </c>
      <c r="AT1359" s="66" t="str">
        <f t="shared" si="512"/>
        <v/>
      </c>
    </row>
    <row r="1360" spans="1:46" ht="25.4" customHeight="1" x14ac:dyDescent="0.2">
      <c r="A1360" s="204">
        <f t="shared" si="491"/>
        <v>1349</v>
      </c>
      <c r="B1360" s="68" t="str">
        <f t="shared" si="492"/>
        <v/>
      </c>
      <c r="C1360" s="32"/>
      <c r="D1360" s="70" t="str">
        <f t="shared" si="493"/>
        <v/>
      </c>
      <c r="E1360" s="70" t="str">
        <f t="shared" si="494"/>
        <v/>
      </c>
      <c r="F1360" s="223"/>
      <c r="G1360" s="185"/>
      <c r="H1360" s="186"/>
      <c r="I1360" s="186"/>
      <c r="J1360" s="186"/>
      <c r="K1360" s="62" t="str">
        <f t="shared" si="490"/>
        <v/>
      </c>
      <c r="L1360" s="140" t="str">
        <f>IF(C1360="","",VLOOKUP(C1360,※編集不可※選択項目!$A$3:$B$5,2,0))</f>
        <v/>
      </c>
      <c r="M1360" s="28"/>
      <c r="N1360" s="29" t="str">
        <f>IF(P1360="","",VLOOKUP(P1360,※編集不可※選択項目!D:E,2,0))</f>
        <v/>
      </c>
      <c r="O1360" s="30" t="str">
        <f>IF(N1360="","",VLOOKUP(N1360,※編集不可※選択項目!E:F,2,0))</f>
        <v/>
      </c>
      <c r="P1360" s="27"/>
      <c r="Q1360" s="27"/>
      <c r="R1360" s="27"/>
      <c r="S1360" s="31" t="str">
        <f t="shared" si="495"/>
        <v/>
      </c>
      <c r="T1360" s="28"/>
      <c r="U1360" s="135"/>
      <c r="V1360" s="217"/>
      <c r="W1360" s="225"/>
      <c r="X1360" s="177"/>
      <c r="Y1360" s="178"/>
      <c r="Z1360" s="230" t="str">
        <f t="shared" si="496"/>
        <v/>
      </c>
      <c r="AA1360" s="122"/>
      <c r="AB1360" s="123"/>
      <c r="AC1360" s="128"/>
      <c r="AD1360" s="5">
        <f>IF($L1360=※編集不可※選択項目!$B$5,IF(M1360="",1,0),0)</f>
        <v>0</v>
      </c>
      <c r="AE1360" s="5">
        <f t="shared" si="497"/>
        <v>0</v>
      </c>
      <c r="AF1360" s="5">
        <f t="shared" si="498"/>
        <v>0</v>
      </c>
      <c r="AG1360" s="5">
        <f t="shared" si="499"/>
        <v>0</v>
      </c>
      <c r="AH1360" s="5">
        <f t="shared" si="500"/>
        <v>0</v>
      </c>
      <c r="AI1360" s="74">
        <f t="shared" si="501"/>
        <v>0</v>
      </c>
      <c r="AJ1360" s="75">
        <f t="shared" si="502"/>
        <v>0</v>
      </c>
      <c r="AK1360" s="75">
        <f t="shared" si="503"/>
        <v>0</v>
      </c>
      <c r="AL1360" s="75">
        <f t="shared" si="504"/>
        <v>0</v>
      </c>
      <c r="AM1360" s="142" t="str">
        <f t="shared" si="505"/>
        <v/>
      </c>
      <c r="AN1360" s="142" t="str">
        <f t="shared" si="506"/>
        <v/>
      </c>
      <c r="AO1360" s="66" t="str">
        <f t="shared" si="507"/>
        <v/>
      </c>
      <c r="AP1360" s="66" t="str">
        <f t="shared" si="508"/>
        <v/>
      </c>
      <c r="AQ1360" s="66" t="str">
        <f t="shared" si="509"/>
        <v/>
      </c>
      <c r="AR1360" s="66" t="str">
        <f t="shared" si="510"/>
        <v/>
      </c>
      <c r="AS1360" s="66">
        <f t="shared" si="511"/>
        <v>0</v>
      </c>
      <c r="AT1360" s="66" t="str">
        <f t="shared" si="512"/>
        <v/>
      </c>
    </row>
    <row r="1361" spans="1:46" ht="25.4" customHeight="1" x14ac:dyDescent="0.2">
      <c r="A1361" s="204">
        <f t="shared" si="491"/>
        <v>1350</v>
      </c>
      <c r="B1361" s="68" t="str">
        <f t="shared" si="492"/>
        <v/>
      </c>
      <c r="C1361" s="32"/>
      <c r="D1361" s="70" t="str">
        <f t="shared" si="493"/>
        <v/>
      </c>
      <c r="E1361" s="70" t="str">
        <f t="shared" si="494"/>
        <v/>
      </c>
      <c r="F1361" s="223"/>
      <c r="G1361" s="185"/>
      <c r="H1361" s="186"/>
      <c r="I1361" s="186"/>
      <c r="J1361" s="186"/>
      <c r="K1361" s="62" t="str">
        <f t="shared" si="490"/>
        <v/>
      </c>
      <c r="L1361" s="140" t="str">
        <f>IF(C1361="","",VLOOKUP(C1361,※編集不可※選択項目!$A$3:$B$5,2,0))</f>
        <v/>
      </c>
      <c r="M1361" s="28"/>
      <c r="N1361" s="29" t="str">
        <f>IF(P1361="","",VLOOKUP(P1361,※編集不可※選択項目!D:E,2,0))</f>
        <v/>
      </c>
      <c r="O1361" s="30" t="str">
        <f>IF(N1361="","",VLOOKUP(N1361,※編集不可※選択項目!E:F,2,0))</f>
        <v/>
      </c>
      <c r="P1361" s="27"/>
      <c r="Q1361" s="27"/>
      <c r="R1361" s="27"/>
      <c r="S1361" s="31" t="str">
        <f t="shared" si="495"/>
        <v/>
      </c>
      <c r="T1361" s="28"/>
      <c r="U1361" s="135"/>
      <c r="V1361" s="217"/>
      <c r="W1361" s="225"/>
      <c r="X1361" s="177"/>
      <c r="Y1361" s="178"/>
      <c r="Z1361" s="230" t="str">
        <f t="shared" si="496"/>
        <v/>
      </c>
      <c r="AA1361" s="122"/>
      <c r="AB1361" s="123"/>
      <c r="AC1361" s="128"/>
      <c r="AD1361" s="5">
        <f>IF($L1361=※編集不可※選択項目!$B$5,IF(M1361="",1,0),0)</f>
        <v>0</v>
      </c>
      <c r="AE1361" s="5">
        <f t="shared" si="497"/>
        <v>0</v>
      </c>
      <c r="AF1361" s="5">
        <f t="shared" si="498"/>
        <v>0</v>
      </c>
      <c r="AG1361" s="5">
        <f t="shared" si="499"/>
        <v>0</v>
      </c>
      <c r="AH1361" s="5">
        <f t="shared" si="500"/>
        <v>0</v>
      </c>
      <c r="AI1361" s="74">
        <f t="shared" si="501"/>
        <v>0</v>
      </c>
      <c r="AJ1361" s="75">
        <f t="shared" si="502"/>
        <v>0</v>
      </c>
      <c r="AK1361" s="75">
        <f t="shared" si="503"/>
        <v>0</v>
      </c>
      <c r="AL1361" s="75">
        <f t="shared" si="504"/>
        <v>0</v>
      </c>
      <c r="AM1361" s="142" t="str">
        <f t="shared" si="505"/>
        <v/>
      </c>
      <c r="AN1361" s="142" t="str">
        <f t="shared" si="506"/>
        <v/>
      </c>
      <c r="AO1361" s="66" t="str">
        <f t="shared" si="507"/>
        <v/>
      </c>
      <c r="AP1361" s="66" t="str">
        <f t="shared" si="508"/>
        <v/>
      </c>
      <c r="AQ1361" s="66" t="str">
        <f t="shared" si="509"/>
        <v/>
      </c>
      <c r="AR1361" s="66" t="str">
        <f t="shared" si="510"/>
        <v/>
      </c>
      <c r="AS1361" s="66">
        <f t="shared" si="511"/>
        <v>0</v>
      </c>
      <c r="AT1361" s="66" t="str">
        <f t="shared" si="512"/>
        <v/>
      </c>
    </row>
    <row r="1362" spans="1:46" ht="25.4" customHeight="1" x14ac:dyDescent="0.2">
      <c r="A1362" s="204">
        <f t="shared" si="491"/>
        <v>1351</v>
      </c>
      <c r="B1362" s="68" t="str">
        <f t="shared" si="492"/>
        <v/>
      </c>
      <c r="C1362" s="32"/>
      <c r="D1362" s="70" t="str">
        <f t="shared" si="493"/>
        <v/>
      </c>
      <c r="E1362" s="70" t="str">
        <f t="shared" si="494"/>
        <v/>
      </c>
      <c r="F1362" s="223"/>
      <c r="G1362" s="185"/>
      <c r="H1362" s="186"/>
      <c r="I1362" s="186"/>
      <c r="J1362" s="186"/>
      <c r="K1362" s="62" t="str">
        <f t="shared" si="490"/>
        <v/>
      </c>
      <c r="L1362" s="140" t="str">
        <f>IF(C1362="","",VLOOKUP(C1362,※編集不可※選択項目!$A$3:$B$5,2,0))</f>
        <v/>
      </c>
      <c r="M1362" s="28"/>
      <c r="N1362" s="29" t="str">
        <f>IF(P1362="","",VLOOKUP(P1362,※編集不可※選択項目!D:E,2,0))</f>
        <v/>
      </c>
      <c r="O1362" s="30" t="str">
        <f>IF(N1362="","",VLOOKUP(N1362,※編集不可※選択項目!E:F,2,0))</f>
        <v/>
      </c>
      <c r="P1362" s="27"/>
      <c r="Q1362" s="27"/>
      <c r="R1362" s="27"/>
      <c r="S1362" s="31" t="str">
        <f t="shared" si="495"/>
        <v/>
      </c>
      <c r="T1362" s="28"/>
      <c r="U1362" s="135"/>
      <c r="V1362" s="217"/>
      <c r="W1362" s="225"/>
      <c r="X1362" s="177"/>
      <c r="Y1362" s="178"/>
      <c r="Z1362" s="230" t="str">
        <f t="shared" si="496"/>
        <v/>
      </c>
      <c r="AA1362" s="122"/>
      <c r="AB1362" s="123"/>
      <c r="AC1362" s="128"/>
      <c r="AD1362" s="5">
        <f>IF($L1362=※編集不可※選択項目!$B$5,IF(M1362="",1,0),0)</f>
        <v>0</v>
      </c>
      <c r="AE1362" s="5">
        <f t="shared" si="497"/>
        <v>0</v>
      </c>
      <c r="AF1362" s="5">
        <f t="shared" si="498"/>
        <v>0</v>
      </c>
      <c r="AG1362" s="5">
        <f t="shared" si="499"/>
        <v>0</v>
      </c>
      <c r="AH1362" s="5">
        <f t="shared" si="500"/>
        <v>0</v>
      </c>
      <c r="AI1362" s="74">
        <f t="shared" si="501"/>
        <v>0</v>
      </c>
      <c r="AJ1362" s="75">
        <f t="shared" si="502"/>
        <v>0</v>
      </c>
      <c r="AK1362" s="75">
        <f t="shared" si="503"/>
        <v>0</v>
      </c>
      <c r="AL1362" s="75">
        <f t="shared" si="504"/>
        <v>0</v>
      </c>
      <c r="AM1362" s="142" t="str">
        <f t="shared" si="505"/>
        <v/>
      </c>
      <c r="AN1362" s="142" t="str">
        <f t="shared" si="506"/>
        <v/>
      </c>
      <c r="AO1362" s="66" t="str">
        <f t="shared" si="507"/>
        <v/>
      </c>
      <c r="AP1362" s="66" t="str">
        <f t="shared" si="508"/>
        <v/>
      </c>
      <c r="AQ1362" s="66" t="str">
        <f t="shared" si="509"/>
        <v/>
      </c>
      <c r="AR1362" s="66" t="str">
        <f t="shared" si="510"/>
        <v/>
      </c>
      <c r="AS1362" s="66">
        <f t="shared" si="511"/>
        <v>0</v>
      </c>
      <c r="AT1362" s="66" t="str">
        <f t="shared" si="512"/>
        <v/>
      </c>
    </row>
    <row r="1363" spans="1:46" ht="25.4" customHeight="1" x14ac:dyDescent="0.2">
      <c r="A1363" s="204">
        <f t="shared" si="491"/>
        <v>1352</v>
      </c>
      <c r="B1363" s="68" t="str">
        <f t="shared" si="492"/>
        <v/>
      </c>
      <c r="C1363" s="32"/>
      <c r="D1363" s="70" t="str">
        <f t="shared" si="493"/>
        <v/>
      </c>
      <c r="E1363" s="70" t="str">
        <f t="shared" si="494"/>
        <v/>
      </c>
      <c r="F1363" s="223"/>
      <c r="G1363" s="185"/>
      <c r="H1363" s="186"/>
      <c r="I1363" s="186"/>
      <c r="J1363" s="186"/>
      <c r="K1363" s="62" t="str">
        <f t="shared" si="490"/>
        <v/>
      </c>
      <c r="L1363" s="140" t="str">
        <f>IF(C1363="","",VLOOKUP(C1363,※編集不可※選択項目!$A$3:$B$5,2,0))</f>
        <v/>
      </c>
      <c r="M1363" s="28"/>
      <c r="N1363" s="29" t="str">
        <f>IF(P1363="","",VLOOKUP(P1363,※編集不可※選択項目!D:E,2,0))</f>
        <v/>
      </c>
      <c r="O1363" s="30" t="str">
        <f>IF(N1363="","",VLOOKUP(N1363,※編集不可※選択項目!E:F,2,0))</f>
        <v/>
      </c>
      <c r="P1363" s="27"/>
      <c r="Q1363" s="27"/>
      <c r="R1363" s="27"/>
      <c r="S1363" s="31" t="str">
        <f t="shared" si="495"/>
        <v/>
      </c>
      <c r="T1363" s="28"/>
      <c r="U1363" s="135"/>
      <c r="V1363" s="217"/>
      <c r="W1363" s="225"/>
      <c r="X1363" s="177"/>
      <c r="Y1363" s="178"/>
      <c r="Z1363" s="230" t="str">
        <f t="shared" si="496"/>
        <v/>
      </c>
      <c r="AA1363" s="122"/>
      <c r="AB1363" s="123"/>
      <c r="AC1363" s="128"/>
      <c r="AD1363" s="5">
        <f>IF($L1363=※編集不可※選択項目!$B$5,IF(M1363="",1,0),0)</f>
        <v>0</v>
      </c>
      <c r="AE1363" s="5">
        <f t="shared" si="497"/>
        <v>0</v>
      </c>
      <c r="AF1363" s="5">
        <f t="shared" si="498"/>
        <v>0</v>
      </c>
      <c r="AG1363" s="5">
        <f t="shared" si="499"/>
        <v>0</v>
      </c>
      <c r="AH1363" s="5">
        <f t="shared" si="500"/>
        <v>0</v>
      </c>
      <c r="AI1363" s="74">
        <f t="shared" si="501"/>
        <v>0</v>
      </c>
      <c r="AJ1363" s="75">
        <f t="shared" si="502"/>
        <v>0</v>
      </c>
      <c r="AK1363" s="75">
        <f t="shared" si="503"/>
        <v>0</v>
      </c>
      <c r="AL1363" s="75">
        <f t="shared" si="504"/>
        <v>0</v>
      </c>
      <c r="AM1363" s="142" t="str">
        <f t="shared" si="505"/>
        <v/>
      </c>
      <c r="AN1363" s="142" t="str">
        <f t="shared" si="506"/>
        <v/>
      </c>
      <c r="AO1363" s="66" t="str">
        <f t="shared" si="507"/>
        <v/>
      </c>
      <c r="AP1363" s="66" t="str">
        <f t="shared" si="508"/>
        <v/>
      </c>
      <c r="AQ1363" s="66" t="str">
        <f t="shared" si="509"/>
        <v/>
      </c>
      <c r="AR1363" s="66" t="str">
        <f t="shared" si="510"/>
        <v/>
      </c>
      <c r="AS1363" s="66">
        <f t="shared" si="511"/>
        <v>0</v>
      </c>
      <c r="AT1363" s="66" t="str">
        <f t="shared" si="512"/>
        <v/>
      </c>
    </row>
    <row r="1364" spans="1:46" ht="25.4" customHeight="1" x14ac:dyDescent="0.2">
      <c r="A1364" s="204">
        <f t="shared" si="491"/>
        <v>1353</v>
      </c>
      <c r="B1364" s="68" t="str">
        <f t="shared" si="492"/>
        <v/>
      </c>
      <c r="C1364" s="32"/>
      <c r="D1364" s="70" t="str">
        <f t="shared" si="493"/>
        <v/>
      </c>
      <c r="E1364" s="70" t="str">
        <f t="shared" si="494"/>
        <v/>
      </c>
      <c r="F1364" s="223"/>
      <c r="G1364" s="185"/>
      <c r="H1364" s="186"/>
      <c r="I1364" s="186"/>
      <c r="J1364" s="186"/>
      <c r="K1364" s="62" t="str">
        <f t="shared" si="490"/>
        <v/>
      </c>
      <c r="L1364" s="140" t="str">
        <f>IF(C1364="","",VLOOKUP(C1364,※編集不可※選択項目!$A$3:$B$5,2,0))</f>
        <v/>
      </c>
      <c r="M1364" s="28"/>
      <c r="N1364" s="29" t="str">
        <f>IF(P1364="","",VLOOKUP(P1364,※編集不可※選択項目!D:E,2,0))</f>
        <v/>
      </c>
      <c r="O1364" s="30" t="str">
        <f>IF(N1364="","",VLOOKUP(N1364,※編集不可※選択項目!E:F,2,0))</f>
        <v/>
      </c>
      <c r="P1364" s="27"/>
      <c r="Q1364" s="27"/>
      <c r="R1364" s="27"/>
      <c r="S1364" s="31" t="str">
        <f t="shared" si="495"/>
        <v/>
      </c>
      <c r="T1364" s="28"/>
      <c r="U1364" s="135"/>
      <c r="V1364" s="217"/>
      <c r="W1364" s="225"/>
      <c r="X1364" s="177"/>
      <c r="Y1364" s="178"/>
      <c r="Z1364" s="230" t="str">
        <f t="shared" si="496"/>
        <v/>
      </c>
      <c r="AA1364" s="122"/>
      <c r="AB1364" s="123"/>
      <c r="AC1364" s="128"/>
      <c r="AD1364" s="5">
        <f>IF($L1364=※編集不可※選択項目!$B$5,IF(M1364="",1,0),0)</f>
        <v>0</v>
      </c>
      <c r="AE1364" s="5">
        <f t="shared" si="497"/>
        <v>0</v>
      </c>
      <c r="AF1364" s="5">
        <f t="shared" si="498"/>
        <v>0</v>
      </c>
      <c r="AG1364" s="5">
        <f t="shared" si="499"/>
        <v>0</v>
      </c>
      <c r="AH1364" s="5">
        <f t="shared" si="500"/>
        <v>0</v>
      </c>
      <c r="AI1364" s="74">
        <f t="shared" si="501"/>
        <v>0</v>
      </c>
      <c r="AJ1364" s="75">
        <f t="shared" si="502"/>
        <v>0</v>
      </c>
      <c r="AK1364" s="75">
        <f t="shared" si="503"/>
        <v>0</v>
      </c>
      <c r="AL1364" s="75">
        <f t="shared" si="504"/>
        <v>0</v>
      </c>
      <c r="AM1364" s="142" t="str">
        <f t="shared" si="505"/>
        <v/>
      </c>
      <c r="AN1364" s="142" t="str">
        <f t="shared" si="506"/>
        <v/>
      </c>
      <c r="AO1364" s="66" t="str">
        <f t="shared" si="507"/>
        <v/>
      </c>
      <c r="AP1364" s="66" t="str">
        <f t="shared" si="508"/>
        <v/>
      </c>
      <c r="AQ1364" s="66" t="str">
        <f t="shared" si="509"/>
        <v/>
      </c>
      <c r="AR1364" s="66" t="str">
        <f t="shared" si="510"/>
        <v/>
      </c>
      <c r="AS1364" s="66">
        <f t="shared" si="511"/>
        <v>0</v>
      </c>
      <c r="AT1364" s="66" t="str">
        <f t="shared" si="512"/>
        <v/>
      </c>
    </row>
    <row r="1365" spans="1:46" ht="25.4" customHeight="1" x14ac:dyDescent="0.2">
      <c r="A1365" s="204">
        <f t="shared" si="491"/>
        <v>1354</v>
      </c>
      <c r="B1365" s="68" t="str">
        <f t="shared" si="492"/>
        <v/>
      </c>
      <c r="C1365" s="32"/>
      <c r="D1365" s="70" t="str">
        <f t="shared" si="493"/>
        <v/>
      </c>
      <c r="E1365" s="70" t="str">
        <f t="shared" si="494"/>
        <v/>
      </c>
      <c r="F1365" s="223"/>
      <c r="G1365" s="185"/>
      <c r="H1365" s="186"/>
      <c r="I1365" s="186"/>
      <c r="J1365" s="186"/>
      <c r="K1365" s="62" t="str">
        <f t="shared" si="490"/>
        <v/>
      </c>
      <c r="L1365" s="140" t="str">
        <f>IF(C1365="","",VLOOKUP(C1365,※編集不可※選択項目!$A$3:$B$5,2,0))</f>
        <v/>
      </c>
      <c r="M1365" s="28"/>
      <c r="N1365" s="29" t="str">
        <f>IF(P1365="","",VLOOKUP(P1365,※編集不可※選択項目!D:E,2,0))</f>
        <v/>
      </c>
      <c r="O1365" s="30" t="str">
        <f>IF(N1365="","",VLOOKUP(N1365,※編集不可※選択項目!E:F,2,0))</f>
        <v/>
      </c>
      <c r="P1365" s="27"/>
      <c r="Q1365" s="27"/>
      <c r="R1365" s="27"/>
      <c r="S1365" s="31" t="str">
        <f t="shared" si="495"/>
        <v/>
      </c>
      <c r="T1365" s="28"/>
      <c r="U1365" s="135"/>
      <c r="V1365" s="217"/>
      <c r="W1365" s="225"/>
      <c r="X1365" s="177"/>
      <c r="Y1365" s="178"/>
      <c r="Z1365" s="230" t="str">
        <f t="shared" si="496"/>
        <v/>
      </c>
      <c r="AA1365" s="122"/>
      <c r="AB1365" s="123"/>
      <c r="AC1365" s="128"/>
      <c r="AD1365" s="5">
        <f>IF($L1365=※編集不可※選択項目!$B$5,IF(M1365="",1,0),0)</f>
        <v>0</v>
      </c>
      <c r="AE1365" s="5">
        <f t="shared" si="497"/>
        <v>0</v>
      </c>
      <c r="AF1365" s="5">
        <f t="shared" si="498"/>
        <v>0</v>
      </c>
      <c r="AG1365" s="5">
        <f t="shared" si="499"/>
        <v>0</v>
      </c>
      <c r="AH1365" s="5">
        <f t="shared" si="500"/>
        <v>0</v>
      </c>
      <c r="AI1365" s="74">
        <f t="shared" si="501"/>
        <v>0</v>
      </c>
      <c r="AJ1365" s="75">
        <f t="shared" si="502"/>
        <v>0</v>
      </c>
      <c r="AK1365" s="75">
        <f t="shared" si="503"/>
        <v>0</v>
      </c>
      <c r="AL1365" s="75">
        <f t="shared" si="504"/>
        <v>0</v>
      </c>
      <c r="AM1365" s="142" t="str">
        <f t="shared" si="505"/>
        <v/>
      </c>
      <c r="AN1365" s="142" t="str">
        <f t="shared" si="506"/>
        <v/>
      </c>
      <c r="AO1365" s="66" t="str">
        <f t="shared" si="507"/>
        <v/>
      </c>
      <c r="AP1365" s="66" t="str">
        <f t="shared" si="508"/>
        <v/>
      </c>
      <c r="AQ1365" s="66" t="str">
        <f t="shared" si="509"/>
        <v/>
      </c>
      <c r="AR1365" s="66" t="str">
        <f t="shared" si="510"/>
        <v/>
      </c>
      <c r="AS1365" s="66">
        <f t="shared" si="511"/>
        <v>0</v>
      </c>
      <c r="AT1365" s="66" t="str">
        <f t="shared" si="512"/>
        <v/>
      </c>
    </row>
    <row r="1366" spans="1:46" ht="25.4" customHeight="1" x14ac:dyDescent="0.2">
      <c r="A1366" s="204">
        <f t="shared" si="491"/>
        <v>1355</v>
      </c>
      <c r="B1366" s="68" t="str">
        <f t="shared" si="492"/>
        <v/>
      </c>
      <c r="C1366" s="32"/>
      <c r="D1366" s="70" t="str">
        <f t="shared" si="493"/>
        <v/>
      </c>
      <c r="E1366" s="70" t="str">
        <f t="shared" si="494"/>
        <v/>
      </c>
      <c r="F1366" s="223"/>
      <c r="G1366" s="185"/>
      <c r="H1366" s="186"/>
      <c r="I1366" s="186"/>
      <c r="J1366" s="186"/>
      <c r="K1366" s="62" t="str">
        <f t="shared" si="490"/>
        <v/>
      </c>
      <c r="L1366" s="140" t="str">
        <f>IF(C1366="","",VLOOKUP(C1366,※編集不可※選択項目!$A$3:$B$5,2,0))</f>
        <v/>
      </c>
      <c r="M1366" s="28"/>
      <c r="N1366" s="29" t="str">
        <f>IF(P1366="","",VLOOKUP(P1366,※編集不可※選択項目!D:E,2,0))</f>
        <v/>
      </c>
      <c r="O1366" s="30" t="str">
        <f>IF(N1366="","",VLOOKUP(N1366,※編集不可※選択項目!E:F,2,0))</f>
        <v/>
      </c>
      <c r="P1366" s="27"/>
      <c r="Q1366" s="27"/>
      <c r="R1366" s="27"/>
      <c r="S1366" s="31" t="str">
        <f t="shared" si="495"/>
        <v/>
      </c>
      <c r="T1366" s="28"/>
      <c r="U1366" s="135"/>
      <c r="V1366" s="217"/>
      <c r="W1366" s="225"/>
      <c r="X1366" s="177"/>
      <c r="Y1366" s="178"/>
      <c r="Z1366" s="230" t="str">
        <f t="shared" si="496"/>
        <v/>
      </c>
      <c r="AA1366" s="122"/>
      <c r="AB1366" s="123"/>
      <c r="AC1366" s="128"/>
      <c r="AD1366" s="5">
        <f>IF($L1366=※編集不可※選択項目!$B$5,IF(M1366="",1,0),0)</f>
        <v>0</v>
      </c>
      <c r="AE1366" s="5">
        <f t="shared" si="497"/>
        <v>0</v>
      </c>
      <c r="AF1366" s="5">
        <f t="shared" si="498"/>
        <v>0</v>
      </c>
      <c r="AG1366" s="5">
        <f t="shared" si="499"/>
        <v>0</v>
      </c>
      <c r="AH1366" s="5">
        <f t="shared" si="500"/>
        <v>0</v>
      </c>
      <c r="AI1366" s="74">
        <f t="shared" si="501"/>
        <v>0</v>
      </c>
      <c r="AJ1366" s="75">
        <f t="shared" si="502"/>
        <v>0</v>
      </c>
      <c r="AK1366" s="75">
        <f t="shared" si="503"/>
        <v>0</v>
      </c>
      <c r="AL1366" s="75">
        <f t="shared" si="504"/>
        <v>0</v>
      </c>
      <c r="AM1366" s="142" t="str">
        <f t="shared" si="505"/>
        <v/>
      </c>
      <c r="AN1366" s="142" t="str">
        <f t="shared" si="506"/>
        <v/>
      </c>
      <c r="AO1366" s="66" t="str">
        <f t="shared" si="507"/>
        <v/>
      </c>
      <c r="AP1366" s="66" t="str">
        <f t="shared" si="508"/>
        <v/>
      </c>
      <c r="AQ1366" s="66" t="str">
        <f t="shared" si="509"/>
        <v/>
      </c>
      <c r="AR1366" s="66" t="str">
        <f t="shared" si="510"/>
        <v/>
      </c>
      <c r="AS1366" s="66">
        <f t="shared" si="511"/>
        <v>0</v>
      </c>
      <c r="AT1366" s="66" t="str">
        <f t="shared" si="512"/>
        <v/>
      </c>
    </row>
    <row r="1367" spans="1:46" ht="25.4" customHeight="1" x14ac:dyDescent="0.2">
      <c r="A1367" s="204">
        <f t="shared" si="491"/>
        <v>1356</v>
      </c>
      <c r="B1367" s="68" t="str">
        <f t="shared" si="492"/>
        <v/>
      </c>
      <c r="C1367" s="32"/>
      <c r="D1367" s="70" t="str">
        <f t="shared" si="493"/>
        <v/>
      </c>
      <c r="E1367" s="70" t="str">
        <f t="shared" si="494"/>
        <v/>
      </c>
      <c r="F1367" s="223"/>
      <c r="G1367" s="185"/>
      <c r="H1367" s="186"/>
      <c r="I1367" s="186"/>
      <c r="J1367" s="186"/>
      <c r="K1367" s="62" t="str">
        <f t="shared" si="490"/>
        <v/>
      </c>
      <c r="L1367" s="140" t="str">
        <f>IF(C1367="","",VLOOKUP(C1367,※編集不可※選択項目!$A$3:$B$5,2,0))</f>
        <v/>
      </c>
      <c r="M1367" s="28"/>
      <c r="N1367" s="29" t="str">
        <f>IF(P1367="","",VLOOKUP(P1367,※編集不可※選択項目!D:E,2,0))</f>
        <v/>
      </c>
      <c r="O1367" s="30" t="str">
        <f>IF(N1367="","",VLOOKUP(N1367,※編集不可※選択項目!E:F,2,0))</f>
        <v/>
      </c>
      <c r="P1367" s="27"/>
      <c r="Q1367" s="27"/>
      <c r="R1367" s="27"/>
      <c r="S1367" s="31" t="str">
        <f t="shared" si="495"/>
        <v/>
      </c>
      <c r="T1367" s="28"/>
      <c r="U1367" s="135"/>
      <c r="V1367" s="217"/>
      <c r="W1367" s="225"/>
      <c r="X1367" s="177"/>
      <c r="Y1367" s="178"/>
      <c r="Z1367" s="230" t="str">
        <f t="shared" si="496"/>
        <v/>
      </c>
      <c r="AA1367" s="122"/>
      <c r="AB1367" s="123"/>
      <c r="AC1367" s="128"/>
      <c r="AD1367" s="5">
        <f>IF($L1367=※編集不可※選択項目!$B$5,IF(M1367="",1,0),0)</f>
        <v>0</v>
      </c>
      <c r="AE1367" s="5">
        <f t="shared" si="497"/>
        <v>0</v>
      </c>
      <c r="AF1367" s="5">
        <f t="shared" si="498"/>
        <v>0</v>
      </c>
      <c r="AG1367" s="5">
        <f t="shared" si="499"/>
        <v>0</v>
      </c>
      <c r="AH1367" s="5">
        <f t="shared" si="500"/>
        <v>0</v>
      </c>
      <c r="AI1367" s="74">
        <f t="shared" si="501"/>
        <v>0</v>
      </c>
      <c r="AJ1367" s="75">
        <f t="shared" si="502"/>
        <v>0</v>
      </c>
      <c r="AK1367" s="75">
        <f t="shared" si="503"/>
        <v>0</v>
      </c>
      <c r="AL1367" s="75">
        <f t="shared" si="504"/>
        <v>0</v>
      </c>
      <c r="AM1367" s="142" t="str">
        <f t="shared" si="505"/>
        <v/>
      </c>
      <c r="AN1367" s="142" t="str">
        <f t="shared" si="506"/>
        <v/>
      </c>
      <c r="AO1367" s="66" t="str">
        <f t="shared" si="507"/>
        <v/>
      </c>
      <c r="AP1367" s="66" t="str">
        <f t="shared" si="508"/>
        <v/>
      </c>
      <c r="AQ1367" s="66" t="str">
        <f t="shared" si="509"/>
        <v/>
      </c>
      <c r="AR1367" s="66" t="str">
        <f t="shared" si="510"/>
        <v/>
      </c>
      <c r="AS1367" s="66">
        <f t="shared" si="511"/>
        <v>0</v>
      </c>
      <c r="AT1367" s="66" t="str">
        <f t="shared" si="512"/>
        <v/>
      </c>
    </row>
    <row r="1368" spans="1:46" ht="25.4" customHeight="1" x14ac:dyDescent="0.2">
      <c r="A1368" s="204">
        <f t="shared" si="491"/>
        <v>1357</v>
      </c>
      <c r="B1368" s="68" t="str">
        <f t="shared" si="492"/>
        <v/>
      </c>
      <c r="C1368" s="32"/>
      <c r="D1368" s="70" t="str">
        <f t="shared" si="493"/>
        <v/>
      </c>
      <c r="E1368" s="70" t="str">
        <f t="shared" si="494"/>
        <v/>
      </c>
      <c r="F1368" s="223"/>
      <c r="G1368" s="185"/>
      <c r="H1368" s="186"/>
      <c r="I1368" s="186"/>
      <c r="J1368" s="186"/>
      <c r="K1368" s="62" t="str">
        <f t="shared" si="490"/>
        <v/>
      </c>
      <c r="L1368" s="140" t="str">
        <f>IF(C1368="","",VLOOKUP(C1368,※編集不可※選択項目!$A$3:$B$5,2,0))</f>
        <v/>
      </c>
      <c r="M1368" s="28"/>
      <c r="N1368" s="29" t="str">
        <f>IF(P1368="","",VLOOKUP(P1368,※編集不可※選択項目!D:E,2,0))</f>
        <v/>
      </c>
      <c r="O1368" s="30" t="str">
        <f>IF(N1368="","",VLOOKUP(N1368,※編集不可※選択項目!E:F,2,0))</f>
        <v/>
      </c>
      <c r="P1368" s="27"/>
      <c r="Q1368" s="27"/>
      <c r="R1368" s="27"/>
      <c r="S1368" s="31" t="str">
        <f t="shared" si="495"/>
        <v/>
      </c>
      <c r="T1368" s="28"/>
      <c r="U1368" s="135"/>
      <c r="V1368" s="217"/>
      <c r="W1368" s="225"/>
      <c r="X1368" s="177"/>
      <c r="Y1368" s="178"/>
      <c r="Z1368" s="230" t="str">
        <f t="shared" si="496"/>
        <v/>
      </c>
      <c r="AA1368" s="122"/>
      <c r="AB1368" s="123"/>
      <c r="AC1368" s="128"/>
      <c r="AD1368" s="5">
        <f>IF($L1368=※編集不可※選択項目!$B$5,IF(M1368="",1,0),0)</f>
        <v>0</v>
      </c>
      <c r="AE1368" s="5">
        <f t="shared" si="497"/>
        <v>0</v>
      </c>
      <c r="AF1368" s="5">
        <f t="shared" si="498"/>
        <v>0</v>
      </c>
      <c r="AG1368" s="5">
        <f t="shared" si="499"/>
        <v>0</v>
      </c>
      <c r="AH1368" s="5">
        <f t="shared" si="500"/>
        <v>0</v>
      </c>
      <c r="AI1368" s="74">
        <f t="shared" si="501"/>
        <v>0</v>
      </c>
      <c r="AJ1368" s="75">
        <f t="shared" si="502"/>
        <v>0</v>
      </c>
      <c r="AK1368" s="75">
        <f t="shared" si="503"/>
        <v>0</v>
      </c>
      <c r="AL1368" s="75">
        <f t="shared" si="504"/>
        <v>0</v>
      </c>
      <c r="AM1368" s="142" t="str">
        <f t="shared" si="505"/>
        <v/>
      </c>
      <c r="AN1368" s="142" t="str">
        <f t="shared" si="506"/>
        <v/>
      </c>
      <c r="AO1368" s="66" t="str">
        <f t="shared" si="507"/>
        <v/>
      </c>
      <c r="AP1368" s="66" t="str">
        <f t="shared" si="508"/>
        <v/>
      </c>
      <c r="AQ1368" s="66" t="str">
        <f t="shared" si="509"/>
        <v/>
      </c>
      <c r="AR1368" s="66" t="str">
        <f t="shared" si="510"/>
        <v/>
      </c>
      <c r="AS1368" s="66">
        <f t="shared" si="511"/>
        <v>0</v>
      </c>
      <c r="AT1368" s="66" t="str">
        <f t="shared" si="512"/>
        <v/>
      </c>
    </row>
    <row r="1369" spans="1:46" ht="25.4" customHeight="1" x14ac:dyDescent="0.2">
      <c r="A1369" s="204">
        <f t="shared" si="491"/>
        <v>1358</v>
      </c>
      <c r="B1369" s="68" t="str">
        <f t="shared" si="492"/>
        <v/>
      </c>
      <c r="C1369" s="32"/>
      <c r="D1369" s="70" t="str">
        <f t="shared" si="493"/>
        <v/>
      </c>
      <c r="E1369" s="70" t="str">
        <f t="shared" si="494"/>
        <v/>
      </c>
      <c r="F1369" s="223"/>
      <c r="G1369" s="185"/>
      <c r="H1369" s="186"/>
      <c r="I1369" s="186"/>
      <c r="J1369" s="186"/>
      <c r="K1369" s="62" t="str">
        <f t="shared" si="490"/>
        <v/>
      </c>
      <c r="L1369" s="140" t="str">
        <f>IF(C1369="","",VLOOKUP(C1369,※編集不可※選択項目!$A$3:$B$5,2,0))</f>
        <v/>
      </c>
      <c r="M1369" s="28"/>
      <c r="N1369" s="29" t="str">
        <f>IF(P1369="","",VLOOKUP(P1369,※編集不可※選択項目!D:E,2,0))</f>
        <v/>
      </c>
      <c r="O1369" s="30" t="str">
        <f>IF(N1369="","",VLOOKUP(N1369,※編集不可※選択項目!E:F,2,0))</f>
        <v/>
      </c>
      <c r="P1369" s="27"/>
      <c r="Q1369" s="27"/>
      <c r="R1369" s="27"/>
      <c r="S1369" s="31" t="str">
        <f t="shared" si="495"/>
        <v/>
      </c>
      <c r="T1369" s="28"/>
      <c r="U1369" s="135"/>
      <c r="V1369" s="217"/>
      <c r="W1369" s="225"/>
      <c r="X1369" s="177"/>
      <c r="Y1369" s="178"/>
      <c r="Z1369" s="230" t="str">
        <f t="shared" si="496"/>
        <v/>
      </c>
      <c r="AA1369" s="122"/>
      <c r="AB1369" s="123"/>
      <c r="AC1369" s="128"/>
      <c r="AD1369" s="5">
        <f>IF($L1369=※編集不可※選択項目!$B$5,IF(M1369="",1,0),0)</f>
        <v>0</v>
      </c>
      <c r="AE1369" s="5">
        <f t="shared" si="497"/>
        <v>0</v>
      </c>
      <c r="AF1369" s="5">
        <f t="shared" si="498"/>
        <v>0</v>
      </c>
      <c r="AG1369" s="5">
        <f t="shared" si="499"/>
        <v>0</v>
      </c>
      <c r="AH1369" s="5">
        <f t="shared" si="500"/>
        <v>0</v>
      </c>
      <c r="AI1369" s="74">
        <f t="shared" si="501"/>
        <v>0</v>
      </c>
      <c r="AJ1369" s="75">
        <f t="shared" si="502"/>
        <v>0</v>
      </c>
      <c r="AK1369" s="75">
        <f t="shared" si="503"/>
        <v>0</v>
      </c>
      <c r="AL1369" s="75">
        <f t="shared" si="504"/>
        <v>0</v>
      </c>
      <c r="AM1369" s="142" t="str">
        <f t="shared" si="505"/>
        <v/>
      </c>
      <c r="AN1369" s="142" t="str">
        <f t="shared" si="506"/>
        <v/>
      </c>
      <c r="AO1369" s="66" t="str">
        <f t="shared" si="507"/>
        <v/>
      </c>
      <c r="AP1369" s="66" t="str">
        <f t="shared" si="508"/>
        <v/>
      </c>
      <c r="AQ1369" s="66" t="str">
        <f t="shared" si="509"/>
        <v/>
      </c>
      <c r="AR1369" s="66" t="str">
        <f t="shared" si="510"/>
        <v/>
      </c>
      <c r="AS1369" s="66">
        <f t="shared" si="511"/>
        <v>0</v>
      </c>
      <c r="AT1369" s="66" t="str">
        <f t="shared" si="512"/>
        <v/>
      </c>
    </row>
    <row r="1370" spans="1:46" ht="25.4" customHeight="1" x14ac:dyDescent="0.2">
      <c r="A1370" s="204">
        <f t="shared" si="491"/>
        <v>1359</v>
      </c>
      <c r="B1370" s="68" t="str">
        <f t="shared" si="492"/>
        <v/>
      </c>
      <c r="C1370" s="32"/>
      <c r="D1370" s="70" t="str">
        <f t="shared" si="493"/>
        <v/>
      </c>
      <c r="E1370" s="70" t="str">
        <f t="shared" si="494"/>
        <v/>
      </c>
      <c r="F1370" s="223"/>
      <c r="G1370" s="185"/>
      <c r="H1370" s="186"/>
      <c r="I1370" s="186"/>
      <c r="J1370" s="186"/>
      <c r="K1370" s="62" t="str">
        <f t="shared" si="490"/>
        <v/>
      </c>
      <c r="L1370" s="140" t="str">
        <f>IF(C1370="","",VLOOKUP(C1370,※編集不可※選択項目!$A$3:$B$5,2,0))</f>
        <v/>
      </c>
      <c r="M1370" s="28"/>
      <c r="N1370" s="29" t="str">
        <f>IF(P1370="","",VLOOKUP(P1370,※編集不可※選択項目!D:E,2,0))</f>
        <v/>
      </c>
      <c r="O1370" s="30" t="str">
        <f>IF(N1370="","",VLOOKUP(N1370,※編集不可※選択項目!E:F,2,0))</f>
        <v/>
      </c>
      <c r="P1370" s="27"/>
      <c r="Q1370" s="27"/>
      <c r="R1370" s="27"/>
      <c r="S1370" s="31" t="str">
        <f t="shared" si="495"/>
        <v/>
      </c>
      <c r="T1370" s="28"/>
      <c r="U1370" s="135"/>
      <c r="V1370" s="217"/>
      <c r="W1370" s="225"/>
      <c r="X1370" s="177"/>
      <c r="Y1370" s="178"/>
      <c r="Z1370" s="230" t="str">
        <f t="shared" si="496"/>
        <v/>
      </c>
      <c r="AA1370" s="122"/>
      <c r="AB1370" s="123"/>
      <c r="AC1370" s="128"/>
      <c r="AD1370" s="5">
        <f>IF($L1370=※編集不可※選択項目!$B$5,IF(M1370="",1,0),0)</f>
        <v>0</v>
      </c>
      <c r="AE1370" s="5">
        <f t="shared" si="497"/>
        <v>0</v>
      </c>
      <c r="AF1370" s="5">
        <f t="shared" si="498"/>
        <v>0</v>
      </c>
      <c r="AG1370" s="5">
        <f t="shared" si="499"/>
        <v>0</v>
      </c>
      <c r="AH1370" s="5">
        <f t="shared" si="500"/>
        <v>0</v>
      </c>
      <c r="AI1370" s="74">
        <f t="shared" si="501"/>
        <v>0</v>
      </c>
      <c r="AJ1370" s="75">
        <f t="shared" si="502"/>
        <v>0</v>
      </c>
      <c r="AK1370" s="75">
        <f t="shared" si="503"/>
        <v>0</v>
      </c>
      <c r="AL1370" s="75">
        <f t="shared" si="504"/>
        <v>0</v>
      </c>
      <c r="AM1370" s="142" t="str">
        <f t="shared" si="505"/>
        <v/>
      </c>
      <c r="AN1370" s="142" t="str">
        <f t="shared" si="506"/>
        <v/>
      </c>
      <c r="AO1370" s="66" t="str">
        <f t="shared" si="507"/>
        <v/>
      </c>
      <c r="AP1370" s="66" t="str">
        <f t="shared" si="508"/>
        <v/>
      </c>
      <c r="AQ1370" s="66" t="str">
        <f t="shared" si="509"/>
        <v/>
      </c>
      <c r="AR1370" s="66" t="str">
        <f t="shared" si="510"/>
        <v/>
      </c>
      <c r="AS1370" s="66">
        <f t="shared" si="511"/>
        <v>0</v>
      </c>
      <c r="AT1370" s="66" t="str">
        <f t="shared" si="512"/>
        <v/>
      </c>
    </row>
    <row r="1371" spans="1:46" ht="25.4" customHeight="1" x14ac:dyDescent="0.2">
      <c r="A1371" s="204">
        <f t="shared" si="491"/>
        <v>1360</v>
      </c>
      <c r="B1371" s="68" t="str">
        <f t="shared" si="492"/>
        <v/>
      </c>
      <c r="C1371" s="32"/>
      <c r="D1371" s="70" t="str">
        <f t="shared" si="493"/>
        <v/>
      </c>
      <c r="E1371" s="70" t="str">
        <f t="shared" si="494"/>
        <v/>
      </c>
      <c r="F1371" s="223"/>
      <c r="G1371" s="185"/>
      <c r="H1371" s="186"/>
      <c r="I1371" s="186"/>
      <c r="J1371" s="186"/>
      <c r="K1371" s="62" t="str">
        <f t="shared" si="490"/>
        <v/>
      </c>
      <c r="L1371" s="140" t="str">
        <f>IF(C1371="","",VLOOKUP(C1371,※編集不可※選択項目!$A$3:$B$5,2,0))</f>
        <v/>
      </c>
      <c r="M1371" s="28"/>
      <c r="N1371" s="29" t="str">
        <f>IF(P1371="","",VLOOKUP(P1371,※編集不可※選択項目!D:E,2,0))</f>
        <v/>
      </c>
      <c r="O1371" s="30" t="str">
        <f>IF(N1371="","",VLOOKUP(N1371,※編集不可※選択項目!E:F,2,0))</f>
        <v/>
      </c>
      <c r="P1371" s="27"/>
      <c r="Q1371" s="27"/>
      <c r="R1371" s="27"/>
      <c r="S1371" s="31" t="str">
        <f t="shared" si="495"/>
        <v/>
      </c>
      <c r="T1371" s="28"/>
      <c r="U1371" s="135"/>
      <c r="V1371" s="217"/>
      <c r="W1371" s="225"/>
      <c r="X1371" s="177"/>
      <c r="Y1371" s="178"/>
      <c r="Z1371" s="230" t="str">
        <f t="shared" si="496"/>
        <v/>
      </c>
      <c r="AA1371" s="122"/>
      <c r="AB1371" s="123"/>
      <c r="AC1371" s="128"/>
      <c r="AD1371" s="5">
        <f>IF($L1371=※編集不可※選択項目!$B$5,IF(M1371="",1,0),0)</f>
        <v>0</v>
      </c>
      <c r="AE1371" s="5">
        <f t="shared" si="497"/>
        <v>0</v>
      </c>
      <c r="AF1371" s="5">
        <f t="shared" si="498"/>
        <v>0</v>
      </c>
      <c r="AG1371" s="5">
        <f t="shared" si="499"/>
        <v>0</v>
      </c>
      <c r="AH1371" s="5">
        <f t="shared" si="500"/>
        <v>0</v>
      </c>
      <c r="AI1371" s="74">
        <f t="shared" si="501"/>
        <v>0</v>
      </c>
      <c r="AJ1371" s="75">
        <f t="shared" si="502"/>
        <v>0</v>
      </c>
      <c r="AK1371" s="75">
        <f t="shared" si="503"/>
        <v>0</v>
      </c>
      <c r="AL1371" s="75">
        <f t="shared" si="504"/>
        <v>0</v>
      </c>
      <c r="AM1371" s="142" t="str">
        <f t="shared" si="505"/>
        <v/>
      </c>
      <c r="AN1371" s="142" t="str">
        <f t="shared" si="506"/>
        <v/>
      </c>
      <c r="AO1371" s="66" t="str">
        <f t="shared" si="507"/>
        <v/>
      </c>
      <c r="AP1371" s="66" t="str">
        <f t="shared" si="508"/>
        <v/>
      </c>
      <c r="AQ1371" s="66" t="str">
        <f t="shared" si="509"/>
        <v/>
      </c>
      <c r="AR1371" s="66" t="str">
        <f t="shared" si="510"/>
        <v/>
      </c>
      <c r="AS1371" s="66">
        <f t="shared" si="511"/>
        <v>0</v>
      </c>
      <c r="AT1371" s="66" t="str">
        <f t="shared" si="512"/>
        <v/>
      </c>
    </row>
    <row r="1372" spans="1:46" ht="25.4" customHeight="1" x14ac:dyDescent="0.2">
      <c r="A1372" s="204">
        <f t="shared" si="491"/>
        <v>1361</v>
      </c>
      <c r="B1372" s="68" t="str">
        <f t="shared" si="492"/>
        <v/>
      </c>
      <c r="C1372" s="32"/>
      <c r="D1372" s="70" t="str">
        <f t="shared" si="493"/>
        <v/>
      </c>
      <c r="E1372" s="70" t="str">
        <f t="shared" si="494"/>
        <v/>
      </c>
      <c r="F1372" s="223"/>
      <c r="G1372" s="185"/>
      <c r="H1372" s="186"/>
      <c r="I1372" s="186"/>
      <c r="J1372" s="186"/>
      <c r="K1372" s="62" t="str">
        <f t="shared" si="490"/>
        <v/>
      </c>
      <c r="L1372" s="140" t="str">
        <f>IF(C1372="","",VLOOKUP(C1372,※編集不可※選択項目!$A$3:$B$5,2,0))</f>
        <v/>
      </c>
      <c r="M1372" s="28"/>
      <c r="N1372" s="29" t="str">
        <f>IF(P1372="","",VLOOKUP(P1372,※編集不可※選択項目!D:E,2,0))</f>
        <v/>
      </c>
      <c r="O1372" s="30" t="str">
        <f>IF(N1372="","",VLOOKUP(N1372,※編集不可※選択項目!E:F,2,0))</f>
        <v/>
      </c>
      <c r="P1372" s="27"/>
      <c r="Q1372" s="27"/>
      <c r="R1372" s="27"/>
      <c r="S1372" s="31" t="str">
        <f t="shared" si="495"/>
        <v/>
      </c>
      <c r="T1372" s="28"/>
      <c r="U1372" s="135"/>
      <c r="V1372" s="217"/>
      <c r="W1372" s="225"/>
      <c r="X1372" s="177"/>
      <c r="Y1372" s="178"/>
      <c r="Z1372" s="230" t="str">
        <f t="shared" si="496"/>
        <v/>
      </c>
      <c r="AA1372" s="122"/>
      <c r="AB1372" s="123"/>
      <c r="AC1372" s="128"/>
      <c r="AD1372" s="5">
        <f>IF($L1372=※編集不可※選択項目!$B$5,IF(M1372="",1,0),0)</f>
        <v>0</v>
      </c>
      <c r="AE1372" s="5">
        <f t="shared" si="497"/>
        <v>0</v>
      </c>
      <c r="AF1372" s="5">
        <f t="shared" si="498"/>
        <v>0</v>
      </c>
      <c r="AG1372" s="5">
        <f t="shared" si="499"/>
        <v>0</v>
      </c>
      <c r="AH1372" s="5">
        <f t="shared" si="500"/>
        <v>0</v>
      </c>
      <c r="AI1372" s="74">
        <f t="shared" si="501"/>
        <v>0</v>
      </c>
      <c r="AJ1372" s="75">
        <f t="shared" si="502"/>
        <v>0</v>
      </c>
      <c r="AK1372" s="75">
        <f t="shared" si="503"/>
        <v>0</v>
      </c>
      <c r="AL1372" s="75">
        <f t="shared" si="504"/>
        <v>0</v>
      </c>
      <c r="AM1372" s="142" t="str">
        <f t="shared" si="505"/>
        <v/>
      </c>
      <c r="AN1372" s="142" t="str">
        <f t="shared" si="506"/>
        <v/>
      </c>
      <c r="AO1372" s="66" t="str">
        <f t="shared" si="507"/>
        <v/>
      </c>
      <c r="AP1372" s="66" t="str">
        <f t="shared" si="508"/>
        <v/>
      </c>
      <c r="AQ1372" s="66" t="str">
        <f t="shared" si="509"/>
        <v/>
      </c>
      <c r="AR1372" s="66" t="str">
        <f t="shared" si="510"/>
        <v/>
      </c>
      <c r="AS1372" s="66">
        <f t="shared" si="511"/>
        <v>0</v>
      </c>
      <c r="AT1372" s="66" t="str">
        <f t="shared" si="512"/>
        <v/>
      </c>
    </row>
    <row r="1373" spans="1:46" ht="25.4" customHeight="1" x14ac:dyDescent="0.2">
      <c r="A1373" s="204">
        <f t="shared" si="491"/>
        <v>1362</v>
      </c>
      <c r="B1373" s="68" t="str">
        <f t="shared" si="492"/>
        <v/>
      </c>
      <c r="C1373" s="32"/>
      <c r="D1373" s="70" t="str">
        <f t="shared" si="493"/>
        <v/>
      </c>
      <c r="E1373" s="70" t="str">
        <f t="shared" si="494"/>
        <v/>
      </c>
      <c r="F1373" s="223"/>
      <c r="G1373" s="185"/>
      <c r="H1373" s="186"/>
      <c r="I1373" s="186"/>
      <c r="J1373" s="186"/>
      <c r="K1373" s="62" t="str">
        <f t="shared" si="490"/>
        <v/>
      </c>
      <c r="L1373" s="140" t="str">
        <f>IF(C1373="","",VLOOKUP(C1373,※編集不可※選択項目!$A$3:$B$5,2,0))</f>
        <v/>
      </c>
      <c r="M1373" s="28"/>
      <c r="N1373" s="29" t="str">
        <f>IF(P1373="","",VLOOKUP(P1373,※編集不可※選択項目!D:E,2,0))</f>
        <v/>
      </c>
      <c r="O1373" s="30" t="str">
        <f>IF(N1373="","",VLOOKUP(N1373,※編集不可※選択項目!E:F,2,0))</f>
        <v/>
      </c>
      <c r="P1373" s="27"/>
      <c r="Q1373" s="27"/>
      <c r="R1373" s="27"/>
      <c r="S1373" s="31" t="str">
        <f t="shared" si="495"/>
        <v/>
      </c>
      <c r="T1373" s="28"/>
      <c r="U1373" s="135"/>
      <c r="V1373" s="217"/>
      <c r="W1373" s="225"/>
      <c r="X1373" s="177"/>
      <c r="Y1373" s="178"/>
      <c r="Z1373" s="230" t="str">
        <f t="shared" si="496"/>
        <v/>
      </c>
      <c r="AA1373" s="122"/>
      <c r="AB1373" s="123"/>
      <c r="AC1373" s="128"/>
      <c r="AD1373" s="5">
        <f>IF($L1373=※編集不可※選択項目!$B$5,IF(M1373="",1,0),0)</f>
        <v>0</v>
      </c>
      <c r="AE1373" s="5">
        <f t="shared" si="497"/>
        <v>0</v>
      </c>
      <c r="AF1373" s="5">
        <f t="shared" si="498"/>
        <v>0</v>
      </c>
      <c r="AG1373" s="5">
        <f t="shared" si="499"/>
        <v>0</v>
      </c>
      <c r="AH1373" s="5">
        <f t="shared" si="500"/>
        <v>0</v>
      </c>
      <c r="AI1373" s="74">
        <f t="shared" si="501"/>
        <v>0</v>
      </c>
      <c r="AJ1373" s="75">
        <f t="shared" si="502"/>
        <v>0</v>
      </c>
      <c r="AK1373" s="75">
        <f t="shared" si="503"/>
        <v>0</v>
      </c>
      <c r="AL1373" s="75">
        <f t="shared" si="504"/>
        <v>0</v>
      </c>
      <c r="AM1373" s="142" t="str">
        <f t="shared" si="505"/>
        <v/>
      </c>
      <c r="AN1373" s="142" t="str">
        <f t="shared" si="506"/>
        <v/>
      </c>
      <c r="AO1373" s="66" t="str">
        <f t="shared" si="507"/>
        <v/>
      </c>
      <c r="AP1373" s="66" t="str">
        <f t="shared" si="508"/>
        <v/>
      </c>
      <c r="AQ1373" s="66" t="str">
        <f t="shared" si="509"/>
        <v/>
      </c>
      <c r="AR1373" s="66" t="str">
        <f t="shared" si="510"/>
        <v/>
      </c>
      <c r="AS1373" s="66">
        <f t="shared" si="511"/>
        <v>0</v>
      </c>
      <c r="AT1373" s="66" t="str">
        <f t="shared" si="512"/>
        <v/>
      </c>
    </row>
    <row r="1374" spans="1:46" ht="25.4" customHeight="1" x14ac:dyDescent="0.2">
      <c r="A1374" s="204">
        <f t="shared" si="491"/>
        <v>1363</v>
      </c>
      <c r="B1374" s="68" t="str">
        <f t="shared" si="492"/>
        <v/>
      </c>
      <c r="C1374" s="32"/>
      <c r="D1374" s="70" t="str">
        <f t="shared" si="493"/>
        <v/>
      </c>
      <c r="E1374" s="70" t="str">
        <f t="shared" si="494"/>
        <v/>
      </c>
      <c r="F1374" s="223"/>
      <c r="G1374" s="185"/>
      <c r="H1374" s="186"/>
      <c r="I1374" s="186"/>
      <c r="J1374" s="186"/>
      <c r="K1374" s="62" t="str">
        <f t="shared" si="490"/>
        <v/>
      </c>
      <c r="L1374" s="140" t="str">
        <f>IF(C1374="","",VLOOKUP(C1374,※編集不可※選択項目!$A$3:$B$5,2,0))</f>
        <v/>
      </c>
      <c r="M1374" s="28"/>
      <c r="N1374" s="29" t="str">
        <f>IF(P1374="","",VLOOKUP(P1374,※編集不可※選択項目!D:E,2,0))</f>
        <v/>
      </c>
      <c r="O1374" s="30" t="str">
        <f>IF(N1374="","",VLOOKUP(N1374,※編集不可※選択項目!E:F,2,0))</f>
        <v/>
      </c>
      <c r="P1374" s="27"/>
      <c r="Q1374" s="27"/>
      <c r="R1374" s="27"/>
      <c r="S1374" s="31" t="str">
        <f t="shared" si="495"/>
        <v/>
      </c>
      <c r="T1374" s="28"/>
      <c r="U1374" s="135"/>
      <c r="V1374" s="217"/>
      <c r="W1374" s="225"/>
      <c r="X1374" s="177"/>
      <c r="Y1374" s="178"/>
      <c r="Z1374" s="230" t="str">
        <f t="shared" si="496"/>
        <v/>
      </c>
      <c r="AA1374" s="122"/>
      <c r="AB1374" s="123"/>
      <c r="AC1374" s="128"/>
      <c r="AD1374" s="5">
        <f>IF($L1374=※編集不可※選択項目!$B$5,IF(M1374="",1,0),0)</f>
        <v>0</v>
      </c>
      <c r="AE1374" s="5">
        <f t="shared" si="497"/>
        <v>0</v>
      </c>
      <c r="AF1374" s="5">
        <f t="shared" si="498"/>
        <v>0</v>
      </c>
      <c r="AG1374" s="5">
        <f t="shared" si="499"/>
        <v>0</v>
      </c>
      <c r="AH1374" s="5">
        <f t="shared" si="500"/>
        <v>0</v>
      </c>
      <c r="AI1374" s="74">
        <f t="shared" si="501"/>
        <v>0</v>
      </c>
      <c r="AJ1374" s="75">
        <f t="shared" si="502"/>
        <v>0</v>
      </c>
      <c r="AK1374" s="75">
        <f t="shared" si="503"/>
        <v>0</v>
      </c>
      <c r="AL1374" s="75">
        <f t="shared" si="504"/>
        <v>0</v>
      </c>
      <c r="AM1374" s="142" t="str">
        <f t="shared" si="505"/>
        <v/>
      </c>
      <c r="AN1374" s="142" t="str">
        <f t="shared" si="506"/>
        <v/>
      </c>
      <c r="AO1374" s="66" t="str">
        <f t="shared" si="507"/>
        <v/>
      </c>
      <c r="AP1374" s="66" t="str">
        <f t="shared" si="508"/>
        <v/>
      </c>
      <c r="AQ1374" s="66" t="str">
        <f t="shared" si="509"/>
        <v/>
      </c>
      <c r="AR1374" s="66" t="str">
        <f t="shared" si="510"/>
        <v/>
      </c>
      <c r="AS1374" s="66">
        <f t="shared" si="511"/>
        <v>0</v>
      </c>
      <c r="AT1374" s="66" t="str">
        <f t="shared" si="512"/>
        <v/>
      </c>
    </row>
    <row r="1375" spans="1:46" ht="25.4" customHeight="1" x14ac:dyDescent="0.2">
      <c r="A1375" s="204">
        <f t="shared" si="491"/>
        <v>1364</v>
      </c>
      <c r="B1375" s="68" t="str">
        <f t="shared" si="492"/>
        <v/>
      </c>
      <c r="C1375" s="32"/>
      <c r="D1375" s="70" t="str">
        <f t="shared" si="493"/>
        <v/>
      </c>
      <c r="E1375" s="70" t="str">
        <f t="shared" si="494"/>
        <v/>
      </c>
      <c r="F1375" s="223"/>
      <c r="G1375" s="185"/>
      <c r="H1375" s="186"/>
      <c r="I1375" s="186"/>
      <c r="J1375" s="186"/>
      <c r="K1375" s="62" t="str">
        <f t="shared" si="490"/>
        <v/>
      </c>
      <c r="L1375" s="140" t="str">
        <f>IF(C1375="","",VLOOKUP(C1375,※編集不可※選択項目!$A$3:$B$5,2,0))</f>
        <v/>
      </c>
      <c r="M1375" s="28"/>
      <c r="N1375" s="29" t="str">
        <f>IF(P1375="","",VLOOKUP(P1375,※編集不可※選択項目!D:E,2,0))</f>
        <v/>
      </c>
      <c r="O1375" s="30" t="str">
        <f>IF(N1375="","",VLOOKUP(N1375,※編集不可※選択項目!E:F,2,0))</f>
        <v/>
      </c>
      <c r="P1375" s="27"/>
      <c r="Q1375" s="27"/>
      <c r="R1375" s="27"/>
      <c r="S1375" s="31" t="str">
        <f t="shared" si="495"/>
        <v/>
      </c>
      <c r="T1375" s="28"/>
      <c r="U1375" s="135"/>
      <c r="V1375" s="217"/>
      <c r="W1375" s="225"/>
      <c r="X1375" s="177"/>
      <c r="Y1375" s="178"/>
      <c r="Z1375" s="230" t="str">
        <f t="shared" si="496"/>
        <v/>
      </c>
      <c r="AA1375" s="122"/>
      <c r="AB1375" s="123"/>
      <c r="AC1375" s="128"/>
      <c r="AD1375" s="5">
        <f>IF($L1375=※編集不可※選択項目!$B$5,IF(M1375="",1,0),0)</f>
        <v>0</v>
      </c>
      <c r="AE1375" s="5">
        <f t="shared" si="497"/>
        <v>0</v>
      </c>
      <c r="AF1375" s="5">
        <f t="shared" si="498"/>
        <v>0</v>
      </c>
      <c r="AG1375" s="5">
        <f t="shared" si="499"/>
        <v>0</v>
      </c>
      <c r="AH1375" s="5">
        <f t="shared" si="500"/>
        <v>0</v>
      </c>
      <c r="AI1375" s="74">
        <f t="shared" si="501"/>
        <v>0</v>
      </c>
      <c r="AJ1375" s="75">
        <f t="shared" si="502"/>
        <v>0</v>
      </c>
      <c r="AK1375" s="75">
        <f t="shared" si="503"/>
        <v>0</v>
      </c>
      <c r="AL1375" s="75">
        <f t="shared" si="504"/>
        <v>0</v>
      </c>
      <c r="AM1375" s="142" t="str">
        <f t="shared" si="505"/>
        <v/>
      </c>
      <c r="AN1375" s="142" t="str">
        <f t="shared" si="506"/>
        <v/>
      </c>
      <c r="AO1375" s="66" t="str">
        <f t="shared" si="507"/>
        <v/>
      </c>
      <c r="AP1375" s="66" t="str">
        <f t="shared" si="508"/>
        <v/>
      </c>
      <c r="AQ1375" s="66" t="str">
        <f t="shared" si="509"/>
        <v/>
      </c>
      <c r="AR1375" s="66" t="str">
        <f t="shared" si="510"/>
        <v/>
      </c>
      <c r="AS1375" s="66">
        <f t="shared" si="511"/>
        <v>0</v>
      </c>
      <c r="AT1375" s="66" t="str">
        <f t="shared" si="512"/>
        <v/>
      </c>
    </row>
    <row r="1376" spans="1:46" ht="25.4" customHeight="1" x14ac:dyDescent="0.2">
      <c r="A1376" s="204">
        <f t="shared" si="491"/>
        <v>1365</v>
      </c>
      <c r="B1376" s="68" t="str">
        <f t="shared" si="492"/>
        <v/>
      </c>
      <c r="C1376" s="32"/>
      <c r="D1376" s="70" t="str">
        <f t="shared" si="493"/>
        <v/>
      </c>
      <c r="E1376" s="70" t="str">
        <f t="shared" si="494"/>
        <v/>
      </c>
      <c r="F1376" s="223"/>
      <c r="G1376" s="185"/>
      <c r="H1376" s="186"/>
      <c r="I1376" s="186"/>
      <c r="J1376" s="186"/>
      <c r="K1376" s="62" t="str">
        <f t="shared" si="490"/>
        <v/>
      </c>
      <c r="L1376" s="140" t="str">
        <f>IF(C1376="","",VLOOKUP(C1376,※編集不可※選択項目!$A$3:$B$5,2,0))</f>
        <v/>
      </c>
      <c r="M1376" s="28"/>
      <c r="N1376" s="29" t="str">
        <f>IF(P1376="","",VLOOKUP(P1376,※編集不可※選択項目!D:E,2,0))</f>
        <v/>
      </c>
      <c r="O1376" s="30" t="str">
        <f>IF(N1376="","",VLOOKUP(N1376,※編集不可※選択項目!E:F,2,0))</f>
        <v/>
      </c>
      <c r="P1376" s="27"/>
      <c r="Q1376" s="27"/>
      <c r="R1376" s="27"/>
      <c r="S1376" s="31" t="str">
        <f t="shared" si="495"/>
        <v/>
      </c>
      <c r="T1376" s="28"/>
      <c r="U1376" s="135"/>
      <c r="V1376" s="217"/>
      <c r="W1376" s="225"/>
      <c r="X1376" s="177"/>
      <c r="Y1376" s="178"/>
      <c r="Z1376" s="230" t="str">
        <f t="shared" si="496"/>
        <v/>
      </c>
      <c r="AA1376" s="122"/>
      <c r="AB1376" s="123"/>
      <c r="AC1376" s="128"/>
      <c r="AD1376" s="5">
        <f>IF($L1376=※編集不可※選択項目!$B$5,IF(M1376="",1,0),0)</f>
        <v>0</v>
      </c>
      <c r="AE1376" s="5">
        <f t="shared" si="497"/>
        <v>0</v>
      </c>
      <c r="AF1376" s="5">
        <f t="shared" si="498"/>
        <v>0</v>
      </c>
      <c r="AG1376" s="5">
        <f t="shared" si="499"/>
        <v>0</v>
      </c>
      <c r="AH1376" s="5">
        <f t="shared" si="500"/>
        <v>0</v>
      </c>
      <c r="AI1376" s="74">
        <f t="shared" si="501"/>
        <v>0</v>
      </c>
      <c r="AJ1376" s="75">
        <f t="shared" si="502"/>
        <v>0</v>
      </c>
      <c r="AK1376" s="75">
        <f t="shared" si="503"/>
        <v>0</v>
      </c>
      <c r="AL1376" s="75">
        <f t="shared" si="504"/>
        <v>0</v>
      </c>
      <c r="AM1376" s="142" t="str">
        <f t="shared" si="505"/>
        <v/>
      </c>
      <c r="AN1376" s="142" t="str">
        <f t="shared" si="506"/>
        <v/>
      </c>
      <c r="AO1376" s="66" t="str">
        <f t="shared" si="507"/>
        <v/>
      </c>
      <c r="AP1376" s="66" t="str">
        <f t="shared" si="508"/>
        <v/>
      </c>
      <c r="AQ1376" s="66" t="str">
        <f t="shared" si="509"/>
        <v/>
      </c>
      <c r="AR1376" s="66" t="str">
        <f t="shared" si="510"/>
        <v/>
      </c>
      <c r="AS1376" s="66">
        <f t="shared" si="511"/>
        <v>0</v>
      </c>
      <c r="AT1376" s="66" t="str">
        <f t="shared" si="512"/>
        <v/>
      </c>
    </row>
    <row r="1377" spans="1:46" ht="25.4" customHeight="1" x14ac:dyDescent="0.2">
      <c r="A1377" s="204">
        <f t="shared" si="491"/>
        <v>1366</v>
      </c>
      <c r="B1377" s="68" t="str">
        <f t="shared" si="492"/>
        <v/>
      </c>
      <c r="C1377" s="32"/>
      <c r="D1377" s="70" t="str">
        <f t="shared" si="493"/>
        <v/>
      </c>
      <c r="E1377" s="70" t="str">
        <f t="shared" si="494"/>
        <v/>
      </c>
      <c r="F1377" s="223"/>
      <c r="G1377" s="185"/>
      <c r="H1377" s="186"/>
      <c r="I1377" s="186"/>
      <c r="J1377" s="186"/>
      <c r="K1377" s="62" t="str">
        <f t="shared" si="490"/>
        <v/>
      </c>
      <c r="L1377" s="140" t="str">
        <f>IF(C1377="","",VLOOKUP(C1377,※編集不可※選択項目!$A$3:$B$5,2,0))</f>
        <v/>
      </c>
      <c r="M1377" s="28"/>
      <c r="N1377" s="29" t="str">
        <f>IF(P1377="","",VLOOKUP(P1377,※編集不可※選択項目!D:E,2,0))</f>
        <v/>
      </c>
      <c r="O1377" s="30" t="str">
        <f>IF(N1377="","",VLOOKUP(N1377,※編集不可※選択項目!E:F,2,0))</f>
        <v/>
      </c>
      <c r="P1377" s="27"/>
      <c r="Q1377" s="27"/>
      <c r="R1377" s="27"/>
      <c r="S1377" s="31" t="str">
        <f t="shared" si="495"/>
        <v/>
      </c>
      <c r="T1377" s="28"/>
      <c r="U1377" s="135"/>
      <c r="V1377" s="217"/>
      <c r="W1377" s="225"/>
      <c r="X1377" s="177"/>
      <c r="Y1377" s="178"/>
      <c r="Z1377" s="230" t="str">
        <f t="shared" si="496"/>
        <v/>
      </c>
      <c r="AA1377" s="122"/>
      <c r="AB1377" s="123"/>
      <c r="AC1377" s="128"/>
      <c r="AD1377" s="5">
        <f>IF($L1377=※編集不可※選択項目!$B$5,IF(M1377="",1,0),0)</f>
        <v>0</v>
      </c>
      <c r="AE1377" s="5">
        <f t="shared" si="497"/>
        <v>0</v>
      </c>
      <c r="AF1377" s="5">
        <f t="shared" si="498"/>
        <v>0</v>
      </c>
      <c r="AG1377" s="5">
        <f t="shared" si="499"/>
        <v>0</v>
      </c>
      <c r="AH1377" s="5">
        <f t="shared" si="500"/>
        <v>0</v>
      </c>
      <c r="AI1377" s="74">
        <f t="shared" si="501"/>
        <v>0</v>
      </c>
      <c r="AJ1377" s="75">
        <f t="shared" si="502"/>
        <v>0</v>
      </c>
      <c r="AK1377" s="75">
        <f t="shared" si="503"/>
        <v>0</v>
      </c>
      <c r="AL1377" s="75">
        <f t="shared" si="504"/>
        <v>0</v>
      </c>
      <c r="AM1377" s="142" t="str">
        <f t="shared" si="505"/>
        <v/>
      </c>
      <c r="AN1377" s="142" t="str">
        <f t="shared" si="506"/>
        <v/>
      </c>
      <c r="AO1377" s="66" t="str">
        <f t="shared" si="507"/>
        <v/>
      </c>
      <c r="AP1377" s="66" t="str">
        <f t="shared" si="508"/>
        <v/>
      </c>
      <c r="AQ1377" s="66" t="str">
        <f t="shared" si="509"/>
        <v/>
      </c>
      <c r="AR1377" s="66" t="str">
        <f t="shared" si="510"/>
        <v/>
      </c>
      <c r="AS1377" s="66">
        <f t="shared" si="511"/>
        <v>0</v>
      </c>
      <c r="AT1377" s="66" t="str">
        <f t="shared" si="512"/>
        <v/>
      </c>
    </row>
    <row r="1378" spans="1:46" ht="25.4" customHeight="1" x14ac:dyDescent="0.2">
      <c r="A1378" s="204">
        <f t="shared" si="491"/>
        <v>1367</v>
      </c>
      <c r="B1378" s="68" t="str">
        <f t="shared" si="492"/>
        <v/>
      </c>
      <c r="C1378" s="32"/>
      <c r="D1378" s="70" t="str">
        <f t="shared" si="493"/>
        <v/>
      </c>
      <c r="E1378" s="70" t="str">
        <f t="shared" si="494"/>
        <v/>
      </c>
      <c r="F1378" s="223"/>
      <c r="G1378" s="185"/>
      <c r="H1378" s="186"/>
      <c r="I1378" s="186"/>
      <c r="J1378" s="186"/>
      <c r="K1378" s="62" t="str">
        <f t="shared" si="490"/>
        <v/>
      </c>
      <c r="L1378" s="140" t="str">
        <f>IF(C1378="","",VLOOKUP(C1378,※編集不可※選択項目!$A$3:$B$5,2,0))</f>
        <v/>
      </c>
      <c r="M1378" s="28"/>
      <c r="N1378" s="29" t="str">
        <f>IF(P1378="","",VLOOKUP(P1378,※編集不可※選択項目!D:E,2,0))</f>
        <v/>
      </c>
      <c r="O1378" s="30" t="str">
        <f>IF(N1378="","",VLOOKUP(N1378,※編集不可※選択項目!E:F,2,0))</f>
        <v/>
      </c>
      <c r="P1378" s="27"/>
      <c r="Q1378" s="27"/>
      <c r="R1378" s="27"/>
      <c r="S1378" s="31" t="str">
        <f t="shared" si="495"/>
        <v/>
      </c>
      <c r="T1378" s="28"/>
      <c r="U1378" s="135"/>
      <c r="V1378" s="217"/>
      <c r="W1378" s="225"/>
      <c r="X1378" s="177"/>
      <c r="Y1378" s="178"/>
      <c r="Z1378" s="230" t="str">
        <f t="shared" si="496"/>
        <v/>
      </c>
      <c r="AA1378" s="122"/>
      <c r="AB1378" s="123"/>
      <c r="AC1378" s="128"/>
      <c r="AD1378" s="5">
        <f>IF($L1378=※編集不可※選択項目!$B$5,IF(M1378="",1,0),0)</f>
        <v>0</v>
      </c>
      <c r="AE1378" s="5">
        <f t="shared" si="497"/>
        <v>0</v>
      </c>
      <c r="AF1378" s="5">
        <f t="shared" si="498"/>
        <v>0</v>
      </c>
      <c r="AG1378" s="5">
        <f t="shared" si="499"/>
        <v>0</v>
      </c>
      <c r="AH1378" s="5">
        <f t="shared" si="500"/>
        <v>0</v>
      </c>
      <c r="AI1378" s="74">
        <f t="shared" si="501"/>
        <v>0</v>
      </c>
      <c r="AJ1378" s="75">
        <f t="shared" si="502"/>
        <v>0</v>
      </c>
      <c r="AK1378" s="75">
        <f t="shared" si="503"/>
        <v>0</v>
      </c>
      <c r="AL1378" s="75">
        <f t="shared" si="504"/>
        <v>0</v>
      </c>
      <c r="AM1378" s="142" t="str">
        <f t="shared" si="505"/>
        <v/>
      </c>
      <c r="AN1378" s="142" t="str">
        <f t="shared" si="506"/>
        <v/>
      </c>
      <c r="AO1378" s="66" t="str">
        <f t="shared" si="507"/>
        <v/>
      </c>
      <c r="AP1378" s="66" t="str">
        <f t="shared" si="508"/>
        <v/>
      </c>
      <c r="AQ1378" s="66" t="str">
        <f t="shared" si="509"/>
        <v/>
      </c>
      <c r="AR1378" s="66" t="str">
        <f t="shared" si="510"/>
        <v/>
      </c>
      <c r="AS1378" s="66">
        <f t="shared" si="511"/>
        <v>0</v>
      </c>
      <c r="AT1378" s="66" t="str">
        <f t="shared" si="512"/>
        <v/>
      </c>
    </row>
    <row r="1379" spans="1:46" ht="25.4" customHeight="1" x14ac:dyDescent="0.2">
      <c r="A1379" s="204">
        <f t="shared" si="491"/>
        <v>1368</v>
      </c>
      <c r="B1379" s="68" t="str">
        <f t="shared" si="492"/>
        <v/>
      </c>
      <c r="C1379" s="32"/>
      <c r="D1379" s="70" t="str">
        <f t="shared" si="493"/>
        <v/>
      </c>
      <c r="E1379" s="70" t="str">
        <f t="shared" si="494"/>
        <v/>
      </c>
      <c r="F1379" s="223"/>
      <c r="G1379" s="185"/>
      <c r="H1379" s="186"/>
      <c r="I1379" s="186"/>
      <c r="J1379" s="186"/>
      <c r="K1379" s="62" t="str">
        <f t="shared" si="490"/>
        <v/>
      </c>
      <c r="L1379" s="140" t="str">
        <f>IF(C1379="","",VLOOKUP(C1379,※編集不可※選択項目!$A$3:$B$5,2,0))</f>
        <v/>
      </c>
      <c r="M1379" s="28"/>
      <c r="N1379" s="29" t="str">
        <f>IF(P1379="","",VLOOKUP(P1379,※編集不可※選択項目!D:E,2,0))</f>
        <v/>
      </c>
      <c r="O1379" s="30" t="str">
        <f>IF(N1379="","",VLOOKUP(N1379,※編集不可※選択項目!E:F,2,0))</f>
        <v/>
      </c>
      <c r="P1379" s="27"/>
      <c r="Q1379" s="27"/>
      <c r="R1379" s="27"/>
      <c r="S1379" s="31" t="str">
        <f t="shared" si="495"/>
        <v/>
      </c>
      <c r="T1379" s="28"/>
      <c r="U1379" s="135"/>
      <c r="V1379" s="217"/>
      <c r="W1379" s="225"/>
      <c r="X1379" s="177"/>
      <c r="Y1379" s="178"/>
      <c r="Z1379" s="230" t="str">
        <f t="shared" si="496"/>
        <v/>
      </c>
      <c r="AA1379" s="122"/>
      <c r="AB1379" s="123"/>
      <c r="AC1379" s="128"/>
      <c r="AD1379" s="5">
        <f>IF($L1379=※編集不可※選択項目!$B$5,IF(M1379="",1,0),0)</f>
        <v>0</v>
      </c>
      <c r="AE1379" s="5">
        <f t="shared" si="497"/>
        <v>0</v>
      </c>
      <c r="AF1379" s="5">
        <f t="shared" si="498"/>
        <v>0</v>
      </c>
      <c r="AG1379" s="5">
        <f t="shared" si="499"/>
        <v>0</v>
      </c>
      <c r="AH1379" s="5">
        <f t="shared" si="500"/>
        <v>0</v>
      </c>
      <c r="AI1379" s="74">
        <f t="shared" si="501"/>
        <v>0</v>
      </c>
      <c r="AJ1379" s="75">
        <f t="shared" si="502"/>
        <v>0</v>
      </c>
      <c r="AK1379" s="75">
        <f t="shared" si="503"/>
        <v>0</v>
      </c>
      <c r="AL1379" s="75">
        <f t="shared" si="504"/>
        <v>0</v>
      </c>
      <c r="AM1379" s="142" t="str">
        <f t="shared" si="505"/>
        <v/>
      </c>
      <c r="AN1379" s="142" t="str">
        <f t="shared" si="506"/>
        <v/>
      </c>
      <c r="AO1379" s="66" t="str">
        <f t="shared" si="507"/>
        <v/>
      </c>
      <c r="AP1379" s="66" t="str">
        <f t="shared" si="508"/>
        <v/>
      </c>
      <c r="AQ1379" s="66" t="str">
        <f t="shared" si="509"/>
        <v/>
      </c>
      <c r="AR1379" s="66" t="str">
        <f t="shared" si="510"/>
        <v/>
      </c>
      <c r="AS1379" s="66">
        <f t="shared" si="511"/>
        <v>0</v>
      </c>
      <c r="AT1379" s="66" t="str">
        <f t="shared" si="512"/>
        <v/>
      </c>
    </row>
    <row r="1380" spans="1:46" ht="25.4" customHeight="1" x14ac:dyDescent="0.2">
      <c r="A1380" s="204">
        <f t="shared" si="491"/>
        <v>1369</v>
      </c>
      <c r="B1380" s="68" t="str">
        <f t="shared" si="492"/>
        <v/>
      </c>
      <c r="C1380" s="32"/>
      <c r="D1380" s="70" t="str">
        <f t="shared" si="493"/>
        <v/>
      </c>
      <c r="E1380" s="70" t="str">
        <f t="shared" si="494"/>
        <v/>
      </c>
      <c r="F1380" s="223"/>
      <c r="G1380" s="185"/>
      <c r="H1380" s="186"/>
      <c r="I1380" s="186"/>
      <c r="J1380" s="186"/>
      <c r="K1380" s="62" t="str">
        <f t="shared" si="490"/>
        <v/>
      </c>
      <c r="L1380" s="140" t="str">
        <f>IF(C1380="","",VLOOKUP(C1380,※編集不可※選択項目!$A$3:$B$5,2,0))</f>
        <v/>
      </c>
      <c r="M1380" s="28"/>
      <c r="N1380" s="29" t="str">
        <f>IF(P1380="","",VLOOKUP(P1380,※編集不可※選択項目!D:E,2,0))</f>
        <v/>
      </c>
      <c r="O1380" s="30" t="str">
        <f>IF(N1380="","",VLOOKUP(N1380,※編集不可※選択項目!E:F,2,0))</f>
        <v/>
      </c>
      <c r="P1380" s="27"/>
      <c r="Q1380" s="27"/>
      <c r="R1380" s="27"/>
      <c r="S1380" s="31" t="str">
        <f t="shared" si="495"/>
        <v/>
      </c>
      <c r="T1380" s="28"/>
      <c r="U1380" s="135"/>
      <c r="V1380" s="217"/>
      <c r="W1380" s="225"/>
      <c r="X1380" s="177"/>
      <c r="Y1380" s="178"/>
      <c r="Z1380" s="230" t="str">
        <f t="shared" si="496"/>
        <v/>
      </c>
      <c r="AA1380" s="122"/>
      <c r="AB1380" s="123"/>
      <c r="AC1380" s="128"/>
      <c r="AD1380" s="5">
        <f>IF($L1380=※編集不可※選択項目!$B$5,IF(M1380="",1,0),0)</f>
        <v>0</v>
      </c>
      <c r="AE1380" s="5">
        <f t="shared" si="497"/>
        <v>0</v>
      </c>
      <c r="AF1380" s="5">
        <f t="shared" si="498"/>
        <v>0</v>
      </c>
      <c r="AG1380" s="5">
        <f t="shared" si="499"/>
        <v>0</v>
      </c>
      <c r="AH1380" s="5">
        <f t="shared" si="500"/>
        <v>0</v>
      </c>
      <c r="AI1380" s="74">
        <f t="shared" si="501"/>
        <v>0</v>
      </c>
      <c r="AJ1380" s="75">
        <f t="shared" si="502"/>
        <v>0</v>
      </c>
      <c r="AK1380" s="75">
        <f t="shared" si="503"/>
        <v>0</v>
      </c>
      <c r="AL1380" s="75">
        <f t="shared" si="504"/>
        <v>0</v>
      </c>
      <c r="AM1380" s="142" t="str">
        <f t="shared" si="505"/>
        <v/>
      </c>
      <c r="AN1380" s="142" t="str">
        <f t="shared" si="506"/>
        <v/>
      </c>
      <c r="AO1380" s="66" t="str">
        <f t="shared" si="507"/>
        <v/>
      </c>
      <c r="AP1380" s="66" t="str">
        <f t="shared" si="508"/>
        <v/>
      </c>
      <c r="AQ1380" s="66" t="str">
        <f t="shared" si="509"/>
        <v/>
      </c>
      <c r="AR1380" s="66" t="str">
        <f t="shared" si="510"/>
        <v/>
      </c>
      <c r="AS1380" s="66">
        <f t="shared" si="511"/>
        <v>0</v>
      </c>
      <c r="AT1380" s="66" t="str">
        <f t="shared" si="512"/>
        <v/>
      </c>
    </row>
    <row r="1381" spans="1:46" ht="25.4" customHeight="1" x14ac:dyDescent="0.2">
      <c r="A1381" s="204">
        <f t="shared" si="491"/>
        <v>1370</v>
      </c>
      <c r="B1381" s="68" t="str">
        <f t="shared" si="492"/>
        <v/>
      </c>
      <c r="C1381" s="32"/>
      <c r="D1381" s="70" t="str">
        <f t="shared" si="493"/>
        <v/>
      </c>
      <c r="E1381" s="70" t="str">
        <f t="shared" si="494"/>
        <v/>
      </c>
      <c r="F1381" s="223"/>
      <c r="G1381" s="185"/>
      <c r="H1381" s="186"/>
      <c r="I1381" s="186"/>
      <c r="J1381" s="186"/>
      <c r="K1381" s="62" t="str">
        <f t="shared" si="490"/>
        <v/>
      </c>
      <c r="L1381" s="140" t="str">
        <f>IF(C1381="","",VLOOKUP(C1381,※編集不可※選択項目!$A$3:$B$5,2,0))</f>
        <v/>
      </c>
      <c r="M1381" s="28"/>
      <c r="N1381" s="29" t="str">
        <f>IF(P1381="","",VLOOKUP(P1381,※編集不可※選択項目!D:E,2,0))</f>
        <v/>
      </c>
      <c r="O1381" s="30" t="str">
        <f>IF(N1381="","",VLOOKUP(N1381,※編集不可※選択項目!E:F,2,0))</f>
        <v/>
      </c>
      <c r="P1381" s="27"/>
      <c r="Q1381" s="27"/>
      <c r="R1381" s="27"/>
      <c r="S1381" s="31" t="str">
        <f t="shared" si="495"/>
        <v/>
      </c>
      <c r="T1381" s="28"/>
      <c r="U1381" s="135"/>
      <c r="V1381" s="217"/>
      <c r="W1381" s="225"/>
      <c r="X1381" s="177"/>
      <c r="Y1381" s="178"/>
      <c r="Z1381" s="230" t="str">
        <f t="shared" si="496"/>
        <v/>
      </c>
      <c r="AA1381" s="122"/>
      <c r="AB1381" s="123"/>
      <c r="AC1381" s="128"/>
      <c r="AD1381" s="5">
        <f>IF($L1381=※編集不可※選択項目!$B$5,IF(M1381="",1,0),0)</f>
        <v>0</v>
      </c>
      <c r="AE1381" s="5">
        <f t="shared" si="497"/>
        <v>0</v>
      </c>
      <c r="AF1381" s="5">
        <f t="shared" si="498"/>
        <v>0</v>
      </c>
      <c r="AG1381" s="5">
        <f t="shared" si="499"/>
        <v>0</v>
      </c>
      <c r="AH1381" s="5">
        <f t="shared" si="500"/>
        <v>0</v>
      </c>
      <c r="AI1381" s="74">
        <f t="shared" si="501"/>
        <v>0</v>
      </c>
      <c r="AJ1381" s="75">
        <f t="shared" si="502"/>
        <v>0</v>
      </c>
      <c r="AK1381" s="75">
        <f t="shared" si="503"/>
        <v>0</v>
      </c>
      <c r="AL1381" s="75">
        <f t="shared" si="504"/>
        <v>0</v>
      </c>
      <c r="AM1381" s="142" t="str">
        <f t="shared" si="505"/>
        <v/>
      </c>
      <c r="AN1381" s="142" t="str">
        <f t="shared" si="506"/>
        <v/>
      </c>
      <c r="AO1381" s="66" t="str">
        <f t="shared" si="507"/>
        <v/>
      </c>
      <c r="AP1381" s="66" t="str">
        <f t="shared" si="508"/>
        <v/>
      </c>
      <c r="AQ1381" s="66" t="str">
        <f t="shared" si="509"/>
        <v/>
      </c>
      <c r="AR1381" s="66" t="str">
        <f t="shared" si="510"/>
        <v/>
      </c>
      <c r="AS1381" s="66">
        <f t="shared" si="511"/>
        <v>0</v>
      </c>
      <c r="AT1381" s="66" t="str">
        <f t="shared" si="512"/>
        <v/>
      </c>
    </row>
    <row r="1382" spans="1:46" ht="25.4" customHeight="1" x14ac:dyDescent="0.2">
      <c r="A1382" s="204">
        <f t="shared" si="491"/>
        <v>1371</v>
      </c>
      <c r="B1382" s="68" t="str">
        <f t="shared" si="492"/>
        <v/>
      </c>
      <c r="C1382" s="32"/>
      <c r="D1382" s="70" t="str">
        <f t="shared" si="493"/>
        <v/>
      </c>
      <c r="E1382" s="70" t="str">
        <f t="shared" si="494"/>
        <v/>
      </c>
      <c r="F1382" s="223"/>
      <c r="G1382" s="185"/>
      <c r="H1382" s="186"/>
      <c r="I1382" s="186"/>
      <c r="J1382" s="186"/>
      <c r="K1382" s="62" t="str">
        <f t="shared" si="490"/>
        <v/>
      </c>
      <c r="L1382" s="140" t="str">
        <f>IF(C1382="","",VLOOKUP(C1382,※編集不可※選択項目!$A$3:$B$5,2,0))</f>
        <v/>
      </c>
      <c r="M1382" s="28"/>
      <c r="N1382" s="29" t="str">
        <f>IF(P1382="","",VLOOKUP(P1382,※編集不可※選択項目!D:E,2,0))</f>
        <v/>
      </c>
      <c r="O1382" s="30" t="str">
        <f>IF(N1382="","",VLOOKUP(N1382,※編集不可※選択項目!E:F,2,0))</f>
        <v/>
      </c>
      <c r="P1382" s="27"/>
      <c r="Q1382" s="27"/>
      <c r="R1382" s="27"/>
      <c r="S1382" s="31" t="str">
        <f t="shared" si="495"/>
        <v/>
      </c>
      <c r="T1382" s="28"/>
      <c r="U1382" s="135"/>
      <c r="V1382" s="217"/>
      <c r="W1382" s="225"/>
      <c r="X1382" s="177"/>
      <c r="Y1382" s="178"/>
      <c r="Z1382" s="230" t="str">
        <f t="shared" si="496"/>
        <v/>
      </c>
      <c r="AA1382" s="122"/>
      <c r="AB1382" s="123"/>
      <c r="AC1382" s="128"/>
      <c r="AD1382" s="5">
        <f>IF($L1382=※編集不可※選択項目!$B$5,IF(M1382="",1,0),0)</f>
        <v>0</v>
      </c>
      <c r="AE1382" s="5">
        <f t="shared" si="497"/>
        <v>0</v>
      </c>
      <c r="AF1382" s="5">
        <f t="shared" si="498"/>
        <v>0</v>
      </c>
      <c r="AG1382" s="5">
        <f t="shared" si="499"/>
        <v>0</v>
      </c>
      <c r="AH1382" s="5">
        <f t="shared" si="500"/>
        <v>0</v>
      </c>
      <c r="AI1382" s="74">
        <f t="shared" si="501"/>
        <v>0</v>
      </c>
      <c r="AJ1382" s="75">
        <f t="shared" si="502"/>
        <v>0</v>
      </c>
      <c r="AK1382" s="75">
        <f t="shared" si="503"/>
        <v>0</v>
      </c>
      <c r="AL1382" s="75">
        <f t="shared" si="504"/>
        <v>0</v>
      </c>
      <c r="AM1382" s="142" t="str">
        <f t="shared" si="505"/>
        <v/>
      </c>
      <c r="AN1382" s="142" t="str">
        <f t="shared" si="506"/>
        <v/>
      </c>
      <c r="AO1382" s="66" t="str">
        <f t="shared" si="507"/>
        <v/>
      </c>
      <c r="AP1382" s="66" t="str">
        <f t="shared" si="508"/>
        <v/>
      </c>
      <c r="AQ1382" s="66" t="str">
        <f t="shared" si="509"/>
        <v/>
      </c>
      <c r="AR1382" s="66" t="str">
        <f t="shared" si="510"/>
        <v/>
      </c>
      <c r="AS1382" s="66">
        <f t="shared" si="511"/>
        <v>0</v>
      </c>
      <c r="AT1382" s="66" t="str">
        <f t="shared" si="512"/>
        <v/>
      </c>
    </row>
    <row r="1383" spans="1:46" ht="25.4" customHeight="1" x14ac:dyDescent="0.2">
      <c r="A1383" s="204">
        <f t="shared" si="491"/>
        <v>1372</v>
      </c>
      <c r="B1383" s="68" t="str">
        <f t="shared" si="492"/>
        <v/>
      </c>
      <c r="C1383" s="32"/>
      <c r="D1383" s="70" t="str">
        <f t="shared" si="493"/>
        <v/>
      </c>
      <c r="E1383" s="70" t="str">
        <f t="shared" si="494"/>
        <v/>
      </c>
      <c r="F1383" s="223"/>
      <c r="G1383" s="185"/>
      <c r="H1383" s="186"/>
      <c r="I1383" s="186"/>
      <c r="J1383" s="186"/>
      <c r="K1383" s="62" t="str">
        <f t="shared" si="490"/>
        <v/>
      </c>
      <c r="L1383" s="140" t="str">
        <f>IF(C1383="","",VLOOKUP(C1383,※編集不可※選択項目!$A$3:$B$5,2,0))</f>
        <v/>
      </c>
      <c r="M1383" s="28"/>
      <c r="N1383" s="29" t="str">
        <f>IF(P1383="","",VLOOKUP(P1383,※編集不可※選択項目!D:E,2,0))</f>
        <v/>
      </c>
      <c r="O1383" s="30" t="str">
        <f>IF(N1383="","",VLOOKUP(N1383,※編集不可※選択項目!E:F,2,0))</f>
        <v/>
      </c>
      <c r="P1383" s="27"/>
      <c r="Q1383" s="27"/>
      <c r="R1383" s="27"/>
      <c r="S1383" s="31" t="str">
        <f t="shared" si="495"/>
        <v/>
      </c>
      <c r="T1383" s="28"/>
      <c r="U1383" s="135"/>
      <c r="V1383" s="217"/>
      <c r="W1383" s="225"/>
      <c r="X1383" s="177"/>
      <c r="Y1383" s="178"/>
      <c r="Z1383" s="230" t="str">
        <f t="shared" si="496"/>
        <v/>
      </c>
      <c r="AA1383" s="122"/>
      <c r="AB1383" s="123"/>
      <c r="AC1383" s="128"/>
      <c r="AD1383" s="5">
        <f>IF($L1383=※編集不可※選択項目!$B$5,IF(M1383="",1,0),0)</f>
        <v>0</v>
      </c>
      <c r="AE1383" s="5">
        <f t="shared" si="497"/>
        <v>0</v>
      </c>
      <c r="AF1383" s="5">
        <f t="shared" si="498"/>
        <v>0</v>
      </c>
      <c r="AG1383" s="5">
        <f t="shared" si="499"/>
        <v>0</v>
      </c>
      <c r="AH1383" s="5">
        <f t="shared" si="500"/>
        <v>0</v>
      </c>
      <c r="AI1383" s="74">
        <f t="shared" si="501"/>
        <v>0</v>
      </c>
      <c r="AJ1383" s="75">
        <f t="shared" si="502"/>
        <v>0</v>
      </c>
      <c r="AK1383" s="75">
        <f t="shared" si="503"/>
        <v>0</v>
      </c>
      <c r="AL1383" s="75">
        <f t="shared" si="504"/>
        <v>0</v>
      </c>
      <c r="AM1383" s="142" t="str">
        <f t="shared" si="505"/>
        <v/>
      </c>
      <c r="AN1383" s="142" t="str">
        <f t="shared" si="506"/>
        <v/>
      </c>
      <c r="AO1383" s="66" t="str">
        <f t="shared" si="507"/>
        <v/>
      </c>
      <c r="AP1383" s="66" t="str">
        <f t="shared" si="508"/>
        <v/>
      </c>
      <c r="AQ1383" s="66" t="str">
        <f t="shared" si="509"/>
        <v/>
      </c>
      <c r="AR1383" s="66" t="str">
        <f t="shared" si="510"/>
        <v/>
      </c>
      <c r="AS1383" s="66">
        <f t="shared" si="511"/>
        <v>0</v>
      </c>
      <c r="AT1383" s="66" t="str">
        <f t="shared" si="512"/>
        <v/>
      </c>
    </row>
    <row r="1384" spans="1:46" ht="25.4" customHeight="1" x14ac:dyDescent="0.2">
      <c r="A1384" s="204">
        <f t="shared" si="491"/>
        <v>1373</v>
      </c>
      <c r="B1384" s="68" t="str">
        <f t="shared" si="492"/>
        <v/>
      </c>
      <c r="C1384" s="32"/>
      <c r="D1384" s="70" t="str">
        <f t="shared" si="493"/>
        <v/>
      </c>
      <c r="E1384" s="70" t="str">
        <f t="shared" si="494"/>
        <v/>
      </c>
      <c r="F1384" s="223"/>
      <c r="G1384" s="185"/>
      <c r="H1384" s="186"/>
      <c r="I1384" s="186"/>
      <c r="J1384" s="186"/>
      <c r="K1384" s="62" t="str">
        <f t="shared" si="490"/>
        <v/>
      </c>
      <c r="L1384" s="140" t="str">
        <f>IF(C1384="","",VLOOKUP(C1384,※編集不可※選択項目!$A$3:$B$5,2,0))</f>
        <v/>
      </c>
      <c r="M1384" s="28"/>
      <c r="N1384" s="29" t="str">
        <f>IF(P1384="","",VLOOKUP(P1384,※編集不可※選択項目!D:E,2,0))</f>
        <v/>
      </c>
      <c r="O1384" s="30" t="str">
        <f>IF(N1384="","",VLOOKUP(N1384,※編集不可※選択項目!E:F,2,0))</f>
        <v/>
      </c>
      <c r="P1384" s="27"/>
      <c r="Q1384" s="27"/>
      <c r="R1384" s="27"/>
      <c r="S1384" s="31" t="str">
        <f t="shared" si="495"/>
        <v/>
      </c>
      <c r="T1384" s="28"/>
      <c r="U1384" s="135"/>
      <c r="V1384" s="217"/>
      <c r="W1384" s="225"/>
      <c r="X1384" s="177"/>
      <c r="Y1384" s="178"/>
      <c r="Z1384" s="230" t="str">
        <f t="shared" si="496"/>
        <v/>
      </c>
      <c r="AA1384" s="122"/>
      <c r="AB1384" s="123"/>
      <c r="AC1384" s="128"/>
      <c r="AD1384" s="5">
        <f>IF($L1384=※編集不可※選択項目!$B$5,IF(M1384="",1,0),0)</f>
        <v>0</v>
      </c>
      <c r="AE1384" s="5">
        <f t="shared" si="497"/>
        <v>0</v>
      </c>
      <c r="AF1384" s="5">
        <f t="shared" si="498"/>
        <v>0</v>
      </c>
      <c r="AG1384" s="5">
        <f t="shared" si="499"/>
        <v>0</v>
      </c>
      <c r="AH1384" s="5">
        <f t="shared" si="500"/>
        <v>0</v>
      </c>
      <c r="AI1384" s="74">
        <f t="shared" si="501"/>
        <v>0</v>
      </c>
      <c r="AJ1384" s="75">
        <f t="shared" si="502"/>
        <v>0</v>
      </c>
      <c r="AK1384" s="75">
        <f t="shared" si="503"/>
        <v>0</v>
      </c>
      <c r="AL1384" s="75">
        <f t="shared" si="504"/>
        <v>0</v>
      </c>
      <c r="AM1384" s="142" t="str">
        <f t="shared" si="505"/>
        <v/>
      </c>
      <c r="AN1384" s="142" t="str">
        <f t="shared" si="506"/>
        <v/>
      </c>
      <c r="AO1384" s="66" t="str">
        <f t="shared" si="507"/>
        <v/>
      </c>
      <c r="AP1384" s="66" t="str">
        <f t="shared" si="508"/>
        <v/>
      </c>
      <c r="AQ1384" s="66" t="str">
        <f t="shared" si="509"/>
        <v/>
      </c>
      <c r="AR1384" s="66" t="str">
        <f t="shared" si="510"/>
        <v/>
      </c>
      <c r="AS1384" s="66">
        <f t="shared" si="511"/>
        <v>0</v>
      </c>
      <c r="AT1384" s="66" t="str">
        <f t="shared" si="512"/>
        <v/>
      </c>
    </row>
    <row r="1385" spans="1:46" ht="25.4" customHeight="1" x14ac:dyDescent="0.2">
      <c r="A1385" s="204">
        <f t="shared" si="491"/>
        <v>1374</v>
      </c>
      <c r="B1385" s="68" t="str">
        <f t="shared" si="492"/>
        <v/>
      </c>
      <c r="C1385" s="32"/>
      <c r="D1385" s="70" t="str">
        <f t="shared" si="493"/>
        <v/>
      </c>
      <c r="E1385" s="70" t="str">
        <f t="shared" si="494"/>
        <v/>
      </c>
      <c r="F1385" s="223"/>
      <c r="G1385" s="185"/>
      <c r="H1385" s="186"/>
      <c r="I1385" s="186"/>
      <c r="J1385" s="186"/>
      <c r="K1385" s="62" t="str">
        <f t="shared" si="490"/>
        <v/>
      </c>
      <c r="L1385" s="140" t="str">
        <f>IF(C1385="","",VLOOKUP(C1385,※編集不可※選択項目!$A$3:$B$5,2,0))</f>
        <v/>
      </c>
      <c r="M1385" s="28"/>
      <c r="N1385" s="29" t="str">
        <f>IF(P1385="","",VLOOKUP(P1385,※編集不可※選択項目!D:E,2,0))</f>
        <v/>
      </c>
      <c r="O1385" s="30" t="str">
        <f>IF(N1385="","",VLOOKUP(N1385,※編集不可※選択項目!E:F,2,0))</f>
        <v/>
      </c>
      <c r="P1385" s="27"/>
      <c r="Q1385" s="27"/>
      <c r="R1385" s="27"/>
      <c r="S1385" s="31" t="str">
        <f t="shared" si="495"/>
        <v/>
      </c>
      <c r="T1385" s="28"/>
      <c r="U1385" s="135"/>
      <c r="V1385" s="217"/>
      <c r="W1385" s="225"/>
      <c r="X1385" s="177"/>
      <c r="Y1385" s="178"/>
      <c r="Z1385" s="230" t="str">
        <f t="shared" si="496"/>
        <v/>
      </c>
      <c r="AA1385" s="122"/>
      <c r="AB1385" s="123"/>
      <c r="AC1385" s="128"/>
      <c r="AD1385" s="5">
        <f>IF($L1385=※編集不可※選択項目!$B$5,IF(M1385="",1,0),0)</f>
        <v>0</v>
      </c>
      <c r="AE1385" s="5">
        <f t="shared" si="497"/>
        <v>0</v>
      </c>
      <c r="AF1385" s="5">
        <f t="shared" si="498"/>
        <v>0</v>
      </c>
      <c r="AG1385" s="5">
        <f t="shared" si="499"/>
        <v>0</v>
      </c>
      <c r="AH1385" s="5">
        <f t="shared" si="500"/>
        <v>0</v>
      </c>
      <c r="AI1385" s="74">
        <f t="shared" si="501"/>
        <v>0</v>
      </c>
      <c r="AJ1385" s="75">
        <f t="shared" si="502"/>
        <v>0</v>
      </c>
      <c r="AK1385" s="75">
        <f t="shared" si="503"/>
        <v>0</v>
      </c>
      <c r="AL1385" s="75">
        <f t="shared" si="504"/>
        <v>0</v>
      </c>
      <c r="AM1385" s="142" t="str">
        <f t="shared" si="505"/>
        <v/>
      </c>
      <c r="AN1385" s="142" t="str">
        <f t="shared" si="506"/>
        <v/>
      </c>
      <c r="AO1385" s="66" t="str">
        <f t="shared" si="507"/>
        <v/>
      </c>
      <c r="AP1385" s="66" t="str">
        <f t="shared" si="508"/>
        <v/>
      </c>
      <c r="AQ1385" s="66" t="str">
        <f t="shared" si="509"/>
        <v/>
      </c>
      <c r="AR1385" s="66" t="str">
        <f t="shared" si="510"/>
        <v/>
      </c>
      <c r="AS1385" s="66">
        <f t="shared" si="511"/>
        <v>0</v>
      </c>
      <c r="AT1385" s="66" t="str">
        <f t="shared" si="512"/>
        <v/>
      </c>
    </row>
    <row r="1386" spans="1:46" ht="25.4" customHeight="1" x14ac:dyDescent="0.2">
      <c r="A1386" s="204">
        <f t="shared" si="491"/>
        <v>1375</v>
      </c>
      <c r="B1386" s="68" t="str">
        <f t="shared" si="492"/>
        <v/>
      </c>
      <c r="C1386" s="32"/>
      <c r="D1386" s="70" t="str">
        <f t="shared" si="493"/>
        <v/>
      </c>
      <c r="E1386" s="70" t="str">
        <f t="shared" si="494"/>
        <v/>
      </c>
      <c r="F1386" s="223"/>
      <c r="G1386" s="185"/>
      <c r="H1386" s="186"/>
      <c r="I1386" s="186"/>
      <c r="J1386" s="186"/>
      <c r="K1386" s="62" t="str">
        <f t="shared" si="490"/>
        <v/>
      </c>
      <c r="L1386" s="140" t="str">
        <f>IF(C1386="","",VLOOKUP(C1386,※編集不可※選択項目!$A$3:$B$5,2,0))</f>
        <v/>
      </c>
      <c r="M1386" s="28"/>
      <c r="N1386" s="29" t="str">
        <f>IF(P1386="","",VLOOKUP(P1386,※編集不可※選択項目!D:E,2,0))</f>
        <v/>
      </c>
      <c r="O1386" s="30" t="str">
        <f>IF(N1386="","",VLOOKUP(N1386,※編集不可※選択項目!E:F,2,0))</f>
        <v/>
      </c>
      <c r="P1386" s="27"/>
      <c r="Q1386" s="27"/>
      <c r="R1386" s="27"/>
      <c r="S1386" s="31" t="str">
        <f t="shared" si="495"/>
        <v/>
      </c>
      <c r="T1386" s="28"/>
      <c r="U1386" s="135"/>
      <c r="V1386" s="217"/>
      <c r="W1386" s="225"/>
      <c r="X1386" s="177"/>
      <c r="Y1386" s="178"/>
      <c r="Z1386" s="230" t="str">
        <f t="shared" si="496"/>
        <v/>
      </c>
      <c r="AA1386" s="122"/>
      <c r="AB1386" s="123"/>
      <c r="AC1386" s="128"/>
      <c r="AD1386" s="5">
        <f>IF($L1386=※編集不可※選択項目!$B$5,IF(M1386="",1,0),0)</f>
        <v>0</v>
      </c>
      <c r="AE1386" s="5">
        <f t="shared" si="497"/>
        <v>0</v>
      </c>
      <c r="AF1386" s="5">
        <f t="shared" si="498"/>
        <v>0</v>
      </c>
      <c r="AG1386" s="5">
        <f t="shared" si="499"/>
        <v>0</v>
      </c>
      <c r="AH1386" s="5">
        <f t="shared" si="500"/>
        <v>0</v>
      </c>
      <c r="AI1386" s="74">
        <f t="shared" si="501"/>
        <v>0</v>
      </c>
      <c r="AJ1386" s="75">
        <f t="shared" si="502"/>
        <v>0</v>
      </c>
      <c r="AK1386" s="75">
        <f t="shared" si="503"/>
        <v>0</v>
      </c>
      <c r="AL1386" s="75">
        <f t="shared" si="504"/>
        <v>0</v>
      </c>
      <c r="AM1386" s="142" t="str">
        <f t="shared" si="505"/>
        <v/>
      </c>
      <c r="AN1386" s="142" t="str">
        <f t="shared" si="506"/>
        <v/>
      </c>
      <c r="AO1386" s="66" t="str">
        <f t="shared" si="507"/>
        <v/>
      </c>
      <c r="AP1386" s="66" t="str">
        <f t="shared" si="508"/>
        <v/>
      </c>
      <c r="AQ1386" s="66" t="str">
        <f t="shared" si="509"/>
        <v/>
      </c>
      <c r="AR1386" s="66" t="str">
        <f t="shared" si="510"/>
        <v/>
      </c>
      <c r="AS1386" s="66">
        <f t="shared" si="511"/>
        <v>0</v>
      </c>
      <c r="AT1386" s="66" t="str">
        <f t="shared" si="512"/>
        <v/>
      </c>
    </row>
    <row r="1387" spans="1:46" ht="25.4" customHeight="1" x14ac:dyDescent="0.2">
      <c r="A1387" s="204">
        <f t="shared" si="491"/>
        <v>1376</v>
      </c>
      <c r="B1387" s="68" t="str">
        <f t="shared" si="492"/>
        <v/>
      </c>
      <c r="C1387" s="32"/>
      <c r="D1387" s="70" t="str">
        <f t="shared" si="493"/>
        <v/>
      </c>
      <c r="E1387" s="70" t="str">
        <f t="shared" si="494"/>
        <v/>
      </c>
      <c r="F1387" s="223"/>
      <c r="G1387" s="185"/>
      <c r="H1387" s="186"/>
      <c r="I1387" s="186"/>
      <c r="J1387" s="186"/>
      <c r="K1387" s="62" t="str">
        <f t="shared" si="490"/>
        <v/>
      </c>
      <c r="L1387" s="140" t="str">
        <f>IF(C1387="","",VLOOKUP(C1387,※編集不可※選択項目!$A$3:$B$5,2,0))</f>
        <v/>
      </c>
      <c r="M1387" s="28"/>
      <c r="N1387" s="29" t="str">
        <f>IF(P1387="","",VLOOKUP(P1387,※編集不可※選択項目!D:E,2,0))</f>
        <v/>
      </c>
      <c r="O1387" s="30" t="str">
        <f>IF(N1387="","",VLOOKUP(N1387,※編集不可※選択項目!E:F,2,0))</f>
        <v/>
      </c>
      <c r="P1387" s="27"/>
      <c r="Q1387" s="27"/>
      <c r="R1387" s="27"/>
      <c r="S1387" s="31" t="str">
        <f t="shared" si="495"/>
        <v/>
      </c>
      <c r="T1387" s="28"/>
      <c r="U1387" s="135"/>
      <c r="V1387" s="217"/>
      <c r="W1387" s="225"/>
      <c r="X1387" s="177"/>
      <c r="Y1387" s="178"/>
      <c r="Z1387" s="230" t="str">
        <f t="shared" si="496"/>
        <v/>
      </c>
      <c r="AA1387" s="122"/>
      <c r="AB1387" s="123"/>
      <c r="AC1387" s="128"/>
      <c r="AD1387" s="5">
        <f>IF($L1387=※編集不可※選択項目!$B$5,IF(M1387="",1,0),0)</f>
        <v>0</v>
      </c>
      <c r="AE1387" s="5">
        <f t="shared" si="497"/>
        <v>0</v>
      </c>
      <c r="AF1387" s="5">
        <f t="shared" si="498"/>
        <v>0</v>
      </c>
      <c r="AG1387" s="5">
        <f t="shared" si="499"/>
        <v>0</v>
      </c>
      <c r="AH1387" s="5">
        <f t="shared" si="500"/>
        <v>0</v>
      </c>
      <c r="AI1387" s="74">
        <f t="shared" si="501"/>
        <v>0</v>
      </c>
      <c r="AJ1387" s="75">
        <f t="shared" si="502"/>
        <v>0</v>
      </c>
      <c r="AK1387" s="75">
        <f t="shared" si="503"/>
        <v>0</v>
      </c>
      <c r="AL1387" s="75">
        <f t="shared" si="504"/>
        <v>0</v>
      </c>
      <c r="AM1387" s="142" t="str">
        <f t="shared" si="505"/>
        <v/>
      </c>
      <c r="AN1387" s="142" t="str">
        <f t="shared" si="506"/>
        <v/>
      </c>
      <c r="AO1387" s="66" t="str">
        <f t="shared" si="507"/>
        <v/>
      </c>
      <c r="AP1387" s="66" t="str">
        <f t="shared" si="508"/>
        <v/>
      </c>
      <c r="AQ1387" s="66" t="str">
        <f t="shared" si="509"/>
        <v/>
      </c>
      <c r="AR1387" s="66" t="str">
        <f t="shared" si="510"/>
        <v/>
      </c>
      <c r="AS1387" s="66">
        <f t="shared" si="511"/>
        <v>0</v>
      </c>
      <c r="AT1387" s="66" t="str">
        <f t="shared" si="512"/>
        <v/>
      </c>
    </row>
    <row r="1388" spans="1:46" ht="25.4" customHeight="1" x14ac:dyDescent="0.2">
      <c r="A1388" s="204">
        <f t="shared" si="491"/>
        <v>1377</v>
      </c>
      <c r="B1388" s="68" t="str">
        <f t="shared" si="492"/>
        <v/>
      </c>
      <c r="C1388" s="32"/>
      <c r="D1388" s="70" t="str">
        <f t="shared" si="493"/>
        <v/>
      </c>
      <c r="E1388" s="70" t="str">
        <f t="shared" si="494"/>
        <v/>
      </c>
      <c r="F1388" s="223"/>
      <c r="G1388" s="185"/>
      <c r="H1388" s="186"/>
      <c r="I1388" s="186"/>
      <c r="J1388" s="186"/>
      <c r="K1388" s="62" t="str">
        <f t="shared" si="490"/>
        <v/>
      </c>
      <c r="L1388" s="140" t="str">
        <f>IF(C1388="","",VLOOKUP(C1388,※編集不可※選択項目!$A$3:$B$5,2,0))</f>
        <v/>
      </c>
      <c r="M1388" s="28"/>
      <c r="N1388" s="29" t="str">
        <f>IF(P1388="","",VLOOKUP(P1388,※編集不可※選択項目!D:E,2,0))</f>
        <v/>
      </c>
      <c r="O1388" s="30" t="str">
        <f>IF(N1388="","",VLOOKUP(N1388,※編集不可※選択項目!E:F,2,0))</f>
        <v/>
      </c>
      <c r="P1388" s="27"/>
      <c r="Q1388" s="27"/>
      <c r="R1388" s="27"/>
      <c r="S1388" s="31" t="str">
        <f t="shared" si="495"/>
        <v/>
      </c>
      <c r="T1388" s="28"/>
      <c r="U1388" s="135"/>
      <c r="V1388" s="217"/>
      <c r="W1388" s="225"/>
      <c r="X1388" s="177"/>
      <c r="Y1388" s="178"/>
      <c r="Z1388" s="230" t="str">
        <f t="shared" si="496"/>
        <v/>
      </c>
      <c r="AA1388" s="122"/>
      <c r="AB1388" s="123"/>
      <c r="AC1388" s="128"/>
      <c r="AD1388" s="5">
        <f>IF($L1388=※編集不可※選択項目!$B$5,IF(M1388="",1,0),0)</f>
        <v>0</v>
      </c>
      <c r="AE1388" s="5">
        <f t="shared" si="497"/>
        <v>0</v>
      </c>
      <c r="AF1388" s="5">
        <f t="shared" si="498"/>
        <v>0</v>
      </c>
      <c r="AG1388" s="5">
        <f t="shared" si="499"/>
        <v>0</v>
      </c>
      <c r="AH1388" s="5">
        <f t="shared" si="500"/>
        <v>0</v>
      </c>
      <c r="AI1388" s="74">
        <f t="shared" si="501"/>
        <v>0</v>
      </c>
      <c r="AJ1388" s="75">
        <f t="shared" si="502"/>
        <v>0</v>
      </c>
      <c r="AK1388" s="75">
        <f t="shared" si="503"/>
        <v>0</v>
      </c>
      <c r="AL1388" s="75">
        <f t="shared" si="504"/>
        <v>0</v>
      </c>
      <c r="AM1388" s="142" t="str">
        <f t="shared" si="505"/>
        <v/>
      </c>
      <c r="AN1388" s="142" t="str">
        <f t="shared" si="506"/>
        <v/>
      </c>
      <c r="AO1388" s="66" t="str">
        <f t="shared" si="507"/>
        <v/>
      </c>
      <c r="AP1388" s="66" t="str">
        <f t="shared" si="508"/>
        <v/>
      </c>
      <c r="AQ1388" s="66" t="str">
        <f t="shared" si="509"/>
        <v/>
      </c>
      <c r="AR1388" s="66" t="str">
        <f t="shared" si="510"/>
        <v/>
      </c>
      <c r="AS1388" s="66">
        <f t="shared" si="511"/>
        <v>0</v>
      </c>
      <c r="AT1388" s="66" t="str">
        <f t="shared" si="512"/>
        <v/>
      </c>
    </row>
    <row r="1389" spans="1:46" ht="25.4" customHeight="1" x14ac:dyDescent="0.2">
      <c r="A1389" s="204">
        <f t="shared" si="491"/>
        <v>1378</v>
      </c>
      <c r="B1389" s="68" t="str">
        <f t="shared" si="492"/>
        <v/>
      </c>
      <c r="C1389" s="32"/>
      <c r="D1389" s="70" t="str">
        <f t="shared" si="493"/>
        <v/>
      </c>
      <c r="E1389" s="70" t="str">
        <f t="shared" si="494"/>
        <v/>
      </c>
      <c r="F1389" s="223"/>
      <c r="G1389" s="185"/>
      <c r="H1389" s="186"/>
      <c r="I1389" s="186"/>
      <c r="J1389" s="186"/>
      <c r="K1389" s="62" t="str">
        <f t="shared" si="490"/>
        <v/>
      </c>
      <c r="L1389" s="140" t="str">
        <f>IF(C1389="","",VLOOKUP(C1389,※編集不可※選択項目!$A$3:$B$5,2,0))</f>
        <v/>
      </c>
      <c r="M1389" s="28"/>
      <c r="N1389" s="29" t="str">
        <f>IF(P1389="","",VLOOKUP(P1389,※編集不可※選択項目!D:E,2,0))</f>
        <v/>
      </c>
      <c r="O1389" s="30" t="str">
        <f>IF(N1389="","",VLOOKUP(N1389,※編集不可※選択項目!E:F,2,0))</f>
        <v/>
      </c>
      <c r="P1389" s="27"/>
      <c r="Q1389" s="27"/>
      <c r="R1389" s="27"/>
      <c r="S1389" s="31" t="str">
        <f t="shared" si="495"/>
        <v/>
      </c>
      <c r="T1389" s="28"/>
      <c r="U1389" s="135"/>
      <c r="V1389" s="217"/>
      <c r="W1389" s="225"/>
      <c r="X1389" s="177"/>
      <c r="Y1389" s="178"/>
      <c r="Z1389" s="230" t="str">
        <f t="shared" si="496"/>
        <v/>
      </c>
      <c r="AA1389" s="122"/>
      <c r="AB1389" s="123"/>
      <c r="AC1389" s="128"/>
      <c r="AD1389" s="5">
        <f>IF($L1389=※編集不可※選択項目!$B$5,IF(M1389="",1,0),0)</f>
        <v>0</v>
      </c>
      <c r="AE1389" s="5">
        <f t="shared" si="497"/>
        <v>0</v>
      </c>
      <c r="AF1389" s="5">
        <f t="shared" si="498"/>
        <v>0</v>
      </c>
      <c r="AG1389" s="5">
        <f t="shared" si="499"/>
        <v>0</v>
      </c>
      <c r="AH1389" s="5">
        <f t="shared" si="500"/>
        <v>0</v>
      </c>
      <c r="AI1389" s="74">
        <f t="shared" si="501"/>
        <v>0</v>
      </c>
      <c r="AJ1389" s="75">
        <f t="shared" si="502"/>
        <v>0</v>
      </c>
      <c r="AK1389" s="75">
        <f t="shared" si="503"/>
        <v>0</v>
      </c>
      <c r="AL1389" s="75">
        <f t="shared" si="504"/>
        <v>0</v>
      </c>
      <c r="AM1389" s="142" t="str">
        <f t="shared" si="505"/>
        <v/>
      </c>
      <c r="AN1389" s="142" t="str">
        <f t="shared" si="506"/>
        <v/>
      </c>
      <c r="AO1389" s="66" t="str">
        <f t="shared" si="507"/>
        <v/>
      </c>
      <c r="AP1389" s="66" t="str">
        <f t="shared" si="508"/>
        <v/>
      </c>
      <c r="AQ1389" s="66" t="str">
        <f t="shared" si="509"/>
        <v/>
      </c>
      <c r="AR1389" s="66" t="str">
        <f t="shared" si="510"/>
        <v/>
      </c>
      <c r="AS1389" s="66">
        <f t="shared" si="511"/>
        <v>0</v>
      </c>
      <c r="AT1389" s="66" t="str">
        <f t="shared" si="512"/>
        <v/>
      </c>
    </row>
    <row r="1390" spans="1:46" ht="25.4" customHeight="1" x14ac:dyDescent="0.2">
      <c r="A1390" s="204">
        <f t="shared" si="491"/>
        <v>1379</v>
      </c>
      <c r="B1390" s="68" t="str">
        <f t="shared" si="492"/>
        <v/>
      </c>
      <c r="C1390" s="32"/>
      <c r="D1390" s="70" t="str">
        <f t="shared" si="493"/>
        <v/>
      </c>
      <c r="E1390" s="70" t="str">
        <f t="shared" si="494"/>
        <v/>
      </c>
      <c r="F1390" s="223"/>
      <c r="G1390" s="185"/>
      <c r="H1390" s="186"/>
      <c r="I1390" s="186"/>
      <c r="J1390" s="186"/>
      <c r="K1390" s="62" t="str">
        <f t="shared" si="490"/>
        <v/>
      </c>
      <c r="L1390" s="140" t="str">
        <f>IF(C1390="","",VLOOKUP(C1390,※編集不可※選択項目!$A$3:$B$5,2,0))</f>
        <v/>
      </c>
      <c r="M1390" s="28"/>
      <c r="N1390" s="29" t="str">
        <f>IF(P1390="","",VLOOKUP(P1390,※編集不可※選択項目!D:E,2,0))</f>
        <v/>
      </c>
      <c r="O1390" s="30" t="str">
        <f>IF(N1390="","",VLOOKUP(N1390,※編集不可※選択項目!E:F,2,0))</f>
        <v/>
      </c>
      <c r="P1390" s="27"/>
      <c r="Q1390" s="27"/>
      <c r="R1390" s="27"/>
      <c r="S1390" s="31" t="str">
        <f t="shared" si="495"/>
        <v/>
      </c>
      <c r="T1390" s="28"/>
      <c r="U1390" s="135"/>
      <c r="V1390" s="217"/>
      <c r="W1390" s="225"/>
      <c r="X1390" s="177"/>
      <c r="Y1390" s="178"/>
      <c r="Z1390" s="230" t="str">
        <f t="shared" si="496"/>
        <v/>
      </c>
      <c r="AA1390" s="122"/>
      <c r="AB1390" s="123"/>
      <c r="AC1390" s="128"/>
      <c r="AD1390" s="5">
        <f>IF($L1390=※編集不可※選択項目!$B$5,IF(M1390="",1,0),0)</f>
        <v>0</v>
      </c>
      <c r="AE1390" s="5">
        <f t="shared" si="497"/>
        <v>0</v>
      </c>
      <c r="AF1390" s="5">
        <f t="shared" si="498"/>
        <v>0</v>
      </c>
      <c r="AG1390" s="5">
        <f t="shared" si="499"/>
        <v>0</v>
      </c>
      <c r="AH1390" s="5">
        <f t="shared" si="500"/>
        <v>0</v>
      </c>
      <c r="AI1390" s="74">
        <f t="shared" si="501"/>
        <v>0</v>
      </c>
      <c r="AJ1390" s="75">
        <f t="shared" si="502"/>
        <v>0</v>
      </c>
      <c r="AK1390" s="75">
        <f t="shared" si="503"/>
        <v>0</v>
      </c>
      <c r="AL1390" s="75">
        <f t="shared" si="504"/>
        <v>0</v>
      </c>
      <c r="AM1390" s="142" t="str">
        <f t="shared" si="505"/>
        <v/>
      </c>
      <c r="AN1390" s="142" t="str">
        <f t="shared" si="506"/>
        <v/>
      </c>
      <c r="AO1390" s="66" t="str">
        <f t="shared" si="507"/>
        <v/>
      </c>
      <c r="AP1390" s="66" t="str">
        <f t="shared" si="508"/>
        <v/>
      </c>
      <c r="AQ1390" s="66" t="str">
        <f t="shared" si="509"/>
        <v/>
      </c>
      <c r="AR1390" s="66" t="str">
        <f t="shared" si="510"/>
        <v/>
      </c>
      <c r="AS1390" s="66">
        <f t="shared" si="511"/>
        <v>0</v>
      </c>
      <c r="AT1390" s="66" t="str">
        <f t="shared" si="512"/>
        <v/>
      </c>
    </row>
    <row r="1391" spans="1:46" ht="25.4" customHeight="1" x14ac:dyDescent="0.2">
      <c r="A1391" s="204">
        <f t="shared" si="491"/>
        <v>1380</v>
      </c>
      <c r="B1391" s="68" t="str">
        <f t="shared" si="492"/>
        <v/>
      </c>
      <c r="C1391" s="32"/>
      <c r="D1391" s="70" t="str">
        <f t="shared" si="493"/>
        <v/>
      </c>
      <c r="E1391" s="70" t="str">
        <f t="shared" si="494"/>
        <v/>
      </c>
      <c r="F1391" s="223"/>
      <c r="G1391" s="185"/>
      <c r="H1391" s="186"/>
      <c r="I1391" s="186"/>
      <c r="J1391" s="186"/>
      <c r="K1391" s="62" t="str">
        <f t="shared" si="490"/>
        <v/>
      </c>
      <c r="L1391" s="140" t="str">
        <f>IF(C1391="","",VLOOKUP(C1391,※編集不可※選択項目!$A$3:$B$5,2,0))</f>
        <v/>
      </c>
      <c r="M1391" s="28"/>
      <c r="N1391" s="29" t="str">
        <f>IF(P1391="","",VLOOKUP(P1391,※編集不可※選択項目!D:E,2,0))</f>
        <v/>
      </c>
      <c r="O1391" s="30" t="str">
        <f>IF(N1391="","",VLOOKUP(N1391,※編集不可※選択項目!E:F,2,0))</f>
        <v/>
      </c>
      <c r="P1391" s="27"/>
      <c r="Q1391" s="27"/>
      <c r="R1391" s="27"/>
      <c r="S1391" s="31" t="str">
        <f t="shared" si="495"/>
        <v/>
      </c>
      <c r="T1391" s="28"/>
      <c r="U1391" s="135"/>
      <c r="V1391" s="217"/>
      <c r="W1391" s="225"/>
      <c r="X1391" s="177"/>
      <c r="Y1391" s="178"/>
      <c r="Z1391" s="230" t="str">
        <f t="shared" si="496"/>
        <v/>
      </c>
      <c r="AA1391" s="122"/>
      <c r="AB1391" s="123"/>
      <c r="AC1391" s="128"/>
      <c r="AD1391" s="5">
        <f>IF($L1391=※編集不可※選択項目!$B$5,IF(M1391="",1,0),0)</f>
        <v>0</v>
      </c>
      <c r="AE1391" s="5">
        <f t="shared" si="497"/>
        <v>0</v>
      </c>
      <c r="AF1391" s="5">
        <f t="shared" si="498"/>
        <v>0</v>
      </c>
      <c r="AG1391" s="5">
        <f t="shared" si="499"/>
        <v>0</v>
      </c>
      <c r="AH1391" s="5">
        <f t="shared" si="500"/>
        <v>0</v>
      </c>
      <c r="AI1391" s="74">
        <f t="shared" si="501"/>
        <v>0</v>
      </c>
      <c r="AJ1391" s="75">
        <f t="shared" si="502"/>
        <v>0</v>
      </c>
      <c r="AK1391" s="75">
        <f t="shared" si="503"/>
        <v>0</v>
      </c>
      <c r="AL1391" s="75">
        <f t="shared" si="504"/>
        <v>0</v>
      </c>
      <c r="AM1391" s="142" t="str">
        <f t="shared" si="505"/>
        <v/>
      </c>
      <c r="AN1391" s="142" t="str">
        <f t="shared" si="506"/>
        <v/>
      </c>
      <c r="AO1391" s="66" t="str">
        <f t="shared" si="507"/>
        <v/>
      </c>
      <c r="AP1391" s="66" t="str">
        <f t="shared" si="508"/>
        <v/>
      </c>
      <c r="AQ1391" s="66" t="str">
        <f t="shared" si="509"/>
        <v/>
      </c>
      <c r="AR1391" s="66" t="str">
        <f t="shared" si="510"/>
        <v/>
      </c>
      <c r="AS1391" s="66">
        <f t="shared" si="511"/>
        <v>0</v>
      </c>
      <c r="AT1391" s="66" t="str">
        <f t="shared" si="512"/>
        <v/>
      </c>
    </row>
    <row r="1392" spans="1:46" ht="25.4" customHeight="1" x14ac:dyDescent="0.2">
      <c r="A1392" s="204">
        <f t="shared" si="491"/>
        <v>1381</v>
      </c>
      <c r="B1392" s="68" t="str">
        <f t="shared" si="492"/>
        <v/>
      </c>
      <c r="C1392" s="32"/>
      <c r="D1392" s="70" t="str">
        <f t="shared" si="493"/>
        <v/>
      </c>
      <c r="E1392" s="70" t="str">
        <f t="shared" si="494"/>
        <v/>
      </c>
      <c r="F1392" s="223"/>
      <c r="G1392" s="185"/>
      <c r="H1392" s="186"/>
      <c r="I1392" s="186"/>
      <c r="J1392" s="186"/>
      <c r="K1392" s="62" t="str">
        <f t="shared" si="490"/>
        <v/>
      </c>
      <c r="L1392" s="140" t="str">
        <f>IF(C1392="","",VLOOKUP(C1392,※編集不可※選択項目!$A$3:$B$5,2,0))</f>
        <v/>
      </c>
      <c r="M1392" s="28"/>
      <c r="N1392" s="29" t="str">
        <f>IF(P1392="","",VLOOKUP(P1392,※編集不可※選択項目!D:E,2,0))</f>
        <v/>
      </c>
      <c r="O1392" s="30" t="str">
        <f>IF(N1392="","",VLOOKUP(N1392,※編集不可※選択項目!E:F,2,0))</f>
        <v/>
      </c>
      <c r="P1392" s="27"/>
      <c r="Q1392" s="27"/>
      <c r="R1392" s="27"/>
      <c r="S1392" s="31" t="str">
        <f t="shared" si="495"/>
        <v/>
      </c>
      <c r="T1392" s="28"/>
      <c r="U1392" s="135"/>
      <c r="V1392" s="217"/>
      <c r="W1392" s="225"/>
      <c r="X1392" s="177"/>
      <c r="Y1392" s="178"/>
      <c r="Z1392" s="230" t="str">
        <f t="shared" si="496"/>
        <v/>
      </c>
      <c r="AA1392" s="122"/>
      <c r="AB1392" s="123"/>
      <c r="AC1392" s="128"/>
      <c r="AD1392" s="5">
        <f>IF($L1392=※編集不可※選択項目!$B$5,IF(M1392="",1,0),0)</f>
        <v>0</v>
      </c>
      <c r="AE1392" s="5">
        <f t="shared" si="497"/>
        <v>0</v>
      </c>
      <c r="AF1392" s="5">
        <f t="shared" si="498"/>
        <v>0</v>
      </c>
      <c r="AG1392" s="5">
        <f t="shared" si="499"/>
        <v>0</v>
      </c>
      <c r="AH1392" s="5">
        <f t="shared" si="500"/>
        <v>0</v>
      </c>
      <c r="AI1392" s="74">
        <f t="shared" si="501"/>
        <v>0</v>
      </c>
      <c r="AJ1392" s="75">
        <f t="shared" si="502"/>
        <v>0</v>
      </c>
      <c r="AK1392" s="75">
        <f t="shared" si="503"/>
        <v>0</v>
      </c>
      <c r="AL1392" s="75">
        <f t="shared" si="504"/>
        <v>0</v>
      </c>
      <c r="AM1392" s="142" t="str">
        <f t="shared" si="505"/>
        <v/>
      </c>
      <c r="AN1392" s="142" t="str">
        <f t="shared" si="506"/>
        <v/>
      </c>
      <c r="AO1392" s="66" t="str">
        <f t="shared" si="507"/>
        <v/>
      </c>
      <c r="AP1392" s="66" t="str">
        <f t="shared" si="508"/>
        <v/>
      </c>
      <c r="AQ1392" s="66" t="str">
        <f t="shared" si="509"/>
        <v/>
      </c>
      <c r="AR1392" s="66" t="str">
        <f t="shared" si="510"/>
        <v/>
      </c>
      <c r="AS1392" s="66">
        <f t="shared" si="511"/>
        <v>0</v>
      </c>
      <c r="AT1392" s="66" t="str">
        <f t="shared" si="512"/>
        <v/>
      </c>
    </row>
    <row r="1393" spans="1:46" ht="25.4" customHeight="1" x14ac:dyDescent="0.2">
      <c r="A1393" s="204">
        <f t="shared" si="491"/>
        <v>1382</v>
      </c>
      <c r="B1393" s="68" t="str">
        <f t="shared" si="492"/>
        <v/>
      </c>
      <c r="C1393" s="32"/>
      <c r="D1393" s="70" t="str">
        <f t="shared" si="493"/>
        <v/>
      </c>
      <c r="E1393" s="70" t="str">
        <f t="shared" si="494"/>
        <v/>
      </c>
      <c r="F1393" s="223"/>
      <c r="G1393" s="185"/>
      <c r="H1393" s="186"/>
      <c r="I1393" s="186"/>
      <c r="J1393" s="186"/>
      <c r="K1393" s="62" t="str">
        <f t="shared" si="490"/>
        <v/>
      </c>
      <c r="L1393" s="140" t="str">
        <f>IF(C1393="","",VLOOKUP(C1393,※編集不可※選択項目!$A$3:$B$5,2,0))</f>
        <v/>
      </c>
      <c r="M1393" s="28"/>
      <c r="N1393" s="29" t="str">
        <f>IF(P1393="","",VLOOKUP(P1393,※編集不可※選択項目!D:E,2,0))</f>
        <v/>
      </c>
      <c r="O1393" s="30" t="str">
        <f>IF(N1393="","",VLOOKUP(N1393,※編集不可※選択項目!E:F,2,0))</f>
        <v/>
      </c>
      <c r="P1393" s="27"/>
      <c r="Q1393" s="27"/>
      <c r="R1393" s="27"/>
      <c r="S1393" s="31" t="str">
        <f t="shared" si="495"/>
        <v/>
      </c>
      <c r="T1393" s="28"/>
      <c r="U1393" s="135"/>
      <c r="V1393" s="217"/>
      <c r="W1393" s="225"/>
      <c r="X1393" s="177"/>
      <c r="Y1393" s="178"/>
      <c r="Z1393" s="230" t="str">
        <f t="shared" si="496"/>
        <v/>
      </c>
      <c r="AA1393" s="122"/>
      <c r="AB1393" s="123"/>
      <c r="AC1393" s="128"/>
      <c r="AD1393" s="5">
        <f>IF($L1393=※編集不可※選択項目!$B$5,IF(M1393="",1,0),0)</f>
        <v>0</v>
      </c>
      <c r="AE1393" s="5">
        <f t="shared" si="497"/>
        <v>0</v>
      </c>
      <c r="AF1393" s="5">
        <f t="shared" si="498"/>
        <v>0</v>
      </c>
      <c r="AG1393" s="5">
        <f t="shared" si="499"/>
        <v>0</v>
      </c>
      <c r="AH1393" s="5">
        <f t="shared" si="500"/>
        <v>0</v>
      </c>
      <c r="AI1393" s="74">
        <f t="shared" si="501"/>
        <v>0</v>
      </c>
      <c r="AJ1393" s="75">
        <f t="shared" si="502"/>
        <v>0</v>
      </c>
      <c r="AK1393" s="75">
        <f t="shared" si="503"/>
        <v>0</v>
      </c>
      <c r="AL1393" s="75">
        <f t="shared" si="504"/>
        <v>0</v>
      </c>
      <c r="AM1393" s="142" t="str">
        <f t="shared" si="505"/>
        <v/>
      </c>
      <c r="AN1393" s="142" t="str">
        <f t="shared" si="506"/>
        <v/>
      </c>
      <c r="AO1393" s="66" t="str">
        <f t="shared" si="507"/>
        <v/>
      </c>
      <c r="AP1393" s="66" t="str">
        <f t="shared" si="508"/>
        <v/>
      </c>
      <c r="AQ1393" s="66" t="str">
        <f t="shared" si="509"/>
        <v/>
      </c>
      <c r="AR1393" s="66" t="str">
        <f t="shared" si="510"/>
        <v/>
      </c>
      <c r="AS1393" s="66">
        <f t="shared" si="511"/>
        <v>0</v>
      </c>
      <c r="AT1393" s="66" t="str">
        <f t="shared" si="512"/>
        <v/>
      </c>
    </row>
    <row r="1394" spans="1:46" ht="25.4" customHeight="1" x14ac:dyDescent="0.2">
      <c r="A1394" s="204">
        <f t="shared" si="491"/>
        <v>1383</v>
      </c>
      <c r="B1394" s="68" t="str">
        <f t="shared" si="492"/>
        <v/>
      </c>
      <c r="C1394" s="32"/>
      <c r="D1394" s="70" t="str">
        <f t="shared" si="493"/>
        <v/>
      </c>
      <c r="E1394" s="70" t="str">
        <f t="shared" si="494"/>
        <v/>
      </c>
      <c r="F1394" s="223"/>
      <c r="G1394" s="185"/>
      <c r="H1394" s="186"/>
      <c r="I1394" s="186"/>
      <c r="J1394" s="186"/>
      <c r="K1394" s="62" t="str">
        <f t="shared" si="490"/>
        <v/>
      </c>
      <c r="L1394" s="140" t="str">
        <f>IF(C1394="","",VLOOKUP(C1394,※編集不可※選択項目!$A$3:$B$5,2,0))</f>
        <v/>
      </c>
      <c r="M1394" s="28"/>
      <c r="N1394" s="29" t="str">
        <f>IF(P1394="","",VLOOKUP(P1394,※編集不可※選択項目!D:E,2,0))</f>
        <v/>
      </c>
      <c r="O1394" s="30" t="str">
        <f>IF(N1394="","",VLOOKUP(N1394,※編集不可※選択項目!E:F,2,0))</f>
        <v/>
      </c>
      <c r="P1394" s="27"/>
      <c r="Q1394" s="27"/>
      <c r="R1394" s="27"/>
      <c r="S1394" s="31" t="str">
        <f t="shared" si="495"/>
        <v/>
      </c>
      <c r="T1394" s="28"/>
      <c r="U1394" s="135"/>
      <c r="V1394" s="217"/>
      <c r="W1394" s="225"/>
      <c r="X1394" s="177"/>
      <c r="Y1394" s="178"/>
      <c r="Z1394" s="230" t="str">
        <f t="shared" si="496"/>
        <v/>
      </c>
      <c r="AA1394" s="122"/>
      <c r="AB1394" s="123"/>
      <c r="AC1394" s="128"/>
      <c r="AD1394" s="5">
        <f>IF($L1394=※編集不可※選択項目!$B$5,IF(M1394="",1,0),0)</f>
        <v>0</v>
      </c>
      <c r="AE1394" s="5">
        <f t="shared" si="497"/>
        <v>0</v>
      </c>
      <c r="AF1394" s="5">
        <f t="shared" si="498"/>
        <v>0</v>
      </c>
      <c r="AG1394" s="5">
        <f t="shared" si="499"/>
        <v>0</v>
      </c>
      <c r="AH1394" s="5">
        <f t="shared" si="500"/>
        <v>0</v>
      </c>
      <c r="AI1394" s="74">
        <f t="shared" si="501"/>
        <v>0</v>
      </c>
      <c r="AJ1394" s="75">
        <f t="shared" si="502"/>
        <v>0</v>
      </c>
      <c r="AK1394" s="75">
        <f t="shared" si="503"/>
        <v>0</v>
      </c>
      <c r="AL1394" s="75">
        <f t="shared" si="504"/>
        <v>0</v>
      </c>
      <c r="AM1394" s="142" t="str">
        <f t="shared" si="505"/>
        <v/>
      </c>
      <c r="AN1394" s="142" t="str">
        <f t="shared" si="506"/>
        <v/>
      </c>
      <c r="AO1394" s="66" t="str">
        <f t="shared" si="507"/>
        <v/>
      </c>
      <c r="AP1394" s="66" t="str">
        <f t="shared" si="508"/>
        <v/>
      </c>
      <c r="AQ1394" s="66" t="str">
        <f t="shared" si="509"/>
        <v/>
      </c>
      <c r="AR1394" s="66" t="str">
        <f t="shared" si="510"/>
        <v/>
      </c>
      <c r="AS1394" s="66">
        <f t="shared" si="511"/>
        <v>0</v>
      </c>
      <c r="AT1394" s="66" t="str">
        <f t="shared" si="512"/>
        <v/>
      </c>
    </row>
    <row r="1395" spans="1:46" ht="25.4" customHeight="1" x14ac:dyDescent="0.2">
      <c r="A1395" s="204">
        <f t="shared" si="491"/>
        <v>1384</v>
      </c>
      <c r="B1395" s="68" t="str">
        <f t="shared" si="492"/>
        <v/>
      </c>
      <c r="C1395" s="32"/>
      <c r="D1395" s="70" t="str">
        <f t="shared" si="493"/>
        <v/>
      </c>
      <c r="E1395" s="70" t="str">
        <f t="shared" si="494"/>
        <v/>
      </c>
      <c r="F1395" s="223"/>
      <c r="G1395" s="185"/>
      <c r="H1395" s="186"/>
      <c r="I1395" s="186"/>
      <c r="J1395" s="186"/>
      <c r="K1395" s="62" t="str">
        <f t="shared" si="490"/>
        <v/>
      </c>
      <c r="L1395" s="140" t="str">
        <f>IF(C1395="","",VLOOKUP(C1395,※編集不可※選択項目!$A$3:$B$5,2,0))</f>
        <v/>
      </c>
      <c r="M1395" s="28"/>
      <c r="N1395" s="29" t="str">
        <f>IF(P1395="","",VLOOKUP(P1395,※編集不可※選択項目!D:E,2,0))</f>
        <v/>
      </c>
      <c r="O1395" s="30" t="str">
        <f>IF(N1395="","",VLOOKUP(N1395,※編集不可※選択項目!E:F,2,0))</f>
        <v/>
      </c>
      <c r="P1395" s="27"/>
      <c r="Q1395" s="27"/>
      <c r="R1395" s="27"/>
      <c r="S1395" s="31" t="str">
        <f t="shared" si="495"/>
        <v/>
      </c>
      <c r="T1395" s="28"/>
      <c r="U1395" s="135"/>
      <c r="V1395" s="217"/>
      <c r="W1395" s="225"/>
      <c r="X1395" s="177"/>
      <c r="Y1395" s="178"/>
      <c r="Z1395" s="230" t="str">
        <f t="shared" si="496"/>
        <v/>
      </c>
      <c r="AA1395" s="122"/>
      <c r="AB1395" s="123"/>
      <c r="AC1395" s="128"/>
      <c r="AD1395" s="5">
        <f>IF($L1395=※編集不可※選択項目!$B$5,IF(M1395="",1,0),0)</f>
        <v>0</v>
      </c>
      <c r="AE1395" s="5">
        <f t="shared" si="497"/>
        <v>0</v>
      </c>
      <c r="AF1395" s="5">
        <f t="shared" si="498"/>
        <v>0</v>
      </c>
      <c r="AG1395" s="5">
        <f t="shared" si="499"/>
        <v>0</v>
      </c>
      <c r="AH1395" s="5">
        <f t="shared" si="500"/>
        <v>0</v>
      </c>
      <c r="AI1395" s="74">
        <f t="shared" si="501"/>
        <v>0</v>
      </c>
      <c r="AJ1395" s="75">
        <f t="shared" si="502"/>
        <v>0</v>
      </c>
      <c r="AK1395" s="75">
        <f t="shared" si="503"/>
        <v>0</v>
      </c>
      <c r="AL1395" s="75">
        <f t="shared" si="504"/>
        <v>0</v>
      </c>
      <c r="AM1395" s="142" t="str">
        <f t="shared" si="505"/>
        <v/>
      </c>
      <c r="AN1395" s="142" t="str">
        <f t="shared" si="506"/>
        <v/>
      </c>
      <c r="AO1395" s="66" t="str">
        <f t="shared" si="507"/>
        <v/>
      </c>
      <c r="AP1395" s="66" t="str">
        <f t="shared" si="508"/>
        <v/>
      </c>
      <c r="AQ1395" s="66" t="str">
        <f t="shared" si="509"/>
        <v/>
      </c>
      <c r="AR1395" s="66" t="str">
        <f t="shared" si="510"/>
        <v/>
      </c>
      <c r="AS1395" s="66">
        <f t="shared" si="511"/>
        <v>0</v>
      </c>
      <c r="AT1395" s="66" t="str">
        <f t="shared" si="512"/>
        <v/>
      </c>
    </row>
    <row r="1396" spans="1:46" ht="25.4" customHeight="1" x14ac:dyDescent="0.2">
      <c r="A1396" s="204">
        <f t="shared" si="491"/>
        <v>1385</v>
      </c>
      <c r="B1396" s="68" t="str">
        <f t="shared" si="492"/>
        <v/>
      </c>
      <c r="C1396" s="32"/>
      <c r="D1396" s="70" t="str">
        <f t="shared" si="493"/>
        <v/>
      </c>
      <c r="E1396" s="70" t="str">
        <f t="shared" si="494"/>
        <v/>
      </c>
      <c r="F1396" s="223"/>
      <c r="G1396" s="185"/>
      <c r="H1396" s="186"/>
      <c r="I1396" s="186"/>
      <c r="J1396" s="186"/>
      <c r="K1396" s="62" t="str">
        <f t="shared" si="490"/>
        <v/>
      </c>
      <c r="L1396" s="140" t="str">
        <f>IF(C1396="","",VLOOKUP(C1396,※編集不可※選択項目!$A$3:$B$5,2,0))</f>
        <v/>
      </c>
      <c r="M1396" s="28"/>
      <c r="N1396" s="29" t="str">
        <f>IF(P1396="","",VLOOKUP(P1396,※編集不可※選択項目!D:E,2,0))</f>
        <v/>
      </c>
      <c r="O1396" s="30" t="str">
        <f>IF(N1396="","",VLOOKUP(N1396,※編集不可※選択項目!E:F,2,0))</f>
        <v/>
      </c>
      <c r="P1396" s="27"/>
      <c r="Q1396" s="27"/>
      <c r="R1396" s="27"/>
      <c r="S1396" s="31" t="str">
        <f t="shared" si="495"/>
        <v/>
      </c>
      <c r="T1396" s="28"/>
      <c r="U1396" s="135"/>
      <c r="V1396" s="217"/>
      <c r="W1396" s="225"/>
      <c r="X1396" s="177"/>
      <c r="Y1396" s="178"/>
      <c r="Z1396" s="230" t="str">
        <f t="shared" si="496"/>
        <v/>
      </c>
      <c r="AA1396" s="122"/>
      <c r="AB1396" s="123"/>
      <c r="AC1396" s="128"/>
      <c r="AD1396" s="5">
        <f>IF($L1396=※編集不可※選択項目!$B$5,IF(M1396="",1,0),0)</f>
        <v>0</v>
      </c>
      <c r="AE1396" s="5">
        <f t="shared" si="497"/>
        <v>0</v>
      </c>
      <c r="AF1396" s="5">
        <f t="shared" si="498"/>
        <v>0</v>
      </c>
      <c r="AG1396" s="5">
        <f t="shared" si="499"/>
        <v>0</v>
      </c>
      <c r="AH1396" s="5">
        <f t="shared" si="500"/>
        <v>0</v>
      </c>
      <c r="AI1396" s="74">
        <f t="shared" si="501"/>
        <v>0</v>
      </c>
      <c r="AJ1396" s="75">
        <f t="shared" si="502"/>
        <v>0</v>
      </c>
      <c r="AK1396" s="75">
        <f t="shared" si="503"/>
        <v>0</v>
      </c>
      <c r="AL1396" s="75">
        <f t="shared" si="504"/>
        <v>0</v>
      </c>
      <c r="AM1396" s="142" t="str">
        <f t="shared" si="505"/>
        <v/>
      </c>
      <c r="AN1396" s="142" t="str">
        <f t="shared" si="506"/>
        <v/>
      </c>
      <c r="AO1396" s="66" t="str">
        <f t="shared" si="507"/>
        <v/>
      </c>
      <c r="AP1396" s="66" t="str">
        <f t="shared" si="508"/>
        <v/>
      </c>
      <c r="AQ1396" s="66" t="str">
        <f t="shared" si="509"/>
        <v/>
      </c>
      <c r="AR1396" s="66" t="str">
        <f t="shared" si="510"/>
        <v/>
      </c>
      <c r="AS1396" s="66">
        <f t="shared" si="511"/>
        <v>0</v>
      </c>
      <c r="AT1396" s="66" t="str">
        <f t="shared" si="512"/>
        <v/>
      </c>
    </row>
    <row r="1397" spans="1:46" ht="25.4" customHeight="1" x14ac:dyDescent="0.2">
      <c r="A1397" s="204">
        <f t="shared" si="491"/>
        <v>1386</v>
      </c>
      <c r="B1397" s="68" t="str">
        <f t="shared" si="492"/>
        <v/>
      </c>
      <c r="C1397" s="32"/>
      <c r="D1397" s="70" t="str">
        <f t="shared" si="493"/>
        <v/>
      </c>
      <c r="E1397" s="70" t="str">
        <f t="shared" si="494"/>
        <v/>
      </c>
      <c r="F1397" s="223"/>
      <c r="G1397" s="185"/>
      <c r="H1397" s="186"/>
      <c r="I1397" s="186"/>
      <c r="J1397" s="186"/>
      <c r="K1397" s="62" t="str">
        <f t="shared" si="490"/>
        <v/>
      </c>
      <c r="L1397" s="140" t="str">
        <f>IF(C1397="","",VLOOKUP(C1397,※編集不可※選択項目!$A$3:$B$5,2,0))</f>
        <v/>
      </c>
      <c r="M1397" s="28"/>
      <c r="N1397" s="29" t="str">
        <f>IF(P1397="","",VLOOKUP(P1397,※編集不可※選択項目!D:E,2,0))</f>
        <v/>
      </c>
      <c r="O1397" s="30" t="str">
        <f>IF(N1397="","",VLOOKUP(N1397,※編集不可※選択項目!E:F,2,0))</f>
        <v/>
      </c>
      <c r="P1397" s="27"/>
      <c r="Q1397" s="27"/>
      <c r="R1397" s="27"/>
      <c r="S1397" s="31" t="str">
        <f t="shared" si="495"/>
        <v/>
      </c>
      <c r="T1397" s="28"/>
      <c r="U1397" s="135"/>
      <c r="V1397" s="217"/>
      <c r="W1397" s="225"/>
      <c r="X1397" s="177"/>
      <c r="Y1397" s="178"/>
      <c r="Z1397" s="230" t="str">
        <f t="shared" si="496"/>
        <v/>
      </c>
      <c r="AA1397" s="122"/>
      <c r="AB1397" s="123"/>
      <c r="AC1397" s="128"/>
      <c r="AD1397" s="5">
        <f>IF($L1397=※編集不可※選択項目!$B$5,IF(M1397="",1,0),0)</f>
        <v>0</v>
      </c>
      <c r="AE1397" s="5">
        <f t="shared" si="497"/>
        <v>0</v>
      </c>
      <c r="AF1397" s="5">
        <f t="shared" si="498"/>
        <v>0</v>
      </c>
      <c r="AG1397" s="5">
        <f t="shared" si="499"/>
        <v>0</v>
      </c>
      <c r="AH1397" s="5">
        <f t="shared" si="500"/>
        <v>0</v>
      </c>
      <c r="AI1397" s="74">
        <f t="shared" si="501"/>
        <v>0</v>
      </c>
      <c r="AJ1397" s="75">
        <f t="shared" si="502"/>
        <v>0</v>
      </c>
      <c r="AK1397" s="75">
        <f t="shared" si="503"/>
        <v>0</v>
      </c>
      <c r="AL1397" s="75">
        <f t="shared" si="504"/>
        <v>0</v>
      </c>
      <c r="AM1397" s="142" t="str">
        <f t="shared" si="505"/>
        <v/>
      </c>
      <c r="AN1397" s="142" t="str">
        <f t="shared" si="506"/>
        <v/>
      </c>
      <c r="AO1397" s="66" t="str">
        <f t="shared" si="507"/>
        <v/>
      </c>
      <c r="AP1397" s="66" t="str">
        <f t="shared" si="508"/>
        <v/>
      </c>
      <c r="AQ1397" s="66" t="str">
        <f t="shared" si="509"/>
        <v/>
      </c>
      <c r="AR1397" s="66" t="str">
        <f t="shared" si="510"/>
        <v/>
      </c>
      <c r="AS1397" s="66">
        <f t="shared" si="511"/>
        <v>0</v>
      </c>
      <c r="AT1397" s="66" t="str">
        <f t="shared" si="512"/>
        <v/>
      </c>
    </row>
    <row r="1398" spans="1:46" ht="25.4" customHeight="1" x14ac:dyDescent="0.2">
      <c r="A1398" s="204">
        <f t="shared" si="491"/>
        <v>1387</v>
      </c>
      <c r="B1398" s="68" t="str">
        <f t="shared" si="492"/>
        <v/>
      </c>
      <c r="C1398" s="32"/>
      <c r="D1398" s="70" t="str">
        <f t="shared" si="493"/>
        <v/>
      </c>
      <c r="E1398" s="70" t="str">
        <f t="shared" si="494"/>
        <v/>
      </c>
      <c r="F1398" s="223"/>
      <c r="G1398" s="185"/>
      <c r="H1398" s="186"/>
      <c r="I1398" s="186"/>
      <c r="J1398" s="186"/>
      <c r="K1398" s="62" t="str">
        <f t="shared" si="490"/>
        <v/>
      </c>
      <c r="L1398" s="140" t="str">
        <f>IF(C1398="","",VLOOKUP(C1398,※編集不可※選択項目!$A$3:$B$5,2,0))</f>
        <v/>
      </c>
      <c r="M1398" s="28"/>
      <c r="N1398" s="29" t="str">
        <f>IF(P1398="","",VLOOKUP(P1398,※編集不可※選択項目!D:E,2,0))</f>
        <v/>
      </c>
      <c r="O1398" s="30" t="str">
        <f>IF(N1398="","",VLOOKUP(N1398,※編集不可※選択項目!E:F,2,0))</f>
        <v/>
      </c>
      <c r="P1398" s="27"/>
      <c r="Q1398" s="27"/>
      <c r="R1398" s="27"/>
      <c r="S1398" s="31" t="str">
        <f t="shared" si="495"/>
        <v/>
      </c>
      <c r="T1398" s="28"/>
      <c r="U1398" s="135"/>
      <c r="V1398" s="217"/>
      <c r="W1398" s="225"/>
      <c r="X1398" s="177"/>
      <c r="Y1398" s="178"/>
      <c r="Z1398" s="230" t="str">
        <f t="shared" si="496"/>
        <v/>
      </c>
      <c r="AA1398" s="122"/>
      <c r="AB1398" s="123"/>
      <c r="AC1398" s="128"/>
      <c r="AD1398" s="5">
        <f>IF($L1398=※編集不可※選択項目!$B$5,IF(M1398="",1,0),0)</f>
        <v>0</v>
      </c>
      <c r="AE1398" s="5">
        <f t="shared" si="497"/>
        <v>0</v>
      </c>
      <c r="AF1398" s="5">
        <f t="shared" si="498"/>
        <v>0</v>
      </c>
      <c r="AG1398" s="5">
        <f t="shared" si="499"/>
        <v>0</v>
      </c>
      <c r="AH1398" s="5">
        <f t="shared" si="500"/>
        <v>0</v>
      </c>
      <c r="AI1398" s="74">
        <f t="shared" si="501"/>
        <v>0</v>
      </c>
      <c r="AJ1398" s="75">
        <f t="shared" si="502"/>
        <v>0</v>
      </c>
      <c r="AK1398" s="75">
        <f t="shared" si="503"/>
        <v>0</v>
      </c>
      <c r="AL1398" s="75">
        <f t="shared" si="504"/>
        <v>0</v>
      </c>
      <c r="AM1398" s="142" t="str">
        <f t="shared" si="505"/>
        <v/>
      </c>
      <c r="AN1398" s="142" t="str">
        <f t="shared" si="506"/>
        <v/>
      </c>
      <c r="AO1398" s="66" t="str">
        <f t="shared" si="507"/>
        <v/>
      </c>
      <c r="AP1398" s="66" t="str">
        <f t="shared" si="508"/>
        <v/>
      </c>
      <c r="AQ1398" s="66" t="str">
        <f t="shared" si="509"/>
        <v/>
      </c>
      <c r="AR1398" s="66" t="str">
        <f t="shared" si="510"/>
        <v/>
      </c>
      <c r="AS1398" s="66">
        <f t="shared" si="511"/>
        <v>0</v>
      </c>
      <c r="AT1398" s="66" t="str">
        <f t="shared" si="512"/>
        <v/>
      </c>
    </row>
    <row r="1399" spans="1:46" ht="25.4" customHeight="1" x14ac:dyDescent="0.2">
      <c r="A1399" s="204">
        <f t="shared" si="491"/>
        <v>1388</v>
      </c>
      <c r="B1399" s="68" t="str">
        <f t="shared" si="492"/>
        <v/>
      </c>
      <c r="C1399" s="32"/>
      <c r="D1399" s="70" t="str">
        <f t="shared" si="493"/>
        <v/>
      </c>
      <c r="E1399" s="70" t="str">
        <f t="shared" si="494"/>
        <v/>
      </c>
      <c r="F1399" s="223"/>
      <c r="G1399" s="185"/>
      <c r="H1399" s="186"/>
      <c r="I1399" s="186"/>
      <c r="J1399" s="186"/>
      <c r="K1399" s="62" t="str">
        <f t="shared" si="490"/>
        <v/>
      </c>
      <c r="L1399" s="140" t="str">
        <f>IF(C1399="","",VLOOKUP(C1399,※編集不可※選択項目!$A$3:$B$5,2,0))</f>
        <v/>
      </c>
      <c r="M1399" s="28"/>
      <c r="N1399" s="29" t="str">
        <f>IF(P1399="","",VLOOKUP(P1399,※編集不可※選択項目!D:E,2,0))</f>
        <v/>
      </c>
      <c r="O1399" s="30" t="str">
        <f>IF(N1399="","",VLOOKUP(N1399,※編集不可※選択項目!E:F,2,0))</f>
        <v/>
      </c>
      <c r="P1399" s="27"/>
      <c r="Q1399" s="27"/>
      <c r="R1399" s="27"/>
      <c r="S1399" s="31" t="str">
        <f t="shared" si="495"/>
        <v/>
      </c>
      <c r="T1399" s="28"/>
      <c r="U1399" s="135"/>
      <c r="V1399" s="217"/>
      <c r="W1399" s="225"/>
      <c r="X1399" s="177"/>
      <c r="Y1399" s="178"/>
      <c r="Z1399" s="230" t="str">
        <f t="shared" si="496"/>
        <v/>
      </c>
      <c r="AA1399" s="122"/>
      <c r="AB1399" s="123"/>
      <c r="AC1399" s="128"/>
      <c r="AD1399" s="5">
        <f>IF($L1399=※編集不可※選択項目!$B$5,IF(M1399="",1,0),0)</f>
        <v>0</v>
      </c>
      <c r="AE1399" s="5">
        <f t="shared" si="497"/>
        <v>0</v>
      </c>
      <c r="AF1399" s="5">
        <f t="shared" si="498"/>
        <v>0</v>
      </c>
      <c r="AG1399" s="5">
        <f t="shared" si="499"/>
        <v>0</v>
      </c>
      <c r="AH1399" s="5">
        <f t="shared" si="500"/>
        <v>0</v>
      </c>
      <c r="AI1399" s="74">
        <f t="shared" si="501"/>
        <v>0</v>
      </c>
      <c r="AJ1399" s="75">
        <f t="shared" si="502"/>
        <v>0</v>
      </c>
      <c r="AK1399" s="75">
        <f t="shared" si="503"/>
        <v>0</v>
      </c>
      <c r="AL1399" s="75">
        <f t="shared" si="504"/>
        <v>0</v>
      </c>
      <c r="AM1399" s="142" t="str">
        <f t="shared" si="505"/>
        <v/>
      </c>
      <c r="AN1399" s="142" t="str">
        <f t="shared" si="506"/>
        <v/>
      </c>
      <c r="AO1399" s="66" t="str">
        <f t="shared" si="507"/>
        <v/>
      </c>
      <c r="AP1399" s="66" t="str">
        <f t="shared" si="508"/>
        <v/>
      </c>
      <c r="AQ1399" s="66" t="str">
        <f t="shared" si="509"/>
        <v/>
      </c>
      <c r="AR1399" s="66" t="str">
        <f t="shared" si="510"/>
        <v/>
      </c>
      <c r="AS1399" s="66">
        <f t="shared" si="511"/>
        <v>0</v>
      </c>
      <c r="AT1399" s="66" t="str">
        <f t="shared" si="512"/>
        <v/>
      </c>
    </row>
    <row r="1400" spans="1:46" ht="25.4" customHeight="1" x14ac:dyDescent="0.2">
      <c r="A1400" s="204">
        <f t="shared" si="491"/>
        <v>1389</v>
      </c>
      <c r="B1400" s="68" t="str">
        <f t="shared" si="492"/>
        <v/>
      </c>
      <c r="C1400" s="32"/>
      <c r="D1400" s="70" t="str">
        <f t="shared" si="493"/>
        <v/>
      </c>
      <c r="E1400" s="70" t="str">
        <f t="shared" si="494"/>
        <v/>
      </c>
      <c r="F1400" s="223"/>
      <c r="G1400" s="185"/>
      <c r="H1400" s="186"/>
      <c r="I1400" s="186"/>
      <c r="J1400" s="186"/>
      <c r="K1400" s="62" t="str">
        <f t="shared" si="490"/>
        <v/>
      </c>
      <c r="L1400" s="140" t="str">
        <f>IF(C1400="","",VLOOKUP(C1400,※編集不可※選択項目!$A$3:$B$5,2,0))</f>
        <v/>
      </c>
      <c r="M1400" s="28"/>
      <c r="N1400" s="29" t="str">
        <f>IF(P1400="","",VLOOKUP(P1400,※編集不可※選択項目!D:E,2,0))</f>
        <v/>
      </c>
      <c r="O1400" s="30" t="str">
        <f>IF(N1400="","",VLOOKUP(N1400,※編集不可※選択項目!E:F,2,0))</f>
        <v/>
      </c>
      <c r="P1400" s="27"/>
      <c r="Q1400" s="27"/>
      <c r="R1400" s="27"/>
      <c r="S1400" s="31" t="str">
        <f t="shared" si="495"/>
        <v/>
      </c>
      <c r="T1400" s="28"/>
      <c r="U1400" s="135"/>
      <c r="V1400" s="217"/>
      <c r="W1400" s="225"/>
      <c r="X1400" s="177"/>
      <c r="Y1400" s="178"/>
      <c r="Z1400" s="230" t="str">
        <f t="shared" si="496"/>
        <v/>
      </c>
      <c r="AA1400" s="122"/>
      <c r="AB1400" s="123"/>
      <c r="AC1400" s="128"/>
      <c r="AD1400" s="5">
        <f>IF($L1400=※編集不可※選択項目!$B$5,IF(M1400="",1,0),0)</f>
        <v>0</v>
      </c>
      <c r="AE1400" s="5">
        <f t="shared" si="497"/>
        <v>0</v>
      </c>
      <c r="AF1400" s="5">
        <f t="shared" si="498"/>
        <v>0</v>
      </c>
      <c r="AG1400" s="5">
        <f t="shared" si="499"/>
        <v>0</v>
      </c>
      <c r="AH1400" s="5">
        <f t="shared" si="500"/>
        <v>0</v>
      </c>
      <c r="AI1400" s="74">
        <f t="shared" si="501"/>
        <v>0</v>
      </c>
      <c r="AJ1400" s="75">
        <f t="shared" si="502"/>
        <v>0</v>
      </c>
      <c r="AK1400" s="75">
        <f t="shared" si="503"/>
        <v>0</v>
      </c>
      <c r="AL1400" s="75">
        <f t="shared" si="504"/>
        <v>0</v>
      </c>
      <c r="AM1400" s="142" t="str">
        <f t="shared" si="505"/>
        <v/>
      </c>
      <c r="AN1400" s="142" t="str">
        <f t="shared" si="506"/>
        <v/>
      </c>
      <c r="AO1400" s="66" t="str">
        <f t="shared" si="507"/>
        <v/>
      </c>
      <c r="AP1400" s="66" t="str">
        <f t="shared" si="508"/>
        <v/>
      </c>
      <c r="AQ1400" s="66" t="str">
        <f t="shared" si="509"/>
        <v/>
      </c>
      <c r="AR1400" s="66" t="str">
        <f t="shared" si="510"/>
        <v/>
      </c>
      <c r="AS1400" s="66">
        <f t="shared" si="511"/>
        <v>0</v>
      </c>
      <c r="AT1400" s="66" t="str">
        <f t="shared" si="512"/>
        <v/>
      </c>
    </row>
    <row r="1401" spans="1:46" ht="25.4" customHeight="1" x14ac:dyDescent="0.2">
      <c r="A1401" s="204">
        <f t="shared" si="491"/>
        <v>1390</v>
      </c>
      <c r="B1401" s="68" t="str">
        <f t="shared" si="492"/>
        <v/>
      </c>
      <c r="C1401" s="32"/>
      <c r="D1401" s="70" t="str">
        <f t="shared" si="493"/>
        <v/>
      </c>
      <c r="E1401" s="70" t="str">
        <f t="shared" si="494"/>
        <v/>
      </c>
      <c r="F1401" s="223"/>
      <c r="G1401" s="185"/>
      <c r="H1401" s="186"/>
      <c r="I1401" s="186"/>
      <c r="J1401" s="186"/>
      <c r="K1401" s="62" t="str">
        <f t="shared" si="490"/>
        <v/>
      </c>
      <c r="L1401" s="140" t="str">
        <f>IF(C1401="","",VLOOKUP(C1401,※編集不可※選択項目!$A$3:$B$5,2,0))</f>
        <v/>
      </c>
      <c r="M1401" s="28"/>
      <c r="N1401" s="29" t="str">
        <f>IF(P1401="","",VLOOKUP(P1401,※編集不可※選択項目!D:E,2,0))</f>
        <v/>
      </c>
      <c r="O1401" s="30" t="str">
        <f>IF(N1401="","",VLOOKUP(N1401,※編集不可※選択項目!E:F,2,0))</f>
        <v/>
      </c>
      <c r="P1401" s="27"/>
      <c r="Q1401" s="27"/>
      <c r="R1401" s="27"/>
      <c r="S1401" s="31" t="str">
        <f t="shared" si="495"/>
        <v/>
      </c>
      <c r="T1401" s="28"/>
      <c r="U1401" s="135"/>
      <c r="V1401" s="217"/>
      <c r="W1401" s="225"/>
      <c r="X1401" s="177"/>
      <c r="Y1401" s="178"/>
      <c r="Z1401" s="230" t="str">
        <f t="shared" si="496"/>
        <v/>
      </c>
      <c r="AA1401" s="122"/>
      <c r="AB1401" s="123"/>
      <c r="AC1401" s="128"/>
      <c r="AD1401" s="5">
        <f>IF($L1401=※編集不可※選択項目!$B$5,IF(M1401="",1,0),0)</f>
        <v>0</v>
      </c>
      <c r="AE1401" s="5">
        <f t="shared" si="497"/>
        <v>0</v>
      </c>
      <c r="AF1401" s="5">
        <f t="shared" si="498"/>
        <v>0</v>
      </c>
      <c r="AG1401" s="5">
        <f t="shared" si="499"/>
        <v>0</v>
      </c>
      <c r="AH1401" s="5">
        <f t="shared" si="500"/>
        <v>0</v>
      </c>
      <c r="AI1401" s="74">
        <f t="shared" si="501"/>
        <v>0</v>
      </c>
      <c r="AJ1401" s="75">
        <f t="shared" si="502"/>
        <v>0</v>
      </c>
      <c r="AK1401" s="75">
        <f t="shared" si="503"/>
        <v>0</v>
      </c>
      <c r="AL1401" s="75">
        <f t="shared" si="504"/>
        <v>0</v>
      </c>
      <c r="AM1401" s="142" t="str">
        <f t="shared" si="505"/>
        <v/>
      </c>
      <c r="AN1401" s="142" t="str">
        <f t="shared" si="506"/>
        <v/>
      </c>
      <c r="AO1401" s="66" t="str">
        <f t="shared" si="507"/>
        <v/>
      </c>
      <c r="AP1401" s="66" t="str">
        <f t="shared" si="508"/>
        <v/>
      </c>
      <c r="AQ1401" s="66" t="str">
        <f t="shared" si="509"/>
        <v/>
      </c>
      <c r="AR1401" s="66" t="str">
        <f t="shared" si="510"/>
        <v/>
      </c>
      <c r="AS1401" s="66">
        <f t="shared" si="511"/>
        <v>0</v>
      </c>
      <c r="AT1401" s="66" t="str">
        <f t="shared" si="512"/>
        <v/>
      </c>
    </row>
    <row r="1402" spans="1:46" ht="25.4" customHeight="1" x14ac:dyDescent="0.2">
      <c r="A1402" s="204">
        <f t="shared" si="491"/>
        <v>1391</v>
      </c>
      <c r="B1402" s="68" t="str">
        <f t="shared" si="492"/>
        <v/>
      </c>
      <c r="C1402" s="32"/>
      <c r="D1402" s="70" t="str">
        <f t="shared" si="493"/>
        <v/>
      </c>
      <c r="E1402" s="70" t="str">
        <f t="shared" si="494"/>
        <v/>
      </c>
      <c r="F1402" s="223"/>
      <c r="G1402" s="185"/>
      <c r="H1402" s="186"/>
      <c r="I1402" s="186"/>
      <c r="J1402" s="186"/>
      <c r="K1402" s="62" t="str">
        <f t="shared" si="490"/>
        <v/>
      </c>
      <c r="L1402" s="140" t="str">
        <f>IF(C1402="","",VLOOKUP(C1402,※編集不可※選択項目!$A$3:$B$5,2,0))</f>
        <v/>
      </c>
      <c r="M1402" s="28"/>
      <c r="N1402" s="29" t="str">
        <f>IF(P1402="","",VLOOKUP(P1402,※編集不可※選択項目!D:E,2,0))</f>
        <v/>
      </c>
      <c r="O1402" s="30" t="str">
        <f>IF(N1402="","",VLOOKUP(N1402,※編集不可※選択項目!E:F,2,0))</f>
        <v/>
      </c>
      <c r="P1402" s="27"/>
      <c r="Q1402" s="27"/>
      <c r="R1402" s="27"/>
      <c r="S1402" s="31" t="str">
        <f t="shared" si="495"/>
        <v/>
      </c>
      <c r="T1402" s="28"/>
      <c r="U1402" s="135"/>
      <c r="V1402" s="217"/>
      <c r="W1402" s="225"/>
      <c r="X1402" s="177"/>
      <c r="Y1402" s="178"/>
      <c r="Z1402" s="230" t="str">
        <f t="shared" si="496"/>
        <v/>
      </c>
      <c r="AA1402" s="122"/>
      <c r="AB1402" s="123"/>
      <c r="AC1402" s="128"/>
      <c r="AD1402" s="5">
        <f>IF($L1402=※編集不可※選択項目!$B$5,IF(M1402="",1,0),0)</f>
        <v>0</v>
      </c>
      <c r="AE1402" s="5">
        <f t="shared" si="497"/>
        <v>0</v>
      </c>
      <c r="AF1402" s="5">
        <f t="shared" si="498"/>
        <v>0</v>
      </c>
      <c r="AG1402" s="5">
        <f t="shared" si="499"/>
        <v>0</v>
      </c>
      <c r="AH1402" s="5">
        <f t="shared" si="500"/>
        <v>0</v>
      </c>
      <c r="AI1402" s="74">
        <f t="shared" si="501"/>
        <v>0</v>
      </c>
      <c r="AJ1402" s="75">
        <f t="shared" si="502"/>
        <v>0</v>
      </c>
      <c r="AK1402" s="75">
        <f t="shared" si="503"/>
        <v>0</v>
      </c>
      <c r="AL1402" s="75">
        <f t="shared" si="504"/>
        <v>0</v>
      </c>
      <c r="AM1402" s="142" t="str">
        <f t="shared" si="505"/>
        <v/>
      </c>
      <c r="AN1402" s="142" t="str">
        <f t="shared" si="506"/>
        <v/>
      </c>
      <c r="AO1402" s="66" t="str">
        <f t="shared" si="507"/>
        <v/>
      </c>
      <c r="AP1402" s="66" t="str">
        <f t="shared" si="508"/>
        <v/>
      </c>
      <c r="AQ1402" s="66" t="str">
        <f t="shared" si="509"/>
        <v/>
      </c>
      <c r="AR1402" s="66" t="str">
        <f t="shared" si="510"/>
        <v/>
      </c>
      <c r="AS1402" s="66">
        <f t="shared" si="511"/>
        <v>0</v>
      </c>
      <c r="AT1402" s="66" t="str">
        <f t="shared" si="512"/>
        <v/>
      </c>
    </row>
    <row r="1403" spans="1:46" ht="25.4" customHeight="1" x14ac:dyDescent="0.2">
      <c r="A1403" s="204">
        <f t="shared" si="491"/>
        <v>1392</v>
      </c>
      <c r="B1403" s="68" t="str">
        <f t="shared" si="492"/>
        <v/>
      </c>
      <c r="C1403" s="32"/>
      <c r="D1403" s="70" t="str">
        <f t="shared" si="493"/>
        <v/>
      </c>
      <c r="E1403" s="70" t="str">
        <f t="shared" si="494"/>
        <v/>
      </c>
      <c r="F1403" s="223"/>
      <c r="G1403" s="185"/>
      <c r="H1403" s="186"/>
      <c r="I1403" s="186"/>
      <c r="J1403" s="186"/>
      <c r="K1403" s="62" t="str">
        <f t="shared" si="490"/>
        <v/>
      </c>
      <c r="L1403" s="140" t="str">
        <f>IF(C1403="","",VLOOKUP(C1403,※編集不可※選択項目!$A$3:$B$5,2,0))</f>
        <v/>
      </c>
      <c r="M1403" s="28"/>
      <c r="N1403" s="29" t="str">
        <f>IF(P1403="","",VLOOKUP(P1403,※編集不可※選択項目!D:E,2,0))</f>
        <v/>
      </c>
      <c r="O1403" s="30" t="str">
        <f>IF(N1403="","",VLOOKUP(N1403,※編集不可※選択項目!E:F,2,0))</f>
        <v/>
      </c>
      <c r="P1403" s="27"/>
      <c r="Q1403" s="27"/>
      <c r="R1403" s="27"/>
      <c r="S1403" s="31" t="str">
        <f t="shared" si="495"/>
        <v/>
      </c>
      <c r="T1403" s="28"/>
      <c r="U1403" s="135"/>
      <c r="V1403" s="217"/>
      <c r="W1403" s="225"/>
      <c r="X1403" s="177"/>
      <c r="Y1403" s="178"/>
      <c r="Z1403" s="230" t="str">
        <f t="shared" si="496"/>
        <v/>
      </c>
      <c r="AA1403" s="122"/>
      <c r="AB1403" s="123"/>
      <c r="AC1403" s="128"/>
      <c r="AD1403" s="5">
        <f>IF($L1403=※編集不可※選択項目!$B$5,IF(M1403="",1,0),0)</f>
        <v>0</v>
      </c>
      <c r="AE1403" s="5">
        <f t="shared" si="497"/>
        <v>0</v>
      </c>
      <c r="AF1403" s="5">
        <f t="shared" si="498"/>
        <v>0</v>
      </c>
      <c r="AG1403" s="5">
        <f t="shared" si="499"/>
        <v>0</v>
      </c>
      <c r="AH1403" s="5">
        <f t="shared" si="500"/>
        <v>0</v>
      </c>
      <c r="AI1403" s="74">
        <f t="shared" si="501"/>
        <v>0</v>
      </c>
      <c r="AJ1403" s="75">
        <f t="shared" si="502"/>
        <v>0</v>
      </c>
      <c r="AK1403" s="75">
        <f t="shared" si="503"/>
        <v>0</v>
      </c>
      <c r="AL1403" s="75">
        <f t="shared" si="504"/>
        <v>0</v>
      </c>
      <c r="AM1403" s="142" t="str">
        <f t="shared" si="505"/>
        <v/>
      </c>
      <c r="AN1403" s="142" t="str">
        <f t="shared" si="506"/>
        <v/>
      </c>
      <c r="AO1403" s="66" t="str">
        <f t="shared" si="507"/>
        <v/>
      </c>
      <c r="AP1403" s="66" t="str">
        <f t="shared" si="508"/>
        <v/>
      </c>
      <c r="AQ1403" s="66" t="str">
        <f t="shared" si="509"/>
        <v/>
      </c>
      <c r="AR1403" s="66" t="str">
        <f t="shared" si="510"/>
        <v/>
      </c>
      <c r="AS1403" s="66">
        <f t="shared" si="511"/>
        <v>0</v>
      </c>
      <c r="AT1403" s="66" t="str">
        <f t="shared" si="512"/>
        <v/>
      </c>
    </row>
    <row r="1404" spans="1:46" ht="25.4" customHeight="1" x14ac:dyDescent="0.2">
      <c r="A1404" s="204">
        <f t="shared" si="491"/>
        <v>1393</v>
      </c>
      <c r="B1404" s="68" t="str">
        <f t="shared" si="492"/>
        <v/>
      </c>
      <c r="C1404" s="32"/>
      <c r="D1404" s="70" t="str">
        <f t="shared" si="493"/>
        <v/>
      </c>
      <c r="E1404" s="70" t="str">
        <f t="shared" si="494"/>
        <v/>
      </c>
      <c r="F1404" s="223"/>
      <c r="G1404" s="185"/>
      <c r="H1404" s="186"/>
      <c r="I1404" s="186"/>
      <c r="J1404" s="186"/>
      <c r="K1404" s="62" t="str">
        <f t="shared" si="490"/>
        <v/>
      </c>
      <c r="L1404" s="140" t="str">
        <f>IF(C1404="","",VLOOKUP(C1404,※編集不可※選択項目!$A$3:$B$5,2,0))</f>
        <v/>
      </c>
      <c r="M1404" s="28"/>
      <c r="N1404" s="29" t="str">
        <f>IF(P1404="","",VLOOKUP(P1404,※編集不可※選択項目!D:E,2,0))</f>
        <v/>
      </c>
      <c r="O1404" s="30" t="str">
        <f>IF(N1404="","",VLOOKUP(N1404,※編集不可※選択項目!E:F,2,0))</f>
        <v/>
      </c>
      <c r="P1404" s="27"/>
      <c r="Q1404" s="27"/>
      <c r="R1404" s="27"/>
      <c r="S1404" s="31" t="str">
        <f t="shared" si="495"/>
        <v/>
      </c>
      <c r="T1404" s="28"/>
      <c r="U1404" s="135"/>
      <c r="V1404" s="217"/>
      <c r="W1404" s="225"/>
      <c r="X1404" s="177"/>
      <c r="Y1404" s="178"/>
      <c r="Z1404" s="230" t="str">
        <f t="shared" si="496"/>
        <v/>
      </c>
      <c r="AA1404" s="122"/>
      <c r="AB1404" s="123"/>
      <c r="AC1404" s="128"/>
      <c r="AD1404" s="5">
        <f>IF($L1404=※編集不可※選択項目!$B$5,IF(M1404="",1,0),0)</f>
        <v>0</v>
      </c>
      <c r="AE1404" s="5">
        <f t="shared" si="497"/>
        <v>0</v>
      </c>
      <c r="AF1404" s="5">
        <f t="shared" si="498"/>
        <v>0</v>
      </c>
      <c r="AG1404" s="5">
        <f t="shared" si="499"/>
        <v>0</v>
      </c>
      <c r="AH1404" s="5">
        <f t="shared" si="500"/>
        <v>0</v>
      </c>
      <c r="AI1404" s="74">
        <f t="shared" si="501"/>
        <v>0</v>
      </c>
      <c r="AJ1404" s="75">
        <f t="shared" si="502"/>
        <v>0</v>
      </c>
      <c r="AK1404" s="75">
        <f t="shared" si="503"/>
        <v>0</v>
      </c>
      <c r="AL1404" s="75">
        <f t="shared" si="504"/>
        <v>0</v>
      </c>
      <c r="AM1404" s="142" t="str">
        <f t="shared" si="505"/>
        <v/>
      </c>
      <c r="AN1404" s="142" t="str">
        <f t="shared" si="506"/>
        <v/>
      </c>
      <c r="AO1404" s="66" t="str">
        <f t="shared" si="507"/>
        <v/>
      </c>
      <c r="AP1404" s="66" t="str">
        <f t="shared" si="508"/>
        <v/>
      </c>
      <c r="AQ1404" s="66" t="str">
        <f t="shared" si="509"/>
        <v/>
      </c>
      <c r="AR1404" s="66" t="str">
        <f t="shared" si="510"/>
        <v/>
      </c>
      <c r="AS1404" s="66">
        <f t="shared" si="511"/>
        <v>0</v>
      </c>
      <c r="AT1404" s="66" t="str">
        <f t="shared" si="512"/>
        <v/>
      </c>
    </row>
    <row r="1405" spans="1:46" ht="25.4" customHeight="1" x14ac:dyDescent="0.2">
      <c r="A1405" s="204">
        <f t="shared" si="491"/>
        <v>1394</v>
      </c>
      <c r="B1405" s="68" t="str">
        <f t="shared" si="492"/>
        <v/>
      </c>
      <c r="C1405" s="32"/>
      <c r="D1405" s="70" t="str">
        <f t="shared" si="493"/>
        <v/>
      </c>
      <c r="E1405" s="70" t="str">
        <f t="shared" si="494"/>
        <v/>
      </c>
      <c r="F1405" s="223"/>
      <c r="G1405" s="185"/>
      <c r="H1405" s="186"/>
      <c r="I1405" s="186"/>
      <c r="J1405" s="186"/>
      <c r="K1405" s="62" t="str">
        <f t="shared" si="490"/>
        <v/>
      </c>
      <c r="L1405" s="140" t="str">
        <f>IF(C1405="","",VLOOKUP(C1405,※編集不可※選択項目!$A$3:$B$5,2,0))</f>
        <v/>
      </c>
      <c r="M1405" s="28"/>
      <c r="N1405" s="29" t="str">
        <f>IF(P1405="","",VLOOKUP(P1405,※編集不可※選択項目!D:E,2,0))</f>
        <v/>
      </c>
      <c r="O1405" s="30" t="str">
        <f>IF(N1405="","",VLOOKUP(N1405,※編集不可※選択項目!E:F,2,0))</f>
        <v/>
      </c>
      <c r="P1405" s="27"/>
      <c r="Q1405" s="27"/>
      <c r="R1405" s="27"/>
      <c r="S1405" s="31" t="str">
        <f t="shared" si="495"/>
        <v/>
      </c>
      <c r="T1405" s="28"/>
      <c r="U1405" s="135"/>
      <c r="V1405" s="217"/>
      <c r="W1405" s="225"/>
      <c r="X1405" s="177"/>
      <c r="Y1405" s="178"/>
      <c r="Z1405" s="230" t="str">
        <f t="shared" si="496"/>
        <v/>
      </c>
      <c r="AA1405" s="122"/>
      <c r="AB1405" s="123"/>
      <c r="AC1405" s="128"/>
      <c r="AD1405" s="5">
        <f>IF($L1405=※編集不可※選択項目!$B$5,IF(M1405="",1,0),0)</f>
        <v>0</v>
      </c>
      <c r="AE1405" s="5">
        <f t="shared" si="497"/>
        <v>0</v>
      </c>
      <c r="AF1405" s="5">
        <f t="shared" si="498"/>
        <v>0</v>
      </c>
      <c r="AG1405" s="5">
        <f t="shared" si="499"/>
        <v>0</v>
      </c>
      <c r="AH1405" s="5">
        <f t="shared" si="500"/>
        <v>0</v>
      </c>
      <c r="AI1405" s="74">
        <f t="shared" si="501"/>
        <v>0</v>
      </c>
      <c r="AJ1405" s="75">
        <f t="shared" si="502"/>
        <v>0</v>
      </c>
      <c r="AK1405" s="75">
        <f t="shared" si="503"/>
        <v>0</v>
      </c>
      <c r="AL1405" s="75">
        <f t="shared" si="504"/>
        <v>0</v>
      </c>
      <c r="AM1405" s="142" t="str">
        <f t="shared" si="505"/>
        <v/>
      </c>
      <c r="AN1405" s="142" t="str">
        <f t="shared" si="506"/>
        <v/>
      </c>
      <c r="AO1405" s="66" t="str">
        <f t="shared" si="507"/>
        <v/>
      </c>
      <c r="AP1405" s="66" t="str">
        <f t="shared" si="508"/>
        <v/>
      </c>
      <c r="AQ1405" s="66" t="str">
        <f t="shared" si="509"/>
        <v/>
      </c>
      <c r="AR1405" s="66" t="str">
        <f t="shared" si="510"/>
        <v/>
      </c>
      <c r="AS1405" s="66">
        <f t="shared" si="511"/>
        <v>0</v>
      </c>
      <c r="AT1405" s="66" t="str">
        <f t="shared" si="512"/>
        <v/>
      </c>
    </row>
    <row r="1406" spans="1:46" ht="25.4" customHeight="1" x14ac:dyDescent="0.2">
      <c r="A1406" s="204">
        <f t="shared" si="491"/>
        <v>1395</v>
      </c>
      <c r="B1406" s="68" t="str">
        <f t="shared" si="492"/>
        <v/>
      </c>
      <c r="C1406" s="32"/>
      <c r="D1406" s="70" t="str">
        <f t="shared" si="493"/>
        <v/>
      </c>
      <c r="E1406" s="70" t="str">
        <f t="shared" si="494"/>
        <v/>
      </c>
      <c r="F1406" s="223"/>
      <c r="G1406" s="185"/>
      <c r="H1406" s="186"/>
      <c r="I1406" s="186"/>
      <c r="J1406" s="186"/>
      <c r="K1406" s="62" t="str">
        <f t="shared" si="490"/>
        <v/>
      </c>
      <c r="L1406" s="140" t="str">
        <f>IF(C1406="","",VLOOKUP(C1406,※編集不可※選択項目!$A$3:$B$5,2,0))</f>
        <v/>
      </c>
      <c r="M1406" s="28"/>
      <c r="N1406" s="29" t="str">
        <f>IF(P1406="","",VLOOKUP(P1406,※編集不可※選択項目!D:E,2,0))</f>
        <v/>
      </c>
      <c r="O1406" s="30" t="str">
        <f>IF(N1406="","",VLOOKUP(N1406,※編集不可※選択項目!E:F,2,0))</f>
        <v/>
      </c>
      <c r="P1406" s="27"/>
      <c r="Q1406" s="27"/>
      <c r="R1406" s="27"/>
      <c r="S1406" s="31" t="str">
        <f t="shared" si="495"/>
        <v/>
      </c>
      <c r="T1406" s="28"/>
      <c r="U1406" s="135"/>
      <c r="V1406" s="217"/>
      <c r="W1406" s="225"/>
      <c r="X1406" s="177"/>
      <c r="Y1406" s="178"/>
      <c r="Z1406" s="230" t="str">
        <f t="shared" si="496"/>
        <v/>
      </c>
      <c r="AA1406" s="122"/>
      <c r="AB1406" s="123"/>
      <c r="AC1406" s="128"/>
      <c r="AD1406" s="5">
        <f>IF($L1406=※編集不可※選択項目!$B$5,IF(M1406="",1,0),0)</f>
        <v>0</v>
      </c>
      <c r="AE1406" s="5">
        <f t="shared" si="497"/>
        <v>0</v>
      </c>
      <c r="AF1406" s="5">
        <f t="shared" si="498"/>
        <v>0</v>
      </c>
      <c r="AG1406" s="5">
        <f t="shared" si="499"/>
        <v>0</v>
      </c>
      <c r="AH1406" s="5">
        <f t="shared" si="500"/>
        <v>0</v>
      </c>
      <c r="AI1406" s="74">
        <f t="shared" si="501"/>
        <v>0</v>
      </c>
      <c r="AJ1406" s="75">
        <f t="shared" si="502"/>
        <v>0</v>
      </c>
      <c r="AK1406" s="75">
        <f t="shared" si="503"/>
        <v>0</v>
      </c>
      <c r="AL1406" s="75">
        <f t="shared" si="504"/>
        <v>0</v>
      </c>
      <c r="AM1406" s="142" t="str">
        <f t="shared" si="505"/>
        <v/>
      </c>
      <c r="AN1406" s="142" t="str">
        <f t="shared" si="506"/>
        <v/>
      </c>
      <c r="AO1406" s="66" t="str">
        <f t="shared" si="507"/>
        <v/>
      </c>
      <c r="AP1406" s="66" t="str">
        <f t="shared" si="508"/>
        <v/>
      </c>
      <c r="AQ1406" s="66" t="str">
        <f t="shared" si="509"/>
        <v/>
      </c>
      <c r="AR1406" s="66" t="str">
        <f t="shared" si="510"/>
        <v/>
      </c>
      <c r="AS1406" s="66">
        <f t="shared" si="511"/>
        <v>0</v>
      </c>
      <c r="AT1406" s="66" t="str">
        <f t="shared" si="512"/>
        <v/>
      </c>
    </row>
    <row r="1407" spans="1:46" ht="25.4" customHeight="1" x14ac:dyDescent="0.2">
      <c r="A1407" s="204">
        <f t="shared" si="491"/>
        <v>1396</v>
      </c>
      <c r="B1407" s="68" t="str">
        <f t="shared" si="492"/>
        <v/>
      </c>
      <c r="C1407" s="32"/>
      <c r="D1407" s="70" t="str">
        <f t="shared" si="493"/>
        <v/>
      </c>
      <c r="E1407" s="70" t="str">
        <f t="shared" si="494"/>
        <v/>
      </c>
      <c r="F1407" s="223"/>
      <c r="G1407" s="185"/>
      <c r="H1407" s="186"/>
      <c r="I1407" s="186"/>
      <c r="J1407" s="186"/>
      <c r="K1407" s="62" t="str">
        <f t="shared" si="490"/>
        <v/>
      </c>
      <c r="L1407" s="140" t="str">
        <f>IF(C1407="","",VLOOKUP(C1407,※編集不可※選択項目!$A$3:$B$5,2,0))</f>
        <v/>
      </c>
      <c r="M1407" s="28"/>
      <c r="N1407" s="29" t="str">
        <f>IF(P1407="","",VLOOKUP(P1407,※編集不可※選択項目!D:E,2,0))</f>
        <v/>
      </c>
      <c r="O1407" s="30" t="str">
        <f>IF(N1407="","",VLOOKUP(N1407,※編集不可※選択項目!E:F,2,0))</f>
        <v/>
      </c>
      <c r="P1407" s="27"/>
      <c r="Q1407" s="27"/>
      <c r="R1407" s="27"/>
      <c r="S1407" s="31" t="str">
        <f t="shared" si="495"/>
        <v/>
      </c>
      <c r="T1407" s="28"/>
      <c r="U1407" s="135"/>
      <c r="V1407" s="217"/>
      <c r="W1407" s="225"/>
      <c r="X1407" s="177"/>
      <c r="Y1407" s="178"/>
      <c r="Z1407" s="230" t="str">
        <f t="shared" si="496"/>
        <v/>
      </c>
      <c r="AA1407" s="122"/>
      <c r="AB1407" s="123"/>
      <c r="AC1407" s="128"/>
      <c r="AD1407" s="5">
        <f>IF($L1407=※編集不可※選択項目!$B$5,IF(M1407="",1,0),0)</f>
        <v>0</v>
      </c>
      <c r="AE1407" s="5">
        <f t="shared" si="497"/>
        <v>0</v>
      </c>
      <c r="AF1407" s="5">
        <f t="shared" si="498"/>
        <v>0</v>
      </c>
      <c r="AG1407" s="5">
        <f t="shared" si="499"/>
        <v>0</v>
      </c>
      <c r="AH1407" s="5">
        <f t="shared" si="500"/>
        <v>0</v>
      </c>
      <c r="AI1407" s="74">
        <f t="shared" si="501"/>
        <v>0</v>
      </c>
      <c r="AJ1407" s="75">
        <f t="shared" si="502"/>
        <v>0</v>
      </c>
      <c r="AK1407" s="75">
        <f t="shared" si="503"/>
        <v>0</v>
      </c>
      <c r="AL1407" s="75">
        <f t="shared" si="504"/>
        <v>0</v>
      </c>
      <c r="AM1407" s="142" t="str">
        <f t="shared" si="505"/>
        <v/>
      </c>
      <c r="AN1407" s="142" t="str">
        <f t="shared" si="506"/>
        <v/>
      </c>
      <c r="AO1407" s="66" t="str">
        <f t="shared" si="507"/>
        <v/>
      </c>
      <c r="AP1407" s="66" t="str">
        <f t="shared" si="508"/>
        <v/>
      </c>
      <c r="AQ1407" s="66" t="str">
        <f t="shared" si="509"/>
        <v/>
      </c>
      <c r="AR1407" s="66" t="str">
        <f t="shared" si="510"/>
        <v/>
      </c>
      <c r="AS1407" s="66">
        <f t="shared" si="511"/>
        <v>0</v>
      </c>
      <c r="AT1407" s="66" t="str">
        <f t="shared" si="512"/>
        <v/>
      </c>
    </row>
    <row r="1408" spans="1:46" ht="25.4" customHeight="1" x14ac:dyDescent="0.2">
      <c r="A1408" s="204">
        <f t="shared" si="491"/>
        <v>1397</v>
      </c>
      <c r="B1408" s="68" t="str">
        <f t="shared" si="492"/>
        <v/>
      </c>
      <c r="C1408" s="32"/>
      <c r="D1408" s="70" t="str">
        <f t="shared" si="493"/>
        <v/>
      </c>
      <c r="E1408" s="70" t="str">
        <f t="shared" si="494"/>
        <v/>
      </c>
      <c r="F1408" s="223"/>
      <c r="G1408" s="185"/>
      <c r="H1408" s="186"/>
      <c r="I1408" s="186"/>
      <c r="J1408" s="186"/>
      <c r="K1408" s="62" t="str">
        <f t="shared" si="490"/>
        <v/>
      </c>
      <c r="L1408" s="140" t="str">
        <f>IF(C1408="","",VLOOKUP(C1408,※編集不可※選択項目!$A$3:$B$5,2,0))</f>
        <v/>
      </c>
      <c r="M1408" s="28"/>
      <c r="N1408" s="29" t="str">
        <f>IF(P1408="","",VLOOKUP(P1408,※編集不可※選択項目!D:E,2,0))</f>
        <v/>
      </c>
      <c r="O1408" s="30" t="str">
        <f>IF(N1408="","",VLOOKUP(N1408,※編集不可※選択項目!E:F,2,0))</f>
        <v/>
      </c>
      <c r="P1408" s="27"/>
      <c r="Q1408" s="27"/>
      <c r="R1408" s="27"/>
      <c r="S1408" s="31" t="str">
        <f t="shared" si="495"/>
        <v/>
      </c>
      <c r="T1408" s="28"/>
      <c r="U1408" s="135"/>
      <c r="V1408" s="217"/>
      <c r="W1408" s="225"/>
      <c r="X1408" s="177"/>
      <c r="Y1408" s="178"/>
      <c r="Z1408" s="230" t="str">
        <f t="shared" si="496"/>
        <v/>
      </c>
      <c r="AA1408" s="122"/>
      <c r="AB1408" s="123"/>
      <c r="AC1408" s="128"/>
      <c r="AD1408" s="5">
        <f>IF($L1408=※編集不可※選択項目!$B$5,IF(M1408="",1,0),0)</f>
        <v>0</v>
      </c>
      <c r="AE1408" s="5">
        <f t="shared" si="497"/>
        <v>0</v>
      </c>
      <c r="AF1408" s="5">
        <f t="shared" si="498"/>
        <v>0</v>
      </c>
      <c r="AG1408" s="5">
        <f t="shared" si="499"/>
        <v>0</v>
      </c>
      <c r="AH1408" s="5">
        <f t="shared" si="500"/>
        <v>0</v>
      </c>
      <c r="AI1408" s="74">
        <f t="shared" si="501"/>
        <v>0</v>
      </c>
      <c r="AJ1408" s="75">
        <f t="shared" si="502"/>
        <v>0</v>
      </c>
      <c r="AK1408" s="75">
        <f t="shared" si="503"/>
        <v>0</v>
      </c>
      <c r="AL1408" s="75">
        <f t="shared" si="504"/>
        <v>0</v>
      </c>
      <c r="AM1408" s="142" t="str">
        <f t="shared" si="505"/>
        <v/>
      </c>
      <c r="AN1408" s="142" t="str">
        <f t="shared" si="506"/>
        <v/>
      </c>
      <c r="AO1408" s="66" t="str">
        <f t="shared" si="507"/>
        <v/>
      </c>
      <c r="AP1408" s="66" t="str">
        <f t="shared" si="508"/>
        <v/>
      </c>
      <c r="AQ1408" s="66" t="str">
        <f t="shared" si="509"/>
        <v/>
      </c>
      <c r="AR1408" s="66" t="str">
        <f t="shared" si="510"/>
        <v/>
      </c>
      <c r="AS1408" s="66">
        <f t="shared" si="511"/>
        <v>0</v>
      </c>
      <c r="AT1408" s="66" t="str">
        <f t="shared" si="512"/>
        <v/>
      </c>
    </row>
    <row r="1409" spans="1:46" ht="25.4" customHeight="1" x14ac:dyDescent="0.2">
      <c r="A1409" s="204">
        <f t="shared" si="491"/>
        <v>1398</v>
      </c>
      <c r="B1409" s="68" t="str">
        <f t="shared" si="492"/>
        <v/>
      </c>
      <c r="C1409" s="32"/>
      <c r="D1409" s="70" t="str">
        <f t="shared" si="493"/>
        <v/>
      </c>
      <c r="E1409" s="70" t="str">
        <f t="shared" si="494"/>
        <v/>
      </c>
      <c r="F1409" s="223"/>
      <c r="G1409" s="185"/>
      <c r="H1409" s="186"/>
      <c r="I1409" s="186"/>
      <c r="J1409" s="186"/>
      <c r="K1409" s="62" t="str">
        <f t="shared" si="490"/>
        <v/>
      </c>
      <c r="L1409" s="140" t="str">
        <f>IF(C1409="","",VLOOKUP(C1409,※編集不可※選択項目!$A$3:$B$5,2,0))</f>
        <v/>
      </c>
      <c r="M1409" s="28"/>
      <c r="N1409" s="29" t="str">
        <f>IF(P1409="","",VLOOKUP(P1409,※編集不可※選択項目!D:E,2,0))</f>
        <v/>
      </c>
      <c r="O1409" s="30" t="str">
        <f>IF(N1409="","",VLOOKUP(N1409,※編集不可※選択項目!E:F,2,0))</f>
        <v/>
      </c>
      <c r="P1409" s="27"/>
      <c r="Q1409" s="27"/>
      <c r="R1409" s="27"/>
      <c r="S1409" s="31" t="str">
        <f t="shared" si="495"/>
        <v/>
      </c>
      <c r="T1409" s="28"/>
      <c r="U1409" s="135"/>
      <c r="V1409" s="217"/>
      <c r="W1409" s="225"/>
      <c r="X1409" s="177"/>
      <c r="Y1409" s="178"/>
      <c r="Z1409" s="230" t="str">
        <f t="shared" si="496"/>
        <v/>
      </c>
      <c r="AA1409" s="122"/>
      <c r="AB1409" s="123"/>
      <c r="AC1409" s="128"/>
      <c r="AD1409" s="5">
        <f>IF($L1409=※編集不可※選択項目!$B$5,IF(M1409="",1,0),0)</f>
        <v>0</v>
      </c>
      <c r="AE1409" s="5">
        <f t="shared" si="497"/>
        <v>0</v>
      </c>
      <c r="AF1409" s="5">
        <f t="shared" si="498"/>
        <v>0</v>
      </c>
      <c r="AG1409" s="5">
        <f t="shared" si="499"/>
        <v>0</v>
      </c>
      <c r="AH1409" s="5">
        <f t="shared" si="500"/>
        <v>0</v>
      </c>
      <c r="AI1409" s="74">
        <f t="shared" si="501"/>
        <v>0</v>
      </c>
      <c r="AJ1409" s="75">
        <f t="shared" si="502"/>
        <v>0</v>
      </c>
      <c r="AK1409" s="75">
        <f t="shared" si="503"/>
        <v>0</v>
      </c>
      <c r="AL1409" s="75">
        <f t="shared" si="504"/>
        <v>0</v>
      </c>
      <c r="AM1409" s="142" t="str">
        <f t="shared" si="505"/>
        <v/>
      </c>
      <c r="AN1409" s="142" t="str">
        <f t="shared" si="506"/>
        <v/>
      </c>
      <c r="AO1409" s="66" t="str">
        <f t="shared" si="507"/>
        <v/>
      </c>
      <c r="AP1409" s="66" t="str">
        <f t="shared" si="508"/>
        <v/>
      </c>
      <c r="AQ1409" s="66" t="str">
        <f t="shared" si="509"/>
        <v/>
      </c>
      <c r="AR1409" s="66" t="str">
        <f t="shared" si="510"/>
        <v/>
      </c>
      <c r="AS1409" s="66">
        <f t="shared" si="511"/>
        <v>0</v>
      </c>
      <c r="AT1409" s="66" t="str">
        <f t="shared" si="512"/>
        <v/>
      </c>
    </row>
    <row r="1410" spans="1:46" ht="25.4" customHeight="1" x14ac:dyDescent="0.2">
      <c r="A1410" s="204">
        <f t="shared" si="491"/>
        <v>1399</v>
      </c>
      <c r="B1410" s="68" t="str">
        <f t="shared" si="492"/>
        <v/>
      </c>
      <c r="C1410" s="32"/>
      <c r="D1410" s="70" t="str">
        <f t="shared" si="493"/>
        <v/>
      </c>
      <c r="E1410" s="70" t="str">
        <f t="shared" si="494"/>
        <v/>
      </c>
      <c r="F1410" s="223"/>
      <c r="G1410" s="185"/>
      <c r="H1410" s="186"/>
      <c r="I1410" s="186"/>
      <c r="J1410" s="186"/>
      <c r="K1410" s="62" t="str">
        <f t="shared" si="490"/>
        <v/>
      </c>
      <c r="L1410" s="140" t="str">
        <f>IF(C1410="","",VLOOKUP(C1410,※編集不可※選択項目!$A$3:$B$5,2,0))</f>
        <v/>
      </c>
      <c r="M1410" s="28"/>
      <c r="N1410" s="29" t="str">
        <f>IF(P1410="","",VLOOKUP(P1410,※編集不可※選択項目!D:E,2,0))</f>
        <v/>
      </c>
      <c r="O1410" s="30" t="str">
        <f>IF(N1410="","",VLOOKUP(N1410,※編集不可※選択項目!E:F,2,0))</f>
        <v/>
      </c>
      <c r="P1410" s="27"/>
      <c r="Q1410" s="27"/>
      <c r="R1410" s="27"/>
      <c r="S1410" s="31" t="str">
        <f t="shared" si="495"/>
        <v/>
      </c>
      <c r="T1410" s="28"/>
      <c r="U1410" s="135"/>
      <c r="V1410" s="217"/>
      <c r="W1410" s="225"/>
      <c r="X1410" s="177"/>
      <c r="Y1410" s="178"/>
      <c r="Z1410" s="230" t="str">
        <f t="shared" si="496"/>
        <v/>
      </c>
      <c r="AA1410" s="122"/>
      <c r="AB1410" s="123"/>
      <c r="AC1410" s="128"/>
      <c r="AD1410" s="5">
        <f>IF($L1410=※編集不可※選択項目!$B$5,IF(M1410="",1,0),0)</f>
        <v>0</v>
      </c>
      <c r="AE1410" s="5">
        <f t="shared" si="497"/>
        <v>0</v>
      </c>
      <c r="AF1410" s="5">
        <f t="shared" si="498"/>
        <v>0</v>
      </c>
      <c r="AG1410" s="5">
        <f t="shared" si="499"/>
        <v>0</v>
      </c>
      <c r="AH1410" s="5">
        <f t="shared" si="500"/>
        <v>0</v>
      </c>
      <c r="AI1410" s="74">
        <f t="shared" si="501"/>
        <v>0</v>
      </c>
      <c r="AJ1410" s="75">
        <f t="shared" si="502"/>
        <v>0</v>
      </c>
      <c r="AK1410" s="75">
        <f t="shared" si="503"/>
        <v>0</v>
      </c>
      <c r="AL1410" s="75">
        <f t="shared" si="504"/>
        <v>0</v>
      </c>
      <c r="AM1410" s="142" t="str">
        <f t="shared" si="505"/>
        <v/>
      </c>
      <c r="AN1410" s="142" t="str">
        <f t="shared" si="506"/>
        <v/>
      </c>
      <c r="AO1410" s="66" t="str">
        <f t="shared" si="507"/>
        <v/>
      </c>
      <c r="AP1410" s="66" t="str">
        <f t="shared" si="508"/>
        <v/>
      </c>
      <c r="AQ1410" s="66" t="str">
        <f t="shared" si="509"/>
        <v/>
      </c>
      <c r="AR1410" s="66" t="str">
        <f t="shared" si="510"/>
        <v/>
      </c>
      <c r="AS1410" s="66">
        <f t="shared" si="511"/>
        <v>0</v>
      </c>
      <c r="AT1410" s="66" t="str">
        <f t="shared" si="512"/>
        <v/>
      </c>
    </row>
    <row r="1411" spans="1:46" ht="25.4" customHeight="1" x14ac:dyDescent="0.2">
      <c r="A1411" s="204">
        <f t="shared" si="491"/>
        <v>1400</v>
      </c>
      <c r="B1411" s="68" t="str">
        <f t="shared" si="492"/>
        <v/>
      </c>
      <c r="C1411" s="32"/>
      <c r="D1411" s="70" t="str">
        <f t="shared" si="493"/>
        <v/>
      </c>
      <c r="E1411" s="70" t="str">
        <f t="shared" si="494"/>
        <v/>
      </c>
      <c r="F1411" s="223"/>
      <c r="G1411" s="185"/>
      <c r="H1411" s="186"/>
      <c r="I1411" s="186"/>
      <c r="J1411" s="186"/>
      <c r="K1411" s="62" t="str">
        <f t="shared" si="490"/>
        <v/>
      </c>
      <c r="L1411" s="140" t="str">
        <f>IF(C1411="","",VLOOKUP(C1411,※編集不可※選択項目!$A$3:$B$5,2,0))</f>
        <v/>
      </c>
      <c r="M1411" s="28"/>
      <c r="N1411" s="29" t="str">
        <f>IF(P1411="","",VLOOKUP(P1411,※編集不可※選択項目!D:E,2,0))</f>
        <v/>
      </c>
      <c r="O1411" s="30" t="str">
        <f>IF(N1411="","",VLOOKUP(N1411,※編集不可※選択項目!E:F,2,0))</f>
        <v/>
      </c>
      <c r="P1411" s="27"/>
      <c r="Q1411" s="27"/>
      <c r="R1411" s="27"/>
      <c r="S1411" s="31" t="str">
        <f t="shared" si="495"/>
        <v/>
      </c>
      <c r="T1411" s="28"/>
      <c r="U1411" s="135"/>
      <c r="V1411" s="217"/>
      <c r="W1411" s="225"/>
      <c r="X1411" s="177"/>
      <c r="Y1411" s="178"/>
      <c r="Z1411" s="230" t="str">
        <f t="shared" si="496"/>
        <v/>
      </c>
      <c r="AA1411" s="122"/>
      <c r="AB1411" s="123"/>
      <c r="AC1411" s="128"/>
      <c r="AD1411" s="5">
        <f>IF($L1411=※編集不可※選択項目!$B$5,IF(M1411="",1,0),0)</f>
        <v>0</v>
      </c>
      <c r="AE1411" s="5">
        <f t="shared" si="497"/>
        <v>0</v>
      </c>
      <c r="AF1411" s="5">
        <f t="shared" si="498"/>
        <v>0</v>
      </c>
      <c r="AG1411" s="5">
        <f t="shared" si="499"/>
        <v>0</v>
      </c>
      <c r="AH1411" s="5">
        <f t="shared" si="500"/>
        <v>0</v>
      </c>
      <c r="AI1411" s="74">
        <f t="shared" si="501"/>
        <v>0</v>
      </c>
      <c r="AJ1411" s="75">
        <f t="shared" si="502"/>
        <v>0</v>
      </c>
      <c r="AK1411" s="75">
        <f t="shared" si="503"/>
        <v>0</v>
      </c>
      <c r="AL1411" s="75">
        <f t="shared" si="504"/>
        <v>0</v>
      </c>
      <c r="AM1411" s="142" t="str">
        <f t="shared" si="505"/>
        <v/>
      </c>
      <c r="AN1411" s="142" t="str">
        <f t="shared" si="506"/>
        <v/>
      </c>
      <c r="AO1411" s="66" t="str">
        <f t="shared" si="507"/>
        <v/>
      </c>
      <c r="AP1411" s="66" t="str">
        <f t="shared" si="508"/>
        <v/>
      </c>
      <c r="AQ1411" s="66" t="str">
        <f t="shared" si="509"/>
        <v/>
      </c>
      <c r="AR1411" s="66" t="str">
        <f t="shared" si="510"/>
        <v/>
      </c>
      <c r="AS1411" s="66">
        <f t="shared" si="511"/>
        <v>0</v>
      </c>
      <c r="AT1411" s="66" t="str">
        <f t="shared" si="512"/>
        <v/>
      </c>
    </row>
    <row r="1412" spans="1:46" ht="25.4" customHeight="1" x14ac:dyDescent="0.2">
      <c r="A1412" s="204">
        <f t="shared" si="491"/>
        <v>1401</v>
      </c>
      <c r="B1412" s="68" t="str">
        <f t="shared" si="492"/>
        <v/>
      </c>
      <c r="C1412" s="32"/>
      <c r="D1412" s="70" t="str">
        <f t="shared" si="493"/>
        <v/>
      </c>
      <c r="E1412" s="70" t="str">
        <f t="shared" si="494"/>
        <v/>
      </c>
      <c r="F1412" s="223"/>
      <c r="G1412" s="185"/>
      <c r="H1412" s="186"/>
      <c r="I1412" s="186"/>
      <c r="J1412" s="186"/>
      <c r="K1412" s="62" t="str">
        <f t="shared" si="490"/>
        <v/>
      </c>
      <c r="L1412" s="140" t="str">
        <f>IF(C1412="","",VLOOKUP(C1412,※編集不可※選択項目!$A$3:$B$5,2,0))</f>
        <v/>
      </c>
      <c r="M1412" s="28"/>
      <c r="N1412" s="29" t="str">
        <f>IF(P1412="","",VLOOKUP(P1412,※編集不可※選択項目!D:E,2,0))</f>
        <v/>
      </c>
      <c r="O1412" s="30" t="str">
        <f>IF(N1412="","",VLOOKUP(N1412,※編集不可※選択項目!E:F,2,0))</f>
        <v/>
      </c>
      <c r="P1412" s="27"/>
      <c r="Q1412" s="27"/>
      <c r="R1412" s="27"/>
      <c r="S1412" s="31" t="str">
        <f t="shared" si="495"/>
        <v/>
      </c>
      <c r="T1412" s="28"/>
      <c r="U1412" s="135"/>
      <c r="V1412" s="217"/>
      <c r="W1412" s="225"/>
      <c r="X1412" s="177"/>
      <c r="Y1412" s="178"/>
      <c r="Z1412" s="230" t="str">
        <f t="shared" si="496"/>
        <v/>
      </c>
      <c r="AA1412" s="122"/>
      <c r="AB1412" s="123"/>
      <c r="AC1412" s="128"/>
      <c r="AD1412" s="5">
        <f>IF($L1412=※編集不可※選択項目!$B$5,IF(M1412="",1,0),0)</f>
        <v>0</v>
      </c>
      <c r="AE1412" s="5">
        <f t="shared" si="497"/>
        <v>0</v>
      </c>
      <c r="AF1412" s="5">
        <f t="shared" si="498"/>
        <v>0</v>
      </c>
      <c r="AG1412" s="5">
        <f t="shared" si="499"/>
        <v>0</v>
      </c>
      <c r="AH1412" s="5">
        <f t="shared" si="500"/>
        <v>0</v>
      </c>
      <c r="AI1412" s="74">
        <f t="shared" si="501"/>
        <v>0</v>
      </c>
      <c r="AJ1412" s="75">
        <f t="shared" si="502"/>
        <v>0</v>
      </c>
      <c r="AK1412" s="75">
        <f t="shared" si="503"/>
        <v>0</v>
      </c>
      <c r="AL1412" s="75">
        <f t="shared" si="504"/>
        <v>0</v>
      </c>
      <c r="AM1412" s="142" t="str">
        <f t="shared" si="505"/>
        <v/>
      </c>
      <c r="AN1412" s="142" t="str">
        <f t="shared" si="506"/>
        <v/>
      </c>
      <c r="AO1412" s="66" t="str">
        <f t="shared" si="507"/>
        <v/>
      </c>
      <c r="AP1412" s="66" t="str">
        <f t="shared" si="508"/>
        <v/>
      </c>
      <c r="AQ1412" s="66" t="str">
        <f t="shared" si="509"/>
        <v/>
      </c>
      <c r="AR1412" s="66" t="str">
        <f t="shared" si="510"/>
        <v/>
      </c>
      <c r="AS1412" s="66">
        <f t="shared" si="511"/>
        <v>0</v>
      </c>
      <c r="AT1412" s="66" t="str">
        <f t="shared" si="512"/>
        <v/>
      </c>
    </row>
    <row r="1413" spans="1:46" ht="25.4" customHeight="1" x14ac:dyDescent="0.2">
      <c r="A1413" s="204">
        <f t="shared" si="491"/>
        <v>1402</v>
      </c>
      <c r="B1413" s="68" t="str">
        <f t="shared" si="492"/>
        <v/>
      </c>
      <c r="C1413" s="32"/>
      <c r="D1413" s="70" t="str">
        <f t="shared" si="493"/>
        <v/>
      </c>
      <c r="E1413" s="70" t="str">
        <f t="shared" si="494"/>
        <v/>
      </c>
      <c r="F1413" s="223"/>
      <c r="G1413" s="185"/>
      <c r="H1413" s="186"/>
      <c r="I1413" s="186"/>
      <c r="J1413" s="186"/>
      <c r="K1413" s="62" t="str">
        <f t="shared" si="490"/>
        <v/>
      </c>
      <c r="L1413" s="140" t="str">
        <f>IF(C1413="","",VLOOKUP(C1413,※編集不可※選択項目!$A$3:$B$5,2,0))</f>
        <v/>
      </c>
      <c r="M1413" s="28"/>
      <c r="N1413" s="29" t="str">
        <f>IF(P1413="","",VLOOKUP(P1413,※編集不可※選択項目!D:E,2,0))</f>
        <v/>
      </c>
      <c r="O1413" s="30" t="str">
        <f>IF(N1413="","",VLOOKUP(N1413,※編集不可※選択項目!E:F,2,0))</f>
        <v/>
      </c>
      <c r="P1413" s="27"/>
      <c r="Q1413" s="27"/>
      <c r="R1413" s="27"/>
      <c r="S1413" s="31" t="str">
        <f t="shared" si="495"/>
        <v/>
      </c>
      <c r="T1413" s="28"/>
      <c r="U1413" s="135"/>
      <c r="V1413" s="217"/>
      <c r="W1413" s="225"/>
      <c r="X1413" s="177"/>
      <c r="Y1413" s="178"/>
      <c r="Z1413" s="230" t="str">
        <f t="shared" si="496"/>
        <v/>
      </c>
      <c r="AA1413" s="122"/>
      <c r="AB1413" s="123"/>
      <c r="AC1413" s="128"/>
      <c r="AD1413" s="5">
        <f>IF($L1413=※編集不可※選択項目!$B$5,IF(M1413="",1,0),0)</f>
        <v>0</v>
      </c>
      <c r="AE1413" s="5">
        <f t="shared" si="497"/>
        <v>0</v>
      </c>
      <c r="AF1413" s="5">
        <f t="shared" si="498"/>
        <v>0</v>
      </c>
      <c r="AG1413" s="5">
        <f t="shared" si="499"/>
        <v>0</v>
      </c>
      <c r="AH1413" s="5">
        <f t="shared" si="500"/>
        <v>0</v>
      </c>
      <c r="AI1413" s="74">
        <f t="shared" si="501"/>
        <v>0</v>
      </c>
      <c r="AJ1413" s="75">
        <f t="shared" si="502"/>
        <v>0</v>
      </c>
      <c r="AK1413" s="75">
        <f t="shared" si="503"/>
        <v>0</v>
      </c>
      <c r="AL1413" s="75">
        <f t="shared" si="504"/>
        <v>0</v>
      </c>
      <c r="AM1413" s="142" t="str">
        <f t="shared" si="505"/>
        <v/>
      </c>
      <c r="AN1413" s="142" t="str">
        <f t="shared" si="506"/>
        <v/>
      </c>
      <c r="AO1413" s="66" t="str">
        <f t="shared" si="507"/>
        <v/>
      </c>
      <c r="AP1413" s="66" t="str">
        <f t="shared" si="508"/>
        <v/>
      </c>
      <c r="AQ1413" s="66" t="str">
        <f t="shared" si="509"/>
        <v/>
      </c>
      <c r="AR1413" s="66" t="str">
        <f t="shared" si="510"/>
        <v/>
      </c>
      <c r="AS1413" s="66">
        <f t="shared" si="511"/>
        <v>0</v>
      </c>
      <c r="AT1413" s="66" t="str">
        <f t="shared" si="512"/>
        <v/>
      </c>
    </row>
    <row r="1414" spans="1:46" ht="25.4" customHeight="1" x14ac:dyDescent="0.2">
      <c r="A1414" s="204">
        <f t="shared" si="491"/>
        <v>1403</v>
      </c>
      <c r="B1414" s="68" t="str">
        <f t="shared" si="492"/>
        <v/>
      </c>
      <c r="C1414" s="32"/>
      <c r="D1414" s="70" t="str">
        <f t="shared" si="493"/>
        <v/>
      </c>
      <c r="E1414" s="70" t="str">
        <f t="shared" si="494"/>
        <v/>
      </c>
      <c r="F1414" s="223"/>
      <c r="G1414" s="185"/>
      <c r="H1414" s="186"/>
      <c r="I1414" s="186"/>
      <c r="J1414" s="186"/>
      <c r="K1414" s="62" t="str">
        <f t="shared" si="490"/>
        <v/>
      </c>
      <c r="L1414" s="140" t="str">
        <f>IF(C1414="","",VLOOKUP(C1414,※編集不可※選択項目!$A$3:$B$5,2,0))</f>
        <v/>
      </c>
      <c r="M1414" s="28"/>
      <c r="N1414" s="29" t="str">
        <f>IF(P1414="","",VLOOKUP(P1414,※編集不可※選択項目!D:E,2,0))</f>
        <v/>
      </c>
      <c r="O1414" s="30" t="str">
        <f>IF(N1414="","",VLOOKUP(N1414,※編集不可※選択項目!E:F,2,0))</f>
        <v/>
      </c>
      <c r="P1414" s="27"/>
      <c r="Q1414" s="27"/>
      <c r="R1414" s="27"/>
      <c r="S1414" s="31" t="str">
        <f t="shared" si="495"/>
        <v/>
      </c>
      <c r="T1414" s="28"/>
      <c r="U1414" s="135"/>
      <c r="V1414" s="217"/>
      <c r="W1414" s="225"/>
      <c r="X1414" s="177"/>
      <c r="Y1414" s="178"/>
      <c r="Z1414" s="230" t="str">
        <f t="shared" si="496"/>
        <v/>
      </c>
      <c r="AA1414" s="122"/>
      <c r="AB1414" s="123"/>
      <c r="AC1414" s="128"/>
      <c r="AD1414" s="5">
        <f>IF($L1414=※編集不可※選択項目!$B$5,IF(M1414="",1,0),0)</f>
        <v>0</v>
      </c>
      <c r="AE1414" s="5">
        <f t="shared" si="497"/>
        <v>0</v>
      </c>
      <c r="AF1414" s="5">
        <f t="shared" si="498"/>
        <v>0</v>
      </c>
      <c r="AG1414" s="5">
        <f t="shared" si="499"/>
        <v>0</v>
      </c>
      <c r="AH1414" s="5">
        <f t="shared" si="500"/>
        <v>0</v>
      </c>
      <c r="AI1414" s="74">
        <f t="shared" si="501"/>
        <v>0</v>
      </c>
      <c r="AJ1414" s="75">
        <f t="shared" si="502"/>
        <v>0</v>
      </c>
      <c r="AK1414" s="75">
        <f t="shared" si="503"/>
        <v>0</v>
      </c>
      <c r="AL1414" s="75">
        <f t="shared" si="504"/>
        <v>0</v>
      </c>
      <c r="AM1414" s="142" t="str">
        <f t="shared" si="505"/>
        <v/>
      </c>
      <c r="AN1414" s="142" t="str">
        <f t="shared" si="506"/>
        <v/>
      </c>
      <c r="AO1414" s="66" t="str">
        <f t="shared" si="507"/>
        <v/>
      </c>
      <c r="AP1414" s="66" t="str">
        <f t="shared" si="508"/>
        <v/>
      </c>
      <c r="AQ1414" s="66" t="str">
        <f t="shared" si="509"/>
        <v/>
      </c>
      <c r="AR1414" s="66" t="str">
        <f t="shared" si="510"/>
        <v/>
      </c>
      <c r="AS1414" s="66">
        <f t="shared" si="511"/>
        <v>0</v>
      </c>
      <c r="AT1414" s="66" t="str">
        <f t="shared" si="512"/>
        <v/>
      </c>
    </row>
    <row r="1415" spans="1:46" ht="25.4" customHeight="1" x14ac:dyDescent="0.2">
      <c r="A1415" s="204">
        <f t="shared" si="491"/>
        <v>1404</v>
      </c>
      <c r="B1415" s="68" t="str">
        <f t="shared" si="492"/>
        <v/>
      </c>
      <c r="C1415" s="32"/>
      <c r="D1415" s="70" t="str">
        <f t="shared" si="493"/>
        <v/>
      </c>
      <c r="E1415" s="70" t="str">
        <f t="shared" si="494"/>
        <v/>
      </c>
      <c r="F1415" s="223"/>
      <c r="G1415" s="185"/>
      <c r="H1415" s="186"/>
      <c r="I1415" s="186"/>
      <c r="J1415" s="186"/>
      <c r="K1415" s="62" t="str">
        <f t="shared" si="490"/>
        <v/>
      </c>
      <c r="L1415" s="140" t="str">
        <f>IF(C1415="","",VLOOKUP(C1415,※編集不可※選択項目!$A$3:$B$5,2,0))</f>
        <v/>
      </c>
      <c r="M1415" s="28"/>
      <c r="N1415" s="29" t="str">
        <f>IF(P1415="","",VLOOKUP(P1415,※編集不可※選択項目!D:E,2,0))</f>
        <v/>
      </c>
      <c r="O1415" s="30" t="str">
        <f>IF(N1415="","",VLOOKUP(N1415,※編集不可※選択項目!E:F,2,0))</f>
        <v/>
      </c>
      <c r="P1415" s="27"/>
      <c r="Q1415" s="27"/>
      <c r="R1415" s="27"/>
      <c r="S1415" s="31" t="str">
        <f t="shared" si="495"/>
        <v/>
      </c>
      <c r="T1415" s="28"/>
      <c r="U1415" s="135"/>
      <c r="V1415" s="217"/>
      <c r="W1415" s="225"/>
      <c r="X1415" s="177"/>
      <c r="Y1415" s="178"/>
      <c r="Z1415" s="230" t="str">
        <f t="shared" si="496"/>
        <v/>
      </c>
      <c r="AA1415" s="122"/>
      <c r="AB1415" s="123"/>
      <c r="AC1415" s="128"/>
      <c r="AD1415" s="5">
        <f>IF($L1415=※編集不可※選択項目!$B$5,IF(M1415="",1,0),0)</f>
        <v>0</v>
      </c>
      <c r="AE1415" s="5">
        <f t="shared" si="497"/>
        <v>0</v>
      </c>
      <c r="AF1415" s="5">
        <f t="shared" si="498"/>
        <v>0</v>
      </c>
      <c r="AG1415" s="5">
        <f t="shared" si="499"/>
        <v>0</v>
      </c>
      <c r="AH1415" s="5">
        <f t="shared" si="500"/>
        <v>0</v>
      </c>
      <c r="AI1415" s="74">
        <f t="shared" si="501"/>
        <v>0</v>
      </c>
      <c r="AJ1415" s="75">
        <f t="shared" si="502"/>
        <v>0</v>
      </c>
      <c r="AK1415" s="75">
        <f t="shared" si="503"/>
        <v>0</v>
      </c>
      <c r="AL1415" s="75">
        <f t="shared" si="504"/>
        <v>0</v>
      </c>
      <c r="AM1415" s="142" t="str">
        <f t="shared" si="505"/>
        <v/>
      </c>
      <c r="AN1415" s="142" t="str">
        <f t="shared" si="506"/>
        <v/>
      </c>
      <c r="AO1415" s="66" t="str">
        <f t="shared" si="507"/>
        <v/>
      </c>
      <c r="AP1415" s="66" t="str">
        <f t="shared" si="508"/>
        <v/>
      </c>
      <c r="AQ1415" s="66" t="str">
        <f t="shared" si="509"/>
        <v/>
      </c>
      <c r="AR1415" s="66" t="str">
        <f t="shared" si="510"/>
        <v/>
      </c>
      <c r="AS1415" s="66">
        <f t="shared" si="511"/>
        <v>0</v>
      </c>
      <c r="AT1415" s="66" t="str">
        <f t="shared" si="512"/>
        <v/>
      </c>
    </row>
    <row r="1416" spans="1:46" ht="25.4" customHeight="1" x14ac:dyDescent="0.2">
      <c r="A1416" s="204">
        <f t="shared" si="491"/>
        <v>1405</v>
      </c>
      <c r="B1416" s="68" t="str">
        <f t="shared" si="492"/>
        <v/>
      </c>
      <c r="C1416" s="32"/>
      <c r="D1416" s="70" t="str">
        <f t="shared" si="493"/>
        <v/>
      </c>
      <c r="E1416" s="70" t="str">
        <f t="shared" si="494"/>
        <v/>
      </c>
      <c r="F1416" s="223"/>
      <c r="G1416" s="185"/>
      <c r="H1416" s="186"/>
      <c r="I1416" s="186"/>
      <c r="J1416" s="186"/>
      <c r="K1416" s="62" t="str">
        <f t="shared" si="490"/>
        <v/>
      </c>
      <c r="L1416" s="140" t="str">
        <f>IF(C1416="","",VLOOKUP(C1416,※編集不可※選択項目!$A$3:$B$5,2,0))</f>
        <v/>
      </c>
      <c r="M1416" s="28"/>
      <c r="N1416" s="29" t="str">
        <f>IF(P1416="","",VLOOKUP(P1416,※編集不可※選択項目!D:E,2,0))</f>
        <v/>
      </c>
      <c r="O1416" s="30" t="str">
        <f>IF(N1416="","",VLOOKUP(N1416,※編集不可※選択項目!E:F,2,0))</f>
        <v/>
      </c>
      <c r="P1416" s="27"/>
      <c r="Q1416" s="27"/>
      <c r="R1416" s="27"/>
      <c r="S1416" s="31" t="str">
        <f t="shared" si="495"/>
        <v/>
      </c>
      <c r="T1416" s="28"/>
      <c r="U1416" s="135"/>
      <c r="V1416" s="217"/>
      <c r="W1416" s="225"/>
      <c r="X1416" s="177"/>
      <c r="Y1416" s="178"/>
      <c r="Z1416" s="230" t="str">
        <f t="shared" si="496"/>
        <v/>
      </c>
      <c r="AA1416" s="122"/>
      <c r="AB1416" s="123"/>
      <c r="AC1416" s="128"/>
      <c r="AD1416" s="5">
        <f>IF($L1416=※編集不可※選択項目!$B$5,IF(M1416="",1,0),0)</f>
        <v>0</v>
      </c>
      <c r="AE1416" s="5">
        <f t="shared" si="497"/>
        <v>0</v>
      </c>
      <c r="AF1416" s="5">
        <f t="shared" si="498"/>
        <v>0</v>
      </c>
      <c r="AG1416" s="5">
        <f t="shared" si="499"/>
        <v>0</v>
      </c>
      <c r="AH1416" s="5">
        <f t="shared" si="500"/>
        <v>0</v>
      </c>
      <c r="AI1416" s="74">
        <f t="shared" si="501"/>
        <v>0</v>
      </c>
      <c r="AJ1416" s="75">
        <f t="shared" si="502"/>
        <v>0</v>
      </c>
      <c r="AK1416" s="75">
        <f t="shared" si="503"/>
        <v>0</v>
      </c>
      <c r="AL1416" s="75">
        <f t="shared" si="504"/>
        <v>0</v>
      </c>
      <c r="AM1416" s="142" t="str">
        <f t="shared" si="505"/>
        <v/>
      </c>
      <c r="AN1416" s="142" t="str">
        <f t="shared" si="506"/>
        <v/>
      </c>
      <c r="AO1416" s="66" t="str">
        <f t="shared" si="507"/>
        <v/>
      </c>
      <c r="AP1416" s="66" t="str">
        <f t="shared" si="508"/>
        <v/>
      </c>
      <c r="AQ1416" s="66" t="str">
        <f t="shared" si="509"/>
        <v/>
      </c>
      <c r="AR1416" s="66" t="str">
        <f t="shared" si="510"/>
        <v/>
      </c>
      <c r="AS1416" s="66">
        <f t="shared" si="511"/>
        <v>0</v>
      </c>
      <c r="AT1416" s="66" t="str">
        <f t="shared" si="512"/>
        <v/>
      </c>
    </row>
    <row r="1417" spans="1:46" ht="25.4" customHeight="1" x14ac:dyDescent="0.2">
      <c r="A1417" s="204">
        <f t="shared" si="491"/>
        <v>1406</v>
      </c>
      <c r="B1417" s="68" t="str">
        <f t="shared" si="492"/>
        <v/>
      </c>
      <c r="C1417" s="32"/>
      <c r="D1417" s="70" t="str">
        <f t="shared" si="493"/>
        <v/>
      </c>
      <c r="E1417" s="70" t="str">
        <f t="shared" si="494"/>
        <v/>
      </c>
      <c r="F1417" s="223"/>
      <c r="G1417" s="185"/>
      <c r="H1417" s="186"/>
      <c r="I1417" s="186"/>
      <c r="J1417" s="186"/>
      <c r="K1417" s="62" t="str">
        <f t="shared" si="490"/>
        <v/>
      </c>
      <c r="L1417" s="140" t="str">
        <f>IF(C1417="","",VLOOKUP(C1417,※編集不可※選択項目!$A$3:$B$5,2,0))</f>
        <v/>
      </c>
      <c r="M1417" s="28"/>
      <c r="N1417" s="29" t="str">
        <f>IF(P1417="","",VLOOKUP(P1417,※編集不可※選択項目!D:E,2,0))</f>
        <v/>
      </c>
      <c r="O1417" s="30" t="str">
        <f>IF(N1417="","",VLOOKUP(N1417,※編集不可※選択項目!E:F,2,0))</f>
        <v/>
      </c>
      <c r="P1417" s="27"/>
      <c r="Q1417" s="27"/>
      <c r="R1417" s="27"/>
      <c r="S1417" s="31" t="str">
        <f t="shared" si="495"/>
        <v/>
      </c>
      <c r="T1417" s="28"/>
      <c r="U1417" s="135"/>
      <c r="V1417" s="217"/>
      <c r="W1417" s="225"/>
      <c r="X1417" s="177"/>
      <c r="Y1417" s="178"/>
      <c r="Z1417" s="230" t="str">
        <f t="shared" si="496"/>
        <v/>
      </c>
      <c r="AA1417" s="122"/>
      <c r="AB1417" s="123"/>
      <c r="AC1417" s="128"/>
      <c r="AD1417" s="5">
        <f>IF($L1417=※編集不可※選択項目!$B$5,IF(M1417="",1,0),0)</f>
        <v>0</v>
      </c>
      <c r="AE1417" s="5">
        <f t="shared" si="497"/>
        <v>0</v>
      </c>
      <c r="AF1417" s="5">
        <f t="shared" si="498"/>
        <v>0</v>
      </c>
      <c r="AG1417" s="5">
        <f t="shared" si="499"/>
        <v>0</v>
      </c>
      <c r="AH1417" s="5">
        <f t="shared" si="500"/>
        <v>0</v>
      </c>
      <c r="AI1417" s="74">
        <f t="shared" si="501"/>
        <v>0</v>
      </c>
      <c r="AJ1417" s="75">
        <f t="shared" si="502"/>
        <v>0</v>
      </c>
      <c r="AK1417" s="75">
        <f t="shared" si="503"/>
        <v>0</v>
      </c>
      <c r="AL1417" s="75">
        <f t="shared" si="504"/>
        <v>0</v>
      </c>
      <c r="AM1417" s="142" t="str">
        <f t="shared" si="505"/>
        <v/>
      </c>
      <c r="AN1417" s="142" t="str">
        <f t="shared" si="506"/>
        <v/>
      </c>
      <c r="AO1417" s="66" t="str">
        <f t="shared" si="507"/>
        <v/>
      </c>
      <c r="AP1417" s="66" t="str">
        <f t="shared" si="508"/>
        <v/>
      </c>
      <c r="AQ1417" s="66" t="str">
        <f t="shared" si="509"/>
        <v/>
      </c>
      <c r="AR1417" s="66" t="str">
        <f t="shared" si="510"/>
        <v/>
      </c>
      <c r="AS1417" s="66">
        <f t="shared" si="511"/>
        <v>0</v>
      </c>
      <c r="AT1417" s="66" t="str">
        <f t="shared" si="512"/>
        <v/>
      </c>
    </row>
    <row r="1418" spans="1:46" ht="25.4" customHeight="1" x14ac:dyDescent="0.2">
      <c r="A1418" s="204">
        <f t="shared" si="491"/>
        <v>1407</v>
      </c>
      <c r="B1418" s="68" t="str">
        <f t="shared" si="492"/>
        <v/>
      </c>
      <c r="C1418" s="32"/>
      <c r="D1418" s="70" t="str">
        <f t="shared" si="493"/>
        <v/>
      </c>
      <c r="E1418" s="70" t="str">
        <f t="shared" si="494"/>
        <v/>
      </c>
      <c r="F1418" s="223"/>
      <c r="G1418" s="185"/>
      <c r="H1418" s="186"/>
      <c r="I1418" s="186"/>
      <c r="J1418" s="186"/>
      <c r="K1418" s="62" t="str">
        <f t="shared" si="490"/>
        <v/>
      </c>
      <c r="L1418" s="140" t="str">
        <f>IF(C1418="","",VLOOKUP(C1418,※編集不可※選択項目!$A$3:$B$5,2,0))</f>
        <v/>
      </c>
      <c r="M1418" s="28"/>
      <c r="N1418" s="29" t="str">
        <f>IF(P1418="","",VLOOKUP(P1418,※編集不可※選択項目!D:E,2,0))</f>
        <v/>
      </c>
      <c r="O1418" s="30" t="str">
        <f>IF(N1418="","",VLOOKUP(N1418,※編集不可※選択項目!E:F,2,0))</f>
        <v/>
      </c>
      <c r="P1418" s="27"/>
      <c r="Q1418" s="27"/>
      <c r="R1418" s="27"/>
      <c r="S1418" s="31" t="str">
        <f t="shared" si="495"/>
        <v/>
      </c>
      <c r="T1418" s="28"/>
      <c r="U1418" s="135"/>
      <c r="V1418" s="217"/>
      <c r="W1418" s="225"/>
      <c r="X1418" s="177"/>
      <c r="Y1418" s="178"/>
      <c r="Z1418" s="230" t="str">
        <f t="shared" si="496"/>
        <v/>
      </c>
      <c r="AA1418" s="122"/>
      <c r="AB1418" s="123"/>
      <c r="AC1418" s="128"/>
      <c r="AD1418" s="5">
        <f>IF($L1418=※編集不可※選択項目!$B$5,IF(M1418="",1,0),0)</f>
        <v>0</v>
      </c>
      <c r="AE1418" s="5">
        <f t="shared" si="497"/>
        <v>0</v>
      </c>
      <c r="AF1418" s="5">
        <f t="shared" si="498"/>
        <v>0</v>
      </c>
      <c r="AG1418" s="5">
        <f t="shared" si="499"/>
        <v>0</v>
      </c>
      <c r="AH1418" s="5">
        <f t="shared" si="500"/>
        <v>0</v>
      </c>
      <c r="AI1418" s="74">
        <f t="shared" si="501"/>
        <v>0</v>
      </c>
      <c r="AJ1418" s="75">
        <f t="shared" si="502"/>
        <v>0</v>
      </c>
      <c r="AK1418" s="75">
        <f t="shared" si="503"/>
        <v>0</v>
      </c>
      <c r="AL1418" s="75">
        <f t="shared" si="504"/>
        <v>0</v>
      </c>
      <c r="AM1418" s="142" t="str">
        <f t="shared" si="505"/>
        <v/>
      </c>
      <c r="AN1418" s="142" t="str">
        <f t="shared" si="506"/>
        <v/>
      </c>
      <c r="AO1418" s="66" t="str">
        <f t="shared" si="507"/>
        <v/>
      </c>
      <c r="AP1418" s="66" t="str">
        <f t="shared" si="508"/>
        <v/>
      </c>
      <c r="AQ1418" s="66" t="str">
        <f t="shared" si="509"/>
        <v/>
      </c>
      <c r="AR1418" s="66" t="str">
        <f t="shared" si="510"/>
        <v/>
      </c>
      <c r="AS1418" s="66">
        <f t="shared" si="511"/>
        <v>0</v>
      </c>
      <c r="AT1418" s="66" t="str">
        <f t="shared" si="512"/>
        <v/>
      </c>
    </row>
    <row r="1419" spans="1:46" ht="25.4" customHeight="1" x14ac:dyDescent="0.2">
      <c r="A1419" s="204">
        <f t="shared" si="491"/>
        <v>1408</v>
      </c>
      <c r="B1419" s="68" t="str">
        <f t="shared" si="492"/>
        <v/>
      </c>
      <c r="C1419" s="32"/>
      <c r="D1419" s="70" t="str">
        <f t="shared" si="493"/>
        <v/>
      </c>
      <c r="E1419" s="70" t="str">
        <f t="shared" si="494"/>
        <v/>
      </c>
      <c r="F1419" s="223"/>
      <c r="G1419" s="185"/>
      <c r="H1419" s="186"/>
      <c r="I1419" s="186"/>
      <c r="J1419" s="186"/>
      <c r="K1419" s="62" t="str">
        <f t="shared" ref="K1419:K1482" si="513">IF(G1419&lt;&gt;"",G1419,IF(AT1419&lt;&gt;"",AT1419,""))</f>
        <v/>
      </c>
      <c r="L1419" s="140" t="str">
        <f>IF(C1419="","",VLOOKUP(C1419,※編集不可※選択項目!$A$3:$B$5,2,0))</f>
        <v/>
      </c>
      <c r="M1419" s="28"/>
      <c r="N1419" s="29" t="str">
        <f>IF(P1419="","",VLOOKUP(P1419,※編集不可※選択項目!D:E,2,0))</f>
        <v/>
      </c>
      <c r="O1419" s="30" t="str">
        <f>IF(N1419="","",VLOOKUP(N1419,※編集不可※選択項目!E:F,2,0))</f>
        <v/>
      </c>
      <c r="P1419" s="27"/>
      <c r="Q1419" s="27"/>
      <c r="R1419" s="27"/>
      <c r="S1419" s="31" t="str">
        <f t="shared" si="495"/>
        <v/>
      </c>
      <c r="T1419" s="28"/>
      <c r="U1419" s="135"/>
      <c r="V1419" s="217"/>
      <c r="W1419" s="225"/>
      <c r="X1419" s="177"/>
      <c r="Y1419" s="178"/>
      <c r="Z1419" s="230" t="str">
        <f t="shared" si="496"/>
        <v/>
      </c>
      <c r="AA1419" s="122"/>
      <c r="AB1419" s="123"/>
      <c r="AC1419" s="128"/>
      <c r="AD1419" s="5">
        <f>IF($L1419=※編集不可※選択項目!$B$5,IF(M1419="",1,0),0)</f>
        <v>0</v>
      </c>
      <c r="AE1419" s="5">
        <f t="shared" si="497"/>
        <v>0</v>
      </c>
      <c r="AF1419" s="5">
        <f t="shared" si="498"/>
        <v>0</v>
      </c>
      <c r="AG1419" s="5">
        <f t="shared" si="499"/>
        <v>0</v>
      </c>
      <c r="AH1419" s="5">
        <f t="shared" si="500"/>
        <v>0</v>
      </c>
      <c r="AI1419" s="74">
        <f t="shared" si="501"/>
        <v>0</v>
      </c>
      <c r="AJ1419" s="75">
        <f t="shared" si="502"/>
        <v>0</v>
      </c>
      <c r="AK1419" s="75">
        <f t="shared" si="503"/>
        <v>0</v>
      </c>
      <c r="AL1419" s="75">
        <f t="shared" si="504"/>
        <v>0</v>
      </c>
      <c r="AM1419" s="142" t="str">
        <f t="shared" si="505"/>
        <v/>
      </c>
      <c r="AN1419" s="142" t="str">
        <f t="shared" si="506"/>
        <v/>
      </c>
      <c r="AO1419" s="66" t="str">
        <f t="shared" si="507"/>
        <v/>
      </c>
      <c r="AP1419" s="66" t="str">
        <f t="shared" si="508"/>
        <v/>
      </c>
      <c r="AQ1419" s="66" t="str">
        <f t="shared" si="509"/>
        <v/>
      </c>
      <c r="AR1419" s="66" t="str">
        <f t="shared" si="510"/>
        <v/>
      </c>
      <c r="AS1419" s="66">
        <f t="shared" si="511"/>
        <v>0</v>
      </c>
      <c r="AT1419" s="66" t="str">
        <f t="shared" si="512"/>
        <v/>
      </c>
    </row>
    <row r="1420" spans="1:46" ht="25.4" customHeight="1" x14ac:dyDescent="0.2">
      <c r="A1420" s="204">
        <f t="shared" ref="A1420:A1483" si="514">ROW()-11</f>
        <v>1409</v>
      </c>
      <c r="B1420" s="68" t="str">
        <f t="shared" si="492"/>
        <v/>
      </c>
      <c r="C1420" s="32"/>
      <c r="D1420" s="70" t="str">
        <f t="shared" si="493"/>
        <v/>
      </c>
      <c r="E1420" s="70" t="str">
        <f t="shared" si="494"/>
        <v/>
      </c>
      <c r="F1420" s="223"/>
      <c r="G1420" s="185"/>
      <c r="H1420" s="186"/>
      <c r="I1420" s="186"/>
      <c r="J1420" s="186"/>
      <c r="K1420" s="62" t="str">
        <f t="shared" si="513"/>
        <v/>
      </c>
      <c r="L1420" s="140" t="str">
        <f>IF(C1420="","",VLOOKUP(C1420,※編集不可※選択項目!$A$3:$B$5,2,0))</f>
        <v/>
      </c>
      <c r="M1420" s="28"/>
      <c r="N1420" s="29" t="str">
        <f>IF(P1420="","",VLOOKUP(P1420,※編集不可※選択項目!D:E,2,0))</f>
        <v/>
      </c>
      <c r="O1420" s="30" t="str">
        <f>IF(N1420="","",VLOOKUP(N1420,※編集不可※選択項目!E:F,2,0))</f>
        <v/>
      </c>
      <c r="P1420" s="27"/>
      <c r="Q1420" s="27"/>
      <c r="R1420" s="27"/>
      <c r="S1420" s="31" t="str">
        <f t="shared" si="495"/>
        <v/>
      </c>
      <c r="T1420" s="28"/>
      <c r="U1420" s="135"/>
      <c r="V1420" s="217"/>
      <c r="W1420" s="225"/>
      <c r="X1420" s="177"/>
      <c r="Y1420" s="178"/>
      <c r="Z1420" s="230" t="str">
        <f t="shared" si="496"/>
        <v/>
      </c>
      <c r="AA1420" s="122"/>
      <c r="AB1420" s="123"/>
      <c r="AC1420" s="128"/>
      <c r="AD1420" s="5">
        <f>IF($L1420=※編集不可※選択項目!$B$5,IF(M1420="",1,0),0)</f>
        <v>0</v>
      </c>
      <c r="AE1420" s="5">
        <f t="shared" si="497"/>
        <v>0</v>
      </c>
      <c r="AF1420" s="5">
        <f t="shared" si="498"/>
        <v>0</v>
      </c>
      <c r="AG1420" s="5">
        <f t="shared" si="499"/>
        <v>0</v>
      </c>
      <c r="AH1420" s="5">
        <f t="shared" si="500"/>
        <v>0</v>
      </c>
      <c r="AI1420" s="74">
        <f t="shared" si="501"/>
        <v>0</v>
      </c>
      <c r="AJ1420" s="75">
        <f t="shared" si="502"/>
        <v>0</v>
      </c>
      <c r="AK1420" s="75">
        <f t="shared" si="503"/>
        <v>0</v>
      </c>
      <c r="AL1420" s="75">
        <f t="shared" si="504"/>
        <v>0</v>
      </c>
      <c r="AM1420" s="142" t="str">
        <f t="shared" si="505"/>
        <v/>
      </c>
      <c r="AN1420" s="142" t="str">
        <f t="shared" si="506"/>
        <v/>
      </c>
      <c r="AO1420" s="66" t="str">
        <f t="shared" si="507"/>
        <v/>
      </c>
      <c r="AP1420" s="66" t="str">
        <f t="shared" si="508"/>
        <v/>
      </c>
      <c r="AQ1420" s="66" t="str">
        <f t="shared" si="509"/>
        <v/>
      </c>
      <c r="AR1420" s="66" t="str">
        <f t="shared" si="510"/>
        <v/>
      </c>
      <c r="AS1420" s="66">
        <f t="shared" si="511"/>
        <v>0</v>
      </c>
      <c r="AT1420" s="66" t="str">
        <f t="shared" si="512"/>
        <v/>
      </c>
    </row>
    <row r="1421" spans="1:46" ht="25.4" customHeight="1" x14ac:dyDescent="0.2">
      <c r="A1421" s="204">
        <f t="shared" si="514"/>
        <v>1410</v>
      </c>
      <c r="B1421" s="68" t="str">
        <f t="shared" ref="B1421:B1484" si="515">IF($C1421="","",$C$1)</f>
        <v/>
      </c>
      <c r="C1421" s="32"/>
      <c r="D1421" s="70" t="str">
        <f t="shared" ref="D1421:D1484" si="516">IF($C$2="","",IF($B1421&lt;&gt;"",$C$2,""))</f>
        <v/>
      </c>
      <c r="E1421" s="70" t="str">
        <f t="shared" ref="E1421:E1484" si="517">IF($F$2="","",IF($B1421&lt;&gt;"",$F$2,""))</f>
        <v/>
      </c>
      <c r="F1421" s="223"/>
      <c r="G1421" s="185"/>
      <c r="H1421" s="186"/>
      <c r="I1421" s="186"/>
      <c r="J1421" s="186"/>
      <c r="K1421" s="62" t="str">
        <f t="shared" si="513"/>
        <v/>
      </c>
      <c r="L1421" s="140" t="str">
        <f>IF(C1421="","",VLOOKUP(C1421,※編集不可※選択項目!$A$3:$B$5,2,0))</f>
        <v/>
      </c>
      <c r="M1421" s="28"/>
      <c r="N1421" s="29" t="str">
        <f>IF(P1421="","",VLOOKUP(P1421,※編集不可※選択項目!D:E,2,0))</f>
        <v/>
      </c>
      <c r="O1421" s="30" t="str">
        <f>IF(N1421="","",VLOOKUP(N1421,※編集不可※選択項目!E:F,2,0))</f>
        <v/>
      </c>
      <c r="P1421" s="27"/>
      <c r="Q1421" s="27"/>
      <c r="R1421" s="27"/>
      <c r="S1421" s="31" t="str">
        <f t="shared" ref="S1421:S1484" si="518">IF(OR(Q1421="",R1421=""),"",ROUNDDOWN(Q1421/R1421,1))</f>
        <v/>
      </c>
      <c r="T1421" s="28"/>
      <c r="U1421" s="135"/>
      <c r="V1421" s="217"/>
      <c r="W1421" s="225"/>
      <c r="X1421" s="177"/>
      <c r="Y1421" s="178"/>
      <c r="Z1421" s="230" t="str">
        <f t="shared" ref="Z1421:Z1484" si="519">IF($B1421="","",IF(AND($B1421&lt;&gt;"",$C$3="あり"),1,0))</f>
        <v/>
      </c>
      <c r="AA1421" s="122"/>
      <c r="AB1421" s="123"/>
      <c r="AC1421" s="128"/>
      <c r="AD1421" s="5">
        <f>IF($L1421=※編集不可※選択項目!$B$5,IF(M1421="",1,0),0)</f>
        <v>0</v>
      </c>
      <c r="AE1421" s="5">
        <f t="shared" ref="AE1421:AE1484" si="520">IF(AND(COUNTIF($G1421:$J1421,"*■*"),$V1421=""),1,0)</f>
        <v>0</v>
      </c>
      <c r="AF1421" s="5">
        <f t="shared" ref="AF1421:AF1484" si="521">IF(AND($C1421&lt;&gt;"",G1421=""),1,0)</f>
        <v>0</v>
      </c>
      <c r="AG1421" s="5">
        <f t="shared" ref="AG1421:AG1484" si="522">IF(AND($C1421&lt;&gt;"",H1421="",I1421=""),1,0)</f>
        <v>0</v>
      </c>
      <c r="AH1421" s="5">
        <f t="shared" ref="AH1421:AH1484" si="523">IF(SUM(AF1421:AG1421)=2,1,0)</f>
        <v>0</v>
      </c>
      <c r="AI1421" s="74">
        <f t="shared" ref="AI1421:AI1484" si="524">IF(AND($C1421&lt;&gt;"",OR(F1421="",P1421="",Q1421="",R1421="",AD1421=1,AE1421=1,AH1421=1)),1,0)</f>
        <v>0</v>
      </c>
      <c r="AJ1421" s="75">
        <f t="shared" ref="AJ1421:AJ1484" si="525">IF(AM1421="",0,COUNTIF($AM$12:$AM$2011,AM1421))</f>
        <v>0</v>
      </c>
      <c r="AK1421" s="75">
        <f t="shared" ref="AK1421:AK1484" si="526">IF(AN1421="",0,COUNTIF($AN$12:$AN$2011,AN1421))</f>
        <v>0</v>
      </c>
      <c r="AL1421" s="75">
        <f t="shared" ref="AL1421:AL1484" si="527">IF($S1421&lt;$O1421,1,0)</f>
        <v>0</v>
      </c>
      <c r="AM1421" s="142" t="str">
        <f t="shared" ref="AM1421:AM1484" si="528">IF(G1421="","",C1421&amp;G1421)</f>
        <v/>
      </c>
      <c r="AN1421" s="142" t="str">
        <f t="shared" ref="AN1421:AN1484" si="529">IF(COUNTA(H1421:J1421)=0,"",C1421&amp;AT1421)</f>
        <v/>
      </c>
      <c r="AO1421" s="66" t="str">
        <f t="shared" ref="AO1421:AO1484" si="530">IF(H1421="","","+"&amp;H1421)</f>
        <v/>
      </c>
      <c r="AP1421" s="66" t="str">
        <f t="shared" ref="AP1421:AP1484" si="531">IF(I1421="","","+"&amp;I1421)</f>
        <v/>
      </c>
      <c r="AQ1421" s="66" t="str">
        <f t="shared" ref="AQ1421:AQ1484" si="532">IF(J1421="","","+"&amp;J1421)</f>
        <v/>
      </c>
      <c r="AR1421" s="66" t="str">
        <f t="shared" ref="AR1421:AR1484" si="533">CONCATENATE(AO1421,AP1421,AQ1421)</f>
        <v/>
      </c>
      <c r="AS1421" s="66">
        <f t="shared" ref="AS1421:AS1484" si="534">LEN(AR1421)</f>
        <v>0</v>
      </c>
      <c r="AT1421" s="66" t="str">
        <f t="shared" ref="AT1421:AT1484" si="535">IF(AS1421=0,"",RIGHT(AR1421,AS1421-1))</f>
        <v/>
      </c>
    </row>
    <row r="1422" spans="1:46" ht="25.4" customHeight="1" x14ac:dyDescent="0.2">
      <c r="A1422" s="204">
        <f t="shared" si="514"/>
        <v>1411</v>
      </c>
      <c r="B1422" s="68" t="str">
        <f t="shared" si="515"/>
        <v/>
      </c>
      <c r="C1422" s="32"/>
      <c r="D1422" s="70" t="str">
        <f t="shared" si="516"/>
        <v/>
      </c>
      <c r="E1422" s="70" t="str">
        <f t="shared" si="517"/>
        <v/>
      </c>
      <c r="F1422" s="223"/>
      <c r="G1422" s="185"/>
      <c r="H1422" s="186"/>
      <c r="I1422" s="186"/>
      <c r="J1422" s="186"/>
      <c r="K1422" s="62" t="str">
        <f t="shared" si="513"/>
        <v/>
      </c>
      <c r="L1422" s="140" t="str">
        <f>IF(C1422="","",VLOOKUP(C1422,※編集不可※選択項目!$A$3:$B$5,2,0))</f>
        <v/>
      </c>
      <c r="M1422" s="28"/>
      <c r="N1422" s="29" t="str">
        <f>IF(P1422="","",VLOOKUP(P1422,※編集不可※選択項目!D:E,2,0))</f>
        <v/>
      </c>
      <c r="O1422" s="30" t="str">
        <f>IF(N1422="","",VLOOKUP(N1422,※編集不可※選択項目!E:F,2,0))</f>
        <v/>
      </c>
      <c r="P1422" s="27"/>
      <c r="Q1422" s="27"/>
      <c r="R1422" s="27"/>
      <c r="S1422" s="31" t="str">
        <f t="shared" si="518"/>
        <v/>
      </c>
      <c r="T1422" s="28"/>
      <c r="U1422" s="135"/>
      <c r="V1422" s="217"/>
      <c r="W1422" s="225"/>
      <c r="X1422" s="177"/>
      <c r="Y1422" s="178"/>
      <c r="Z1422" s="230" t="str">
        <f t="shared" si="519"/>
        <v/>
      </c>
      <c r="AA1422" s="122"/>
      <c r="AB1422" s="123"/>
      <c r="AC1422" s="128"/>
      <c r="AD1422" s="5">
        <f>IF($L1422=※編集不可※選択項目!$B$5,IF(M1422="",1,0),0)</f>
        <v>0</v>
      </c>
      <c r="AE1422" s="5">
        <f t="shared" si="520"/>
        <v>0</v>
      </c>
      <c r="AF1422" s="5">
        <f t="shared" si="521"/>
        <v>0</v>
      </c>
      <c r="AG1422" s="5">
        <f t="shared" si="522"/>
        <v>0</v>
      </c>
      <c r="AH1422" s="5">
        <f t="shared" si="523"/>
        <v>0</v>
      </c>
      <c r="AI1422" s="74">
        <f t="shared" si="524"/>
        <v>0</v>
      </c>
      <c r="AJ1422" s="75">
        <f t="shared" si="525"/>
        <v>0</v>
      </c>
      <c r="AK1422" s="75">
        <f t="shared" si="526"/>
        <v>0</v>
      </c>
      <c r="AL1422" s="75">
        <f t="shared" si="527"/>
        <v>0</v>
      </c>
      <c r="AM1422" s="142" t="str">
        <f t="shared" si="528"/>
        <v/>
      </c>
      <c r="AN1422" s="142" t="str">
        <f t="shared" si="529"/>
        <v/>
      </c>
      <c r="AO1422" s="66" t="str">
        <f t="shared" si="530"/>
        <v/>
      </c>
      <c r="AP1422" s="66" t="str">
        <f t="shared" si="531"/>
        <v/>
      </c>
      <c r="AQ1422" s="66" t="str">
        <f t="shared" si="532"/>
        <v/>
      </c>
      <c r="AR1422" s="66" t="str">
        <f t="shared" si="533"/>
        <v/>
      </c>
      <c r="AS1422" s="66">
        <f t="shared" si="534"/>
        <v>0</v>
      </c>
      <c r="AT1422" s="66" t="str">
        <f t="shared" si="535"/>
        <v/>
      </c>
    </row>
    <row r="1423" spans="1:46" ht="25.4" customHeight="1" x14ac:dyDescent="0.2">
      <c r="A1423" s="204">
        <f t="shared" si="514"/>
        <v>1412</v>
      </c>
      <c r="B1423" s="68" t="str">
        <f t="shared" si="515"/>
        <v/>
      </c>
      <c r="C1423" s="32"/>
      <c r="D1423" s="70" t="str">
        <f t="shared" si="516"/>
        <v/>
      </c>
      <c r="E1423" s="70" t="str">
        <f t="shared" si="517"/>
        <v/>
      </c>
      <c r="F1423" s="223"/>
      <c r="G1423" s="185"/>
      <c r="H1423" s="186"/>
      <c r="I1423" s="186"/>
      <c r="J1423" s="186"/>
      <c r="K1423" s="62" t="str">
        <f t="shared" si="513"/>
        <v/>
      </c>
      <c r="L1423" s="140" t="str">
        <f>IF(C1423="","",VLOOKUP(C1423,※編集不可※選択項目!$A$3:$B$5,2,0))</f>
        <v/>
      </c>
      <c r="M1423" s="28"/>
      <c r="N1423" s="29" t="str">
        <f>IF(P1423="","",VLOOKUP(P1423,※編集不可※選択項目!D:E,2,0))</f>
        <v/>
      </c>
      <c r="O1423" s="30" t="str">
        <f>IF(N1423="","",VLOOKUP(N1423,※編集不可※選択項目!E:F,2,0))</f>
        <v/>
      </c>
      <c r="P1423" s="27"/>
      <c r="Q1423" s="27"/>
      <c r="R1423" s="27"/>
      <c r="S1423" s="31" t="str">
        <f t="shared" si="518"/>
        <v/>
      </c>
      <c r="T1423" s="28"/>
      <c r="U1423" s="135"/>
      <c r="V1423" s="217"/>
      <c r="W1423" s="225"/>
      <c r="X1423" s="177"/>
      <c r="Y1423" s="178"/>
      <c r="Z1423" s="230" t="str">
        <f t="shared" si="519"/>
        <v/>
      </c>
      <c r="AA1423" s="122"/>
      <c r="AB1423" s="123"/>
      <c r="AC1423" s="128"/>
      <c r="AD1423" s="5">
        <f>IF($L1423=※編集不可※選択項目!$B$5,IF(M1423="",1,0),0)</f>
        <v>0</v>
      </c>
      <c r="AE1423" s="5">
        <f t="shared" si="520"/>
        <v>0</v>
      </c>
      <c r="AF1423" s="5">
        <f t="shared" si="521"/>
        <v>0</v>
      </c>
      <c r="AG1423" s="5">
        <f t="shared" si="522"/>
        <v>0</v>
      </c>
      <c r="AH1423" s="5">
        <f t="shared" si="523"/>
        <v>0</v>
      </c>
      <c r="AI1423" s="74">
        <f t="shared" si="524"/>
        <v>0</v>
      </c>
      <c r="AJ1423" s="75">
        <f t="shared" si="525"/>
        <v>0</v>
      </c>
      <c r="AK1423" s="75">
        <f t="shared" si="526"/>
        <v>0</v>
      </c>
      <c r="AL1423" s="75">
        <f t="shared" si="527"/>
        <v>0</v>
      </c>
      <c r="AM1423" s="142" t="str">
        <f t="shared" si="528"/>
        <v/>
      </c>
      <c r="AN1423" s="142" t="str">
        <f t="shared" si="529"/>
        <v/>
      </c>
      <c r="AO1423" s="66" t="str">
        <f t="shared" si="530"/>
        <v/>
      </c>
      <c r="AP1423" s="66" t="str">
        <f t="shared" si="531"/>
        <v/>
      </c>
      <c r="AQ1423" s="66" t="str">
        <f t="shared" si="532"/>
        <v/>
      </c>
      <c r="AR1423" s="66" t="str">
        <f t="shared" si="533"/>
        <v/>
      </c>
      <c r="AS1423" s="66">
        <f t="shared" si="534"/>
        <v>0</v>
      </c>
      <c r="AT1423" s="66" t="str">
        <f t="shared" si="535"/>
        <v/>
      </c>
    </row>
    <row r="1424" spans="1:46" ht="25.4" customHeight="1" x14ac:dyDescent="0.2">
      <c r="A1424" s="204">
        <f t="shared" si="514"/>
        <v>1413</v>
      </c>
      <c r="B1424" s="68" t="str">
        <f t="shared" si="515"/>
        <v/>
      </c>
      <c r="C1424" s="32"/>
      <c r="D1424" s="70" t="str">
        <f t="shared" si="516"/>
        <v/>
      </c>
      <c r="E1424" s="70" t="str">
        <f t="shared" si="517"/>
        <v/>
      </c>
      <c r="F1424" s="223"/>
      <c r="G1424" s="185"/>
      <c r="H1424" s="186"/>
      <c r="I1424" s="186"/>
      <c r="J1424" s="186"/>
      <c r="K1424" s="62" t="str">
        <f t="shared" si="513"/>
        <v/>
      </c>
      <c r="L1424" s="140" t="str">
        <f>IF(C1424="","",VLOOKUP(C1424,※編集不可※選択項目!$A$3:$B$5,2,0))</f>
        <v/>
      </c>
      <c r="M1424" s="28"/>
      <c r="N1424" s="29" t="str">
        <f>IF(P1424="","",VLOOKUP(P1424,※編集不可※選択項目!D:E,2,0))</f>
        <v/>
      </c>
      <c r="O1424" s="30" t="str">
        <f>IF(N1424="","",VLOOKUP(N1424,※編集不可※選択項目!E:F,2,0))</f>
        <v/>
      </c>
      <c r="P1424" s="27"/>
      <c r="Q1424" s="27"/>
      <c r="R1424" s="27"/>
      <c r="S1424" s="31" t="str">
        <f t="shared" si="518"/>
        <v/>
      </c>
      <c r="T1424" s="28"/>
      <c r="U1424" s="135"/>
      <c r="V1424" s="217"/>
      <c r="W1424" s="225"/>
      <c r="X1424" s="177"/>
      <c r="Y1424" s="178"/>
      <c r="Z1424" s="230" t="str">
        <f t="shared" si="519"/>
        <v/>
      </c>
      <c r="AA1424" s="122"/>
      <c r="AB1424" s="123"/>
      <c r="AC1424" s="128"/>
      <c r="AD1424" s="5">
        <f>IF($L1424=※編集不可※選択項目!$B$5,IF(M1424="",1,0),0)</f>
        <v>0</v>
      </c>
      <c r="AE1424" s="5">
        <f t="shared" si="520"/>
        <v>0</v>
      </c>
      <c r="AF1424" s="5">
        <f t="shared" si="521"/>
        <v>0</v>
      </c>
      <c r="AG1424" s="5">
        <f t="shared" si="522"/>
        <v>0</v>
      </c>
      <c r="AH1424" s="5">
        <f t="shared" si="523"/>
        <v>0</v>
      </c>
      <c r="AI1424" s="74">
        <f t="shared" si="524"/>
        <v>0</v>
      </c>
      <c r="AJ1424" s="75">
        <f t="shared" si="525"/>
        <v>0</v>
      </c>
      <c r="AK1424" s="75">
        <f t="shared" si="526"/>
        <v>0</v>
      </c>
      <c r="AL1424" s="75">
        <f t="shared" si="527"/>
        <v>0</v>
      </c>
      <c r="AM1424" s="142" t="str">
        <f t="shared" si="528"/>
        <v/>
      </c>
      <c r="AN1424" s="142" t="str">
        <f t="shared" si="529"/>
        <v/>
      </c>
      <c r="AO1424" s="66" t="str">
        <f t="shared" si="530"/>
        <v/>
      </c>
      <c r="AP1424" s="66" t="str">
        <f t="shared" si="531"/>
        <v/>
      </c>
      <c r="AQ1424" s="66" t="str">
        <f t="shared" si="532"/>
        <v/>
      </c>
      <c r="AR1424" s="66" t="str">
        <f t="shared" si="533"/>
        <v/>
      </c>
      <c r="AS1424" s="66">
        <f t="shared" si="534"/>
        <v>0</v>
      </c>
      <c r="AT1424" s="66" t="str">
        <f t="shared" si="535"/>
        <v/>
      </c>
    </row>
    <row r="1425" spans="1:46" ht="25.4" customHeight="1" x14ac:dyDescent="0.2">
      <c r="A1425" s="204">
        <f t="shared" si="514"/>
        <v>1414</v>
      </c>
      <c r="B1425" s="68" t="str">
        <f t="shared" si="515"/>
        <v/>
      </c>
      <c r="C1425" s="32"/>
      <c r="D1425" s="70" t="str">
        <f t="shared" si="516"/>
        <v/>
      </c>
      <c r="E1425" s="70" t="str">
        <f t="shared" si="517"/>
        <v/>
      </c>
      <c r="F1425" s="223"/>
      <c r="G1425" s="185"/>
      <c r="H1425" s="186"/>
      <c r="I1425" s="186"/>
      <c r="J1425" s="186"/>
      <c r="K1425" s="62" t="str">
        <f t="shared" si="513"/>
        <v/>
      </c>
      <c r="L1425" s="140" t="str">
        <f>IF(C1425="","",VLOOKUP(C1425,※編集不可※選択項目!$A$3:$B$5,2,0))</f>
        <v/>
      </c>
      <c r="M1425" s="28"/>
      <c r="N1425" s="29" t="str">
        <f>IF(P1425="","",VLOOKUP(P1425,※編集不可※選択項目!D:E,2,0))</f>
        <v/>
      </c>
      <c r="O1425" s="30" t="str">
        <f>IF(N1425="","",VLOOKUP(N1425,※編集不可※選択項目!E:F,2,0))</f>
        <v/>
      </c>
      <c r="P1425" s="27"/>
      <c r="Q1425" s="27"/>
      <c r="R1425" s="27"/>
      <c r="S1425" s="31" t="str">
        <f t="shared" si="518"/>
        <v/>
      </c>
      <c r="T1425" s="28"/>
      <c r="U1425" s="135"/>
      <c r="V1425" s="217"/>
      <c r="W1425" s="225"/>
      <c r="X1425" s="177"/>
      <c r="Y1425" s="178"/>
      <c r="Z1425" s="230" t="str">
        <f t="shared" si="519"/>
        <v/>
      </c>
      <c r="AA1425" s="122"/>
      <c r="AB1425" s="123"/>
      <c r="AC1425" s="128"/>
      <c r="AD1425" s="5">
        <f>IF($L1425=※編集不可※選択項目!$B$5,IF(M1425="",1,0),0)</f>
        <v>0</v>
      </c>
      <c r="AE1425" s="5">
        <f t="shared" si="520"/>
        <v>0</v>
      </c>
      <c r="AF1425" s="5">
        <f t="shared" si="521"/>
        <v>0</v>
      </c>
      <c r="AG1425" s="5">
        <f t="shared" si="522"/>
        <v>0</v>
      </c>
      <c r="AH1425" s="5">
        <f t="shared" si="523"/>
        <v>0</v>
      </c>
      <c r="AI1425" s="74">
        <f t="shared" si="524"/>
        <v>0</v>
      </c>
      <c r="AJ1425" s="75">
        <f t="shared" si="525"/>
        <v>0</v>
      </c>
      <c r="AK1425" s="75">
        <f t="shared" si="526"/>
        <v>0</v>
      </c>
      <c r="AL1425" s="75">
        <f t="shared" si="527"/>
        <v>0</v>
      </c>
      <c r="AM1425" s="142" t="str">
        <f t="shared" si="528"/>
        <v/>
      </c>
      <c r="AN1425" s="142" t="str">
        <f t="shared" si="529"/>
        <v/>
      </c>
      <c r="AO1425" s="66" t="str">
        <f t="shared" si="530"/>
        <v/>
      </c>
      <c r="AP1425" s="66" t="str">
        <f t="shared" si="531"/>
        <v/>
      </c>
      <c r="AQ1425" s="66" t="str">
        <f t="shared" si="532"/>
        <v/>
      </c>
      <c r="AR1425" s="66" t="str">
        <f t="shared" si="533"/>
        <v/>
      </c>
      <c r="AS1425" s="66">
        <f t="shared" si="534"/>
        <v>0</v>
      </c>
      <c r="AT1425" s="66" t="str">
        <f t="shared" si="535"/>
        <v/>
      </c>
    </row>
    <row r="1426" spans="1:46" ht="25.4" customHeight="1" x14ac:dyDescent="0.2">
      <c r="A1426" s="204">
        <f t="shared" si="514"/>
        <v>1415</v>
      </c>
      <c r="B1426" s="68" t="str">
        <f t="shared" si="515"/>
        <v/>
      </c>
      <c r="C1426" s="32"/>
      <c r="D1426" s="70" t="str">
        <f t="shared" si="516"/>
        <v/>
      </c>
      <c r="E1426" s="70" t="str">
        <f t="shared" si="517"/>
        <v/>
      </c>
      <c r="F1426" s="223"/>
      <c r="G1426" s="185"/>
      <c r="H1426" s="186"/>
      <c r="I1426" s="186"/>
      <c r="J1426" s="186"/>
      <c r="K1426" s="62" t="str">
        <f t="shared" si="513"/>
        <v/>
      </c>
      <c r="L1426" s="140" t="str">
        <f>IF(C1426="","",VLOOKUP(C1426,※編集不可※選択項目!$A$3:$B$5,2,0))</f>
        <v/>
      </c>
      <c r="M1426" s="28"/>
      <c r="N1426" s="29" t="str">
        <f>IF(P1426="","",VLOOKUP(P1426,※編集不可※選択項目!D:E,2,0))</f>
        <v/>
      </c>
      <c r="O1426" s="30" t="str">
        <f>IF(N1426="","",VLOOKUP(N1426,※編集不可※選択項目!E:F,2,0))</f>
        <v/>
      </c>
      <c r="P1426" s="27"/>
      <c r="Q1426" s="27"/>
      <c r="R1426" s="27"/>
      <c r="S1426" s="31" t="str">
        <f t="shared" si="518"/>
        <v/>
      </c>
      <c r="T1426" s="28"/>
      <c r="U1426" s="135"/>
      <c r="V1426" s="217"/>
      <c r="W1426" s="225"/>
      <c r="X1426" s="177"/>
      <c r="Y1426" s="178"/>
      <c r="Z1426" s="230" t="str">
        <f t="shared" si="519"/>
        <v/>
      </c>
      <c r="AA1426" s="122"/>
      <c r="AB1426" s="123"/>
      <c r="AC1426" s="128"/>
      <c r="AD1426" s="5">
        <f>IF($L1426=※編集不可※選択項目!$B$5,IF(M1426="",1,0),0)</f>
        <v>0</v>
      </c>
      <c r="AE1426" s="5">
        <f t="shared" si="520"/>
        <v>0</v>
      </c>
      <c r="AF1426" s="5">
        <f t="shared" si="521"/>
        <v>0</v>
      </c>
      <c r="AG1426" s="5">
        <f t="shared" si="522"/>
        <v>0</v>
      </c>
      <c r="AH1426" s="5">
        <f t="shared" si="523"/>
        <v>0</v>
      </c>
      <c r="AI1426" s="74">
        <f t="shared" si="524"/>
        <v>0</v>
      </c>
      <c r="AJ1426" s="75">
        <f t="shared" si="525"/>
        <v>0</v>
      </c>
      <c r="AK1426" s="75">
        <f t="shared" si="526"/>
        <v>0</v>
      </c>
      <c r="AL1426" s="75">
        <f t="shared" si="527"/>
        <v>0</v>
      </c>
      <c r="AM1426" s="142" t="str">
        <f t="shared" si="528"/>
        <v/>
      </c>
      <c r="AN1426" s="142" t="str">
        <f t="shared" si="529"/>
        <v/>
      </c>
      <c r="AO1426" s="66" t="str">
        <f t="shared" si="530"/>
        <v/>
      </c>
      <c r="AP1426" s="66" t="str">
        <f t="shared" si="531"/>
        <v/>
      </c>
      <c r="AQ1426" s="66" t="str">
        <f t="shared" si="532"/>
        <v/>
      </c>
      <c r="AR1426" s="66" t="str">
        <f t="shared" si="533"/>
        <v/>
      </c>
      <c r="AS1426" s="66">
        <f t="shared" si="534"/>
        <v>0</v>
      </c>
      <c r="AT1426" s="66" t="str">
        <f t="shared" si="535"/>
        <v/>
      </c>
    </row>
    <row r="1427" spans="1:46" ht="25.4" customHeight="1" x14ac:dyDescent="0.2">
      <c r="A1427" s="204">
        <f t="shared" si="514"/>
        <v>1416</v>
      </c>
      <c r="B1427" s="68" t="str">
        <f t="shared" si="515"/>
        <v/>
      </c>
      <c r="C1427" s="32"/>
      <c r="D1427" s="70" t="str">
        <f t="shared" si="516"/>
        <v/>
      </c>
      <c r="E1427" s="70" t="str">
        <f t="shared" si="517"/>
        <v/>
      </c>
      <c r="F1427" s="223"/>
      <c r="G1427" s="185"/>
      <c r="H1427" s="186"/>
      <c r="I1427" s="186"/>
      <c r="J1427" s="186"/>
      <c r="K1427" s="62" t="str">
        <f t="shared" si="513"/>
        <v/>
      </c>
      <c r="L1427" s="140" t="str">
        <f>IF(C1427="","",VLOOKUP(C1427,※編集不可※選択項目!$A$3:$B$5,2,0))</f>
        <v/>
      </c>
      <c r="M1427" s="28"/>
      <c r="N1427" s="29" t="str">
        <f>IF(P1427="","",VLOOKUP(P1427,※編集不可※選択項目!D:E,2,0))</f>
        <v/>
      </c>
      <c r="O1427" s="30" t="str">
        <f>IF(N1427="","",VLOOKUP(N1427,※編集不可※選択項目!E:F,2,0))</f>
        <v/>
      </c>
      <c r="P1427" s="27"/>
      <c r="Q1427" s="27"/>
      <c r="R1427" s="27"/>
      <c r="S1427" s="31" t="str">
        <f t="shared" si="518"/>
        <v/>
      </c>
      <c r="T1427" s="28"/>
      <c r="U1427" s="135"/>
      <c r="V1427" s="217"/>
      <c r="W1427" s="225"/>
      <c r="X1427" s="177"/>
      <c r="Y1427" s="178"/>
      <c r="Z1427" s="230" t="str">
        <f t="shared" si="519"/>
        <v/>
      </c>
      <c r="AA1427" s="122"/>
      <c r="AB1427" s="123"/>
      <c r="AC1427" s="128"/>
      <c r="AD1427" s="5">
        <f>IF($L1427=※編集不可※選択項目!$B$5,IF(M1427="",1,0),0)</f>
        <v>0</v>
      </c>
      <c r="AE1427" s="5">
        <f t="shared" si="520"/>
        <v>0</v>
      </c>
      <c r="AF1427" s="5">
        <f t="shared" si="521"/>
        <v>0</v>
      </c>
      <c r="AG1427" s="5">
        <f t="shared" si="522"/>
        <v>0</v>
      </c>
      <c r="AH1427" s="5">
        <f t="shared" si="523"/>
        <v>0</v>
      </c>
      <c r="AI1427" s="74">
        <f t="shared" si="524"/>
        <v>0</v>
      </c>
      <c r="AJ1427" s="75">
        <f t="shared" si="525"/>
        <v>0</v>
      </c>
      <c r="AK1427" s="75">
        <f t="shared" si="526"/>
        <v>0</v>
      </c>
      <c r="AL1427" s="75">
        <f t="shared" si="527"/>
        <v>0</v>
      </c>
      <c r="AM1427" s="142" t="str">
        <f t="shared" si="528"/>
        <v/>
      </c>
      <c r="AN1427" s="142" t="str">
        <f t="shared" si="529"/>
        <v/>
      </c>
      <c r="AO1427" s="66" t="str">
        <f t="shared" si="530"/>
        <v/>
      </c>
      <c r="AP1427" s="66" t="str">
        <f t="shared" si="531"/>
        <v/>
      </c>
      <c r="AQ1427" s="66" t="str">
        <f t="shared" si="532"/>
        <v/>
      </c>
      <c r="AR1427" s="66" t="str">
        <f t="shared" si="533"/>
        <v/>
      </c>
      <c r="AS1427" s="66">
        <f t="shared" si="534"/>
        <v>0</v>
      </c>
      <c r="AT1427" s="66" t="str">
        <f t="shared" si="535"/>
        <v/>
      </c>
    </row>
    <row r="1428" spans="1:46" ht="25.4" customHeight="1" x14ac:dyDescent="0.2">
      <c r="A1428" s="204">
        <f t="shared" si="514"/>
        <v>1417</v>
      </c>
      <c r="B1428" s="68" t="str">
        <f t="shared" si="515"/>
        <v/>
      </c>
      <c r="C1428" s="32"/>
      <c r="D1428" s="70" t="str">
        <f t="shared" si="516"/>
        <v/>
      </c>
      <c r="E1428" s="70" t="str">
        <f t="shared" si="517"/>
        <v/>
      </c>
      <c r="F1428" s="223"/>
      <c r="G1428" s="185"/>
      <c r="H1428" s="186"/>
      <c r="I1428" s="186"/>
      <c r="J1428" s="186"/>
      <c r="K1428" s="62" t="str">
        <f t="shared" si="513"/>
        <v/>
      </c>
      <c r="L1428" s="140" t="str">
        <f>IF(C1428="","",VLOOKUP(C1428,※編集不可※選択項目!$A$3:$B$5,2,0))</f>
        <v/>
      </c>
      <c r="M1428" s="28"/>
      <c r="N1428" s="29" t="str">
        <f>IF(P1428="","",VLOOKUP(P1428,※編集不可※選択項目!D:E,2,0))</f>
        <v/>
      </c>
      <c r="O1428" s="30" t="str">
        <f>IF(N1428="","",VLOOKUP(N1428,※編集不可※選択項目!E:F,2,0))</f>
        <v/>
      </c>
      <c r="P1428" s="27"/>
      <c r="Q1428" s="27"/>
      <c r="R1428" s="27"/>
      <c r="S1428" s="31" t="str">
        <f t="shared" si="518"/>
        <v/>
      </c>
      <c r="T1428" s="28"/>
      <c r="U1428" s="135"/>
      <c r="V1428" s="217"/>
      <c r="W1428" s="225"/>
      <c r="X1428" s="177"/>
      <c r="Y1428" s="178"/>
      <c r="Z1428" s="230" t="str">
        <f t="shared" si="519"/>
        <v/>
      </c>
      <c r="AA1428" s="122"/>
      <c r="AB1428" s="123"/>
      <c r="AC1428" s="128"/>
      <c r="AD1428" s="5">
        <f>IF($L1428=※編集不可※選択項目!$B$5,IF(M1428="",1,0),0)</f>
        <v>0</v>
      </c>
      <c r="AE1428" s="5">
        <f t="shared" si="520"/>
        <v>0</v>
      </c>
      <c r="AF1428" s="5">
        <f t="shared" si="521"/>
        <v>0</v>
      </c>
      <c r="AG1428" s="5">
        <f t="shared" si="522"/>
        <v>0</v>
      </c>
      <c r="AH1428" s="5">
        <f t="shared" si="523"/>
        <v>0</v>
      </c>
      <c r="AI1428" s="74">
        <f t="shared" si="524"/>
        <v>0</v>
      </c>
      <c r="AJ1428" s="75">
        <f t="shared" si="525"/>
        <v>0</v>
      </c>
      <c r="AK1428" s="75">
        <f t="shared" si="526"/>
        <v>0</v>
      </c>
      <c r="AL1428" s="75">
        <f t="shared" si="527"/>
        <v>0</v>
      </c>
      <c r="AM1428" s="142" t="str">
        <f t="shared" si="528"/>
        <v/>
      </c>
      <c r="AN1428" s="142" t="str">
        <f t="shared" si="529"/>
        <v/>
      </c>
      <c r="AO1428" s="66" t="str">
        <f t="shared" si="530"/>
        <v/>
      </c>
      <c r="AP1428" s="66" t="str">
        <f t="shared" si="531"/>
        <v/>
      </c>
      <c r="AQ1428" s="66" t="str">
        <f t="shared" si="532"/>
        <v/>
      </c>
      <c r="AR1428" s="66" t="str">
        <f t="shared" si="533"/>
        <v/>
      </c>
      <c r="AS1428" s="66">
        <f t="shared" si="534"/>
        <v>0</v>
      </c>
      <c r="AT1428" s="66" t="str">
        <f t="shared" si="535"/>
        <v/>
      </c>
    </row>
    <row r="1429" spans="1:46" ht="25.4" customHeight="1" x14ac:dyDescent="0.2">
      <c r="A1429" s="204">
        <f t="shared" si="514"/>
        <v>1418</v>
      </c>
      <c r="B1429" s="68" t="str">
        <f t="shared" si="515"/>
        <v/>
      </c>
      <c r="C1429" s="32"/>
      <c r="D1429" s="70" t="str">
        <f t="shared" si="516"/>
        <v/>
      </c>
      <c r="E1429" s="70" t="str">
        <f t="shared" si="517"/>
        <v/>
      </c>
      <c r="F1429" s="223"/>
      <c r="G1429" s="185"/>
      <c r="H1429" s="186"/>
      <c r="I1429" s="186"/>
      <c r="J1429" s="186"/>
      <c r="K1429" s="62" t="str">
        <f t="shared" si="513"/>
        <v/>
      </c>
      <c r="L1429" s="140" t="str">
        <f>IF(C1429="","",VLOOKUP(C1429,※編集不可※選択項目!$A$3:$B$5,2,0))</f>
        <v/>
      </c>
      <c r="M1429" s="28"/>
      <c r="N1429" s="29" t="str">
        <f>IF(P1429="","",VLOOKUP(P1429,※編集不可※選択項目!D:E,2,0))</f>
        <v/>
      </c>
      <c r="O1429" s="30" t="str">
        <f>IF(N1429="","",VLOOKUP(N1429,※編集不可※選択項目!E:F,2,0))</f>
        <v/>
      </c>
      <c r="P1429" s="27"/>
      <c r="Q1429" s="27"/>
      <c r="R1429" s="27"/>
      <c r="S1429" s="31" t="str">
        <f t="shared" si="518"/>
        <v/>
      </c>
      <c r="T1429" s="28"/>
      <c r="U1429" s="135"/>
      <c r="V1429" s="217"/>
      <c r="W1429" s="225"/>
      <c r="X1429" s="177"/>
      <c r="Y1429" s="178"/>
      <c r="Z1429" s="230" t="str">
        <f t="shared" si="519"/>
        <v/>
      </c>
      <c r="AA1429" s="122"/>
      <c r="AB1429" s="123"/>
      <c r="AC1429" s="128"/>
      <c r="AD1429" s="5">
        <f>IF($L1429=※編集不可※選択項目!$B$5,IF(M1429="",1,0),0)</f>
        <v>0</v>
      </c>
      <c r="AE1429" s="5">
        <f t="shared" si="520"/>
        <v>0</v>
      </c>
      <c r="AF1429" s="5">
        <f t="shared" si="521"/>
        <v>0</v>
      </c>
      <c r="AG1429" s="5">
        <f t="shared" si="522"/>
        <v>0</v>
      </c>
      <c r="AH1429" s="5">
        <f t="shared" si="523"/>
        <v>0</v>
      </c>
      <c r="AI1429" s="74">
        <f t="shared" si="524"/>
        <v>0</v>
      </c>
      <c r="AJ1429" s="75">
        <f t="shared" si="525"/>
        <v>0</v>
      </c>
      <c r="AK1429" s="75">
        <f t="shared" si="526"/>
        <v>0</v>
      </c>
      <c r="AL1429" s="75">
        <f t="shared" si="527"/>
        <v>0</v>
      </c>
      <c r="AM1429" s="142" t="str">
        <f t="shared" si="528"/>
        <v/>
      </c>
      <c r="AN1429" s="142" t="str">
        <f t="shared" si="529"/>
        <v/>
      </c>
      <c r="AO1429" s="66" t="str">
        <f t="shared" si="530"/>
        <v/>
      </c>
      <c r="AP1429" s="66" t="str">
        <f t="shared" si="531"/>
        <v/>
      </c>
      <c r="AQ1429" s="66" t="str">
        <f t="shared" si="532"/>
        <v/>
      </c>
      <c r="AR1429" s="66" t="str">
        <f t="shared" si="533"/>
        <v/>
      </c>
      <c r="AS1429" s="66">
        <f t="shared" si="534"/>
        <v>0</v>
      </c>
      <c r="AT1429" s="66" t="str">
        <f t="shared" si="535"/>
        <v/>
      </c>
    </row>
    <row r="1430" spans="1:46" ht="25.4" customHeight="1" x14ac:dyDescent="0.2">
      <c r="A1430" s="204">
        <f t="shared" si="514"/>
        <v>1419</v>
      </c>
      <c r="B1430" s="68" t="str">
        <f t="shared" si="515"/>
        <v/>
      </c>
      <c r="C1430" s="32"/>
      <c r="D1430" s="70" t="str">
        <f t="shared" si="516"/>
        <v/>
      </c>
      <c r="E1430" s="70" t="str">
        <f t="shared" si="517"/>
        <v/>
      </c>
      <c r="F1430" s="223"/>
      <c r="G1430" s="185"/>
      <c r="H1430" s="186"/>
      <c r="I1430" s="186"/>
      <c r="J1430" s="186"/>
      <c r="K1430" s="62" t="str">
        <f t="shared" si="513"/>
        <v/>
      </c>
      <c r="L1430" s="140" t="str">
        <f>IF(C1430="","",VLOOKUP(C1430,※編集不可※選択項目!$A$3:$B$5,2,0))</f>
        <v/>
      </c>
      <c r="M1430" s="28"/>
      <c r="N1430" s="29" t="str">
        <f>IF(P1430="","",VLOOKUP(P1430,※編集不可※選択項目!D:E,2,0))</f>
        <v/>
      </c>
      <c r="O1430" s="30" t="str">
        <f>IF(N1430="","",VLOOKUP(N1430,※編集不可※選択項目!E:F,2,0))</f>
        <v/>
      </c>
      <c r="P1430" s="27"/>
      <c r="Q1430" s="27"/>
      <c r="R1430" s="27"/>
      <c r="S1430" s="31" t="str">
        <f t="shared" si="518"/>
        <v/>
      </c>
      <c r="T1430" s="28"/>
      <c r="U1430" s="135"/>
      <c r="V1430" s="217"/>
      <c r="W1430" s="225"/>
      <c r="X1430" s="177"/>
      <c r="Y1430" s="178"/>
      <c r="Z1430" s="230" t="str">
        <f t="shared" si="519"/>
        <v/>
      </c>
      <c r="AA1430" s="122"/>
      <c r="AB1430" s="123"/>
      <c r="AC1430" s="128"/>
      <c r="AD1430" s="5">
        <f>IF($L1430=※編集不可※選択項目!$B$5,IF(M1430="",1,0),0)</f>
        <v>0</v>
      </c>
      <c r="AE1430" s="5">
        <f t="shared" si="520"/>
        <v>0</v>
      </c>
      <c r="AF1430" s="5">
        <f t="shared" si="521"/>
        <v>0</v>
      </c>
      <c r="AG1430" s="5">
        <f t="shared" si="522"/>
        <v>0</v>
      </c>
      <c r="AH1430" s="5">
        <f t="shared" si="523"/>
        <v>0</v>
      </c>
      <c r="AI1430" s="74">
        <f t="shared" si="524"/>
        <v>0</v>
      </c>
      <c r="AJ1430" s="75">
        <f t="shared" si="525"/>
        <v>0</v>
      </c>
      <c r="AK1430" s="75">
        <f t="shared" si="526"/>
        <v>0</v>
      </c>
      <c r="AL1430" s="75">
        <f t="shared" si="527"/>
        <v>0</v>
      </c>
      <c r="AM1430" s="142" t="str">
        <f t="shared" si="528"/>
        <v/>
      </c>
      <c r="AN1430" s="142" t="str">
        <f t="shared" si="529"/>
        <v/>
      </c>
      <c r="AO1430" s="66" t="str">
        <f t="shared" si="530"/>
        <v/>
      </c>
      <c r="AP1430" s="66" t="str">
        <f t="shared" si="531"/>
        <v/>
      </c>
      <c r="AQ1430" s="66" t="str">
        <f t="shared" si="532"/>
        <v/>
      </c>
      <c r="AR1430" s="66" t="str">
        <f t="shared" si="533"/>
        <v/>
      </c>
      <c r="AS1430" s="66">
        <f t="shared" si="534"/>
        <v>0</v>
      </c>
      <c r="AT1430" s="66" t="str">
        <f t="shared" si="535"/>
        <v/>
      </c>
    </row>
    <row r="1431" spans="1:46" ht="25.4" customHeight="1" x14ac:dyDescent="0.2">
      <c r="A1431" s="204">
        <f t="shared" si="514"/>
        <v>1420</v>
      </c>
      <c r="B1431" s="68" t="str">
        <f t="shared" si="515"/>
        <v/>
      </c>
      <c r="C1431" s="32"/>
      <c r="D1431" s="70" t="str">
        <f t="shared" si="516"/>
        <v/>
      </c>
      <c r="E1431" s="70" t="str">
        <f t="shared" si="517"/>
        <v/>
      </c>
      <c r="F1431" s="223"/>
      <c r="G1431" s="185"/>
      <c r="H1431" s="186"/>
      <c r="I1431" s="186"/>
      <c r="J1431" s="186"/>
      <c r="K1431" s="62" t="str">
        <f t="shared" si="513"/>
        <v/>
      </c>
      <c r="L1431" s="140" t="str">
        <f>IF(C1431="","",VLOOKUP(C1431,※編集不可※選択項目!$A$3:$B$5,2,0))</f>
        <v/>
      </c>
      <c r="M1431" s="28"/>
      <c r="N1431" s="29" t="str">
        <f>IF(P1431="","",VLOOKUP(P1431,※編集不可※選択項目!D:E,2,0))</f>
        <v/>
      </c>
      <c r="O1431" s="30" t="str">
        <f>IF(N1431="","",VLOOKUP(N1431,※編集不可※選択項目!E:F,2,0))</f>
        <v/>
      </c>
      <c r="P1431" s="27"/>
      <c r="Q1431" s="27"/>
      <c r="R1431" s="27"/>
      <c r="S1431" s="31" t="str">
        <f t="shared" si="518"/>
        <v/>
      </c>
      <c r="T1431" s="28"/>
      <c r="U1431" s="135"/>
      <c r="V1431" s="217"/>
      <c r="W1431" s="225"/>
      <c r="X1431" s="177"/>
      <c r="Y1431" s="178"/>
      <c r="Z1431" s="230" t="str">
        <f t="shared" si="519"/>
        <v/>
      </c>
      <c r="AA1431" s="122"/>
      <c r="AB1431" s="123"/>
      <c r="AC1431" s="128"/>
      <c r="AD1431" s="5">
        <f>IF($L1431=※編集不可※選択項目!$B$5,IF(M1431="",1,0),0)</f>
        <v>0</v>
      </c>
      <c r="AE1431" s="5">
        <f t="shared" si="520"/>
        <v>0</v>
      </c>
      <c r="AF1431" s="5">
        <f t="shared" si="521"/>
        <v>0</v>
      </c>
      <c r="AG1431" s="5">
        <f t="shared" si="522"/>
        <v>0</v>
      </c>
      <c r="AH1431" s="5">
        <f t="shared" si="523"/>
        <v>0</v>
      </c>
      <c r="AI1431" s="74">
        <f t="shared" si="524"/>
        <v>0</v>
      </c>
      <c r="AJ1431" s="75">
        <f t="shared" si="525"/>
        <v>0</v>
      </c>
      <c r="AK1431" s="75">
        <f t="shared" si="526"/>
        <v>0</v>
      </c>
      <c r="AL1431" s="75">
        <f t="shared" si="527"/>
        <v>0</v>
      </c>
      <c r="AM1431" s="142" t="str">
        <f t="shared" si="528"/>
        <v/>
      </c>
      <c r="AN1431" s="142" t="str">
        <f t="shared" si="529"/>
        <v/>
      </c>
      <c r="AO1431" s="66" t="str">
        <f t="shared" si="530"/>
        <v/>
      </c>
      <c r="AP1431" s="66" t="str">
        <f t="shared" si="531"/>
        <v/>
      </c>
      <c r="AQ1431" s="66" t="str">
        <f t="shared" si="532"/>
        <v/>
      </c>
      <c r="AR1431" s="66" t="str">
        <f t="shared" si="533"/>
        <v/>
      </c>
      <c r="AS1431" s="66">
        <f t="shared" si="534"/>
        <v>0</v>
      </c>
      <c r="AT1431" s="66" t="str">
        <f t="shared" si="535"/>
        <v/>
      </c>
    </row>
    <row r="1432" spans="1:46" ht="25.4" customHeight="1" x14ac:dyDescent="0.2">
      <c r="A1432" s="204">
        <f t="shared" si="514"/>
        <v>1421</v>
      </c>
      <c r="B1432" s="68" t="str">
        <f t="shared" si="515"/>
        <v/>
      </c>
      <c r="C1432" s="32"/>
      <c r="D1432" s="70" t="str">
        <f t="shared" si="516"/>
        <v/>
      </c>
      <c r="E1432" s="70" t="str">
        <f t="shared" si="517"/>
        <v/>
      </c>
      <c r="F1432" s="223"/>
      <c r="G1432" s="185"/>
      <c r="H1432" s="186"/>
      <c r="I1432" s="186"/>
      <c r="J1432" s="186"/>
      <c r="K1432" s="62" t="str">
        <f t="shared" si="513"/>
        <v/>
      </c>
      <c r="L1432" s="140" t="str">
        <f>IF(C1432="","",VLOOKUP(C1432,※編集不可※選択項目!$A$3:$B$5,2,0))</f>
        <v/>
      </c>
      <c r="M1432" s="28"/>
      <c r="N1432" s="29" t="str">
        <f>IF(P1432="","",VLOOKUP(P1432,※編集不可※選択項目!D:E,2,0))</f>
        <v/>
      </c>
      <c r="O1432" s="30" t="str">
        <f>IF(N1432="","",VLOOKUP(N1432,※編集不可※選択項目!E:F,2,0))</f>
        <v/>
      </c>
      <c r="P1432" s="27"/>
      <c r="Q1432" s="27"/>
      <c r="R1432" s="27"/>
      <c r="S1432" s="31" t="str">
        <f t="shared" si="518"/>
        <v/>
      </c>
      <c r="T1432" s="28"/>
      <c r="U1432" s="135"/>
      <c r="V1432" s="217"/>
      <c r="W1432" s="225"/>
      <c r="X1432" s="177"/>
      <c r="Y1432" s="178"/>
      <c r="Z1432" s="230" t="str">
        <f t="shared" si="519"/>
        <v/>
      </c>
      <c r="AA1432" s="122"/>
      <c r="AB1432" s="123"/>
      <c r="AC1432" s="128"/>
      <c r="AD1432" s="5">
        <f>IF($L1432=※編集不可※選択項目!$B$5,IF(M1432="",1,0),0)</f>
        <v>0</v>
      </c>
      <c r="AE1432" s="5">
        <f t="shared" si="520"/>
        <v>0</v>
      </c>
      <c r="AF1432" s="5">
        <f t="shared" si="521"/>
        <v>0</v>
      </c>
      <c r="AG1432" s="5">
        <f t="shared" si="522"/>
        <v>0</v>
      </c>
      <c r="AH1432" s="5">
        <f t="shared" si="523"/>
        <v>0</v>
      </c>
      <c r="AI1432" s="74">
        <f t="shared" si="524"/>
        <v>0</v>
      </c>
      <c r="AJ1432" s="75">
        <f t="shared" si="525"/>
        <v>0</v>
      </c>
      <c r="AK1432" s="75">
        <f t="shared" si="526"/>
        <v>0</v>
      </c>
      <c r="AL1432" s="75">
        <f t="shared" si="527"/>
        <v>0</v>
      </c>
      <c r="AM1432" s="142" t="str">
        <f t="shared" si="528"/>
        <v/>
      </c>
      <c r="AN1432" s="142" t="str">
        <f t="shared" si="529"/>
        <v/>
      </c>
      <c r="AO1432" s="66" t="str">
        <f t="shared" si="530"/>
        <v/>
      </c>
      <c r="AP1432" s="66" t="str">
        <f t="shared" si="531"/>
        <v/>
      </c>
      <c r="AQ1432" s="66" t="str">
        <f t="shared" si="532"/>
        <v/>
      </c>
      <c r="AR1432" s="66" t="str">
        <f t="shared" si="533"/>
        <v/>
      </c>
      <c r="AS1432" s="66">
        <f t="shared" si="534"/>
        <v>0</v>
      </c>
      <c r="AT1432" s="66" t="str">
        <f t="shared" si="535"/>
        <v/>
      </c>
    </row>
    <row r="1433" spans="1:46" ht="25.4" customHeight="1" x14ac:dyDescent="0.2">
      <c r="A1433" s="204">
        <f t="shared" si="514"/>
        <v>1422</v>
      </c>
      <c r="B1433" s="68" t="str">
        <f t="shared" si="515"/>
        <v/>
      </c>
      <c r="C1433" s="32"/>
      <c r="D1433" s="70" t="str">
        <f t="shared" si="516"/>
        <v/>
      </c>
      <c r="E1433" s="70" t="str">
        <f t="shared" si="517"/>
        <v/>
      </c>
      <c r="F1433" s="223"/>
      <c r="G1433" s="185"/>
      <c r="H1433" s="186"/>
      <c r="I1433" s="186"/>
      <c r="J1433" s="186"/>
      <c r="K1433" s="62" t="str">
        <f t="shared" si="513"/>
        <v/>
      </c>
      <c r="L1433" s="140" t="str">
        <f>IF(C1433="","",VLOOKUP(C1433,※編集不可※選択項目!$A$3:$B$5,2,0))</f>
        <v/>
      </c>
      <c r="M1433" s="28"/>
      <c r="N1433" s="29" t="str">
        <f>IF(P1433="","",VLOOKUP(P1433,※編集不可※選択項目!D:E,2,0))</f>
        <v/>
      </c>
      <c r="O1433" s="30" t="str">
        <f>IF(N1433="","",VLOOKUP(N1433,※編集不可※選択項目!E:F,2,0))</f>
        <v/>
      </c>
      <c r="P1433" s="27"/>
      <c r="Q1433" s="27"/>
      <c r="R1433" s="27"/>
      <c r="S1433" s="31" t="str">
        <f t="shared" si="518"/>
        <v/>
      </c>
      <c r="T1433" s="28"/>
      <c r="U1433" s="135"/>
      <c r="V1433" s="217"/>
      <c r="W1433" s="225"/>
      <c r="X1433" s="177"/>
      <c r="Y1433" s="178"/>
      <c r="Z1433" s="230" t="str">
        <f t="shared" si="519"/>
        <v/>
      </c>
      <c r="AA1433" s="122"/>
      <c r="AB1433" s="123"/>
      <c r="AC1433" s="128"/>
      <c r="AD1433" s="5">
        <f>IF($L1433=※編集不可※選択項目!$B$5,IF(M1433="",1,0),0)</f>
        <v>0</v>
      </c>
      <c r="AE1433" s="5">
        <f t="shared" si="520"/>
        <v>0</v>
      </c>
      <c r="AF1433" s="5">
        <f t="shared" si="521"/>
        <v>0</v>
      </c>
      <c r="AG1433" s="5">
        <f t="shared" si="522"/>
        <v>0</v>
      </c>
      <c r="AH1433" s="5">
        <f t="shared" si="523"/>
        <v>0</v>
      </c>
      <c r="AI1433" s="74">
        <f t="shared" si="524"/>
        <v>0</v>
      </c>
      <c r="AJ1433" s="75">
        <f t="shared" si="525"/>
        <v>0</v>
      </c>
      <c r="AK1433" s="75">
        <f t="shared" si="526"/>
        <v>0</v>
      </c>
      <c r="AL1433" s="75">
        <f t="shared" si="527"/>
        <v>0</v>
      </c>
      <c r="AM1433" s="142" t="str">
        <f t="shared" si="528"/>
        <v/>
      </c>
      <c r="AN1433" s="142" t="str">
        <f t="shared" si="529"/>
        <v/>
      </c>
      <c r="AO1433" s="66" t="str">
        <f t="shared" si="530"/>
        <v/>
      </c>
      <c r="AP1433" s="66" t="str">
        <f t="shared" si="531"/>
        <v/>
      </c>
      <c r="AQ1433" s="66" t="str">
        <f t="shared" si="532"/>
        <v/>
      </c>
      <c r="AR1433" s="66" t="str">
        <f t="shared" si="533"/>
        <v/>
      </c>
      <c r="AS1433" s="66">
        <f t="shared" si="534"/>
        <v>0</v>
      </c>
      <c r="AT1433" s="66" t="str">
        <f t="shared" si="535"/>
        <v/>
      </c>
    </row>
    <row r="1434" spans="1:46" ht="25.4" customHeight="1" x14ac:dyDescent="0.2">
      <c r="A1434" s="204">
        <f t="shared" si="514"/>
        <v>1423</v>
      </c>
      <c r="B1434" s="68" t="str">
        <f t="shared" si="515"/>
        <v/>
      </c>
      <c r="C1434" s="32"/>
      <c r="D1434" s="70" t="str">
        <f t="shared" si="516"/>
        <v/>
      </c>
      <c r="E1434" s="70" t="str">
        <f t="shared" si="517"/>
        <v/>
      </c>
      <c r="F1434" s="223"/>
      <c r="G1434" s="185"/>
      <c r="H1434" s="186"/>
      <c r="I1434" s="186"/>
      <c r="J1434" s="186"/>
      <c r="K1434" s="62" t="str">
        <f t="shared" si="513"/>
        <v/>
      </c>
      <c r="L1434" s="140" t="str">
        <f>IF(C1434="","",VLOOKUP(C1434,※編集不可※選択項目!$A$3:$B$5,2,0))</f>
        <v/>
      </c>
      <c r="M1434" s="28"/>
      <c r="N1434" s="29" t="str">
        <f>IF(P1434="","",VLOOKUP(P1434,※編集不可※選択項目!D:E,2,0))</f>
        <v/>
      </c>
      <c r="O1434" s="30" t="str">
        <f>IF(N1434="","",VLOOKUP(N1434,※編集不可※選択項目!E:F,2,0))</f>
        <v/>
      </c>
      <c r="P1434" s="27"/>
      <c r="Q1434" s="27"/>
      <c r="R1434" s="27"/>
      <c r="S1434" s="31" t="str">
        <f t="shared" si="518"/>
        <v/>
      </c>
      <c r="T1434" s="28"/>
      <c r="U1434" s="135"/>
      <c r="V1434" s="217"/>
      <c r="W1434" s="225"/>
      <c r="X1434" s="177"/>
      <c r="Y1434" s="178"/>
      <c r="Z1434" s="230" t="str">
        <f t="shared" si="519"/>
        <v/>
      </c>
      <c r="AA1434" s="122"/>
      <c r="AB1434" s="123"/>
      <c r="AC1434" s="128"/>
      <c r="AD1434" s="5">
        <f>IF($L1434=※編集不可※選択項目!$B$5,IF(M1434="",1,0),0)</f>
        <v>0</v>
      </c>
      <c r="AE1434" s="5">
        <f t="shared" si="520"/>
        <v>0</v>
      </c>
      <c r="AF1434" s="5">
        <f t="shared" si="521"/>
        <v>0</v>
      </c>
      <c r="AG1434" s="5">
        <f t="shared" si="522"/>
        <v>0</v>
      </c>
      <c r="AH1434" s="5">
        <f t="shared" si="523"/>
        <v>0</v>
      </c>
      <c r="AI1434" s="74">
        <f t="shared" si="524"/>
        <v>0</v>
      </c>
      <c r="AJ1434" s="75">
        <f t="shared" si="525"/>
        <v>0</v>
      </c>
      <c r="AK1434" s="75">
        <f t="shared" si="526"/>
        <v>0</v>
      </c>
      <c r="AL1434" s="75">
        <f t="shared" si="527"/>
        <v>0</v>
      </c>
      <c r="AM1434" s="142" t="str">
        <f t="shared" si="528"/>
        <v/>
      </c>
      <c r="AN1434" s="142" t="str">
        <f t="shared" si="529"/>
        <v/>
      </c>
      <c r="AO1434" s="66" t="str">
        <f t="shared" si="530"/>
        <v/>
      </c>
      <c r="AP1434" s="66" t="str">
        <f t="shared" si="531"/>
        <v/>
      </c>
      <c r="AQ1434" s="66" t="str">
        <f t="shared" si="532"/>
        <v/>
      </c>
      <c r="AR1434" s="66" t="str">
        <f t="shared" si="533"/>
        <v/>
      </c>
      <c r="AS1434" s="66">
        <f t="shared" si="534"/>
        <v>0</v>
      </c>
      <c r="AT1434" s="66" t="str">
        <f t="shared" si="535"/>
        <v/>
      </c>
    </row>
    <row r="1435" spans="1:46" ht="25.4" customHeight="1" x14ac:dyDescent="0.2">
      <c r="A1435" s="204">
        <f t="shared" si="514"/>
        <v>1424</v>
      </c>
      <c r="B1435" s="68" t="str">
        <f t="shared" si="515"/>
        <v/>
      </c>
      <c r="C1435" s="32"/>
      <c r="D1435" s="70" t="str">
        <f t="shared" si="516"/>
        <v/>
      </c>
      <c r="E1435" s="70" t="str">
        <f t="shared" si="517"/>
        <v/>
      </c>
      <c r="F1435" s="223"/>
      <c r="G1435" s="185"/>
      <c r="H1435" s="186"/>
      <c r="I1435" s="186"/>
      <c r="J1435" s="186"/>
      <c r="K1435" s="62" t="str">
        <f t="shared" si="513"/>
        <v/>
      </c>
      <c r="L1435" s="140" t="str">
        <f>IF(C1435="","",VLOOKUP(C1435,※編集不可※選択項目!$A$3:$B$5,2,0))</f>
        <v/>
      </c>
      <c r="M1435" s="28"/>
      <c r="N1435" s="29" t="str">
        <f>IF(P1435="","",VLOOKUP(P1435,※編集不可※選択項目!D:E,2,0))</f>
        <v/>
      </c>
      <c r="O1435" s="30" t="str">
        <f>IF(N1435="","",VLOOKUP(N1435,※編集不可※選択項目!E:F,2,0))</f>
        <v/>
      </c>
      <c r="P1435" s="27"/>
      <c r="Q1435" s="27"/>
      <c r="R1435" s="27"/>
      <c r="S1435" s="31" t="str">
        <f t="shared" si="518"/>
        <v/>
      </c>
      <c r="T1435" s="28"/>
      <c r="U1435" s="135"/>
      <c r="V1435" s="217"/>
      <c r="W1435" s="225"/>
      <c r="X1435" s="177"/>
      <c r="Y1435" s="178"/>
      <c r="Z1435" s="230" t="str">
        <f t="shared" si="519"/>
        <v/>
      </c>
      <c r="AA1435" s="122"/>
      <c r="AB1435" s="123"/>
      <c r="AC1435" s="128"/>
      <c r="AD1435" s="5">
        <f>IF($L1435=※編集不可※選択項目!$B$5,IF(M1435="",1,0),0)</f>
        <v>0</v>
      </c>
      <c r="AE1435" s="5">
        <f t="shared" si="520"/>
        <v>0</v>
      </c>
      <c r="AF1435" s="5">
        <f t="shared" si="521"/>
        <v>0</v>
      </c>
      <c r="AG1435" s="5">
        <f t="shared" si="522"/>
        <v>0</v>
      </c>
      <c r="AH1435" s="5">
        <f t="shared" si="523"/>
        <v>0</v>
      </c>
      <c r="AI1435" s="74">
        <f t="shared" si="524"/>
        <v>0</v>
      </c>
      <c r="AJ1435" s="75">
        <f t="shared" si="525"/>
        <v>0</v>
      </c>
      <c r="AK1435" s="75">
        <f t="shared" si="526"/>
        <v>0</v>
      </c>
      <c r="AL1435" s="75">
        <f t="shared" si="527"/>
        <v>0</v>
      </c>
      <c r="AM1435" s="142" t="str">
        <f t="shared" si="528"/>
        <v/>
      </c>
      <c r="AN1435" s="142" t="str">
        <f t="shared" si="529"/>
        <v/>
      </c>
      <c r="AO1435" s="66" t="str">
        <f t="shared" si="530"/>
        <v/>
      </c>
      <c r="AP1435" s="66" t="str">
        <f t="shared" si="531"/>
        <v/>
      </c>
      <c r="AQ1435" s="66" t="str">
        <f t="shared" si="532"/>
        <v/>
      </c>
      <c r="AR1435" s="66" t="str">
        <f t="shared" si="533"/>
        <v/>
      </c>
      <c r="AS1435" s="66">
        <f t="shared" si="534"/>
        <v>0</v>
      </c>
      <c r="AT1435" s="66" t="str">
        <f t="shared" si="535"/>
        <v/>
      </c>
    </row>
    <row r="1436" spans="1:46" ht="25.4" customHeight="1" x14ac:dyDescent="0.2">
      <c r="A1436" s="204">
        <f t="shared" si="514"/>
        <v>1425</v>
      </c>
      <c r="B1436" s="68" t="str">
        <f t="shared" si="515"/>
        <v/>
      </c>
      <c r="C1436" s="32"/>
      <c r="D1436" s="70" t="str">
        <f t="shared" si="516"/>
        <v/>
      </c>
      <c r="E1436" s="70" t="str">
        <f t="shared" si="517"/>
        <v/>
      </c>
      <c r="F1436" s="223"/>
      <c r="G1436" s="185"/>
      <c r="H1436" s="186"/>
      <c r="I1436" s="186"/>
      <c r="J1436" s="186"/>
      <c r="K1436" s="62" t="str">
        <f t="shared" si="513"/>
        <v/>
      </c>
      <c r="L1436" s="140" t="str">
        <f>IF(C1436="","",VLOOKUP(C1436,※編集不可※選択項目!$A$3:$B$5,2,0))</f>
        <v/>
      </c>
      <c r="M1436" s="28"/>
      <c r="N1436" s="29" t="str">
        <f>IF(P1436="","",VLOOKUP(P1436,※編集不可※選択項目!D:E,2,0))</f>
        <v/>
      </c>
      <c r="O1436" s="30" t="str">
        <f>IF(N1436="","",VLOOKUP(N1436,※編集不可※選択項目!E:F,2,0))</f>
        <v/>
      </c>
      <c r="P1436" s="27"/>
      <c r="Q1436" s="27"/>
      <c r="R1436" s="27"/>
      <c r="S1436" s="31" t="str">
        <f t="shared" si="518"/>
        <v/>
      </c>
      <c r="T1436" s="28"/>
      <c r="U1436" s="135"/>
      <c r="V1436" s="217"/>
      <c r="W1436" s="225"/>
      <c r="X1436" s="177"/>
      <c r="Y1436" s="178"/>
      <c r="Z1436" s="230" t="str">
        <f t="shared" si="519"/>
        <v/>
      </c>
      <c r="AA1436" s="122"/>
      <c r="AB1436" s="123"/>
      <c r="AC1436" s="128"/>
      <c r="AD1436" s="5">
        <f>IF($L1436=※編集不可※選択項目!$B$5,IF(M1436="",1,0),0)</f>
        <v>0</v>
      </c>
      <c r="AE1436" s="5">
        <f t="shared" si="520"/>
        <v>0</v>
      </c>
      <c r="AF1436" s="5">
        <f t="shared" si="521"/>
        <v>0</v>
      </c>
      <c r="AG1436" s="5">
        <f t="shared" si="522"/>
        <v>0</v>
      </c>
      <c r="AH1436" s="5">
        <f t="shared" si="523"/>
        <v>0</v>
      </c>
      <c r="AI1436" s="74">
        <f t="shared" si="524"/>
        <v>0</v>
      </c>
      <c r="AJ1436" s="75">
        <f t="shared" si="525"/>
        <v>0</v>
      </c>
      <c r="AK1436" s="75">
        <f t="shared" si="526"/>
        <v>0</v>
      </c>
      <c r="AL1436" s="75">
        <f t="shared" si="527"/>
        <v>0</v>
      </c>
      <c r="AM1436" s="142" t="str">
        <f t="shared" si="528"/>
        <v/>
      </c>
      <c r="AN1436" s="142" t="str">
        <f t="shared" si="529"/>
        <v/>
      </c>
      <c r="AO1436" s="66" t="str">
        <f t="shared" si="530"/>
        <v/>
      </c>
      <c r="AP1436" s="66" t="str">
        <f t="shared" si="531"/>
        <v/>
      </c>
      <c r="AQ1436" s="66" t="str">
        <f t="shared" si="532"/>
        <v/>
      </c>
      <c r="AR1436" s="66" t="str">
        <f t="shared" si="533"/>
        <v/>
      </c>
      <c r="AS1436" s="66">
        <f t="shared" si="534"/>
        <v>0</v>
      </c>
      <c r="AT1436" s="66" t="str">
        <f t="shared" si="535"/>
        <v/>
      </c>
    </row>
    <row r="1437" spans="1:46" ht="25.4" customHeight="1" x14ac:dyDescent="0.2">
      <c r="A1437" s="204">
        <f t="shared" si="514"/>
        <v>1426</v>
      </c>
      <c r="B1437" s="68" t="str">
        <f t="shared" si="515"/>
        <v/>
      </c>
      <c r="C1437" s="32"/>
      <c r="D1437" s="70" t="str">
        <f t="shared" si="516"/>
        <v/>
      </c>
      <c r="E1437" s="70" t="str">
        <f t="shared" si="517"/>
        <v/>
      </c>
      <c r="F1437" s="223"/>
      <c r="G1437" s="185"/>
      <c r="H1437" s="186"/>
      <c r="I1437" s="186"/>
      <c r="J1437" s="186"/>
      <c r="K1437" s="62" t="str">
        <f t="shared" si="513"/>
        <v/>
      </c>
      <c r="L1437" s="140" t="str">
        <f>IF(C1437="","",VLOOKUP(C1437,※編集不可※選択項目!$A$3:$B$5,2,0))</f>
        <v/>
      </c>
      <c r="M1437" s="28"/>
      <c r="N1437" s="29" t="str">
        <f>IF(P1437="","",VLOOKUP(P1437,※編集不可※選択項目!D:E,2,0))</f>
        <v/>
      </c>
      <c r="O1437" s="30" t="str">
        <f>IF(N1437="","",VLOOKUP(N1437,※編集不可※選択項目!E:F,2,0))</f>
        <v/>
      </c>
      <c r="P1437" s="27"/>
      <c r="Q1437" s="27"/>
      <c r="R1437" s="27"/>
      <c r="S1437" s="31" t="str">
        <f t="shared" si="518"/>
        <v/>
      </c>
      <c r="T1437" s="28"/>
      <c r="U1437" s="135"/>
      <c r="V1437" s="217"/>
      <c r="W1437" s="225"/>
      <c r="X1437" s="177"/>
      <c r="Y1437" s="178"/>
      <c r="Z1437" s="230" t="str">
        <f t="shared" si="519"/>
        <v/>
      </c>
      <c r="AA1437" s="122"/>
      <c r="AB1437" s="123"/>
      <c r="AC1437" s="128"/>
      <c r="AD1437" s="5">
        <f>IF($L1437=※編集不可※選択項目!$B$5,IF(M1437="",1,0),0)</f>
        <v>0</v>
      </c>
      <c r="AE1437" s="5">
        <f t="shared" si="520"/>
        <v>0</v>
      </c>
      <c r="AF1437" s="5">
        <f t="shared" si="521"/>
        <v>0</v>
      </c>
      <c r="AG1437" s="5">
        <f t="shared" si="522"/>
        <v>0</v>
      </c>
      <c r="AH1437" s="5">
        <f t="shared" si="523"/>
        <v>0</v>
      </c>
      <c r="AI1437" s="74">
        <f t="shared" si="524"/>
        <v>0</v>
      </c>
      <c r="AJ1437" s="75">
        <f t="shared" si="525"/>
        <v>0</v>
      </c>
      <c r="AK1437" s="75">
        <f t="shared" si="526"/>
        <v>0</v>
      </c>
      <c r="AL1437" s="75">
        <f t="shared" si="527"/>
        <v>0</v>
      </c>
      <c r="AM1437" s="142" t="str">
        <f t="shared" si="528"/>
        <v/>
      </c>
      <c r="AN1437" s="142" t="str">
        <f t="shared" si="529"/>
        <v/>
      </c>
      <c r="AO1437" s="66" t="str">
        <f t="shared" si="530"/>
        <v/>
      </c>
      <c r="AP1437" s="66" t="str">
        <f t="shared" si="531"/>
        <v/>
      </c>
      <c r="AQ1437" s="66" t="str">
        <f t="shared" si="532"/>
        <v/>
      </c>
      <c r="AR1437" s="66" t="str">
        <f t="shared" si="533"/>
        <v/>
      </c>
      <c r="AS1437" s="66">
        <f t="shared" si="534"/>
        <v>0</v>
      </c>
      <c r="AT1437" s="66" t="str">
        <f t="shared" si="535"/>
        <v/>
      </c>
    </row>
    <row r="1438" spans="1:46" ht="25.4" customHeight="1" x14ac:dyDescent="0.2">
      <c r="A1438" s="204">
        <f t="shared" si="514"/>
        <v>1427</v>
      </c>
      <c r="B1438" s="68" t="str">
        <f t="shared" si="515"/>
        <v/>
      </c>
      <c r="C1438" s="32"/>
      <c r="D1438" s="70" t="str">
        <f t="shared" si="516"/>
        <v/>
      </c>
      <c r="E1438" s="70" t="str">
        <f t="shared" si="517"/>
        <v/>
      </c>
      <c r="F1438" s="223"/>
      <c r="G1438" s="185"/>
      <c r="H1438" s="186"/>
      <c r="I1438" s="186"/>
      <c r="J1438" s="186"/>
      <c r="K1438" s="62" t="str">
        <f t="shared" si="513"/>
        <v/>
      </c>
      <c r="L1438" s="140" t="str">
        <f>IF(C1438="","",VLOOKUP(C1438,※編集不可※選択項目!$A$3:$B$5,2,0))</f>
        <v/>
      </c>
      <c r="M1438" s="28"/>
      <c r="N1438" s="29" t="str">
        <f>IF(P1438="","",VLOOKUP(P1438,※編集不可※選択項目!D:E,2,0))</f>
        <v/>
      </c>
      <c r="O1438" s="30" t="str">
        <f>IF(N1438="","",VLOOKUP(N1438,※編集不可※選択項目!E:F,2,0))</f>
        <v/>
      </c>
      <c r="P1438" s="27"/>
      <c r="Q1438" s="27"/>
      <c r="R1438" s="27"/>
      <c r="S1438" s="31" t="str">
        <f t="shared" si="518"/>
        <v/>
      </c>
      <c r="T1438" s="28"/>
      <c r="U1438" s="135"/>
      <c r="V1438" s="217"/>
      <c r="W1438" s="225"/>
      <c r="X1438" s="177"/>
      <c r="Y1438" s="178"/>
      <c r="Z1438" s="230" t="str">
        <f t="shared" si="519"/>
        <v/>
      </c>
      <c r="AA1438" s="122"/>
      <c r="AB1438" s="123"/>
      <c r="AC1438" s="128"/>
      <c r="AD1438" s="5">
        <f>IF($L1438=※編集不可※選択項目!$B$5,IF(M1438="",1,0),0)</f>
        <v>0</v>
      </c>
      <c r="AE1438" s="5">
        <f t="shared" si="520"/>
        <v>0</v>
      </c>
      <c r="AF1438" s="5">
        <f t="shared" si="521"/>
        <v>0</v>
      </c>
      <c r="AG1438" s="5">
        <f t="shared" si="522"/>
        <v>0</v>
      </c>
      <c r="AH1438" s="5">
        <f t="shared" si="523"/>
        <v>0</v>
      </c>
      <c r="AI1438" s="74">
        <f t="shared" si="524"/>
        <v>0</v>
      </c>
      <c r="AJ1438" s="75">
        <f t="shared" si="525"/>
        <v>0</v>
      </c>
      <c r="AK1438" s="75">
        <f t="shared" si="526"/>
        <v>0</v>
      </c>
      <c r="AL1438" s="75">
        <f t="shared" si="527"/>
        <v>0</v>
      </c>
      <c r="AM1438" s="142" t="str">
        <f t="shared" si="528"/>
        <v/>
      </c>
      <c r="AN1438" s="142" t="str">
        <f t="shared" si="529"/>
        <v/>
      </c>
      <c r="AO1438" s="66" t="str">
        <f t="shared" si="530"/>
        <v/>
      </c>
      <c r="AP1438" s="66" t="str">
        <f t="shared" si="531"/>
        <v/>
      </c>
      <c r="AQ1438" s="66" t="str">
        <f t="shared" si="532"/>
        <v/>
      </c>
      <c r="AR1438" s="66" t="str">
        <f t="shared" si="533"/>
        <v/>
      </c>
      <c r="AS1438" s="66">
        <f t="shared" si="534"/>
        <v>0</v>
      </c>
      <c r="AT1438" s="66" t="str">
        <f t="shared" si="535"/>
        <v/>
      </c>
    </row>
    <row r="1439" spans="1:46" ht="25.4" customHeight="1" x14ac:dyDescent="0.2">
      <c r="A1439" s="204">
        <f t="shared" si="514"/>
        <v>1428</v>
      </c>
      <c r="B1439" s="68" t="str">
        <f t="shared" si="515"/>
        <v/>
      </c>
      <c r="C1439" s="32"/>
      <c r="D1439" s="70" t="str">
        <f t="shared" si="516"/>
        <v/>
      </c>
      <c r="E1439" s="70" t="str">
        <f t="shared" si="517"/>
        <v/>
      </c>
      <c r="F1439" s="223"/>
      <c r="G1439" s="185"/>
      <c r="H1439" s="186"/>
      <c r="I1439" s="186"/>
      <c r="J1439" s="186"/>
      <c r="K1439" s="62" t="str">
        <f t="shared" si="513"/>
        <v/>
      </c>
      <c r="L1439" s="140" t="str">
        <f>IF(C1439="","",VLOOKUP(C1439,※編集不可※選択項目!$A$3:$B$5,2,0))</f>
        <v/>
      </c>
      <c r="M1439" s="28"/>
      <c r="N1439" s="29" t="str">
        <f>IF(P1439="","",VLOOKUP(P1439,※編集不可※選択項目!D:E,2,0))</f>
        <v/>
      </c>
      <c r="O1439" s="30" t="str">
        <f>IF(N1439="","",VLOOKUP(N1439,※編集不可※選択項目!E:F,2,0))</f>
        <v/>
      </c>
      <c r="P1439" s="27"/>
      <c r="Q1439" s="27"/>
      <c r="R1439" s="27"/>
      <c r="S1439" s="31" t="str">
        <f t="shared" si="518"/>
        <v/>
      </c>
      <c r="T1439" s="28"/>
      <c r="U1439" s="135"/>
      <c r="V1439" s="217"/>
      <c r="W1439" s="225"/>
      <c r="X1439" s="177"/>
      <c r="Y1439" s="178"/>
      <c r="Z1439" s="230" t="str">
        <f t="shared" si="519"/>
        <v/>
      </c>
      <c r="AA1439" s="122"/>
      <c r="AB1439" s="123"/>
      <c r="AC1439" s="128"/>
      <c r="AD1439" s="5">
        <f>IF($L1439=※編集不可※選択項目!$B$5,IF(M1439="",1,0),0)</f>
        <v>0</v>
      </c>
      <c r="AE1439" s="5">
        <f t="shared" si="520"/>
        <v>0</v>
      </c>
      <c r="AF1439" s="5">
        <f t="shared" si="521"/>
        <v>0</v>
      </c>
      <c r="AG1439" s="5">
        <f t="shared" si="522"/>
        <v>0</v>
      </c>
      <c r="AH1439" s="5">
        <f t="shared" si="523"/>
        <v>0</v>
      </c>
      <c r="AI1439" s="74">
        <f t="shared" si="524"/>
        <v>0</v>
      </c>
      <c r="AJ1439" s="75">
        <f t="shared" si="525"/>
        <v>0</v>
      </c>
      <c r="AK1439" s="75">
        <f t="shared" si="526"/>
        <v>0</v>
      </c>
      <c r="AL1439" s="75">
        <f t="shared" si="527"/>
        <v>0</v>
      </c>
      <c r="AM1439" s="142" t="str">
        <f t="shared" si="528"/>
        <v/>
      </c>
      <c r="AN1439" s="142" t="str">
        <f t="shared" si="529"/>
        <v/>
      </c>
      <c r="AO1439" s="66" t="str">
        <f t="shared" si="530"/>
        <v/>
      </c>
      <c r="AP1439" s="66" t="str">
        <f t="shared" si="531"/>
        <v/>
      </c>
      <c r="AQ1439" s="66" t="str">
        <f t="shared" si="532"/>
        <v/>
      </c>
      <c r="AR1439" s="66" t="str">
        <f t="shared" si="533"/>
        <v/>
      </c>
      <c r="AS1439" s="66">
        <f t="shared" si="534"/>
        <v>0</v>
      </c>
      <c r="AT1439" s="66" t="str">
        <f t="shared" si="535"/>
        <v/>
      </c>
    </row>
    <row r="1440" spans="1:46" ht="25.4" customHeight="1" x14ac:dyDescent="0.2">
      <c r="A1440" s="204">
        <f t="shared" si="514"/>
        <v>1429</v>
      </c>
      <c r="B1440" s="68" t="str">
        <f t="shared" si="515"/>
        <v/>
      </c>
      <c r="C1440" s="32"/>
      <c r="D1440" s="70" t="str">
        <f t="shared" si="516"/>
        <v/>
      </c>
      <c r="E1440" s="70" t="str">
        <f t="shared" si="517"/>
        <v/>
      </c>
      <c r="F1440" s="223"/>
      <c r="G1440" s="185"/>
      <c r="H1440" s="186"/>
      <c r="I1440" s="186"/>
      <c r="J1440" s="186"/>
      <c r="K1440" s="62" t="str">
        <f t="shared" si="513"/>
        <v/>
      </c>
      <c r="L1440" s="140" t="str">
        <f>IF(C1440="","",VLOOKUP(C1440,※編集不可※選択項目!$A$3:$B$5,2,0))</f>
        <v/>
      </c>
      <c r="M1440" s="28"/>
      <c r="N1440" s="29" t="str">
        <f>IF(P1440="","",VLOOKUP(P1440,※編集不可※選択項目!D:E,2,0))</f>
        <v/>
      </c>
      <c r="O1440" s="30" t="str">
        <f>IF(N1440="","",VLOOKUP(N1440,※編集不可※選択項目!E:F,2,0))</f>
        <v/>
      </c>
      <c r="P1440" s="27"/>
      <c r="Q1440" s="27"/>
      <c r="R1440" s="27"/>
      <c r="S1440" s="31" t="str">
        <f t="shared" si="518"/>
        <v/>
      </c>
      <c r="T1440" s="28"/>
      <c r="U1440" s="135"/>
      <c r="V1440" s="217"/>
      <c r="W1440" s="225"/>
      <c r="X1440" s="177"/>
      <c r="Y1440" s="178"/>
      <c r="Z1440" s="230" t="str">
        <f t="shared" si="519"/>
        <v/>
      </c>
      <c r="AA1440" s="122"/>
      <c r="AB1440" s="123"/>
      <c r="AC1440" s="128"/>
      <c r="AD1440" s="5">
        <f>IF($L1440=※編集不可※選択項目!$B$5,IF(M1440="",1,0),0)</f>
        <v>0</v>
      </c>
      <c r="AE1440" s="5">
        <f t="shared" si="520"/>
        <v>0</v>
      </c>
      <c r="AF1440" s="5">
        <f t="shared" si="521"/>
        <v>0</v>
      </c>
      <c r="AG1440" s="5">
        <f t="shared" si="522"/>
        <v>0</v>
      </c>
      <c r="AH1440" s="5">
        <f t="shared" si="523"/>
        <v>0</v>
      </c>
      <c r="AI1440" s="74">
        <f t="shared" si="524"/>
        <v>0</v>
      </c>
      <c r="AJ1440" s="75">
        <f t="shared" si="525"/>
        <v>0</v>
      </c>
      <c r="AK1440" s="75">
        <f t="shared" si="526"/>
        <v>0</v>
      </c>
      <c r="AL1440" s="75">
        <f t="shared" si="527"/>
        <v>0</v>
      </c>
      <c r="AM1440" s="142" t="str">
        <f t="shared" si="528"/>
        <v/>
      </c>
      <c r="AN1440" s="142" t="str">
        <f t="shared" si="529"/>
        <v/>
      </c>
      <c r="AO1440" s="66" t="str">
        <f t="shared" si="530"/>
        <v/>
      </c>
      <c r="AP1440" s="66" t="str">
        <f t="shared" si="531"/>
        <v/>
      </c>
      <c r="AQ1440" s="66" t="str">
        <f t="shared" si="532"/>
        <v/>
      </c>
      <c r="AR1440" s="66" t="str">
        <f t="shared" si="533"/>
        <v/>
      </c>
      <c r="AS1440" s="66">
        <f t="shared" si="534"/>
        <v>0</v>
      </c>
      <c r="AT1440" s="66" t="str">
        <f t="shared" si="535"/>
        <v/>
      </c>
    </row>
    <row r="1441" spans="1:46" ht="25.4" customHeight="1" x14ac:dyDescent="0.2">
      <c r="A1441" s="204">
        <f t="shared" si="514"/>
        <v>1430</v>
      </c>
      <c r="B1441" s="68" t="str">
        <f t="shared" si="515"/>
        <v/>
      </c>
      <c r="C1441" s="32"/>
      <c r="D1441" s="70" t="str">
        <f t="shared" si="516"/>
        <v/>
      </c>
      <c r="E1441" s="70" t="str">
        <f t="shared" si="517"/>
        <v/>
      </c>
      <c r="F1441" s="223"/>
      <c r="G1441" s="185"/>
      <c r="H1441" s="186"/>
      <c r="I1441" s="186"/>
      <c r="J1441" s="186"/>
      <c r="K1441" s="62" t="str">
        <f t="shared" si="513"/>
        <v/>
      </c>
      <c r="L1441" s="140" t="str">
        <f>IF(C1441="","",VLOOKUP(C1441,※編集不可※選択項目!$A$3:$B$5,2,0))</f>
        <v/>
      </c>
      <c r="M1441" s="28"/>
      <c r="N1441" s="29" t="str">
        <f>IF(P1441="","",VLOOKUP(P1441,※編集不可※選択項目!D:E,2,0))</f>
        <v/>
      </c>
      <c r="O1441" s="30" t="str">
        <f>IF(N1441="","",VLOOKUP(N1441,※編集不可※選択項目!E:F,2,0))</f>
        <v/>
      </c>
      <c r="P1441" s="27"/>
      <c r="Q1441" s="27"/>
      <c r="R1441" s="27"/>
      <c r="S1441" s="31" t="str">
        <f t="shared" si="518"/>
        <v/>
      </c>
      <c r="T1441" s="28"/>
      <c r="U1441" s="135"/>
      <c r="V1441" s="217"/>
      <c r="W1441" s="225"/>
      <c r="X1441" s="177"/>
      <c r="Y1441" s="178"/>
      <c r="Z1441" s="230" t="str">
        <f t="shared" si="519"/>
        <v/>
      </c>
      <c r="AA1441" s="122"/>
      <c r="AB1441" s="123"/>
      <c r="AC1441" s="128"/>
      <c r="AD1441" s="5">
        <f>IF($L1441=※編集不可※選択項目!$B$5,IF(M1441="",1,0),0)</f>
        <v>0</v>
      </c>
      <c r="AE1441" s="5">
        <f t="shared" si="520"/>
        <v>0</v>
      </c>
      <c r="AF1441" s="5">
        <f t="shared" si="521"/>
        <v>0</v>
      </c>
      <c r="AG1441" s="5">
        <f t="shared" si="522"/>
        <v>0</v>
      </c>
      <c r="AH1441" s="5">
        <f t="shared" si="523"/>
        <v>0</v>
      </c>
      <c r="AI1441" s="74">
        <f t="shared" si="524"/>
        <v>0</v>
      </c>
      <c r="AJ1441" s="75">
        <f t="shared" si="525"/>
        <v>0</v>
      </c>
      <c r="AK1441" s="75">
        <f t="shared" si="526"/>
        <v>0</v>
      </c>
      <c r="AL1441" s="75">
        <f t="shared" si="527"/>
        <v>0</v>
      </c>
      <c r="AM1441" s="142" t="str">
        <f t="shared" si="528"/>
        <v/>
      </c>
      <c r="AN1441" s="142" t="str">
        <f t="shared" si="529"/>
        <v/>
      </c>
      <c r="AO1441" s="66" t="str">
        <f t="shared" si="530"/>
        <v/>
      </c>
      <c r="AP1441" s="66" t="str">
        <f t="shared" si="531"/>
        <v/>
      </c>
      <c r="AQ1441" s="66" t="str">
        <f t="shared" si="532"/>
        <v/>
      </c>
      <c r="AR1441" s="66" t="str">
        <f t="shared" si="533"/>
        <v/>
      </c>
      <c r="AS1441" s="66">
        <f t="shared" si="534"/>
        <v>0</v>
      </c>
      <c r="AT1441" s="66" t="str">
        <f t="shared" si="535"/>
        <v/>
      </c>
    </row>
    <row r="1442" spans="1:46" ht="25.4" customHeight="1" x14ac:dyDescent="0.2">
      <c r="A1442" s="204">
        <f t="shared" si="514"/>
        <v>1431</v>
      </c>
      <c r="B1442" s="68" t="str">
        <f t="shared" si="515"/>
        <v/>
      </c>
      <c r="C1442" s="32"/>
      <c r="D1442" s="70" t="str">
        <f t="shared" si="516"/>
        <v/>
      </c>
      <c r="E1442" s="70" t="str">
        <f t="shared" si="517"/>
        <v/>
      </c>
      <c r="F1442" s="223"/>
      <c r="G1442" s="185"/>
      <c r="H1442" s="186"/>
      <c r="I1442" s="186"/>
      <c r="J1442" s="186"/>
      <c r="K1442" s="62" t="str">
        <f t="shared" si="513"/>
        <v/>
      </c>
      <c r="L1442" s="140" t="str">
        <f>IF(C1442="","",VLOOKUP(C1442,※編集不可※選択項目!$A$3:$B$5,2,0))</f>
        <v/>
      </c>
      <c r="M1442" s="28"/>
      <c r="N1442" s="29" t="str">
        <f>IF(P1442="","",VLOOKUP(P1442,※編集不可※選択項目!D:E,2,0))</f>
        <v/>
      </c>
      <c r="O1442" s="30" t="str">
        <f>IF(N1442="","",VLOOKUP(N1442,※編集不可※選択項目!E:F,2,0))</f>
        <v/>
      </c>
      <c r="P1442" s="27"/>
      <c r="Q1442" s="27"/>
      <c r="R1442" s="27"/>
      <c r="S1442" s="31" t="str">
        <f t="shared" si="518"/>
        <v/>
      </c>
      <c r="T1442" s="28"/>
      <c r="U1442" s="135"/>
      <c r="V1442" s="217"/>
      <c r="W1442" s="225"/>
      <c r="X1442" s="177"/>
      <c r="Y1442" s="178"/>
      <c r="Z1442" s="230" t="str">
        <f t="shared" si="519"/>
        <v/>
      </c>
      <c r="AA1442" s="122"/>
      <c r="AB1442" s="123"/>
      <c r="AC1442" s="128"/>
      <c r="AD1442" s="5">
        <f>IF($L1442=※編集不可※選択項目!$B$5,IF(M1442="",1,0),0)</f>
        <v>0</v>
      </c>
      <c r="AE1442" s="5">
        <f t="shared" si="520"/>
        <v>0</v>
      </c>
      <c r="AF1442" s="5">
        <f t="shared" si="521"/>
        <v>0</v>
      </c>
      <c r="AG1442" s="5">
        <f t="shared" si="522"/>
        <v>0</v>
      </c>
      <c r="AH1442" s="5">
        <f t="shared" si="523"/>
        <v>0</v>
      </c>
      <c r="AI1442" s="74">
        <f t="shared" si="524"/>
        <v>0</v>
      </c>
      <c r="AJ1442" s="75">
        <f t="shared" si="525"/>
        <v>0</v>
      </c>
      <c r="AK1442" s="75">
        <f t="shared" si="526"/>
        <v>0</v>
      </c>
      <c r="AL1442" s="75">
        <f t="shared" si="527"/>
        <v>0</v>
      </c>
      <c r="AM1442" s="142" t="str">
        <f t="shared" si="528"/>
        <v/>
      </c>
      <c r="AN1442" s="142" t="str">
        <f t="shared" si="529"/>
        <v/>
      </c>
      <c r="AO1442" s="66" t="str">
        <f t="shared" si="530"/>
        <v/>
      </c>
      <c r="AP1442" s="66" t="str">
        <f t="shared" si="531"/>
        <v/>
      </c>
      <c r="AQ1442" s="66" t="str">
        <f t="shared" si="532"/>
        <v/>
      </c>
      <c r="AR1442" s="66" t="str">
        <f t="shared" si="533"/>
        <v/>
      </c>
      <c r="AS1442" s="66">
        <f t="shared" si="534"/>
        <v>0</v>
      </c>
      <c r="AT1442" s="66" t="str">
        <f t="shared" si="535"/>
        <v/>
      </c>
    </row>
    <row r="1443" spans="1:46" ht="25.4" customHeight="1" x14ac:dyDescent="0.2">
      <c r="A1443" s="204">
        <f t="shared" si="514"/>
        <v>1432</v>
      </c>
      <c r="B1443" s="68" t="str">
        <f t="shared" si="515"/>
        <v/>
      </c>
      <c r="C1443" s="32"/>
      <c r="D1443" s="70" t="str">
        <f t="shared" si="516"/>
        <v/>
      </c>
      <c r="E1443" s="70" t="str">
        <f t="shared" si="517"/>
        <v/>
      </c>
      <c r="F1443" s="223"/>
      <c r="G1443" s="185"/>
      <c r="H1443" s="186"/>
      <c r="I1443" s="186"/>
      <c r="J1443" s="186"/>
      <c r="K1443" s="62" t="str">
        <f t="shared" si="513"/>
        <v/>
      </c>
      <c r="L1443" s="140" t="str">
        <f>IF(C1443="","",VLOOKUP(C1443,※編集不可※選択項目!$A$3:$B$5,2,0))</f>
        <v/>
      </c>
      <c r="M1443" s="28"/>
      <c r="N1443" s="29" t="str">
        <f>IF(P1443="","",VLOOKUP(P1443,※編集不可※選択項目!D:E,2,0))</f>
        <v/>
      </c>
      <c r="O1443" s="30" t="str">
        <f>IF(N1443="","",VLOOKUP(N1443,※編集不可※選択項目!E:F,2,0))</f>
        <v/>
      </c>
      <c r="P1443" s="27"/>
      <c r="Q1443" s="27"/>
      <c r="R1443" s="27"/>
      <c r="S1443" s="31" t="str">
        <f t="shared" si="518"/>
        <v/>
      </c>
      <c r="T1443" s="28"/>
      <c r="U1443" s="135"/>
      <c r="V1443" s="217"/>
      <c r="W1443" s="225"/>
      <c r="X1443" s="177"/>
      <c r="Y1443" s="178"/>
      <c r="Z1443" s="230" t="str">
        <f t="shared" si="519"/>
        <v/>
      </c>
      <c r="AA1443" s="122"/>
      <c r="AB1443" s="123"/>
      <c r="AC1443" s="128"/>
      <c r="AD1443" s="5">
        <f>IF($L1443=※編集不可※選択項目!$B$5,IF(M1443="",1,0),0)</f>
        <v>0</v>
      </c>
      <c r="AE1443" s="5">
        <f t="shared" si="520"/>
        <v>0</v>
      </c>
      <c r="AF1443" s="5">
        <f t="shared" si="521"/>
        <v>0</v>
      </c>
      <c r="AG1443" s="5">
        <f t="shared" si="522"/>
        <v>0</v>
      </c>
      <c r="AH1443" s="5">
        <f t="shared" si="523"/>
        <v>0</v>
      </c>
      <c r="AI1443" s="74">
        <f t="shared" si="524"/>
        <v>0</v>
      </c>
      <c r="AJ1443" s="75">
        <f t="shared" si="525"/>
        <v>0</v>
      </c>
      <c r="AK1443" s="75">
        <f t="shared" si="526"/>
        <v>0</v>
      </c>
      <c r="AL1443" s="75">
        <f t="shared" si="527"/>
        <v>0</v>
      </c>
      <c r="AM1443" s="142" t="str">
        <f t="shared" si="528"/>
        <v/>
      </c>
      <c r="AN1443" s="142" t="str">
        <f t="shared" si="529"/>
        <v/>
      </c>
      <c r="AO1443" s="66" t="str">
        <f t="shared" si="530"/>
        <v/>
      </c>
      <c r="AP1443" s="66" t="str">
        <f t="shared" si="531"/>
        <v/>
      </c>
      <c r="AQ1443" s="66" t="str">
        <f t="shared" si="532"/>
        <v/>
      </c>
      <c r="AR1443" s="66" t="str">
        <f t="shared" si="533"/>
        <v/>
      </c>
      <c r="AS1443" s="66">
        <f t="shared" si="534"/>
        <v>0</v>
      </c>
      <c r="AT1443" s="66" t="str">
        <f t="shared" si="535"/>
        <v/>
      </c>
    </row>
    <row r="1444" spans="1:46" ht="25.4" customHeight="1" x14ac:dyDescent="0.2">
      <c r="A1444" s="204">
        <f t="shared" si="514"/>
        <v>1433</v>
      </c>
      <c r="B1444" s="68" t="str">
        <f t="shared" si="515"/>
        <v/>
      </c>
      <c r="C1444" s="32"/>
      <c r="D1444" s="70" t="str">
        <f t="shared" si="516"/>
        <v/>
      </c>
      <c r="E1444" s="70" t="str">
        <f t="shared" si="517"/>
        <v/>
      </c>
      <c r="F1444" s="223"/>
      <c r="G1444" s="185"/>
      <c r="H1444" s="186"/>
      <c r="I1444" s="186"/>
      <c r="J1444" s="186"/>
      <c r="K1444" s="62" t="str">
        <f t="shared" si="513"/>
        <v/>
      </c>
      <c r="L1444" s="140" t="str">
        <f>IF(C1444="","",VLOOKUP(C1444,※編集不可※選択項目!$A$3:$B$5,2,0))</f>
        <v/>
      </c>
      <c r="M1444" s="28"/>
      <c r="N1444" s="29" t="str">
        <f>IF(P1444="","",VLOOKUP(P1444,※編集不可※選択項目!D:E,2,0))</f>
        <v/>
      </c>
      <c r="O1444" s="30" t="str">
        <f>IF(N1444="","",VLOOKUP(N1444,※編集不可※選択項目!E:F,2,0))</f>
        <v/>
      </c>
      <c r="P1444" s="27"/>
      <c r="Q1444" s="27"/>
      <c r="R1444" s="27"/>
      <c r="S1444" s="31" t="str">
        <f t="shared" si="518"/>
        <v/>
      </c>
      <c r="T1444" s="28"/>
      <c r="U1444" s="135"/>
      <c r="V1444" s="217"/>
      <c r="W1444" s="225"/>
      <c r="X1444" s="177"/>
      <c r="Y1444" s="178"/>
      <c r="Z1444" s="230" t="str">
        <f t="shared" si="519"/>
        <v/>
      </c>
      <c r="AA1444" s="122"/>
      <c r="AB1444" s="123"/>
      <c r="AC1444" s="128"/>
      <c r="AD1444" s="5">
        <f>IF($L1444=※編集不可※選択項目!$B$5,IF(M1444="",1,0),0)</f>
        <v>0</v>
      </c>
      <c r="AE1444" s="5">
        <f t="shared" si="520"/>
        <v>0</v>
      </c>
      <c r="AF1444" s="5">
        <f t="shared" si="521"/>
        <v>0</v>
      </c>
      <c r="AG1444" s="5">
        <f t="shared" si="522"/>
        <v>0</v>
      </c>
      <c r="AH1444" s="5">
        <f t="shared" si="523"/>
        <v>0</v>
      </c>
      <c r="AI1444" s="74">
        <f t="shared" si="524"/>
        <v>0</v>
      </c>
      <c r="AJ1444" s="75">
        <f t="shared" si="525"/>
        <v>0</v>
      </c>
      <c r="AK1444" s="75">
        <f t="shared" si="526"/>
        <v>0</v>
      </c>
      <c r="AL1444" s="75">
        <f t="shared" si="527"/>
        <v>0</v>
      </c>
      <c r="AM1444" s="142" t="str">
        <f t="shared" si="528"/>
        <v/>
      </c>
      <c r="AN1444" s="142" t="str">
        <f t="shared" si="529"/>
        <v/>
      </c>
      <c r="AO1444" s="66" t="str">
        <f t="shared" si="530"/>
        <v/>
      </c>
      <c r="AP1444" s="66" t="str">
        <f t="shared" si="531"/>
        <v/>
      </c>
      <c r="AQ1444" s="66" t="str">
        <f t="shared" si="532"/>
        <v/>
      </c>
      <c r="AR1444" s="66" t="str">
        <f t="shared" si="533"/>
        <v/>
      </c>
      <c r="AS1444" s="66">
        <f t="shared" si="534"/>
        <v>0</v>
      </c>
      <c r="AT1444" s="66" t="str">
        <f t="shared" si="535"/>
        <v/>
      </c>
    </row>
    <row r="1445" spans="1:46" ht="25.4" customHeight="1" x14ac:dyDescent="0.2">
      <c r="A1445" s="204">
        <f t="shared" si="514"/>
        <v>1434</v>
      </c>
      <c r="B1445" s="68" t="str">
        <f t="shared" si="515"/>
        <v/>
      </c>
      <c r="C1445" s="32"/>
      <c r="D1445" s="70" t="str">
        <f t="shared" si="516"/>
        <v/>
      </c>
      <c r="E1445" s="70" t="str">
        <f t="shared" si="517"/>
        <v/>
      </c>
      <c r="F1445" s="223"/>
      <c r="G1445" s="185"/>
      <c r="H1445" s="186"/>
      <c r="I1445" s="186"/>
      <c r="J1445" s="186"/>
      <c r="K1445" s="62" t="str">
        <f t="shared" si="513"/>
        <v/>
      </c>
      <c r="L1445" s="140" t="str">
        <f>IF(C1445="","",VLOOKUP(C1445,※編集不可※選択項目!$A$3:$B$5,2,0))</f>
        <v/>
      </c>
      <c r="M1445" s="28"/>
      <c r="N1445" s="29" t="str">
        <f>IF(P1445="","",VLOOKUP(P1445,※編集不可※選択項目!D:E,2,0))</f>
        <v/>
      </c>
      <c r="O1445" s="30" t="str">
        <f>IF(N1445="","",VLOOKUP(N1445,※編集不可※選択項目!E:F,2,0))</f>
        <v/>
      </c>
      <c r="P1445" s="27"/>
      <c r="Q1445" s="27"/>
      <c r="R1445" s="27"/>
      <c r="S1445" s="31" t="str">
        <f t="shared" si="518"/>
        <v/>
      </c>
      <c r="T1445" s="28"/>
      <c r="U1445" s="135"/>
      <c r="V1445" s="217"/>
      <c r="W1445" s="225"/>
      <c r="X1445" s="177"/>
      <c r="Y1445" s="178"/>
      <c r="Z1445" s="230" t="str">
        <f t="shared" si="519"/>
        <v/>
      </c>
      <c r="AA1445" s="122"/>
      <c r="AB1445" s="123"/>
      <c r="AC1445" s="128"/>
      <c r="AD1445" s="5">
        <f>IF($L1445=※編集不可※選択項目!$B$5,IF(M1445="",1,0),0)</f>
        <v>0</v>
      </c>
      <c r="AE1445" s="5">
        <f t="shared" si="520"/>
        <v>0</v>
      </c>
      <c r="AF1445" s="5">
        <f t="shared" si="521"/>
        <v>0</v>
      </c>
      <c r="AG1445" s="5">
        <f t="shared" si="522"/>
        <v>0</v>
      </c>
      <c r="AH1445" s="5">
        <f t="shared" si="523"/>
        <v>0</v>
      </c>
      <c r="AI1445" s="74">
        <f t="shared" si="524"/>
        <v>0</v>
      </c>
      <c r="AJ1445" s="75">
        <f t="shared" si="525"/>
        <v>0</v>
      </c>
      <c r="AK1445" s="75">
        <f t="shared" si="526"/>
        <v>0</v>
      </c>
      <c r="AL1445" s="75">
        <f t="shared" si="527"/>
        <v>0</v>
      </c>
      <c r="AM1445" s="142" t="str">
        <f t="shared" si="528"/>
        <v/>
      </c>
      <c r="AN1445" s="142" t="str">
        <f t="shared" si="529"/>
        <v/>
      </c>
      <c r="AO1445" s="66" t="str">
        <f t="shared" si="530"/>
        <v/>
      </c>
      <c r="AP1445" s="66" t="str">
        <f t="shared" si="531"/>
        <v/>
      </c>
      <c r="AQ1445" s="66" t="str">
        <f t="shared" si="532"/>
        <v/>
      </c>
      <c r="AR1445" s="66" t="str">
        <f t="shared" si="533"/>
        <v/>
      </c>
      <c r="AS1445" s="66">
        <f t="shared" si="534"/>
        <v>0</v>
      </c>
      <c r="AT1445" s="66" t="str">
        <f t="shared" si="535"/>
        <v/>
      </c>
    </row>
    <row r="1446" spans="1:46" ht="25.4" customHeight="1" x14ac:dyDescent="0.2">
      <c r="A1446" s="204">
        <f t="shared" si="514"/>
        <v>1435</v>
      </c>
      <c r="B1446" s="68" t="str">
        <f t="shared" si="515"/>
        <v/>
      </c>
      <c r="C1446" s="32"/>
      <c r="D1446" s="70" t="str">
        <f t="shared" si="516"/>
        <v/>
      </c>
      <c r="E1446" s="70" t="str">
        <f t="shared" si="517"/>
        <v/>
      </c>
      <c r="F1446" s="223"/>
      <c r="G1446" s="185"/>
      <c r="H1446" s="186"/>
      <c r="I1446" s="186"/>
      <c r="J1446" s="186"/>
      <c r="K1446" s="62" t="str">
        <f t="shared" si="513"/>
        <v/>
      </c>
      <c r="L1446" s="140" t="str">
        <f>IF(C1446="","",VLOOKUP(C1446,※編集不可※選択項目!$A$3:$B$5,2,0))</f>
        <v/>
      </c>
      <c r="M1446" s="28"/>
      <c r="N1446" s="29" t="str">
        <f>IF(P1446="","",VLOOKUP(P1446,※編集不可※選択項目!D:E,2,0))</f>
        <v/>
      </c>
      <c r="O1446" s="30" t="str">
        <f>IF(N1446="","",VLOOKUP(N1446,※編集不可※選択項目!E:F,2,0))</f>
        <v/>
      </c>
      <c r="P1446" s="27"/>
      <c r="Q1446" s="27"/>
      <c r="R1446" s="27"/>
      <c r="S1446" s="31" t="str">
        <f t="shared" si="518"/>
        <v/>
      </c>
      <c r="T1446" s="28"/>
      <c r="U1446" s="135"/>
      <c r="V1446" s="217"/>
      <c r="W1446" s="225"/>
      <c r="X1446" s="177"/>
      <c r="Y1446" s="178"/>
      <c r="Z1446" s="230" t="str">
        <f t="shared" si="519"/>
        <v/>
      </c>
      <c r="AA1446" s="122"/>
      <c r="AB1446" s="123"/>
      <c r="AC1446" s="128"/>
      <c r="AD1446" s="5">
        <f>IF($L1446=※編集不可※選択項目!$B$5,IF(M1446="",1,0),0)</f>
        <v>0</v>
      </c>
      <c r="AE1446" s="5">
        <f t="shared" si="520"/>
        <v>0</v>
      </c>
      <c r="AF1446" s="5">
        <f t="shared" si="521"/>
        <v>0</v>
      </c>
      <c r="AG1446" s="5">
        <f t="shared" si="522"/>
        <v>0</v>
      </c>
      <c r="AH1446" s="5">
        <f t="shared" si="523"/>
        <v>0</v>
      </c>
      <c r="AI1446" s="74">
        <f t="shared" si="524"/>
        <v>0</v>
      </c>
      <c r="AJ1446" s="75">
        <f t="shared" si="525"/>
        <v>0</v>
      </c>
      <c r="AK1446" s="75">
        <f t="shared" si="526"/>
        <v>0</v>
      </c>
      <c r="AL1446" s="75">
        <f t="shared" si="527"/>
        <v>0</v>
      </c>
      <c r="AM1446" s="142" t="str">
        <f t="shared" si="528"/>
        <v/>
      </c>
      <c r="AN1446" s="142" t="str">
        <f t="shared" si="529"/>
        <v/>
      </c>
      <c r="AO1446" s="66" t="str">
        <f t="shared" si="530"/>
        <v/>
      </c>
      <c r="AP1446" s="66" t="str">
        <f t="shared" si="531"/>
        <v/>
      </c>
      <c r="AQ1446" s="66" t="str">
        <f t="shared" si="532"/>
        <v/>
      </c>
      <c r="AR1446" s="66" t="str">
        <f t="shared" si="533"/>
        <v/>
      </c>
      <c r="AS1446" s="66">
        <f t="shared" si="534"/>
        <v>0</v>
      </c>
      <c r="AT1446" s="66" t="str">
        <f t="shared" si="535"/>
        <v/>
      </c>
    </row>
    <row r="1447" spans="1:46" ht="25.4" customHeight="1" x14ac:dyDescent="0.2">
      <c r="A1447" s="204">
        <f t="shared" si="514"/>
        <v>1436</v>
      </c>
      <c r="B1447" s="68" t="str">
        <f t="shared" si="515"/>
        <v/>
      </c>
      <c r="C1447" s="32"/>
      <c r="D1447" s="70" t="str">
        <f t="shared" si="516"/>
        <v/>
      </c>
      <c r="E1447" s="70" t="str">
        <f t="shared" si="517"/>
        <v/>
      </c>
      <c r="F1447" s="223"/>
      <c r="G1447" s="185"/>
      <c r="H1447" s="186"/>
      <c r="I1447" s="186"/>
      <c r="J1447" s="186"/>
      <c r="K1447" s="62" t="str">
        <f t="shared" si="513"/>
        <v/>
      </c>
      <c r="L1447" s="140" t="str">
        <f>IF(C1447="","",VLOOKUP(C1447,※編集不可※選択項目!$A$3:$B$5,2,0))</f>
        <v/>
      </c>
      <c r="M1447" s="28"/>
      <c r="N1447" s="29" t="str">
        <f>IF(P1447="","",VLOOKUP(P1447,※編集不可※選択項目!D:E,2,0))</f>
        <v/>
      </c>
      <c r="O1447" s="30" t="str">
        <f>IF(N1447="","",VLOOKUP(N1447,※編集不可※選択項目!E:F,2,0))</f>
        <v/>
      </c>
      <c r="P1447" s="27"/>
      <c r="Q1447" s="27"/>
      <c r="R1447" s="27"/>
      <c r="S1447" s="31" t="str">
        <f t="shared" si="518"/>
        <v/>
      </c>
      <c r="T1447" s="28"/>
      <c r="U1447" s="135"/>
      <c r="V1447" s="217"/>
      <c r="W1447" s="225"/>
      <c r="X1447" s="177"/>
      <c r="Y1447" s="178"/>
      <c r="Z1447" s="230" t="str">
        <f t="shared" si="519"/>
        <v/>
      </c>
      <c r="AA1447" s="122"/>
      <c r="AB1447" s="123"/>
      <c r="AC1447" s="128"/>
      <c r="AD1447" s="5">
        <f>IF($L1447=※編集不可※選択項目!$B$5,IF(M1447="",1,0),0)</f>
        <v>0</v>
      </c>
      <c r="AE1447" s="5">
        <f t="shared" si="520"/>
        <v>0</v>
      </c>
      <c r="AF1447" s="5">
        <f t="shared" si="521"/>
        <v>0</v>
      </c>
      <c r="AG1447" s="5">
        <f t="shared" si="522"/>
        <v>0</v>
      </c>
      <c r="AH1447" s="5">
        <f t="shared" si="523"/>
        <v>0</v>
      </c>
      <c r="AI1447" s="74">
        <f t="shared" si="524"/>
        <v>0</v>
      </c>
      <c r="AJ1447" s="75">
        <f t="shared" si="525"/>
        <v>0</v>
      </c>
      <c r="AK1447" s="75">
        <f t="shared" si="526"/>
        <v>0</v>
      </c>
      <c r="AL1447" s="75">
        <f t="shared" si="527"/>
        <v>0</v>
      </c>
      <c r="AM1447" s="142" t="str">
        <f t="shared" si="528"/>
        <v/>
      </c>
      <c r="AN1447" s="142" t="str">
        <f t="shared" si="529"/>
        <v/>
      </c>
      <c r="AO1447" s="66" t="str">
        <f t="shared" si="530"/>
        <v/>
      </c>
      <c r="AP1447" s="66" t="str">
        <f t="shared" si="531"/>
        <v/>
      </c>
      <c r="AQ1447" s="66" t="str">
        <f t="shared" si="532"/>
        <v/>
      </c>
      <c r="AR1447" s="66" t="str">
        <f t="shared" si="533"/>
        <v/>
      </c>
      <c r="AS1447" s="66">
        <f t="shared" si="534"/>
        <v>0</v>
      </c>
      <c r="AT1447" s="66" t="str">
        <f t="shared" si="535"/>
        <v/>
      </c>
    </row>
    <row r="1448" spans="1:46" ht="25.4" customHeight="1" x14ac:dyDescent="0.2">
      <c r="A1448" s="204">
        <f t="shared" si="514"/>
        <v>1437</v>
      </c>
      <c r="B1448" s="68" t="str">
        <f t="shared" si="515"/>
        <v/>
      </c>
      <c r="C1448" s="32"/>
      <c r="D1448" s="70" t="str">
        <f t="shared" si="516"/>
        <v/>
      </c>
      <c r="E1448" s="70" t="str">
        <f t="shared" si="517"/>
        <v/>
      </c>
      <c r="F1448" s="223"/>
      <c r="G1448" s="185"/>
      <c r="H1448" s="186"/>
      <c r="I1448" s="186"/>
      <c r="J1448" s="186"/>
      <c r="K1448" s="62" t="str">
        <f t="shared" si="513"/>
        <v/>
      </c>
      <c r="L1448" s="140" t="str">
        <f>IF(C1448="","",VLOOKUP(C1448,※編集不可※選択項目!$A$3:$B$5,2,0))</f>
        <v/>
      </c>
      <c r="M1448" s="28"/>
      <c r="N1448" s="29" t="str">
        <f>IF(P1448="","",VLOOKUP(P1448,※編集不可※選択項目!D:E,2,0))</f>
        <v/>
      </c>
      <c r="O1448" s="30" t="str">
        <f>IF(N1448="","",VLOOKUP(N1448,※編集不可※選択項目!E:F,2,0))</f>
        <v/>
      </c>
      <c r="P1448" s="27"/>
      <c r="Q1448" s="27"/>
      <c r="R1448" s="27"/>
      <c r="S1448" s="31" t="str">
        <f t="shared" si="518"/>
        <v/>
      </c>
      <c r="T1448" s="28"/>
      <c r="U1448" s="135"/>
      <c r="V1448" s="217"/>
      <c r="W1448" s="225"/>
      <c r="X1448" s="177"/>
      <c r="Y1448" s="178"/>
      <c r="Z1448" s="230" t="str">
        <f t="shared" si="519"/>
        <v/>
      </c>
      <c r="AA1448" s="122"/>
      <c r="AB1448" s="123"/>
      <c r="AC1448" s="128"/>
      <c r="AD1448" s="5">
        <f>IF($L1448=※編集不可※選択項目!$B$5,IF(M1448="",1,0),0)</f>
        <v>0</v>
      </c>
      <c r="AE1448" s="5">
        <f t="shared" si="520"/>
        <v>0</v>
      </c>
      <c r="AF1448" s="5">
        <f t="shared" si="521"/>
        <v>0</v>
      </c>
      <c r="AG1448" s="5">
        <f t="shared" si="522"/>
        <v>0</v>
      </c>
      <c r="AH1448" s="5">
        <f t="shared" si="523"/>
        <v>0</v>
      </c>
      <c r="AI1448" s="74">
        <f t="shared" si="524"/>
        <v>0</v>
      </c>
      <c r="AJ1448" s="75">
        <f t="shared" si="525"/>
        <v>0</v>
      </c>
      <c r="AK1448" s="75">
        <f t="shared" si="526"/>
        <v>0</v>
      </c>
      <c r="AL1448" s="75">
        <f t="shared" si="527"/>
        <v>0</v>
      </c>
      <c r="AM1448" s="142" t="str">
        <f t="shared" si="528"/>
        <v/>
      </c>
      <c r="AN1448" s="142" t="str">
        <f t="shared" si="529"/>
        <v/>
      </c>
      <c r="AO1448" s="66" t="str">
        <f t="shared" si="530"/>
        <v/>
      </c>
      <c r="AP1448" s="66" t="str">
        <f t="shared" si="531"/>
        <v/>
      </c>
      <c r="AQ1448" s="66" t="str">
        <f t="shared" si="532"/>
        <v/>
      </c>
      <c r="AR1448" s="66" t="str">
        <f t="shared" si="533"/>
        <v/>
      </c>
      <c r="AS1448" s="66">
        <f t="shared" si="534"/>
        <v>0</v>
      </c>
      <c r="AT1448" s="66" t="str">
        <f t="shared" si="535"/>
        <v/>
      </c>
    </row>
    <row r="1449" spans="1:46" ht="25.4" customHeight="1" x14ac:dyDescent="0.2">
      <c r="A1449" s="204">
        <f t="shared" si="514"/>
        <v>1438</v>
      </c>
      <c r="B1449" s="68" t="str">
        <f t="shared" si="515"/>
        <v/>
      </c>
      <c r="C1449" s="32"/>
      <c r="D1449" s="70" t="str">
        <f t="shared" si="516"/>
        <v/>
      </c>
      <c r="E1449" s="70" t="str">
        <f t="shared" si="517"/>
        <v/>
      </c>
      <c r="F1449" s="223"/>
      <c r="G1449" s="185"/>
      <c r="H1449" s="186"/>
      <c r="I1449" s="186"/>
      <c r="J1449" s="186"/>
      <c r="K1449" s="62" t="str">
        <f t="shared" si="513"/>
        <v/>
      </c>
      <c r="L1449" s="140" t="str">
        <f>IF(C1449="","",VLOOKUP(C1449,※編集不可※選択項目!$A$3:$B$5,2,0))</f>
        <v/>
      </c>
      <c r="M1449" s="28"/>
      <c r="N1449" s="29" t="str">
        <f>IF(P1449="","",VLOOKUP(P1449,※編集不可※選択項目!D:E,2,0))</f>
        <v/>
      </c>
      <c r="O1449" s="30" t="str">
        <f>IF(N1449="","",VLOOKUP(N1449,※編集不可※選択項目!E:F,2,0))</f>
        <v/>
      </c>
      <c r="P1449" s="27"/>
      <c r="Q1449" s="27"/>
      <c r="R1449" s="27"/>
      <c r="S1449" s="31" t="str">
        <f t="shared" si="518"/>
        <v/>
      </c>
      <c r="T1449" s="28"/>
      <c r="U1449" s="135"/>
      <c r="V1449" s="217"/>
      <c r="W1449" s="225"/>
      <c r="X1449" s="177"/>
      <c r="Y1449" s="178"/>
      <c r="Z1449" s="230" t="str">
        <f t="shared" si="519"/>
        <v/>
      </c>
      <c r="AA1449" s="122"/>
      <c r="AB1449" s="123"/>
      <c r="AC1449" s="128"/>
      <c r="AD1449" s="5">
        <f>IF($L1449=※編集不可※選択項目!$B$5,IF(M1449="",1,0),0)</f>
        <v>0</v>
      </c>
      <c r="AE1449" s="5">
        <f t="shared" si="520"/>
        <v>0</v>
      </c>
      <c r="AF1449" s="5">
        <f t="shared" si="521"/>
        <v>0</v>
      </c>
      <c r="AG1449" s="5">
        <f t="shared" si="522"/>
        <v>0</v>
      </c>
      <c r="AH1449" s="5">
        <f t="shared" si="523"/>
        <v>0</v>
      </c>
      <c r="AI1449" s="74">
        <f t="shared" si="524"/>
        <v>0</v>
      </c>
      <c r="AJ1449" s="75">
        <f t="shared" si="525"/>
        <v>0</v>
      </c>
      <c r="AK1449" s="75">
        <f t="shared" si="526"/>
        <v>0</v>
      </c>
      <c r="AL1449" s="75">
        <f t="shared" si="527"/>
        <v>0</v>
      </c>
      <c r="AM1449" s="142" t="str">
        <f t="shared" si="528"/>
        <v/>
      </c>
      <c r="AN1449" s="142" t="str">
        <f t="shared" si="529"/>
        <v/>
      </c>
      <c r="AO1449" s="66" t="str">
        <f t="shared" si="530"/>
        <v/>
      </c>
      <c r="AP1449" s="66" t="str">
        <f t="shared" si="531"/>
        <v/>
      </c>
      <c r="AQ1449" s="66" t="str">
        <f t="shared" si="532"/>
        <v/>
      </c>
      <c r="AR1449" s="66" t="str">
        <f t="shared" si="533"/>
        <v/>
      </c>
      <c r="AS1449" s="66">
        <f t="shared" si="534"/>
        <v>0</v>
      </c>
      <c r="AT1449" s="66" t="str">
        <f t="shared" si="535"/>
        <v/>
      </c>
    </row>
    <row r="1450" spans="1:46" ht="25.4" customHeight="1" x14ac:dyDescent="0.2">
      <c r="A1450" s="204">
        <f t="shared" si="514"/>
        <v>1439</v>
      </c>
      <c r="B1450" s="68" t="str">
        <f t="shared" si="515"/>
        <v/>
      </c>
      <c r="C1450" s="32"/>
      <c r="D1450" s="70" t="str">
        <f t="shared" si="516"/>
        <v/>
      </c>
      <c r="E1450" s="70" t="str">
        <f t="shared" si="517"/>
        <v/>
      </c>
      <c r="F1450" s="223"/>
      <c r="G1450" s="185"/>
      <c r="H1450" s="186"/>
      <c r="I1450" s="186"/>
      <c r="J1450" s="186"/>
      <c r="K1450" s="62" t="str">
        <f t="shared" si="513"/>
        <v/>
      </c>
      <c r="L1450" s="140" t="str">
        <f>IF(C1450="","",VLOOKUP(C1450,※編集不可※選択項目!$A$3:$B$5,2,0))</f>
        <v/>
      </c>
      <c r="M1450" s="28"/>
      <c r="N1450" s="29" t="str">
        <f>IF(P1450="","",VLOOKUP(P1450,※編集不可※選択項目!D:E,2,0))</f>
        <v/>
      </c>
      <c r="O1450" s="30" t="str">
        <f>IF(N1450="","",VLOOKUP(N1450,※編集不可※選択項目!E:F,2,0))</f>
        <v/>
      </c>
      <c r="P1450" s="27"/>
      <c r="Q1450" s="27"/>
      <c r="R1450" s="27"/>
      <c r="S1450" s="31" t="str">
        <f t="shared" si="518"/>
        <v/>
      </c>
      <c r="T1450" s="28"/>
      <c r="U1450" s="135"/>
      <c r="V1450" s="217"/>
      <c r="W1450" s="225"/>
      <c r="X1450" s="177"/>
      <c r="Y1450" s="178"/>
      <c r="Z1450" s="230" t="str">
        <f t="shared" si="519"/>
        <v/>
      </c>
      <c r="AA1450" s="122"/>
      <c r="AB1450" s="123"/>
      <c r="AC1450" s="128"/>
      <c r="AD1450" s="5">
        <f>IF($L1450=※編集不可※選択項目!$B$5,IF(M1450="",1,0),0)</f>
        <v>0</v>
      </c>
      <c r="AE1450" s="5">
        <f t="shared" si="520"/>
        <v>0</v>
      </c>
      <c r="AF1450" s="5">
        <f t="shared" si="521"/>
        <v>0</v>
      </c>
      <c r="AG1450" s="5">
        <f t="shared" si="522"/>
        <v>0</v>
      </c>
      <c r="AH1450" s="5">
        <f t="shared" si="523"/>
        <v>0</v>
      </c>
      <c r="AI1450" s="74">
        <f t="shared" si="524"/>
        <v>0</v>
      </c>
      <c r="AJ1450" s="75">
        <f t="shared" si="525"/>
        <v>0</v>
      </c>
      <c r="AK1450" s="75">
        <f t="shared" si="526"/>
        <v>0</v>
      </c>
      <c r="AL1450" s="75">
        <f t="shared" si="527"/>
        <v>0</v>
      </c>
      <c r="AM1450" s="142" t="str">
        <f t="shared" si="528"/>
        <v/>
      </c>
      <c r="AN1450" s="142" t="str">
        <f t="shared" si="529"/>
        <v/>
      </c>
      <c r="AO1450" s="66" t="str">
        <f t="shared" si="530"/>
        <v/>
      </c>
      <c r="AP1450" s="66" t="str">
        <f t="shared" si="531"/>
        <v/>
      </c>
      <c r="AQ1450" s="66" t="str">
        <f t="shared" si="532"/>
        <v/>
      </c>
      <c r="AR1450" s="66" t="str">
        <f t="shared" si="533"/>
        <v/>
      </c>
      <c r="AS1450" s="66">
        <f t="shared" si="534"/>
        <v>0</v>
      </c>
      <c r="AT1450" s="66" t="str">
        <f t="shared" si="535"/>
        <v/>
      </c>
    </row>
    <row r="1451" spans="1:46" ht="25.4" customHeight="1" x14ac:dyDescent="0.2">
      <c r="A1451" s="204">
        <f t="shared" si="514"/>
        <v>1440</v>
      </c>
      <c r="B1451" s="68" t="str">
        <f t="shared" si="515"/>
        <v/>
      </c>
      <c r="C1451" s="32"/>
      <c r="D1451" s="70" t="str">
        <f t="shared" si="516"/>
        <v/>
      </c>
      <c r="E1451" s="70" t="str">
        <f t="shared" si="517"/>
        <v/>
      </c>
      <c r="F1451" s="223"/>
      <c r="G1451" s="185"/>
      <c r="H1451" s="186"/>
      <c r="I1451" s="186"/>
      <c r="J1451" s="186"/>
      <c r="K1451" s="62" t="str">
        <f t="shared" si="513"/>
        <v/>
      </c>
      <c r="L1451" s="140" t="str">
        <f>IF(C1451="","",VLOOKUP(C1451,※編集不可※選択項目!$A$3:$B$5,2,0))</f>
        <v/>
      </c>
      <c r="M1451" s="28"/>
      <c r="N1451" s="29" t="str">
        <f>IF(P1451="","",VLOOKUP(P1451,※編集不可※選択項目!D:E,2,0))</f>
        <v/>
      </c>
      <c r="O1451" s="30" t="str">
        <f>IF(N1451="","",VLOOKUP(N1451,※編集不可※選択項目!E:F,2,0))</f>
        <v/>
      </c>
      <c r="P1451" s="27"/>
      <c r="Q1451" s="27"/>
      <c r="R1451" s="27"/>
      <c r="S1451" s="31" t="str">
        <f t="shared" si="518"/>
        <v/>
      </c>
      <c r="T1451" s="28"/>
      <c r="U1451" s="135"/>
      <c r="V1451" s="217"/>
      <c r="W1451" s="225"/>
      <c r="X1451" s="177"/>
      <c r="Y1451" s="178"/>
      <c r="Z1451" s="230" t="str">
        <f t="shared" si="519"/>
        <v/>
      </c>
      <c r="AA1451" s="122"/>
      <c r="AB1451" s="123"/>
      <c r="AC1451" s="128"/>
      <c r="AD1451" s="5">
        <f>IF($L1451=※編集不可※選択項目!$B$5,IF(M1451="",1,0),0)</f>
        <v>0</v>
      </c>
      <c r="AE1451" s="5">
        <f t="shared" si="520"/>
        <v>0</v>
      </c>
      <c r="AF1451" s="5">
        <f t="shared" si="521"/>
        <v>0</v>
      </c>
      <c r="AG1451" s="5">
        <f t="shared" si="522"/>
        <v>0</v>
      </c>
      <c r="AH1451" s="5">
        <f t="shared" si="523"/>
        <v>0</v>
      </c>
      <c r="AI1451" s="74">
        <f t="shared" si="524"/>
        <v>0</v>
      </c>
      <c r="AJ1451" s="75">
        <f t="shared" si="525"/>
        <v>0</v>
      </c>
      <c r="AK1451" s="75">
        <f t="shared" si="526"/>
        <v>0</v>
      </c>
      <c r="AL1451" s="75">
        <f t="shared" si="527"/>
        <v>0</v>
      </c>
      <c r="AM1451" s="142" t="str">
        <f t="shared" si="528"/>
        <v/>
      </c>
      <c r="AN1451" s="142" t="str">
        <f t="shared" si="529"/>
        <v/>
      </c>
      <c r="AO1451" s="66" t="str">
        <f t="shared" si="530"/>
        <v/>
      </c>
      <c r="AP1451" s="66" t="str">
        <f t="shared" si="531"/>
        <v/>
      </c>
      <c r="AQ1451" s="66" t="str">
        <f t="shared" si="532"/>
        <v/>
      </c>
      <c r="AR1451" s="66" t="str">
        <f t="shared" si="533"/>
        <v/>
      </c>
      <c r="AS1451" s="66">
        <f t="shared" si="534"/>
        <v>0</v>
      </c>
      <c r="AT1451" s="66" t="str">
        <f t="shared" si="535"/>
        <v/>
      </c>
    </row>
    <row r="1452" spans="1:46" ht="25.4" customHeight="1" x14ac:dyDescent="0.2">
      <c r="A1452" s="204">
        <f t="shared" si="514"/>
        <v>1441</v>
      </c>
      <c r="B1452" s="68" t="str">
        <f t="shared" si="515"/>
        <v/>
      </c>
      <c r="C1452" s="32"/>
      <c r="D1452" s="70" t="str">
        <f t="shared" si="516"/>
        <v/>
      </c>
      <c r="E1452" s="70" t="str">
        <f t="shared" si="517"/>
        <v/>
      </c>
      <c r="F1452" s="223"/>
      <c r="G1452" s="185"/>
      <c r="H1452" s="186"/>
      <c r="I1452" s="186"/>
      <c r="J1452" s="186"/>
      <c r="K1452" s="62" t="str">
        <f t="shared" si="513"/>
        <v/>
      </c>
      <c r="L1452" s="140" t="str">
        <f>IF(C1452="","",VLOOKUP(C1452,※編集不可※選択項目!$A$3:$B$5,2,0))</f>
        <v/>
      </c>
      <c r="M1452" s="28"/>
      <c r="N1452" s="29" t="str">
        <f>IF(P1452="","",VLOOKUP(P1452,※編集不可※選択項目!D:E,2,0))</f>
        <v/>
      </c>
      <c r="O1452" s="30" t="str">
        <f>IF(N1452="","",VLOOKUP(N1452,※編集不可※選択項目!E:F,2,0))</f>
        <v/>
      </c>
      <c r="P1452" s="27"/>
      <c r="Q1452" s="27"/>
      <c r="R1452" s="27"/>
      <c r="S1452" s="31" t="str">
        <f t="shared" si="518"/>
        <v/>
      </c>
      <c r="T1452" s="28"/>
      <c r="U1452" s="135"/>
      <c r="V1452" s="217"/>
      <c r="W1452" s="225"/>
      <c r="X1452" s="177"/>
      <c r="Y1452" s="178"/>
      <c r="Z1452" s="230" t="str">
        <f t="shared" si="519"/>
        <v/>
      </c>
      <c r="AA1452" s="122"/>
      <c r="AB1452" s="123"/>
      <c r="AC1452" s="128"/>
      <c r="AD1452" s="5">
        <f>IF($L1452=※編集不可※選択項目!$B$5,IF(M1452="",1,0),0)</f>
        <v>0</v>
      </c>
      <c r="AE1452" s="5">
        <f t="shared" si="520"/>
        <v>0</v>
      </c>
      <c r="AF1452" s="5">
        <f t="shared" si="521"/>
        <v>0</v>
      </c>
      <c r="AG1452" s="5">
        <f t="shared" si="522"/>
        <v>0</v>
      </c>
      <c r="AH1452" s="5">
        <f t="shared" si="523"/>
        <v>0</v>
      </c>
      <c r="AI1452" s="74">
        <f t="shared" si="524"/>
        <v>0</v>
      </c>
      <c r="AJ1452" s="75">
        <f t="shared" si="525"/>
        <v>0</v>
      </c>
      <c r="AK1452" s="75">
        <f t="shared" si="526"/>
        <v>0</v>
      </c>
      <c r="AL1452" s="75">
        <f t="shared" si="527"/>
        <v>0</v>
      </c>
      <c r="AM1452" s="142" t="str">
        <f t="shared" si="528"/>
        <v/>
      </c>
      <c r="AN1452" s="142" t="str">
        <f t="shared" si="529"/>
        <v/>
      </c>
      <c r="AO1452" s="66" t="str">
        <f t="shared" si="530"/>
        <v/>
      </c>
      <c r="AP1452" s="66" t="str">
        <f t="shared" si="531"/>
        <v/>
      </c>
      <c r="AQ1452" s="66" t="str">
        <f t="shared" si="532"/>
        <v/>
      </c>
      <c r="AR1452" s="66" t="str">
        <f t="shared" si="533"/>
        <v/>
      </c>
      <c r="AS1452" s="66">
        <f t="shared" si="534"/>
        <v>0</v>
      </c>
      <c r="AT1452" s="66" t="str">
        <f t="shared" si="535"/>
        <v/>
      </c>
    </row>
    <row r="1453" spans="1:46" ht="25.4" customHeight="1" x14ac:dyDescent="0.2">
      <c r="A1453" s="204">
        <f t="shared" si="514"/>
        <v>1442</v>
      </c>
      <c r="B1453" s="68" t="str">
        <f t="shared" si="515"/>
        <v/>
      </c>
      <c r="C1453" s="32"/>
      <c r="D1453" s="70" t="str">
        <f t="shared" si="516"/>
        <v/>
      </c>
      <c r="E1453" s="70" t="str">
        <f t="shared" si="517"/>
        <v/>
      </c>
      <c r="F1453" s="223"/>
      <c r="G1453" s="185"/>
      <c r="H1453" s="186"/>
      <c r="I1453" s="186"/>
      <c r="J1453" s="186"/>
      <c r="K1453" s="62" t="str">
        <f t="shared" si="513"/>
        <v/>
      </c>
      <c r="L1453" s="140" t="str">
        <f>IF(C1453="","",VLOOKUP(C1453,※編集不可※選択項目!$A$3:$B$5,2,0))</f>
        <v/>
      </c>
      <c r="M1453" s="28"/>
      <c r="N1453" s="29" t="str">
        <f>IF(P1453="","",VLOOKUP(P1453,※編集不可※選択項目!D:E,2,0))</f>
        <v/>
      </c>
      <c r="O1453" s="30" t="str">
        <f>IF(N1453="","",VLOOKUP(N1453,※編集不可※選択項目!E:F,2,0))</f>
        <v/>
      </c>
      <c r="P1453" s="27"/>
      <c r="Q1453" s="27"/>
      <c r="R1453" s="27"/>
      <c r="S1453" s="31" t="str">
        <f t="shared" si="518"/>
        <v/>
      </c>
      <c r="T1453" s="28"/>
      <c r="U1453" s="135"/>
      <c r="V1453" s="217"/>
      <c r="W1453" s="225"/>
      <c r="X1453" s="177"/>
      <c r="Y1453" s="178"/>
      <c r="Z1453" s="230" t="str">
        <f t="shared" si="519"/>
        <v/>
      </c>
      <c r="AA1453" s="122"/>
      <c r="AB1453" s="123"/>
      <c r="AC1453" s="128"/>
      <c r="AD1453" s="5">
        <f>IF($L1453=※編集不可※選択項目!$B$5,IF(M1453="",1,0),0)</f>
        <v>0</v>
      </c>
      <c r="AE1453" s="5">
        <f t="shared" si="520"/>
        <v>0</v>
      </c>
      <c r="AF1453" s="5">
        <f t="shared" si="521"/>
        <v>0</v>
      </c>
      <c r="AG1453" s="5">
        <f t="shared" si="522"/>
        <v>0</v>
      </c>
      <c r="AH1453" s="5">
        <f t="shared" si="523"/>
        <v>0</v>
      </c>
      <c r="AI1453" s="74">
        <f t="shared" si="524"/>
        <v>0</v>
      </c>
      <c r="AJ1453" s="75">
        <f t="shared" si="525"/>
        <v>0</v>
      </c>
      <c r="AK1453" s="75">
        <f t="shared" si="526"/>
        <v>0</v>
      </c>
      <c r="AL1453" s="75">
        <f t="shared" si="527"/>
        <v>0</v>
      </c>
      <c r="AM1453" s="142" t="str">
        <f t="shared" si="528"/>
        <v/>
      </c>
      <c r="AN1453" s="142" t="str">
        <f t="shared" si="529"/>
        <v/>
      </c>
      <c r="AO1453" s="66" t="str">
        <f t="shared" si="530"/>
        <v/>
      </c>
      <c r="AP1453" s="66" t="str">
        <f t="shared" si="531"/>
        <v/>
      </c>
      <c r="AQ1453" s="66" t="str">
        <f t="shared" si="532"/>
        <v/>
      </c>
      <c r="AR1453" s="66" t="str">
        <f t="shared" si="533"/>
        <v/>
      </c>
      <c r="AS1453" s="66">
        <f t="shared" si="534"/>
        <v>0</v>
      </c>
      <c r="AT1453" s="66" t="str">
        <f t="shared" si="535"/>
        <v/>
      </c>
    </row>
    <row r="1454" spans="1:46" ht="25.4" customHeight="1" x14ac:dyDescent="0.2">
      <c r="A1454" s="204">
        <f t="shared" si="514"/>
        <v>1443</v>
      </c>
      <c r="B1454" s="68" t="str">
        <f t="shared" si="515"/>
        <v/>
      </c>
      <c r="C1454" s="32"/>
      <c r="D1454" s="70" t="str">
        <f t="shared" si="516"/>
        <v/>
      </c>
      <c r="E1454" s="70" t="str">
        <f t="shared" si="517"/>
        <v/>
      </c>
      <c r="F1454" s="223"/>
      <c r="G1454" s="185"/>
      <c r="H1454" s="186"/>
      <c r="I1454" s="186"/>
      <c r="J1454" s="186"/>
      <c r="K1454" s="62" t="str">
        <f t="shared" si="513"/>
        <v/>
      </c>
      <c r="L1454" s="140" t="str">
        <f>IF(C1454="","",VLOOKUP(C1454,※編集不可※選択項目!$A$3:$B$5,2,0))</f>
        <v/>
      </c>
      <c r="M1454" s="28"/>
      <c r="N1454" s="29" t="str">
        <f>IF(P1454="","",VLOOKUP(P1454,※編集不可※選択項目!D:E,2,0))</f>
        <v/>
      </c>
      <c r="O1454" s="30" t="str">
        <f>IF(N1454="","",VLOOKUP(N1454,※編集不可※選択項目!E:F,2,0))</f>
        <v/>
      </c>
      <c r="P1454" s="27"/>
      <c r="Q1454" s="27"/>
      <c r="R1454" s="27"/>
      <c r="S1454" s="31" t="str">
        <f t="shared" si="518"/>
        <v/>
      </c>
      <c r="T1454" s="28"/>
      <c r="U1454" s="135"/>
      <c r="V1454" s="217"/>
      <c r="W1454" s="225"/>
      <c r="X1454" s="177"/>
      <c r="Y1454" s="178"/>
      <c r="Z1454" s="230" t="str">
        <f t="shared" si="519"/>
        <v/>
      </c>
      <c r="AA1454" s="122"/>
      <c r="AB1454" s="123"/>
      <c r="AC1454" s="128"/>
      <c r="AD1454" s="5">
        <f>IF($L1454=※編集不可※選択項目!$B$5,IF(M1454="",1,0),0)</f>
        <v>0</v>
      </c>
      <c r="AE1454" s="5">
        <f t="shared" si="520"/>
        <v>0</v>
      </c>
      <c r="AF1454" s="5">
        <f t="shared" si="521"/>
        <v>0</v>
      </c>
      <c r="AG1454" s="5">
        <f t="shared" si="522"/>
        <v>0</v>
      </c>
      <c r="AH1454" s="5">
        <f t="shared" si="523"/>
        <v>0</v>
      </c>
      <c r="AI1454" s="74">
        <f t="shared" si="524"/>
        <v>0</v>
      </c>
      <c r="AJ1454" s="75">
        <f t="shared" si="525"/>
        <v>0</v>
      </c>
      <c r="AK1454" s="75">
        <f t="shared" si="526"/>
        <v>0</v>
      </c>
      <c r="AL1454" s="75">
        <f t="shared" si="527"/>
        <v>0</v>
      </c>
      <c r="AM1454" s="142" t="str">
        <f t="shared" si="528"/>
        <v/>
      </c>
      <c r="AN1454" s="142" t="str">
        <f t="shared" si="529"/>
        <v/>
      </c>
      <c r="AO1454" s="66" t="str">
        <f t="shared" si="530"/>
        <v/>
      </c>
      <c r="AP1454" s="66" t="str">
        <f t="shared" si="531"/>
        <v/>
      </c>
      <c r="AQ1454" s="66" t="str">
        <f t="shared" si="532"/>
        <v/>
      </c>
      <c r="AR1454" s="66" t="str">
        <f t="shared" si="533"/>
        <v/>
      </c>
      <c r="AS1454" s="66">
        <f t="shared" si="534"/>
        <v>0</v>
      </c>
      <c r="AT1454" s="66" t="str">
        <f t="shared" si="535"/>
        <v/>
      </c>
    </row>
    <row r="1455" spans="1:46" ht="25.4" customHeight="1" x14ac:dyDescent="0.2">
      <c r="A1455" s="204">
        <f t="shared" si="514"/>
        <v>1444</v>
      </c>
      <c r="B1455" s="68" t="str">
        <f t="shared" si="515"/>
        <v/>
      </c>
      <c r="C1455" s="32"/>
      <c r="D1455" s="70" t="str">
        <f t="shared" si="516"/>
        <v/>
      </c>
      <c r="E1455" s="70" t="str">
        <f t="shared" si="517"/>
        <v/>
      </c>
      <c r="F1455" s="223"/>
      <c r="G1455" s="185"/>
      <c r="H1455" s="186"/>
      <c r="I1455" s="186"/>
      <c r="J1455" s="186"/>
      <c r="K1455" s="62" t="str">
        <f t="shared" si="513"/>
        <v/>
      </c>
      <c r="L1455" s="140" t="str">
        <f>IF(C1455="","",VLOOKUP(C1455,※編集不可※選択項目!$A$3:$B$5,2,0))</f>
        <v/>
      </c>
      <c r="M1455" s="28"/>
      <c r="N1455" s="29" t="str">
        <f>IF(P1455="","",VLOOKUP(P1455,※編集不可※選択項目!D:E,2,0))</f>
        <v/>
      </c>
      <c r="O1455" s="30" t="str">
        <f>IF(N1455="","",VLOOKUP(N1455,※編集不可※選択項目!E:F,2,0))</f>
        <v/>
      </c>
      <c r="P1455" s="27"/>
      <c r="Q1455" s="27"/>
      <c r="R1455" s="27"/>
      <c r="S1455" s="31" t="str">
        <f t="shared" si="518"/>
        <v/>
      </c>
      <c r="T1455" s="28"/>
      <c r="U1455" s="135"/>
      <c r="V1455" s="217"/>
      <c r="W1455" s="225"/>
      <c r="X1455" s="177"/>
      <c r="Y1455" s="178"/>
      <c r="Z1455" s="230" t="str">
        <f t="shared" si="519"/>
        <v/>
      </c>
      <c r="AA1455" s="122"/>
      <c r="AB1455" s="123"/>
      <c r="AC1455" s="128"/>
      <c r="AD1455" s="5">
        <f>IF($L1455=※編集不可※選択項目!$B$5,IF(M1455="",1,0),0)</f>
        <v>0</v>
      </c>
      <c r="AE1455" s="5">
        <f t="shared" si="520"/>
        <v>0</v>
      </c>
      <c r="AF1455" s="5">
        <f t="shared" si="521"/>
        <v>0</v>
      </c>
      <c r="AG1455" s="5">
        <f t="shared" si="522"/>
        <v>0</v>
      </c>
      <c r="AH1455" s="5">
        <f t="shared" si="523"/>
        <v>0</v>
      </c>
      <c r="AI1455" s="74">
        <f t="shared" si="524"/>
        <v>0</v>
      </c>
      <c r="AJ1455" s="75">
        <f t="shared" si="525"/>
        <v>0</v>
      </c>
      <c r="AK1455" s="75">
        <f t="shared" si="526"/>
        <v>0</v>
      </c>
      <c r="AL1455" s="75">
        <f t="shared" si="527"/>
        <v>0</v>
      </c>
      <c r="AM1455" s="142" t="str">
        <f t="shared" si="528"/>
        <v/>
      </c>
      <c r="AN1455" s="142" t="str">
        <f t="shared" si="529"/>
        <v/>
      </c>
      <c r="AO1455" s="66" t="str">
        <f t="shared" si="530"/>
        <v/>
      </c>
      <c r="AP1455" s="66" t="str">
        <f t="shared" si="531"/>
        <v/>
      </c>
      <c r="AQ1455" s="66" t="str">
        <f t="shared" si="532"/>
        <v/>
      </c>
      <c r="AR1455" s="66" t="str">
        <f t="shared" si="533"/>
        <v/>
      </c>
      <c r="AS1455" s="66">
        <f t="shared" si="534"/>
        <v>0</v>
      </c>
      <c r="AT1455" s="66" t="str">
        <f t="shared" si="535"/>
        <v/>
      </c>
    </row>
    <row r="1456" spans="1:46" ht="25.4" customHeight="1" x14ac:dyDescent="0.2">
      <c r="A1456" s="204">
        <f t="shared" si="514"/>
        <v>1445</v>
      </c>
      <c r="B1456" s="68" t="str">
        <f t="shared" si="515"/>
        <v/>
      </c>
      <c r="C1456" s="32"/>
      <c r="D1456" s="70" t="str">
        <f t="shared" si="516"/>
        <v/>
      </c>
      <c r="E1456" s="70" t="str">
        <f t="shared" si="517"/>
        <v/>
      </c>
      <c r="F1456" s="223"/>
      <c r="G1456" s="185"/>
      <c r="H1456" s="186"/>
      <c r="I1456" s="186"/>
      <c r="J1456" s="186"/>
      <c r="K1456" s="62" t="str">
        <f t="shared" si="513"/>
        <v/>
      </c>
      <c r="L1456" s="140" t="str">
        <f>IF(C1456="","",VLOOKUP(C1456,※編集不可※選択項目!$A$3:$B$5,2,0))</f>
        <v/>
      </c>
      <c r="M1456" s="28"/>
      <c r="N1456" s="29" t="str">
        <f>IF(P1456="","",VLOOKUP(P1456,※編集不可※選択項目!D:E,2,0))</f>
        <v/>
      </c>
      <c r="O1456" s="30" t="str">
        <f>IF(N1456="","",VLOOKUP(N1456,※編集不可※選択項目!E:F,2,0))</f>
        <v/>
      </c>
      <c r="P1456" s="27"/>
      <c r="Q1456" s="27"/>
      <c r="R1456" s="27"/>
      <c r="S1456" s="31" t="str">
        <f t="shared" si="518"/>
        <v/>
      </c>
      <c r="T1456" s="28"/>
      <c r="U1456" s="135"/>
      <c r="V1456" s="217"/>
      <c r="W1456" s="225"/>
      <c r="X1456" s="177"/>
      <c r="Y1456" s="178"/>
      <c r="Z1456" s="230" t="str">
        <f t="shared" si="519"/>
        <v/>
      </c>
      <c r="AA1456" s="122"/>
      <c r="AB1456" s="123"/>
      <c r="AC1456" s="128"/>
      <c r="AD1456" s="5">
        <f>IF($L1456=※編集不可※選択項目!$B$5,IF(M1456="",1,0),0)</f>
        <v>0</v>
      </c>
      <c r="AE1456" s="5">
        <f t="shared" si="520"/>
        <v>0</v>
      </c>
      <c r="AF1456" s="5">
        <f t="shared" si="521"/>
        <v>0</v>
      </c>
      <c r="AG1456" s="5">
        <f t="shared" si="522"/>
        <v>0</v>
      </c>
      <c r="AH1456" s="5">
        <f t="shared" si="523"/>
        <v>0</v>
      </c>
      <c r="AI1456" s="74">
        <f t="shared" si="524"/>
        <v>0</v>
      </c>
      <c r="AJ1456" s="75">
        <f t="shared" si="525"/>
        <v>0</v>
      </c>
      <c r="AK1456" s="75">
        <f t="shared" si="526"/>
        <v>0</v>
      </c>
      <c r="AL1456" s="75">
        <f t="shared" si="527"/>
        <v>0</v>
      </c>
      <c r="AM1456" s="142" t="str">
        <f t="shared" si="528"/>
        <v/>
      </c>
      <c r="AN1456" s="142" t="str">
        <f t="shared" si="529"/>
        <v/>
      </c>
      <c r="AO1456" s="66" t="str">
        <f t="shared" si="530"/>
        <v/>
      </c>
      <c r="AP1456" s="66" t="str">
        <f t="shared" si="531"/>
        <v/>
      </c>
      <c r="AQ1456" s="66" t="str">
        <f t="shared" si="532"/>
        <v/>
      </c>
      <c r="AR1456" s="66" t="str">
        <f t="shared" si="533"/>
        <v/>
      </c>
      <c r="AS1456" s="66">
        <f t="shared" si="534"/>
        <v>0</v>
      </c>
      <c r="AT1456" s="66" t="str">
        <f t="shared" si="535"/>
        <v/>
      </c>
    </row>
    <row r="1457" spans="1:46" ht="25.4" customHeight="1" x14ac:dyDescent="0.2">
      <c r="A1457" s="204">
        <f t="shared" si="514"/>
        <v>1446</v>
      </c>
      <c r="B1457" s="68" t="str">
        <f t="shared" si="515"/>
        <v/>
      </c>
      <c r="C1457" s="32"/>
      <c r="D1457" s="70" t="str">
        <f t="shared" si="516"/>
        <v/>
      </c>
      <c r="E1457" s="70" t="str">
        <f t="shared" si="517"/>
        <v/>
      </c>
      <c r="F1457" s="223"/>
      <c r="G1457" s="185"/>
      <c r="H1457" s="186"/>
      <c r="I1457" s="186"/>
      <c r="J1457" s="186"/>
      <c r="K1457" s="62" t="str">
        <f t="shared" si="513"/>
        <v/>
      </c>
      <c r="L1457" s="140" t="str">
        <f>IF(C1457="","",VLOOKUP(C1457,※編集不可※選択項目!$A$3:$B$5,2,0))</f>
        <v/>
      </c>
      <c r="M1457" s="28"/>
      <c r="N1457" s="29" t="str">
        <f>IF(P1457="","",VLOOKUP(P1457,※編集不可※選択項目!D:E,2,0))</f>
        <v/>
      </c>
      <c r="O1457" s="30" t="str">
        <f>IF(N1457="","",VLOOKUP(N1457,※編集不可※選択項目!E:F,2,0))</f>
        <v/>
      </c>
      <c r="P1457" s="27"/>
      <c r="Q1457" s="27"/>
      <c r="R1457" s="27"/>
      <c r="S1457" s="31" t="str">
        <f t="shared" si="518"/>
        <v/>
      </c>
      <c r="T1457" s="28"/>
      <c r="U1457" s="135"/>
      <c r="V1457" s="217"/>
      <c r="W1457" s="225"/>
      <c r="X1457" s="177"/>
      <c r="Y1457" s="178"/>
      <c r="Z1457" s="230" t="str">
        <f t="shared" si="519"/>
        <v/>
      </c>
      <c r="AA1457" s="122"/>
      <c r="AB1457" s="123"/>
      <c r="AC1457" s="128"/>
      <c r="AD1457" s="5">
        <f>IF($L1457=※編集不可※選択項目!$B$5,IF(M1457="",1,0),0)</f>
        <v>0</v>
      </c>
      <c r="AE1457" s="5">
        <f t="shared" si="520"/>
        <v>0</v>
      </c>
      <c r="AF1457" s="5">
        <f t="shared" si="521"/>
        <v>0</v>
      </c>
      <c r="AG1457" s="5">
        <f t="shared" si="522"/>
        <v>0</v>
      </c>
      <c r="AH1457" s="5">
        <f t="shared" si="523"/>
        <v>0</v>
      </c>
      <c r="AI1457" s="74">
        <f t="shared" si="524"/>
        <v>0</v>
      </c>
      <c r="AJ1457" s="75">
        <f t="shared" si="525"/>
        <v>0</v>
      </c>
      <c r="AK1457" s="75">
        <f t="shared" si="526"/>
        <v>0</v>
      </c>
      <c r="AL1457" s="75">
        <f t="shared" si="527"/>
        <v>0</v>
      </c>
      <c r="AM1457" s="142" t="str">
        <f t="shared" si="528"/>
        <v/>
      </c>
      <c r="AN1457" s="142" t="str">
        <f t="shared" si="529"/>
        <v/>
      </c>
      <c r="AO1457" s="66" t="str">
        <f t="shared" si="530"/>
        <v/>
      </c>
      <c r="AP1457" s="66" t="str">
        <f t="shared" si="531"/>
        <v/>
      </c>
      <c r="AQ1457" s="66" t="str">
        <f t="shared" si="532"/>
        <v/>
      </c>
      <c r="AR1457" s="66" t="str">
        <f t="shared" si="533"/>
        <v/>
      </c>
      <c r="AS1457" s="66">
        <f t="shared" si="534"/>
        <v>0</v>
      </c>
      <c r="AT1457" s="66" t="str">
        <f t="shared" si="535"/>
        <v/>
      </c>
    </row>
    <row r="1458" spans="1:46" ht="25.4" customHeight="1" x14ac:dyDescent="0.2">
      <c r="A1458" s="204">
        <f t="shared" si="514"/>
        <v>1447</v>
      </c>
      <c r="B1458" s="68" t="str">
        <f t="shared" si="515"/>
        <v/>
      </c>
      <c r="C1458" s="32"/>
      <c r="D1458" s="70" t="str">
        <f t="shared" si="516"/>
        <v/>
      </c>
      <c r="E1458" s="70" t="str">
        <f t="shared" si="517"/>
        <v/>
      </c>
      <c r="F1458" s="223"/>
      <c r="G1458" s="185"/>
      <c r="H1458" s="186"/>
      <c r="I1458" s="186"/>
      <c r="J1458" s="186"/>
      <c r="K1458" s="62" t="str">
        <f t="shared" si="513"/>
        <v/>
      </c>
      <c r="L1458" s="140" t="str">
        <f>IF(C1458="","",VLOOKUP(C1458,※編集不可※選択項目!$A$3:$B$5,2,0))</f>
        <v/>
      </c>
      <c r="M1458" s="28"/>
      <c r="N1458" s="29" t="str">
        <f>IF(P1458="","",VLOOKUP(P1458,※編集不可※選択項目!D:E,2,0))</f>
        <v/>
      </c>
      <c r="O1458" s="30" t="str">
        <f>IF(N1458="","",VLOOKUP(N1458,※編集不可※選択項目!E:F,2,0))</f>
        <v/>
      </c>
      <c r="P1458" s="27"/>
      <c r="Q1458" s="27"/>
      <c r="R1458" s="27"/>
      <c r="S1458" s="31" t="str">
        <f t="shared" si="518"/>
        <v/>
      </c>
      <c r="T1458" s="28"/>
      <c r="U1458" s="135"/>
      <c r="V1458" s="217"/>
      <c r="W1458" s="225"/>
      <c r="X1458" s="177"/>
      <c r="Y1458" s="178"/>
      <c r="Z1458" s="230" t="str">
        <f t="shared" si="519"/>
        <v/>
      </c>
      <c r="AA1458" s="122"/>
      <c r="AB1458" s="123"/>
      <c r="AC1458" s="128"/>
      <c r="AD1458" s="5">
        <f>IF($L1458=※編集不可※選択項目!$B$5,IF(M1458="",1,0),0)</f>
        <v>0</v>
      </c>
      <c r="AE1458" s="5">
        <f t="shared" si="520"/>
        <v>0</v>
      </c>
      <c r="AF1458" s="5">
        <f t="shared" si="521"/>
        <v>0</v>
      </c>
      <c r="AG1458" s="5">
        <f t="shared" si="522"/>
        <v>0</v>
      </c>
      <c r="AH1458" s="5">
        <f t="shared" si="523"/>
        <v>0</v>
      </c>
      <c r="AI1458" s="74">
        <f t="shared" si="524"/>
        <v>0</v>
      </c>
      <c r="AJ1458" s="75">
        <f t="shared" si="525"/>
        <v>0</v>
      </c>
      <c r="AK1458" s="75">
        <f t="shared" si="526"/>
        <v>0</v>
      </c>
      <c r="AL1458" s="75">
        <f t="shared" si="527"/>
        <v>0</v>
      </c>
      <c r="AM1458" s="142" t="str">
        <f t="shared" si="528"/>
        <v/>
      </c>
      <c r="AN1458" s="142" t="str">
        <f t="shared" si="529"/>
        <v/>
      </c>
      <c r="AO1458" s="66" t="str">
        <f t="shared" si="530"/>
        <v/>
      </c>
      <c r="AP1458" s="66" t="str">
        <f t="shared" si="531"/>
        <v/>
      </c>
      <c r="AQ1458" s="66" t="str">
        <f t="shared" si="532"/>
        <v/>
      </c>
      <c r="AR1458" s="66" t="str">
        <f t="shared" si="533"/>
        <v/>
      </c>
      <c r="AS1458" s="66">
        <f t="shared" si="534"/>
        <v>0</v>
      </c>
      <c r="AT1458" s="66" t="str">
        <f t="shared" si="535"/>
        <v/>
      </c>
    </row>
    <row r="1459" spans="1:46" ht="25.4" customHeight="1" x14ac:dyDescent="0.2">
      <c r="A1459" s="204">
        <f t="shared" si="514"/>
        <v>1448</v>
      </c>
      <c r="B1459" s="68" t="str">
        <f t="shared" si="515"/>
        <v/>
      </c>
      <c r="C1459" s="32"/>
      <c r="D1459" s="70" t="str">
        <f t="shared" si="516"/>
        <v/>
      </c>
      <c r="E1459" s="70" t="str">
        <f t="shared" si="517"/>
        <v/>
      </c>
      <c r="F1459" s="223"/>
      <c r="G1459" s="185"/>
      <c r="H1459" s="186"/>
      <c r="I1459" s="186"/>
      <c r="J1459" s="186"/>
      <c r="K1459" s="62" t="str">
        <f t="shared" si="513"/>
        <v/>
      </c>
      <c r="L1459" s="140" t="str">
        <f>IF(C1459="","",VLOOKUP(C1459,※編集不可※選択項目!$A$3:$B$5,2,0))</f>
        <v/>
      </c>
      <c r="M1459" s="28"/>
      <c r="N1459" s="29" t="str">
        <f>IF(P1459="","",VLOOKUP(P1459,※編集不可※選択項目!D:E,2,0))</f>
        <v/>
      </c>
      <c r="O1459" s="30" t="str">
        <f>IF(N1459="","",VLOOKUP(N1459,※編集不可※選択項目!E:F,2,0))</f>
        <v/>
      </c>
      <c r="P1459" s="27"/>
      <c r="Q1459" s="27"/>
      <c r="R1459" s="27"/>
      <c r="S1459" s="31" t="str">
        <f t="shared" si="518"/>
        <v/>
      </c>
      <c r="T1459" s="28"/>
      <c r="U1459" s="135"/>
      <c r="V1459" s="217"/>
      <c r="W1459" s="225"/>
      <c r="X1459" s="177"/>
      <c r="Y1459" s="178"/>
      <c r="Z1459" s="230" t="str">
        <f t="shared" si="519"/>
        <v/>
      </c>
      <c r="AA1459" s="122"/>
      <c r="AB1459" s="123"/>
      <c r="AC1459" s="128"/>
      <c r="AD1459" s="5">
        <f>IF($L1459=※編集不可※選択項目!$B$5,IF(M1459="",1,0),0)</f>
        <v>0</v>
      </c>
      <c r="AE1459" s="5">
        <f t="shared" si="520"/>
        <v>0</v>
      </c>
      <c r="AF1459" s="5">
        <f t="shared" si="521"/>
        <v>0</v>
      </c>
      <c r="AG1459" s="5">
        <f t="shared" si="522"/>
        <v>0</v>
      </c>
      <c r="AH1459" s="5">
        <f t="shared" si="523"/>
        <v>0</v>
      </c>
      <c r="AI1459" s="74">
        <f t="shared" si="524"/>
        <v>0</v>
      </c>
      <c r="AJ1459" s="75">
        <f t="shared" si="525"/>
        <v>0</v>
      </c>
      <c r="AK1459" s="75">
        <f t="shared" si="526"/>
        <v>0</v>
      </c>
      <c r="AL1459" s="75">
        <f t="shared" si="527"/>
        <v>0</v>
      </c>
      <c r="AM1459" s="142" t="str">
        <f t="shared" si="528"/>
        <v/>
      </c>
      <c r="AN1459" s="142" t="str">
        <f t="shared" si="529"/>
        <v/>
      </c>
      <c r="AO1459" s="66" t="str">
        <f t="shared" si="530"/>
        <v/>
      </c>
      <c r="AP1459" s="66" t="str">
        <f t="shared" si="531"/>
        <v/>
      </c>
      <c r="AQ1459" s="66" t="str">
        <f t="shared" si="532"/>
        <v/>
      </c>
      <c r="AR1459" s="66" t="str">
        <f t="shared" si="533"/>
        <v/>
      </c>
      <c r="AS1459" s="66">
        <f t="shared" si="534"/>
        <v>0</v>
      </c>
      <c r="AT1459" s="66" t="str">
        <f t="shared" si="535"/>
        <v/>
      </c>
    </row>
    <row r="1460" spans="1:46" ht="25.4" customHeight="1" x14ac:dyDescent="0.2">
      <c r="A1460" s="204">
        <f t="shared" si="514"/>
        <v>1449</v>
      </c>
      <c r="B1460" s="68" t="str">
        <f t="shared" si="515"/>
        <v/>
      </c>
      <c r="C1460" s="32"/>
      <c r="D1460" s="70" t="str">
        <f t="shared" si="516"/>
        <v/>
      </c>
      <c r="E1460" s="70" t="str">
        <f t="shared" si="517"/>
        <v/>
      </c>
      <c r="F1460" s="223"/>
      <c r="G1460" s="185"/>
      <c r="H1460" s="186"/>
      <c r="I1460" s="186"/>
      <c r="J1460" s="186"/>
      <c r="K1460" s="62" t="str">
        <f t="shared" si="513"/>
        <v/>
      </c>
      <c r="L1460" s="140" t="str">
        <f>IF(C1460="","",VLOOKUP(C1460,※編集不可※選択項目!$A$3:$B$5,2,0))</f>
        <v/>
      </c>
      <c r="M1460" s="28"/>
      <c r="N1460" s="29" t="str">
        <f>IF(P1460="","",VLOOKUP(P1460,※編集不可※選択項目!D:E,2,0))</f>
        <v/>
      </c>
      <c r="O1460" s="30" t="str">
        <f>IF(N1460="","",VLOOKUP(N1460,※編集不可※選択項目!E:F,2,0))</f>
        <v/>
      </c>
      <c r="P1460" s="27"/>
      <c r="Q1460" s="27"/>
      <c r="R1460" s="27"/>
      <c r="S1460" s="31" t="str">
        <f t="shared" si="518"/>
        <v/>
      </c>
      <c r="T1460" s="28"/>
      <c r="U1460" s="135"/>
      <c r="V1460" s="217"/>
      <c r="W1460" s="225"/>
      <c r="X1460" s="177"/>
      <c r="Y1460" s="178"/>
      <c r="Z1460" s="230" t="str">
        <f t="shared" si="519"/>
        <v/>
      </c>
      <c r="AA1460" s="122"/>
      <c r="AB1460" s="123"/>
      <c r="AC1460" s="128"/>
      <c r="AD1460" s="5">
        <f>IF($L1460=※編集不可※選択項目!$B$5,IF(M1460="",1,0),0)</f>
        <v>0</v>
      </c>
      <c r="AE1460" s="5">
        <f t="shared" si="520"/>
        <v>0</v>
      </c>
      <c r="AF1460" s="5">
        <f t="shared" si="521"/>
        <v>0</v>
      </c>
      <c r="AG1460" s="5">
        <f t="shared" si="522"/>
        <v>0</v>
      </c>
      <c r="AH1460" s="5">
        <f t="shared" si="523"/>
        <v>0</v>
      </c>
      <c r="AI1460" s="74">
        <f t="shared" si="524"/>
        <v>0</v>
      </c>
      <c r="AJ1460" s="75">
        <f t="shared" si="525"/>
        <v>0</v>
      </c>
      <c r="AK1460" s="75">
        <f t="shared" si="526"/>
        <v>0</v>
      </c>
      <c r="AL1460" s="75">
        <f t="shared" si="527"/>
        <v>0</v>
      </c>
      <c r="AM1460" s="142" t="str">
        <f t="shared" si="528"/>
        <v/>
      </c>
      <c r="AN1460" s="142" t="str">
        <f t="shared" si="529"/>
        <v/>
      </c>
      <c r="AO1460" s="66" t="str">
        <f t="shared" si="530"/>
        <v/>
      </c>
      <c r="AP1460" s="66" t="str">
        <f t="shared" si="531"/>
        <v/>
      </c>
      <c r="AQ1460" s="66" t="str">
        <f t="shared" si="532"/>
        <v/>
      </c>
      <c r="AR1460" s="66" t="str">
        <f t="shared" si="533"/>
        <v/>
      </c>
      <c r="AS1460" s="66">
        <f t="shared" si="534"/>
        <v>0</v>
      </c>
      <c r="AT1460" s="66" t="str">
        <f t="shared" si="535"/>
        <v/>
      </c>
    </row>
    <row r="1461" spans="1:46" ht="25.4" customHeight="1" x14ac:dyDescent="0.2">
      <c r="A1461" s="204">
        <f t="shared" si="514"/>
        <v>1450</v>
      </c>
      <c r="B1461" s="68" t="str">
        <f t="shared" si="515"/>
        <v/>
      </c>
      <c r="C1461" s="32"/>
      <c r="D1461" s="70" t="str">
        <f t="shared" si="516"/>
        <v/>
      </c>
      <c r="E1461" s="70" t="str">
        <f t="shared" si="517"/>
        <v/>
      </c>
      <c r="F1461" s="223"/>
      <c r="G1461" s="185"/>
      <c r="H1461" s="186"/>
      <c r="I1461" s="186"/>
      <c r="J1461" s="186"/>
      <c r="K1461" s="62" t="str">
        <f t="shared" si="513"/>
        <v/>
      </c>
      <c r="L1461" s="140" t="str">
        <f>IF(C1461="","",VLOOKUP(C1461,※編集不可※選択項目!$A$3:$B$5,2,0))</f>
        <v/>
      </c>
      <c r="M1461" s="28"/>
      <c r="N1461" s="29" t="str">
        <f>IF(P1461="","",VLOOKUP(P1461,※編集不可※選択項目!D:E,2,0))</f>
        <v/>
      </c>
      <c r="O1461" s="30" t="str">
        <f>IF(N1461="","",VLOOKUP(N1461,※編集不可※選択項目!E:F,2,0))</f>
        <v/>
      </c>
      <c r="P1461" s="27"/>
      <c r="Q1461" s="27"/>
      <c r="R1461" s="27"/>
      <c r="S1461" s="31" t="str">
        <f t="shared" si="518"/>
        <v/>
      </c>
      <c r="T1461" s="28"/>
      <c r="U1461" s="135"/>
      <c r="V1461" s="217"/>
      <c r="W1461" s="225"/>
      <c r="X1461" s="177"/>
      <c r="Y1461" s="178"/>
      <c r="Z1461" s="230" t="str">
        <f t="shared" si="519"/>
        <v/>
      </c>
      <c r="AA1461" s="122"/>
      <c r="AB1461" s="123"/>
      <c r="AC1461" s="128"/>
      <c r="AD1461" s="5">
        <f>IF($L1461=※編集不可※選択項目!$B$5,IF(M1461="",1,0),0)</f>
        <v>0</v>
      </c>
      <c r="AE1461" s="5">
        <f t="shared" si="520"/>
        <v>0</v>
      </c>
      <c r="AF1461" s="5">
        <f t="shared" si="521"/>
        <v>0</v>
      </c>
      <c r="AG1461" s="5">
        <f t="shared" si="522"/>
        <v>0</v>
      </c>
      <c r="AH1461" s="5">
        <f t="shared" si="523"/>
        <v>0</v>
      </c>
      <c r="AI1461" s="74">
        <f t="shared" si="524"/>
        <v>0</v>
      </c>
      <c r="AJ1461" s="75">
        <f t="shared" si="525"/>
        <v>0</v>
      </c>
      <c r="AK1461" s="75">
        <f t="shared" si="526"/>
        <v>0</v>
      </c>
      <c r="AL1461" s="75">
        <f t="shared" si="527"/>
        <v>0</v>
      </c>
      <c r="AM1461" s="142" t="str">
        <f t="shared" si="528"/>
        <v/>
      </c>
      <c r="AN1461" s="142" t="str">
        <f t="shared" si="529"/>
        <v/>
      </c>
      <c r="AO1461" s="66" t="str">
        <f t="shared" si="530"/>
        <v/>
      </c>
      <c r="AP1461" s="66" t="str">
        <f t="shared" si="531"/>
        <v/>
      </c>
      <c r="AQ1461" s="66" t="str">
        <f t="shared" si="532"/>
        <v/>
      </c>
      <c r="AR1461" s="66" t="str">
        <f t="shared" si="533"/>
        <v/>
      </c>
      <c r="AS1461" s="66">
        <f t="shared" si="534"/>
        <v>0</v>
      </c>
      <c r="AT1461" s="66" t="str">
        <f t="shared" si="535"/>
        <v/>
      </c>
    </row>
    <row r="1462" spans="1:46" ht="25.4" customHeight="1" x14ac:dyDescent="0.2">
      <c r="A1462" s="204">
        <f t="shared" si="514"/>
        <v>1451</v>
      </c>
      <c r="B1462" s="68" t="str">
        <f t="shared" si="515"/>
        <v/>
      </c>
      <c r="C1462" s="32"/>
      <c r="D1462" s="70" t="str">
        <f t="shared" si="516"/>
        <v/>
      </c>
      <c r="E1462" s="70" t="str">
        <f t="shared" si="517"/>
        <v/>
      </c>
      <c r="F1462" s="223"/>
      <c r="G1462" s="185"/>
      <c r="H1462" s="186"/>
      <c r="I1462" s="186"/>
      <c r="J1462" s="186"/>
      <c r="K1462" s="62" t="str">
        <f t="shared" si="513"/>
        <v/>
      </c>
      <c r="L1462" s="140" t="str">
        <f>IF(C1462="","",VLOOKUP(C1462,※編集不可※選択項目!$A$3:$B$5,2,0))</f>
        <v/>
      </c>
      <c r="M1462" s="28"/>
      <c r="N1462" s="29" t="str">
        <f>IF(P1462="","",VLOOKUP(P1462,※編集不可※選択項目!D:E,2,0))</f>
        <v/>
      </c>
      <c r="O1462" s="30" t="str">
        <f>IF(N1462="","",VLOOKUP(N1462,※編集不可※選択項目!E:F,2,0))</f>
        <v/>
      </c>
      <c r="P1462" s="27"/>
      <c r="Q1462" s="27"/>
      <c r="R1462" s="27"/>
      <c r="S1462" s="31" t="str">
        <f t="shared" si="518"/>
        <v/>
      </c>
      <c r="T1462" s="28"/>
      <c r="U1462" s="135"/>
      <c r="V1462" s="217"/>
      <c r="W1462" s="225"/>
      <c r="X1462" s="177"/>
      <c r="Y1462" s="178"/>
      <c r="Z1462" s="230" t="str">
        <f t="shared" si="519"/>
        <v/>
      </c>
      <c r="AA1462" s="122"/>
      <c r="AB1462" s="123"/>
      <c r="AC1462" s="128"/>
      <c r="AD1462" s="5">
        <f>IF($L1462=※編集不可※選択項目!$B$5,IF(M1462="",1,0),0)</f>
        <v>0</v>
      </c>
      <c r="AE1462" s="5">
        <f t="shared" si="520"/>
        <v>0</v>
      </c>
      <c r="AF1462" s="5">
        <f t="shared" si="521"/>
        <v>0</v>
      </c>
      <c r="AG1462" s="5">
        <f t="shared" si="522"/>
        <v>0</v>
      </c>
      <c r="AH1462" s="5">
        <f t="shared" si="523"/>
        <v>0</v>
      </c>
      <c r="AI1462" s="74">
        <f t="shared" si="524"/>
        <v>0</v>
      </c>
      <c r="AJ1462" s="75">
        <f t="shared" si="525"/>
        <v>0</v>
      </c>
      <c r="AK1462" s="75">
        <f t="shared" si="526"/>
        <v>0</v>
      </c>
      <c r="AL1462" s="75">
        <f t="shared" si="527"/>
        <v>0</v>
      </c>
      <c r="AM1462" s="142" t="str">
        <f t="shared" si="528"/>
        <v/>
      </c>
      <c r="AN1462" s="142" t="str">
        <f t="shared" si="529"/>
        <v/>
      </c>
      <c r="AO1462" s="66" t="str">
        <f t="shared" si="530"/>
        <v/>
      </c>
      <c r="AP1462" s="66" t="str">
        <f t="shared" si="531"/>
        <v/>
      </c>
      <c r="AQ1462" s="66" t="str">
        <f t="shared" si="532"/>
        <v/>
      </c>
      <c r="AR1462" s="66" t="str">
        <f t="shared" si="533"/>
        <v/>
      </c>
      <c r="AS1462" s="66">
        <f t="shared" si="534"/>
        <v>0</v>
      </c>
      <c r="AT1462" s="66" t="str">
        <f t="shared" si="535"/>
        <v/>
      </c>
    </row>
    <row r="1463" spans="1:46" ht="25.4" customHeight="1" x14ac:dyDescent="0.2">
      <c r="A1463" s="204">
        <f t="shared" si="514"/>
        <v>1452</v>
      </c>
      <c r="B1463" s="68" t="str">
        <f t="shared" si="515"/>
        <v/>
      </c>
      <c r="C1463" s="32"/>
      <c r="D1463" s="70" t="str">
        <f t="shared" si="516"/>
        <v/>
      </c>
      <c r="E1463" s="70" t="str">
        <f t="shared" si="517"/>
        <v/>
      </c>
      <c r="F1463" s="223"/>
      <c r="G1463" s="185"/>
      <c r="H1463" s="186"/>
      <c r="I1463" s="186"/>
      <c r="J1463" s="186"/>
      <c r="K1463" s="62" t="str">
        <f t="shared" si="513"/>
        <v/>
      </c>
      <c r="L1463" s="140" t="str">
        <f>IF(C1463="","",VLOOKUP(C1463,※編集不可※選択項目!$A$3:$B$5,2,0))</f>
        <v/>
      </c>
      <c r="M1463" s="28"/>
      <c r="N1463" s="29" t="str">
        <f>IF(P1463="","",VLOOKUP(P1463,※編集不可※選択項目!D:E,2,0))</f>
        <v/>
      </c>
      <c r="O1463" s="30" t="str">
        <f>IF(N1463="","",VLOOKUP(N1463,※編集不可※選択項目!E:F,2,0))</f>
        <v/>
      </c>
      <c r="P1463" s="27"/>
      <c r="Q1463" s="27"/>
      <c r="R1463" s="27"/>
      <c r="S1463" s="31" t="str">
        <f t="shared" si="518"/>
        <v/>
      </c>
      <c r="T1463" s="28"/>
      <c r="U1463" s="135"/>
      <c r="V1463" s="217"/>
      <c r="W1463" s="225"/>
      <c r="X1463" s="177"/>
      <c r="Y1463" s="178"/>
      <c r="Z1463" s="230" t="str">
        <f t="shared" si="519"/>
        <v/>
      </c>
      <c r="AA1463" s="122"/>
      <c r="AB1463" s="123"/>
      <c r="AC1463" s="128"/>
      <c r="AD1463" s="5">
        <f>IF($L1463=※編集不可※選択項目!$B$5,IF(M1463="",1,0),0)</f>
        <v>0</v>
      </c>
      <c r="AE1463" s="5">
        <f t="shared" si="520"/>
        <v>0</v>
      </c>
      <c r="AF1463" s="5">
        <f t="shared" si="521"/>
        <v>0</v>
      </c>
      <c r="AG1463" s="5">
        <f t="shared" si="522"/>
        <v>0</v>
      </c>
      <c r="AH1463" s="5">
        <f t="shared" si="523"/>
        <v>0</v>
      </c>
      <c r="AI1463" s="74">
        <f t="shared" si="524"/>
        <v>0</v>
      </c>
      <c r="AJ1463" s="75">
        <f t="shared" si="525"/>
        <v>0</v>
      </c>
      <c r="AK1463" s="75">
        <f t="shared" si="526"/>
        <v>0</v>
      </c>
      <c r="AL1463" s="75">
        <f t="shared" si="527"/>
        <v>0</v>
      </c>
      <c r="AM1463" s="142" t="str">
        <f t="shared" si="528"/>
        <v/>
      </c>
      <c r="AN1463" s="142" t="str">
        <f t="shared" si="529"/>
        <v/>
      </c>
      <c r="AO1463" s="66" t="str">
        <f t="shared" si="530"/>
        <v/>
      </c>
      <c r="AP1463" s="66" t="str">
        <f t="shared" si="531"/>
        <v/>
      </c>
      <c r="AQ1463" s="66" t="str">
        <f t="shared" si="532"/>
        <v/>
      </c>
      <c r="AR1463" s="66" t="str">
        <f t="shared" si="533"/>
        <v/>
      </c>
      <c r="AS1463" s="66">
        <f t="shared" si="534"/>
        <v>0</v>
      </c>
      <c r="AT1463" s="66" t="str">
        <f t="shared" si="535"/>
        <v/>
      </c>
    </row>
    <row r="1464" spans="1:46" ht="25.4" customHeight="1" x14ac:dyDescent="0.2">
      <c r="A1464" s="204">
        <f t="shared" si="514"/>
        <v>1453</v>
      </c>
      <c r="B1464" s="68" t="str">
        <f t="shared" si="515"/>
        <v/>
      </c>
      <c r="C1464" s="32"/>
      <c r="D1464" s="70" t="str">
        <f t="shared" si="516"/>
        <v/>
      </c>
      <c r="E1464" s="70" t="str">
        <f t="shared" si="517"/>
        <v/>
      </c>
      <c r="F1464" s="223"/>
      <c r="G1464" s="185"/>
      <c r="H1464" s="186"/>
      <c r="I1464" s="186"/>
      <c r="J1464" s="186"/>
      <c r="K1464" s="62" t="str">
        <f t="shared" si="513"/>
        <v/>
      </c>
      <c r="L1464" s="140" t="str">
        <f>IF(C1464="","",VLOOKUP(C1464,※編集不可※選択項目!$A$3:$B$5,2,0))</f>
        <v/>
      </c>
      <c r="M1464" s="28"/>
      <c r="N1464" s="29" t="str">
        <f>IF(P1464="","",VLOOKUP(P1464,※編集不可※選択項目!D:E,2,0))</f>
        <v/>
      </c>
      <c r="O1464" s="30" t="str">
        <f>IF(N1464="","",VLOOKUP(N1464,※編集不可※選択項目!E:F,2,0))</f>
        <v/>
      </c>
      <c r="P1464" s="27"/>
      <c r="Q1464" s="27"/>
      <c r="R1464" s="27"/>
      <c r="S1464" s="31" t="str">
        <f t="shared" si="518"/>
        <v/>
      </c>
      <c r="T1464" s="28"/>
      <c r="U1464" s="135"/>
      <c r="V1464" s="217"/>
      <c r="W1464" s="225"/>
      <c r="X1464" s="177"/>
      <c r="Y1464" s="178"/>
      <c r="Z1464" s="230" t="str">
        <f t="shared" si="519"/>
        <v/>
      </c>
      <c r="AA1464" s="122"/>
      <c r="AB1464" s="123"/>
      <c r="AC1464" s="128"/>
      <c r="AD1464" s="5">
        <f>IF($L1464=※編集不可※選択項目!$B$5,IF(M1464="",1,0),0)</f>
        <v>0</v>
      </c>
      <c r="AE1464" s="5">
        <f t="shared" si="520"/>
        <v>0</v>
      </c>
      <c r="AF1464" s="5">
        <f t="shared" si="521"/>
        <v>0</v>
      </c>
      <c r="AG1464" s="5">
        <f t="shared" si="522"/>
        <v>0</v>
      </c>
      <c r="AH1464" s="5">
        <f t="shared" si="523"/>
        <v>0</v>
      </c>
      <c r="AI1464" s="74">
        <f t="shared" si="524"/>
        <v>0</v>
      </c>
      <c r="AJ1464" s="75">
        <f t="shared" si="525"/>
        <v>0</v>
      </c>
      <c r="AK1464" s="75">
        <f t="shared" si="526"/>
        <v>0</v>
      </c>
      <c r="AL1464" s="75">
        <f t="shared" si="527"/>
        <v>0</v>
      </c>
      <c r="AM1464" s="142" t="str">
        <f t="shared" si="528"/>
        <v/>
      </c>
      <c r="AN1464" s="142" t="str">
        <f t="shared" si="529"/>
        <v/>
      </c>
      <c r="AO1464" s="66" t="str">
        <f t="shared" si="530"/>
        <v/>
      </c>
      <c r="AP1464" s="66" t="str">
        <f t="shared" si="531"/>
        <v/>
      </c>
      <c r="AQ1464" s="66" t="str">
        <f t="shared" si="532"/>
        <v/>
      </c>
      <c r="AR1464" s="66" t="str">
        <f t="shared" si="533"/>
        <v/>
      </c>
      <c r="AS1464" s="66">
        <f t="shared" si="534"/>
        <v>0</v>
      </c>
      <c r="AT1464" s="66" t="str">
        <f t="shared" si="535"/>
        <v/>
      </c>
    </row>
    <row r="1465" spans="1:46" ht="25.4" customHeight="1" x14ac:dyDescent="0.2">
      <c r="A1465" s="204">
        <f t="shared" si="514"/>
        <v>1454</v>
      </c>
      <c r="B1465" s="68" t="str">
        <f t="shared" si="515"/>
        <v/>
      </c>
      <c r="C1465" s="32"/>
      <c r="D1465" s="70" t="str">
        <f t="shared" si="516"/>
        <v/>
      </c>
      <c r="E1465" s="70" t="str">
        <f t="shared" si="517"/>
        <v/>
      </c>
      <c r="F1465" s="223"/>
      <c r="G1465" s="185"/>
      <c r="H1465" s="186"/>
      <c r="I1465" s="186"/>
      <c r="J1465" s="186"/>
      <c r="K1465" s="62" t="str">
        <f t="shared" si="513"/>
        <v/>
      </c>
      <c r="L1465" s="140" t="str">
        <f>IF(C1465="","",VLOOKUP(C1465,※編集不可※選択項目!$A$3:$B$5,2,0))</f>
        <v/>
      </c>
      <c r="M1465" s="28"/>
      <c r="N1465" s="29" t="str">
        <f>IF(P1465="","",VLOOKUP(P1465,※編集不可※選択項目!D:E,2,0))</f>
        <v/>
      </c>
      <c r="O1465" s="30" t="str">
        <f>IF(N1465="","",VLOOKUP(N1465,※編集不可※選択項目!E:F,2,0))</f>
        <v/>
      </c>
      <c r="P1465" s="27"/>
      <c r="Q1465" s="27"/>
      <c r="R1465" s="27"/>
      <c r="S1465" s="31" t="str">
        <f t="shared" si="518"/>
        <v/>
      </c>
      <c r="T1465" s="28"/>
      <c r="U1465" s="135"/>
      <c r="V1465" s="217"/>
      <c r="W1465" s="225"/>
      <c r="X1465" s="177"/>
      <c r="Y1465" s="178"/>
      <c r="Z1465" s="230" t="str">
        <f t="shared" si="519"/>
        <v/>
      </c>
      <c r="AA1465" s="122"/>
      <c r="AB1465" s="123"/>
      <c r="AC1465" s="128"/>
      <c r="AD1465" s="5">
        <f>IF($L1465=※編集不可※選択項目!$B$5,IF(M1465="",1,0),0)</f>
        <v>0</v>
      </c>
      <c r="AE1465" s="5">
        <f t="shared" si="520"/>
        <v>0</v>
      </c>
      <c r="AF1465" s="5">
        <f t="shared" si="521"/>
        <v>0</v>
      </c>
      <c r="AG1465" s="5">
        <f t="shared" si="522"/>
        <v>0</v>
      </c>
      <c r="AH1465" s="5">
        <f t="shared" si="523"/>
        <v>0</v>
      </c>
      <c r="AI1465" s="74">
        <f t="shared" si="524"/>
        <v>0</v>
      </c>
      <c r="AJ1465" s="75">
        <f t="shared" si="525"/>
        <v>0</v>
      </c>
      <c r="AK1465" s="75">
        <f t="shared" si="526"/>
        <v>0</v>
      </c>
      <c r="AL1465" s="75">
        <f t="shared" si="527"/>
        <v>0</v>
      </c>
      <c r="AM1465" s="142" t="str">
        <f t="shared" si="528"/>
        <v/>
      </c>
      <c r="AN1465" s="142" t="str">
        <f t="shared" si="529"/>
        <v/>
      </c>
      <c r="AO1465" s="66" t="str">
        <f t="shared" si="530"/>
        <v/>
      </c>
      <c r="AP1465" s="66" t="str">
        <f t="shared" si="531"/>
        <v/>
      </c>
      <c r="AQ1465" s="66" t="str">
        <f t="shared" si="532"/>
        <v/>
      </c>
      <c r="AR1465" s="66" t="str">
        <f t="shared" si="533"/>
        <v/>
      </c>
      <c r="AS1465" s="66">
        <f t="shared" si="534"/>
        <v>0</v>
      </c>
      <c r="AT1465" s="66" t="str">
        <f t="shared" si="535"/>
        <v/>
      </c>
    </row>
    <row r="1466" spans="1:46" ht="25.4" customHeight="1" x14ac:dyDescent="0.2">
      <c r="A1466" s="204">
        <f t="shared" si="514"/>
        <v>1455</v>
      </c>
      <c r="B1466" s="68" t="str">
        <f t="shared" si="515"/>
        <v/>
      </c>
      <c r="C1466" s="32"/>
      <c r="D1466" s="70" t="str">
        <f t="shared" si="516"/>
        <v/>
      </c>
      <c r="E1466" s="70" t="str">
        <f t="shared" si="517"/>
        <v/>
      </c>
      <c r="F1466" s="223"/>
      <c r="G1466" s="185"/>
      <c r="H1466" s="186"/>
      <c r="I1466" s="186"/>
      <c r="J1466" s="186"/>
      <c r="K1466" s="62" t="str">
        <f t="shared" si="513"/>
        <v/>
      </c>
      <c r="L1466" s="140" t="str">
        <f>IF(C1466="","",VLOOKUP(C1466,※編集不可※選択項目!$A$3:$B$5,2,0))</f>
        <v/>
      </c>
      <c r="M1466" s="28"/>
      <c r="N1466" s="29" t="str">
        <f>IF(P1466="","",VLOOKUP(P1466,※編集不可※選択項目!D:E,2,0))</f>
        <v/>
      </c>
      <c r="O1466" s="30" t="str">
        <f>IF(N1466="","",VLOOKUP(N1466,※編集不可※選択項目!E:F,2,0))</f>
        <v/>
      </c>
      <c r="P1466" s="27"/>
      <c r="Q1466" s="27"/>
      <c r="R1466" s="27"/>
      <c r="S1466" s="31" t="str">
        <f t="shared" si="518"/>
        <v/>
      </c>
      <c r="T1466" s="28"/>
      <c r="U1466" s="135"/>
      <c r="V1466" s="217"/>
      <c r="W1466" s="225"/>
      <c r="X1466" s="177"/>
      <c r="Y1466" s="178"/>
      <c r="Z1466" s="230" t="str">
        <f t="shared" si="519"/>
        <v/>
      </c>
      <c r="AA1466" s="122"/>
      <c r="AB1466" s="123"/>
      <c r="AC1466" s="128"/>
      <c r="AD1466" s="5">
        <f>IF($L1466=※編集不可※選択項目!$B$5,IF(M1466="",1,0),0)</f>
        <v>0</v>
      </c>
      <c r="AE1466" s="5">
        <f t="shared" si="520"/>
        <v>0</v>
      </c>
      <c r="AF1466" s="5">
        <f t="shared" si="521"/>
        <v>0</v>
      </c>
      <c r="AG1466" s="5">
        <f t="shared" si="522"/>
        <v>0</v>
      </c>
      <c r="AH1466" s="5">
        <f t="shared" si="523"/>
        <v>0</v>
      </c>
      <c r="AI1466" s="74">
        <f t="shared" si="524"/>
        <v>0</v>
      </c>
      <c r="AJ1466" s="75">
        <f t="shared" si="525"/>
        <v>0</v>
      </c>
      <c r="AK1466" s="75">
        <f t="shared" si="526"/>
        <v>0</v>
      </c>
      <c r="AL1466" s="75">
        <f t="shared" si="527"/>
        <v>0</v>
      </c>
      <c r="AM1466" s="142" t="str">
        <f t="shared" si="528"/>
        <v/>
      </c>
      <c r="AN1466" s="142" t="str">
        <f t="shared" si="529"/>
        <v/>
      </c>
      <c r="AO1466" s="66" t="str">
        <f t="shared" si="530"/>
        <v/>
      </c>
      <c r="AP1466" s="66" t="str">
        <f t="shared" si="531"/>
        <v/>
      </c>
      <c r="AQ1466" s="66" t="str">
        <f t="shared" si="532"/>
        <v/>
      </c>
      <c r="AR1466" s="66" t="str">
        <f t="shared" si="533"/>
        <v/>
      </c>
      <c r="AS1466" s="66">
        <f t="shared" si="534"/>
        <v>0</v>
      </c>
      <c r="AT1466" s="66" t="str">
        <f t="shared" si="535"/>
        <v/>
      </c>
    </row>
    <row r="1467" spans="1:46" ht="25.4" customHeight="1" x14ac:dyDescent="0.2">
      <c r="A1467" s="204">
        <f t="shared" si="514"/>
        <v>1456</v>
      </c>
      <c r="B1467" s="68" t="str">
        <f t="shared" si="515"/>
        <v/>
      </c>
      <c r="C1467" s="32"/>
      <c r="D1467" s="70" t="str">
        <f t="shared" si="516"/>
        <v/>
      </c>
      <c r="E1467" s="70" t="str">
        <f t="shared" si="517"/>
        <v/>
      </c>
      <c r="F1467" s="223"/>
      <c r="G1467" s="185"/>
      <c r="H1467" s="186"/>
      <c r="I1467" s="186"/>
      <c r="J1467" s="186"/>
      <c r="K1467" s="62" t="str">
        <f t="shared" si="513"/>
        <v/>
      </c>
      <c r="L1467" s="140" t="str">
        <f>IF(C1467="","",VLOOKUP(C1467,※編集不可※選択項目!$A$3:$B$5,2,0))</f>
        <v/>
      </c>
      <c r="M1467" s="28"/>
      <c r="N1467" s="29" t="str">
        <f>IF(P1467="","",VLOOKUP(P1467,※編集不可※選択項目!D:E,2,0))</f>
        <v/>
      </c>
      <c r="O1467" s="30" t="str">
        <f>IF(N1467="","",VLOOKUP(N1467,※編集不可※選択項目!E:F,2,0))</f>
        <v/>
      </c>
      <c r="P1467" s="27"/>
      <c r="Q1467" s="27"/>
      <c r="R1467" s="27"/>
      <c r="S1467" s="31" t="str">
        <f t="shared" si="518"/>
        <v/>
      </c>
      <c r="T1467" s="28"/>
      <c r="U1467" s="135"/>
      <c r="V1467" s="217"/>
      <c r="W1467" s="225"/>
      <c r="X1467" s="177"/>
      <c r="Y1467" s="178"/>
      <c r="Z1467" s="230" t="str">
        <f t="shared" si="519"/>
        <v/>
      </c>
      <c r="AA1467" s="122"/>
      <c r="AB1467" s="123"/>
      <c r="AC1467" s="128"/>
      <c r="AD1467" s="5">
        <f>IF($L1467=※編集不可※選択項目!$B$5,IF(M1467="",1,0),0)</f>
        <v>0</v>
      </c>
      <c r="AE1467" s="5">
        <f t="shared" si="520"/>
        <v>0</v>
      </c>
      <c r="AF1467" s="5">
        <f t="shared" si="521"/>
        <v>0</v>
      </c>
      <c r="AG1467" s="5">
        <f t="shared" si="522"/>
        <v>0</v>
      </c>
      <c r="AH1467" s="5">
        <f t="shared" si="523"/>
        <v>0</v>
      </c>
      <c r="AI1467" s="74">
        <f t="shared" si="524"/>
        <v>0</v>
      </c>
      <c r="AJ1467" s="75">
        <f t="shared" si="525"/>
        <v>0</v>
      </c>
      <c r="AK1467" s="75">
        <f t="shared" si="526"/>
        <v>0</v>
      </c>
      <c r="AL1467" s="75">
        <f t="shared" si="527"/>
        <v>0</v>
      </c>
      <c r="AM1467" s="142" t="str">
        <f t="shared" si="528"/>
        <v/>
      </c>
      <c r="AN1467" s="142" t="str">
        <f t="shared" si="529"/>
        <v/>
      </c>
      <c r="AO1467" s="66" t="str">
        <f t="shared" si="530"/>
        <v/>
      </c>
      <c r="AP1467" s="66" t="str">
        <f t="shared" si="531"/>
        <v/>
      </c>
      <c r="AQ1467" s="66" t="str">
        <f t="shared" si="532"/>
        <v/>
      </c>
      <c r="AR1467" s="66" t="str">
        <f t="shared" si="533"/>
        <v/>
      </c>
      <c r="AS1467" s="66">
        <f t="shared" si="534"/>
        <v>0</v>
      </c>
      <c r="AT1467" s="66" t="str">
        <f t="shared" si="535"/>
        <v/>
      </c>
    </row>
    <row r="1468" spans="1:46" ht="25.4" customHeight="1" x14ac:dyDescent="0.2">
      <c r="A1468" s="204">
        <f t="shared" si="514"/>
        <v>1457</v>
      </c>
      <c r="B1468" s="68" t="str">
        <f t="shared" si="515"/>
        <v/>
      </c>
      <c r="C1468" s="32"/>
      <c r="D1468" s="70" t="str">
        <f t="shared" si="516"/>
        <v/>
      </c>
      <c r="E1468" s="70" t="str">
        <f t="shared" si="517"/>
        <v/>
      </c>
      <c r="F1468" s="223"/>
      <c r="G1468" s="185"/>
      <c r="H1468" s="186"/>
      <c r="I1468" s="186"/>
      <c r="J1468" s="186"/>
      <c r="K1468" s="62" t="str">
        <f t="shared" si="513"/>
        <v/>
      </c>
      <c r="L1468" s="140" t="str">
        <f>IF(C1468="","",VLOOKUP(C1468,※編集不可※選択項目!$A$3:$B$5,2,0))</f>
        <v/>
      </c>
      <c r="M1468" s="28"/>
      <c r="N1468" s="29" t="str">
        <f>IF(P1468="","",VLOOKUP(P1468,※編集不可※選択項目!D:E,2,0))</f>
        <v/>
      </c>
      <c r="O1468" s="30" t="str">
        <f>IF(N1468="","",VLOOKUP(N1468,※編集不可※選択項目!E:F,2,0))</f>
        <v/>
      </c>
      <c r="P1468" s="27"/>
      <c r="Q1468" s="27"/>
      <c r="R1468" s="27"/>
      <c r="S1468" s="31" t="str">
        <f t="shared" si="518"/>
        <v/>
      </c>
      <c r="T1468" s="28"/>
      <c r="U1468" s="135"/>
      <c r="V1468" s="217"/>
      <c r="W1468" s="225"/>
      <c r="X1468" s="177"/>
      <c r="Y1468" s="178"/>
      <c r="Z1468" s="230" t="str">
        <f t="shared" si="519"/>
        <v/>
      </c>
      <c r="AA1468" s="122"/>
      <c r="AB1468" s="123"/>
      <c r="AC1468" s="128"/>
      <c r="AD1468" s="5">
        <f>IF($L1468=※編集不可※選択項目!$B$5,IF(M1468="",1,0),0)</f>
        <v>0</v>
      </c>
      <c r="AE1468" s="5">
        <f t="shared" si="520"/>
        <v>0</v>
      </c>
      <c r="AF1468" s="5">
        <f t="shared" si="521"/>
        <v>0</v>
      </c>
      <c r="AG1468" s="5">
        <f t="shared" si="522"/>
        <v>0</v>
      </c>
      <c r="AH1468" s="5">
        <f t="shared" si="523"/>
        <v>0</v>
      </c>
      <c r="AI1468" s="74">
        <f t="shared" si="524"/>
        <v>0</v>
      </c>
      <c r="AJ1468" s="75">
        <f t="shared" si="525"/>
        <v>0</v>
      </c>
      <c r="AK1468" s="75">
        <f t="shared" si="526"/>
        <v>0</v>
      </c>
      <c r="AL1468" s="75">
        <f t="shared" si="527"/>
        <v>0</v>
      </c>
      <c r="AM1468" s="142" t="str">
        <f t="shared" si="528"/>
        <v/>
      </c>
      <c r="AN1468" s="142" t="str">
        <f t="shared" si="529"/>
        <v/>
      </c>
      <c r="AO1468" s="66" t="str">
        <f t="shared" si="530"/>
        <v/>
      </c>
      <c r="AP1468" s="66" t="str">
        <f t="shared" si="531"/>
        <v/>
      </c>
      <c r="AQ1468" s="66" t="str">
        <f t="shared" si="532"/>
        <v/>
      </c>
      <c r="AR1468" s="66" t="str">
        <f t="shared" si="533"/>
        <v/>
      </c>
      <c r="AS1468" s="66">
        <f t="shared" si="534"/>
        <v>0</v>
      </c>
      <c r="AT1468" s="66" t="str">
        <f t="shared" si="535"/>
        <v/>
      </c>
    </row>
    <row r="1469" spans="1:46" ht="25.4" customHeight="1" x14ac:dyDescent="0.2">
      <c r="A1469" s="204">
        <f t="shared" si="514"/>
        <v>1458</v>
      </c>
      <c r="B1469" s="68" t="str">
        <f t="shared" si="515"/>
        <v/>
      </c>
      <c r="C1469" s="32"/>
      <c r="D1469" s="70" t="str">
        <f t="shared" si="516"/>
        <v/>
      </c>
      <c r="E1469" s="70" t="str">
        <f t="shared" si="517"/>
        <v/>
      </c>
      <c r="F1469" s="223"/>
      <c r="G1469" s="185"/>
      <c r="H1469" s="186"/>
      <c r="I1469" s="186"/>
      <c r="J1469" s="186"/>
      <c r="K1469" s="62" t="str">
        <f t="shared" si="513"/>
        <v/>
      </c>
      <c r="L1469" s="140" t="str">
        <f>IF(C1469="","",VLOOKUP(C1469,※編集不可※選択項目!$A$3:$B$5,2,0))</f>
        <v/>
      </c>
      <c r="M1469" s="28"/>
      <c r="N1469" s="29" t="str">
        <f>IF(P1469="","",VLOOKUP(P1469,※編集不可※選択項目!D:E,2,0))</f>
        <v/>
      </c>
      <c r="O1469" s="30" t="str">
        <f>IF(N1469="","",VLOOKUP(N1469,※編集不可※選択項目!E:F,2,0))</f>
        <v/>
      </c>
      <c r="P1469" s="27"/>
      <c r="Q1469" s="27"/>
      <c r="R1469" s="27"/>
      <c r="S1469" s="31" t="str">
        <f t="shared" si="518"/>
        <v/>
      </c>
      <c r="T1469" s="28"/>
      <c r="U1469" s="135"/>
      <c r="V1469" s="217"/>
      <c r="W1469" s="225"/>
      <c r="X1469" s="177"/>
      <c r="Y1469" s="178"/>
      <c r="Z1469" s="230" t="str">
        <f t="shared" si="519"/>
        <v/>
      </c>
      <c r="AA1469" s="122"/>
      <c r="AB1469" s="123"/>
      <c r="AC1469" s="128"/>
      <c r="AD1469" s="5">
        <f>IF($L1469=※編集不可※選択項目!$B$5,IF(M1469="",1,0),0)</f>
        <v>0</v>
      </c>
      <c r="AE1469" s="5">
        <f t="shared" si="520"/>
        <v>0</v>
      </c>
      <c r="AF1469" s="5">
        <f t="shared" si="521"/>
        <v>0</v>
      </c>
      <c r="AG1469" s="5">
        <f t="shared" si="522"/>
        <v>0</v>
      </c>
      <c r="AH1469" s="5">
        <f t="shared" si="523"/>
        <v>0</v>
      </c>
      <c r="AI1469" s="74">
        <f t="shared" si="524"/>
        <v>0</v>
      </c>
      <c r="AJ1469" s="75">
        <f t="shared" si="525"/>
        <v>0</v>
      </c>
      <c r="AK1469" s="75">
        <f t="shared" si="526"/>
        <v>0</v>
      </c>
      <c r="AL1469" s="75">
        <f t="shared" si="527"/>
        <v>0</v>
      </c>
      <c r="AM1469" s="142" t="str">
        <f t="shared" si="528"/>
        <v/>
      </c>
      <c r="AN1469" s="142" t="str">
        <f t="shared" si="529"/>
        <v/>
      </c>
      <c r="AO1469" s="66" t="str">
        <f t="shared" si="530"/>
        <v/>
      </c>
      <c r="AP1469" s="66" t="str">
        <f t="shared" si="531"/>
        <v/>
      </c>
      <c r="AQ1469" s="66" t="str">
        <f t="shared" si="532"/>
        <v/>
      </c>
      <c r="AR1469" s="66" t="str">
        <f t="shared" si="533"/>
        <v/>
      </c>
      <c r="AS1469" s="66">
        <f t="shared" si="534"/>
        <v>0</v>
      </c>
      <c r="AT1469" s="66" t="str">
        <f t="shared" si="535"/>
        <v/>
      </c>
    </row>
    <row r="1470" spans="1:46" ht="25.4" customHeight="1" x14ac:dyDescent="0.2">
      <c r="A1470" s="204">
        <f t="shared" si="514"/>
        <v>1459</v>
      </c>
      <c r="B1470" s="68" t="str">
        <f t="shared" si="515"/>
        <v/>
      </c>
      <c r="C1470" s="32"/>
      <c r="D1470" s="70" t="str">
        <f t="shared" si="516"/>
        <v/>
      </c>
      <c r="E1470" s="70" t="str">
        <f t="shared" si="517"/>
        <v/>
      </c>
      <c r="F1470" s="223"/>
      <c r="G1470" s="185"/>
      <c r="H1470" s="186"/>
      <c r="I1470" s="186"/>
      <c r="J1470" s="186"/>
      <c r="K1470" s="62" t="str">
        <f t="shared" si="513"/>
        <v/>
      </c>
      <c r="L1470" s="140" t="str">
        <f>IF(C1470="","",VLOOKUP(C1470,※編集不可※選択項目!$A$3:$B$5,2,0))</f>
        <v/>
      </c>
      <c r="M1470" s="28"/>
      <c r="N1470" s="29" t="str">
        <f>IF(P1470="","",VLOOKUP(P1470,※編集不可※選択項目!D:E,2,0))</f>
        <v/>
      </c>
      <c r="O1470" s="30" t="str">
        <f>IF(N1470="","",VLOOKUP(N1470,※編集不可※選択項目!E:F,2,0))</f>
        <v/>
      </c>
      <c r="P1470" s="27"/>
      <c r="Q1470" s="27"/>
      <c r="R1470" s="27"/>
      <c r="S1470" s="31" t="str">
        <f t="shared" si="518"/>
        <v/>
      </c>
      <c r="T1470" s="28"/>
      <c r="U1470" s="135"/>
      <c r="V1470" s="217"/>
      <c r="W1470" s="225"/>
      <c r="X1470" s="177"/>
      <c r="Y1470" s="178"/>
      <c r="Z1470" s="230" t="str">
        <f t="shared" si="519"/>
        <v/>
      </c>
      <c r="AA1470" s="122"/>
      <c r="AB1470" s="123"/>
      <c r="AC1470" s="128"/>
      <c r="AD1470" s="5">
        <f>IF($L1470=※編集不可※選択項目!$B$5,IF(M1470="",1,0),0)</f>
        <v>0</v>
      </c>
      <c r="AE1470" s="5">
        <f t="shared" si="520"/>
        <v>0</v>
      </c>
      <c r="AF1470" s="5">
        <f t="shared" si="521"/>
        <v>0</v>
      </c>
      <c r="AG1470" s="5">
        <f t="shared" si="522"/>
        <v>0</v>
      </c>
      <c r="AH1470" s="5">
        <f t="shared" si="523"/>
        <v>0</v>
      </c>
      <c r="AI1470" s="74">
        <f t="shared" si="524"/>
        <v>0</v>
      </c>
      <c r="AJ1470" s="75">
        <f t="shared" si="525"/>
        <v>0</v>
      </c>
      <c r="AK1470" s="75">
        <f t="shared" si="526"/>
        <v>0</v>
      </c>
      <c r="AL1470" s="75">
        <f t="shared" si="527"/>
        <v>0</v>
      </c>
      <c r="AM1470" s="142" t="str">
        <f t="shared" si="528"/>
        <v/>
      </c>
      <c r="AN1470" s="142" t="str">
        <f t="shared" si="529"/>
        <v/>
      </c>
      <c r="AO1470" s="66" t="str">
        <f t="shared" si="530"/>
        <v/>
      </c>
      <c r="AP1470" s="66" t="str">
        <f t="shared" si="531"/>
        <v/>
      </c>
      <c r="AQ1470" s="66" t="str">
        <f t="shared" si="532"/>
        <v/>
      </c>
      <c r="AR1470" s="66" t="str">
        <f t="shared" si="533"/>
        <v/>
      </c>
      <c r="AS1470" s="66">
        <f t="shared" si="534"/>
        <v>0</v>
      </c>
      <c r="AT1470" s="66" t="str">
        <f t="shared" si="535"/>
        <v/>
      </c>
    </row>
    <row r="1471" spans="1:46" ht="25.4" customHeight="1" x14ac:dyDescent="0.2">
      <c r="A1471" s="204">
        <f t="shared" si="514"/>
        <v>1460</v>
      </c>
      <c r="B1471" s="68" t="str">
        <f t="shared" si="515"/>
        <v/>
      </c>
      <c r="C1471" s="32"/>
      <c r="D1471" s="70" t="str">
        <f t="shared" si="516"/>
        <v/>
      </c>
      <c r="E1471" s="70" t="str">
        <f t="shared" si="517"/>
        <v/>
      </c>
      <c r="F1471" s="223"/>
      <c r="G1471" s="185"/>
      <c r="H1471" s="186"/>
      <c r="I1471" s="186"/>
      <c r="J1471" s="186"/>
      <c r="K1471" s="62" t="str">
        <f t="shared" si="513"/>
        <v/>
      </c>
      <c r="L1471" s="140" t="str">
        <f>IF(C1471="","",VLOOKUP(C1471,※編集不可※選択項目!$A$3:$B$5,2,0))</f>
        <v/>
      </c>
      <c r="M1471" s="28"/>
      <c r="N1471" s="29" t="str">
        <f>IF(P1471="","",VLOOKUP(P1471,※編集不可※選択項目!D:E,2,0))</f>
        <v/>
      </c>
      <c r="O1471" s="30" t="str">
        <f>IF(N1471="","",VLOOKUP(N1471,※編集不可※選択項目!E:F,2,0))</f>
        <v/>
      </c>
      <c r="P1471" s="27"/>
      <c r="Q1471" s="27"/>
      <c r="R1471" s="27"/>
      <c r="S1471" s="31" t="str">
        <f t="shared" si="518"/>
        <v/>
      </c>
      <c r="T1471" s="28"/>
      <c r="U1471" s="135"/>
      <c r="V1471" s="217"/>
      <c r="W1471" s="225"/>
      <c r="X1471" s="177"/>
      <c r="Y1471" s="178"/>
      <c r="Z1471" s="230" t="str">
        <f t="shared" si="519"/>
        <v/>
      </c>
      <c r="AA1471" s="122"/>
      <c r="AB1471" s="123"/>
      <c r="AC1471" s="128"/>
      <c r="AD1471" s="5">
        <f>IF($L1471=※編集不可※選択項目!$B$5,IF(M1471="",1,0),0)</f>
        <v>0</v>
      </c>
      <c r="AE1471" s="5">
        <f t="shared" si="520"/>
        <v>0</v>
      </c>
      <c r="AF1471" s="5">
        <f t="shared" si="521"/>
        <v>0</v>
      </c>
      <c r="AG1471" s="5">
        <f t="shared" si="522"/>
        <v>0</v>
      </c>
      <c r="AH1471" s="5">
        <f t="shared" si="523"/>
        <v>0</v>
      </c>
      <c r="AI1471" s="74">
        <f t="shared" si="524"/>
        <v>0</v>
      </c>
      <c r="AJ1471" s="75">
        <f t="shared" si="525"/>
        <v>0</v>
      </c>
      <c r="AK1471" s="75">
        <f t="shared" si="526"/>
        <v>0</v>
      </c>
      <c r="AL1471" s="75">
        <f t="shared" si="527"/>
        <v>0</v>
      </c>
      <c r="AM1471" s="142" t="str">
        <f t="shared" si="528"/>
        <v/>
      </c>
      <c r="AN1471" s="142" t="str">
        <f t="shared" si="529"/>
        <v/>
      </c>
      <c r="AO1471" s="66" t="str">
        <f t="shared" si="530"/>
        <v/>
      </c>
      <c r="AP1471" s="66" t="str">
        <f t="shared" si="531"/>
        <v/>
      </c>
      <c r="AQ1471" s="66" t="str">
        <f t="shared" si="532"/>
        <v/>
      </c>
      <c r="AR1471" s="66" t="str">
        <f t="shared" si="533"/>
        <v/>
      </c>
      <c r="AS1471" s="66">
        <f t="shared" si="534"/>
        <v>0</v>
      </c>
      <c r="AT1471" s="66" t="str">
        <f t="shared" si="535"/>
        <v/>
      </c>
    </row>
    <row r="1472" spans="1:46" ht="25.4" customHeight="1" x14ac:dyDescent="0.2">
      <c r="A1472" s="204">
        <f t="shared" si="514"/>
        <v>1461</v>
      </c>
      <c r="B1472" s="68" t="str">
        <f t="shared" si="515"/>
        <v/>
      </c>
      <c r="C1472" s="32"/>
      <c r="D1472" s="70" t="str">
        <f t="shared" si="516"/>
        <v/>
      </c>
      <c r="E1472" s="70" t="str">
        <f t="shared" si="517"/>
        <v/>
      </c>
      <c r="F1472" s="223"/>
      <c r="G1472" s="185"/>
      <c r="H1472" s="186"/>
      <c r="I1472" s="186"/>
      <c r="J1472" s="186"/>
      <c r="K1472" s="62" t="str">
        <f t="shared" si="513"/>
        <v/>
      </c>
      <c r="L1472" s="140" t="str">
        <f>IF(C1472="","",VLOOKUP(C1472,※編集不可※選択項目!$A$3:$B$5,2,0))</f>
        <v/>
      </c>
      <c r="M1472" s="28"/>
      <c r="N1472" s="29" t="str">
        <f>IF(P1472="","",VLOOKUP(P1472,※編集不可※選択項目!D:E,2,0))</f>
        <v/>
      </c>
      <c r="O1472" s="30" t="str">
        <f>IF(N1472="","",VLOOKUP(N1472,※編集不可※選択項目!E:F,2,0))</f>
        <v/>
      </c>
      <c r="P1472" s="27"/>
      <c r="Q1472" s="27"/>
      <c r="R1472" s="27"/>
      <c r="S1472" s="31" t="str">
        <f t="shared" si="518"/>
        <v/>
      </c>
      <c r="T1472" s="28"/>
      <c r="U1472" s="135"/>
      <c r="V1472" s="217"/>
      <c r="W1472" s="225"/>
      <c r="X1472" s="177"/>
      <c r="Y1472" s="178"/>
      <c r="Z1472" s="230" t="str">
        <f t="shared" si="519"/>
        <v/>
      </c>
      <c r="AA1472" s="122"/>
      <c r="AB1472" s="123"/>
      <c r="AC1472" s="128"/>
      <c r="AD1472" s="5">
        <f>IF($L1472=※編集不可※選択項目!$B$5,IF(M1472="",1,0),0)</f>
        <v>0</v>
      </c>
      <c r="AE1472" s="5">
        <f t="shared" si="520"/>
        <v>0</v>
      </c>
      <c r="AF1472" s="5">
        <f t="shared" si="521"/>
        <v>0</v>
      </c>
      <c r="AG1472" s="5">
        <f t="shared" si="522"/>
        <v>0</v>
      </c>
      <c r="AH1472" s="5">
        <f t="shared" si="523"/>
        <v>0</v>
      </c>
      <c r="AI1472" s="74">
        <f t="shared" si="524"/>
        <v>0</v>
      </c>
      <c r="AJ1472" s="75">
        <f t="shared" si="525"/>
        <v>0</v>
      </c>
      <c r="AK1472" s="75">
        <f t="shared" si="526"/>
        <v>0</v>
      </c>
      <c r="AL1472" s="75">
        <f t="shared" si="527"/>
        <v>0</v>
      </c>
      <c r="AM1472" s="142" t="str">
        <f t="shared" si="528"/>
        <v/>
      </c>
      <c r="AN1472" s="142" t="str">
        <f t="shared" si="529"/>
        <v/>
      </c>
      <c r="AO1472" s="66" t="str">
        <f t="shared" si="530"/>
        <v/>
      </c>
      <c r="AP1472" s="66" t="str">
        <f t="shared" si="531"/>
        <v/>
      </c>
      <c r="AQ1472" s="66" t="str">
        <f t="shared" si="532"/>
        <v/>
      </c>
      <c r="AR1472" s="66" t="str">
        <f t="shared" si="533"/>
        <v/>
      </c>
      <c r="AS1472" s="66">
        <f t="shared" si="534"/>
        <v>0</v>
      </c>
      <c r="AT1472" s="66" t="str">
        <f t="shared" si="535"/>
        <v/>
      </c>
    </row>
    <row r="1473" spans="1:46" ht="25.4" customHeight="1" x14ac:dyDescent="0.2">
      <c r="A1473" s="204">
        <f t="shared" si="514"/>
        <v>1462</v>
      </c>
      <c r="B1473" s="68" t="str">
        <f t="shared" si="515"/>
        <v/>
      </c>
      <c r="C1473" s="32"/>
      <c r="D1473" s="70" t="str">
        <f t="shared" si="516"/>
        <v/>
      </c>
      <c r="E1473" s="70" t="str">
        <f t="shared" si="517"/>
        <v/>
      </c>
      <c r="F1473" s="223"/>
      <c r="G1473" s="185"/>
      <c r="H1473" s="186"/>
      <c r="I1473" s="186"/>
      <c r="J1473" s="186"/>
      <c r="K1473" s="62" t="str">
        <f t="shared" si="513"/>
        <v/>
      </c>
      <c r="L1473" s="140" t="str">
        <f>IF(C1473="","",VLOOKUP(C1473,※編集不可※選択項目!$A$3:$B$5,2,0))</f>
        <v/>
      </c>
      <c r="M1473" s="28"/>
      <c r="N1473" s="29" t="str">
        <f>IF(P1473="","",VLOOKUP(P1473,※編集不可※選択項目!D:E,2,0))</f>
        <v/>
      </c>
      <c r="O1473" s="30" t="str">
        <f>IF(N1473="","",VLOOKUP(N1473,※編集不可※選択項目!E:F,2,0))</f>
        <v/>
      </c>
      <c r="P1473" s="27"/>
      <c r="Q1473" s="27"/>
      <c r="R1473" s="27"/>
      <c r="S1473" s="31" t="str">
        <f t="shared" si="518"/>
        <v/>
      </c>
      <c r="T1473" s="28"/>
      <c r="U1473" s="135"/>
      <c r="V1473" s="217"/>
      <c r="W1473" s="225"/>
      <c r="X1473" s="177"/>
      <c r="Y1473" s="178"/>
      <c r="Z1473" s="230" t="str">
        <f t="shared" si="519"/>
        <v/>
      </c>
      <c r="AA1473" s="122"/>
      <c r="AB1473" s="123"/>
      <c r="AC1473" s="128"/>
      <c r="AD1473" s="5">
        <f>IF($L1473=※編集不可※選択項目!$B$5,IF(M1473="",1,0),0)</f>
        <v>0</v>
      </c>
      <c r="AE1473" s="5">
        <f t="shared" si="520"/>
        <v>0</v>
      </c>
      <c r="AF1473" s="5">
        <f t="shared" si="521"/>
        <v>0</v>
      </c>
      <c r="AG1473" s="5">
        <f t="shared" si="522"/>
        <v>0</v>
      </c>
      <c r="AH1473" s="5">
        <f t="shared" si="523"/>
        <v>0</v>
      </c>
      <c r="AI1473" s="74">
        <f t="shared" si="524"/>
        <v>0</v>
      </c>
      <c r="AJ1473" s="75">
        <f t="shared" si="525"/>
        <v>0</v>
      </c>
      <c r="AK1473" s="75">
        <f t="shared" si="526"/>
        <v>0</v>
      </c>
      <c r="AL1473" s="75">
        <f t="shared" si="527"/>
        <v>0</v>
      </c>
      <c r="AM1473" s="142" t="str">
        <f t="shared" si="528"/>
        <v/>
      </c>
      <c r="AN1473" s="142" t="str">
        <f t="shared" si="529"/>
        <v/>
      </c>
      <c r="AO1473" s="66" t="str">
        <f t="shared" si="530"/>
        <v/>
      </c>
      <c r="AP1473" s="66" t="str">
        <f t="shared" si="531"/>
        <v/>
      </c>
      <c r="AQ1473" s="66" t="str">
        <f t="shared" si="532"/>
        <v/>
      </c>
      <c r="AR1473" s="66" t="str">
        <f t="shared" si="533"/>
        <v/>
      </c>
      <c r="AS1473" s="66">
        <f t="shared" si="534"/>
        <v>0</v>
      </c>
      <c r="AT1473" s="66" t="str">
        <f t="shared" si="535"/>
        <v/>
      </c>
    </row>
    <row r="1474" spans="1:46" ht="25.4" customHeight="1" x14ac:dyDescent="0.2">
      <c r="A1474" s="204">
        <f t="shared" si="514"/>
        <v>1463</v>
      </c>
      <c r="B1474" s="68" t="str">
        <f t="shared" si="515"/>
        <v/>
      </c>
      <c r="C1474" s="32"/>
      <c r="D1474" s="70" t="str">
        <f t="shared" si="516"/>
        <v/>
      </c>
      <c r="E1474" s="70" t="str">
        <f t="shared" si="517"/>
        <v/>
      </c>
      <c r="F1474" s="223"/>
      <c r="G1474" s="185"/>
      <c r="H1474" s="186"/>
      <c r="I1474" s="186"/>
      <c r="J1474" s="186"/>
      <c r="K1474" s="62" t="str">
        <f t="shared" si="513"/>
        <v/>
      </c>
      <c r="L1474" s="140" t="str">
        <f>IF(C1474="","",VLOOKUP(C1474,※編集不可※選択項目!$A$3:$B$5,2,0))</f>
        <v/>
      </c>
      <c r="M1474" s="28"/>
      <c r="N1474" s="29" t="str">
        <f>IF(P1474="","",VLOOKUP(P1474,※編集不可※選択項目!D:E,2,0))</f>
        <v/>
      </c>
      <c r="O1474" s="30" t="str">
        <f>IF(N1474="","",VLOOKUP(N1474,※編集不可※選択項目!E:F,2,0))</f>
        <v/>
      </c>
      <c r="P1474" s="27"/>
      <c r="Q1474" s="27"/>
      <c r="R1474" s="27"/>
      <c r="S1474" s="31" t="str">
        <f t="shared" si="518"/>
        <v/>
      </c>
      <c r="T1474" s="28"/>
      <c r="U1474" s="135"/>
      <c r="V1474" s="217"/>
      <c r="W1474" s="225"/>
      <c r="X1474" s="177"/>
      <c r="Y1474" s="178"/>
      <c r="Z1474" s="230" t="str">
        <f t="shared" si="519"/>
        <v/>
      </c>
      <c r="AA1474" s="122"/>
      <c r="AB1474" s="123"/>
      <c r="AC1474" s="128"/>
      <c r="AD1474" s="5">
        <f>IF($L1474=※編集不可※選択項目!$B$5,IF(M1474="",1,0),0)</f>
        <v>0</v>
      </c>
      <c r="AE1474" s="5">
        <f t="shared" si="520"/>
        <v>0</v>
      </c>
      <c r="AF1474" s="5">
        <f t="shared" si="521"/>
        <v>0</v>
      </c>
      <c r="AG1474" s="5">
        <f t="shared" si="522"/>
        <v>0</v>
      </c>
      <c r="AH1474" s="5">
        <f t="shared" si="523"/>
        <v>0</v>
      </c>
      <c r="AI1474" s="74">
        <f t="shared" si="524"/>
        <v>0</v>
      </c>
      <c r="AJ1474" s="75">
        <f t="shared" si="525"/>
        <v>0</v>
      </c>
      <c r="AK1474" s="75">
        <f t="shared" si="526"/>
        <v>0</v>
      </c>
      <c r="AL1474" s="75">
        <f t="shared" si="527"/>
        <v>0</v>
      </c>
      <c r="AM1474" s="142" t="str">
        <f t="shared" si="528"/>
        <v/>
      </c>
      <c r="AN1474" s="142" t="str">
        <f t="shared" si="529"/>
        <v/>
      </c>
      <c r="AO1474" s="66" t="str">
        <f t="shared" si="530"/>
        <v/>
      </c>
      <c r="AP1474" s="66" t="str">
        <f t="shared" si="531"/>
        <v/>
      </c>
      <c r="AQ1474" s="66" t="str">
        <f t="shared" si="532"/>
        <v/>
      </c>
      <c r="AR1474" s="66" t="str">
        <f t="shared" si="533"/>
        <v/>
      </c>
      <c r="AS1474" s="66">
        <f t="shared" si="534"/>
        <v>0</v>
      </c>
      <c r="AT1474" s="66" t="str">
        <f t="shared" si="535"/>
        <v/>
      </c>
    </row>
    <row r="1475" spans="1:46" ht="25.4" customHeight="1" x14ac:dyDescent="0.2">
      <c r="A1475" s="204">
        <f t="shared" si="514"/>
        <v>1464</v>
      </c>
      <c r="B1475" s="68" t="str">
        <f t="shared" si="515"/>
        <v/>
      </c>
      <c r="C1475" s="32"/>
      <c r="D1475" s="70" t="str">
        <f t="shared" si="516"/>
        <v/>
      </c>
      <c r="E1475" s="70" t="str">
        <f t="shared" si="517"/>
        <v/>
      </c>
      <c r="F1475" s="223"/>
      <c r="G1475" s="185"/>
      <c r="H1475" s="186"/>
      <c r="I1475" s="186"/>
      <c r="J1475" s="186"/>
      <c r="K1475" s="62" t="str">
        <f t="shared" si="513"/>
        <v/>
      </c>
      <c r="L1475" s="140" t="str">
        <f>IF(C1475="","",VLOOKUP(C1475,※編集不可※選択項目!$A$3:$B$5,2,0))</f>
        <v/>
      </c>
      <c r="M1475" s="28"/>
      <c r="N1475" s="29" t="str">
        <f>IF(P1475="","",VLOOKUP(P1475,※編集不可※選択項目!D:E,2,0))</f>
        <v/>
      </c>
      <c r="O1475" s="30" t="str">
        <f>IF(N1475="","",VLOOKUP(N1475,※編集不可※選択項目!E:F,2,0))</f>
        <v/>
      </c>
      <c r="P1475" s="27"/>
      <c r="Q1475" s="27"/>
      <c r="R1475" s="27"/>
      <c r="S1475" s="31" t="str">
        <f t="shared" si="518"/>
        <v/>
      </c>
      <c r="T1475" s="28"/>
      <c r="U1475" s="135"/>
      <c r="V1475" s="217"/>
      <c r="W1475" s="225"/>
      <c r="X1475" s="177"/>
      <c r="Y1475" s="178"/>
      <c r="Z1475" s="230" t="str">
        <f t="shared" si="519"/>
        <v/>
      </c>
      <c r="AA1475" s="122"/>
      <c r="AB1475" s="123"/>
      <c r="AC1475" s="128"/>
      <c r="AD1475" s="5">
        <f>IF($L1475=※編集不可※選択項目!$B$5,IF(M1475="",1,0),0)</f>
        <v>0</v>
      </c>
      <c r="AE1475" s="5">
        <f t="shared" si="520"/>
        <v>0</v>
      </c>
      <c r="AF1475" s="5">
        <f t="shared" si="521"/>
        <v>0</v>
      </c>
      <c r="AG1475" s="5">
        <f t="shared" si="522"/>
        <v>0</v>
      </c>
      <c r="AH1475" s="5">
        <f t="shared" si="523"/>
        <v>0</v>
      </c>
      <c r="AI1475" s="74">
        <f t="shared" si="524"/>
        <v>0</v>
      </c>
      <c r="AJ1475" s="75">
        <f t="shared" si="525"/>
        <v>0</v>
      </c>
      <c r="AK1475" s="75">
        <f t="shared" si="526"/>
        <v>0</v>
      </c>
      <c r="AL1475" s="75">
        <f t="shared" si="527"/>
        <v>0</v>
      </c>
      <c r="AM1475" s="142" t="str">
        <f t="shared" si="528"/>
        <v/>
      </c>
      <c r="AN1475" s="142" t="str">
        <f t="shared" si="529"/>
        <v/>
      </c>
      <c r="AO1475" s="66" t="str">
        <f t="shared" si="530"/>
        <v/>
      </c>
      <c r="AP1475" s="66" t="str">
        <f t="shared" si="531"/>
        <v/>
      </c>
      <c r="AQ1475" s="66" t="str">
        <f t="shared" si="532"/>
        <v/>
      </c>
      <c r="AR1475" s="66" t="str">
        <f t="shared" si="533"/>
        <v/>
      </c>
      <c r="AS1475" s="66">
        <f t="shared" si="534"/>
        <v>0</v>
      </c>
      <c r="AT1475" s="66" t="str">
        <f t="shared" si="535"/>
        <v/>
      </c>
    </row>
    <row r="1476" spans="1:46" ht="25.4" customHeight="1" x14ac:dyDescent="0.2">
      <c r="A1476" s="204">
        <f t="shared" si="514"/>
        <v>1465</v>
      </c>
      <c r="B1476" s="68" t="str">
        <f t="shared" si="515"/>
        <v/>
      </c>
      <c r="C1476" s="32"/>
      <c r="D1476" s="70" t="str">
        <f t="shared" si="516"/>
        <v/>
      </c>
      <c r="E1476" s="70" t="str">
        <f t="shared" si="517"/>
        <v/>
      </c>
      <c r="F1476" s="223"/>
      <c r="G1476" s="185"/>
      <c r="H1476" s="186"/>
      <c r="I1476" s="186"/>
      <c r="J1476" s="186"/>
      <c r="K1476" s="62" t="str">
        <f t="shared" si="513"/>
        <v/>
      </c>
      <c r="L1476" s="140" t="str">
        <f>IF(C1476="","",VLOOKUP(C1476,※編集不可※選択項目!$A$3:$B$5,2,0))</f>
        <v/>
      </c>
      <c r="M1476" s="28"/>
      <c r="N1476" s="29" t="str">
        <f>IF(P1476="","",VLOOKUP(P1476,※編集不可※選択項目!D:E,2,0))</f>
        <v/>
      </c>
      <c r="O1476" s="30" t="str">
        <f>IF(N1476="","",VLOOKUP(N1476,※編集不可※選択項目!E:F,2,0))</f>
        <v/>
      </c>
      <c r="P1476" s="27"/>
      <c r="Q1476" s="27"/>
      <c r="R1476" s="27"/>
      <c r="S1476" s="31" t="str">
        <f t="shared" si="518"/>
        <v/>
      </c>
      <c r="T1476" s="28"/>
      <c r="U1476" s="135"/>
      <c r="V1476" s="217"/>
      <c r="W1476" s="225"/>
      <c r="X1476" s="177"/>
      <c r="Y1476" s="178"/>
      <c r="Z1476" s="230" t="str">
        <f t="shared" si="519"/>
        <v/>
      </c>
      <c r="AA1476" s="122"/>
      <c r="AB1476" s="123"/>
      <c r="AC1476" s="128"/>
      <c r="AD1476" s="5">
        <f>IF($L1476=※編集不可※選択項目!$B$5,IF(M1476="",1,0),0)</f>
        <v>0</v>
      </c>
      <c r="AE1476" s="5">
        <f t="shared" si="520"/>
        <v>0</v>
      </c>
      <c r="AF1476" s="5">
        <f t="shared" si="521"/>
        <v>0</v>
      </c>
      <c r="AG1476" s="5">
        <f t="shared" si="522"/>
        <v>0</v>
      </c>
      <c r="AH1476" s="5">
        <f t="shared" si="523"/>
        <v>0</v>
      </c>
      <c r="AI1476" s="74">
        <f t="shared" si="524"/>
        <v>0</v>
      </c>
      <c r="AJ1476" s="75">
        <f t="shared" si="525"/>
        <v>0</v>
      </c>
      <c r="AK1476" s="75">
        <f t="shared" si="526"/>
        <v>0</v>
      </c>
      <c r="AL1476" s="75">
        <f t="shared" si="527"/>
        <v>0</v>
      </c>
      <c r="AM1476" s="142" t="str">
        <f t="shared" si="528"/>
        <v/>
      </c>
      <c r="AN1476" s="142" t="str">
        <f t="shared" si="529"/>
        <v/>
      </c>
      <c r="AO1476" s="66" t="str">
        <f t="shared" si="530"/>
        <v/>
      </c>
      <c r="AP1476" s="66" t="str">
        <f t="shared" si="531"/>
        <v/>
      </c>
      <c r="AQ1476" s="66" t="str">
        <f t="shared" si="532"/>
        <v/>
      </c>
      <c r="AR1476" s="66" t="str">
        <f t="shared" si="533"/>
        <v/>
      </c>
      <c r="AS1476" s="66">
        <f t="shared" si="534"/>
        <v>0</v>
      </c>
      <c r="AT1476" s="66" t="str">
        <f t="shared" si="535"/>
        <v/>
      </c>
    </row>
    <row r="1477" spans="1:46" ht="25.4" customHeight="1" x14ac:dyDescent="0.2">
      <c r="A1477" s="204">
        <f t="shared" si="514"/>
        <v>1466</v>
      </c>
      <c r="B1477" s="68" t="str">
        <f t="shared" si="515"/>
        <v/>
      </c>
      <c r="C1477" s="32"/>
      <c r="D1477" s="70" t="str">
        <f t="shared" si="516"/>
        <v/>
      </c>
      <c r="E1477" s="70" t="str">
        <f t="shared" si="517"/>
        <v/>
      </c>
      <c r="F1477" s="223"/>
      <c r="G1477" s="185"/>
      <c r="H1477" s="186"/>
      <c r="I1477" s="186"/>
      <c r="J1477" s="186"/>
      <c r="K1477" s="62" t="str">
        <f t="shared" si="513"/>
        <v/>
      </c>
      <c r="L1477" s="140" t="str">
        <f>IF(C1477="","",VLOOKUP(C1477,※編集不可※選択項目!$A$3:$B$5,2,0))</f>
        <v/>
      </c>
      <c r="M1477" s="28"/>
      <c r="N1477" s="29" t="str">
        <f>IF(P1477="","",VLOOKUP(P1477,※編集不可※選択項目!D:E,2,0))</f>
        <v/>
      </c>
      <c r="O1477" s="30" t="str">
        <f>IF(N1477="","",VLOOKUP(N1477,※編集不可※選択項目!E:F,2,0))</f>
        <v/>
      </c>
      <c r="P1477" s="27"/>
      <c r="Q1477" s="27"/>
      <c r="R1477" s="27"/>
      <c r="S1477" s="31" t="str">
        <f t="shared" si="518"/>
        <v/>
      </c>
      <c r="T1477" s="28"/>
      <c r="U1477" s="135"/>
      <c r="V1477" s="217"/>
      <c r="W1477" s="225"/>
      <c r="X1477" s="177"/>
      <c r="Y1477" s="178"/>
      <c r="Z1477" s="230" t="str">
        <f t="shared" si="519"/>
        <v/>
      </c>
      <c r="AA1477" s="122"/>
      <c r="AB1477" s="123"/>
      <c r="AC1477" s="128"/>
      <c r="AD1477" s="5">
        <f>IF($L1477=※編集不可※選択項目!$B$5,IF(M1477="",1,0),0)</f>
        <v>0</v>
      </c>
      <c r="AE1477" s="5">
        <f t="shared" si="520"/>
        <v>0</v>
      </c>
      <c r="AF1477" s="5">
        <f t="shared" si="521"/>
        <v>0</v>
      </c>
      <c r="AG1477" s="5">
        <f t="shared" si="522"/>
        <v>0</v>
      </c>
      <c r="AH1477" s="5">
        <f t="shared" si="523"/>
        <v>0</v>
      </c>
      <c r="AI1477" s="74">
        <f t="shared" si="524"/>
        <v>0</v>
      </c>
      <c r="AJ1477" s="75">
        <f t="shared" si="525"/>
        <v>0</v>
      </c>
      <c r="AK1477" s="75">
        <f t="shared" si="526"/>
        <v>0</v>
      </c>
      <c r="AL1477" s="75">
        <f t="shared" si="527"/>
        <v>0</v>
      </c>
      <c r="AM1477" s="142" t="str">
        <f t="shared" si="528"/>
        <v/>
      </c>
      <c r="AN1477" s="142" t="str">
        <f t="shared" si="529"/>
        <v/>
      </c>
      <c r="AO1477" s="66" t="str">
        <f t="shared" si="530"/>
        <v/>
      </c>
      <c r="AP1477" s="66" t="str">
        <f t="shared" si="531"/>
        <v/>
      </c>
      <c r="AQ1477" s="66" t="str">
        <f t="shared" si="532"/>
        <v/>
      </c>
      <c r="AR1477" s="66" t="str">
        <f t="shared" si="533"/>
        <v/>
      </c>
      <c r="AS1477" s="66">
        <f t="shared" si="534"/>
        <v>0</v>
      </c>
      <c r="AT1477" s="66" t="str">
        <f t="shared" si="535"/>
        <v/>
      </c>
    </row>
    <row r="1478" spans="1:46" ht="25.4" customHeight="1" x14ac:dyDescent="0.2">
      <c r="A1478" s="204">
        <f t="shared" si="514"/>
        <v>1467</v>
      </c>
      <c r="B1478" s="68" t="str">
        <f t="shared" si="515"/>
        <v/>
      </c>
      <c r="C1478" s="32"/>
      <c r="D1478" s="70" t="str">
        <f t="shared" si="516"/>
        <v/>
      </c>
      <c r="E1478" s="70" t="str">
        <f t="shared" si="517"/>
        <v/>
      </c>
      <c r="F1478" s="223"/>
      <c r="G1478" s="185"/>
      <c r="H1478" s="186"/>
      <c r="I1478" s="186"/>
      <c r="J1478" s="186"/>
      <c r="K1478" s="62" t="str">
        <f t="shared" si="513"/>
        <v/>
      </c>
      <c r="L1478" s="140" t="str">
        <f>IF(C1478="","",VLOOKUP(C1478,※編集不可※選択項目!$A$3:$B$5,2,0))</f>
        <v/>
      </c>
      <c r="M1478" s="28"/>
      <c r="N1478" s="29" t="str">
        <f>IF(P1478="","",VLOOKUP(P1478,※編集不可※選択項目!D:E,2,0))</f>
        <v/>
      </c>
      <c r="O1478" s="30" t="str">
        <f>IF(N1478="","",VLOOKUP(N1478,※編集不可※選択項目!E:F,2,0))</f>
        <v/>
      </c>
      <c r="P1478" s="27"/>
      <c r="Q1478" s="27"/>
      <c r="R1478" s="27"/>
      <c r="S1478" s="31" t="str">
        <f t="shared" si="518"/>
        <v/>
      </c>
      <c r="T1478" s="28"/>
      <c r="U1478" s="135"/>
      <c r="V1478" s="217"/>
      <c r="W1478" s="225"/>
      <c r="X1478" s="177"/>
      <c r="Y1478" s="178"/>
      <c r="Z1478" s="230" t="str">
        <f t="shared" si="519"/>
        <v/>
      </c>
      <c r="AA1478" s="122"/>
      <c r="AB1478" s="123"/>
      <c r="AC1478" s="128"/>
      <c r="AD1478" s="5">
        <f>IF($L1478=※編集不可※選択項目!$B$5,IF(M1478="",1,0),0)</f>
        <v>0</v>
      </c>
      <c r="AE1478" s="5">
        <f t="shared" si="520"/>
        <v>0</v>
      </c>
      <c r="AF1478" s="5">
        <f t="shared" si="521"/>
        <v>0</v>
      </c>
      <c r="AG1478" s="5">
        <f t="shared" si="522"/>
        <v>0</v>
      </c>
      <c r="AH1478" s="5">
        <f t="shared" si="523"/>
        <v>0</v>
      </c>
      <c r="AI1478" s="74">
        <f t="shared" si="524"/>
        <v>0</v>
      </c>
      <c r="AJ1478" s="75">
        <f t="shared" si="525"/>
        <v>0</v>
      </c>
      <c r="AK1478" s="75">
        <f t="shared" si="526"/>
        <v>0</v>
      </c>
      <c r="AL1478" s="75">
        <f t="shared" si="527"/>
        <v>0</v>
      </c>
      <c r="AM1478" s="142" t="str">
        <f t="shared" si="528"/>
        <v/>
      </c>
      <c r="AN1478" s="142" t="str">
        <f t="shared" si="529"/>
        <v/>
      </c>
      <c r="AO1478" s="66" t="str">
        <f t="shared" si="530"/>
        <v/>
      </c>
      <c r="AP1478" s="66" t="str">
        <f t="shared" si="531"/>
        <v/>
      </c>
      <c r="AQ1478" s="66" t="str">
        <f t="shared" si="532"/>
        <v/>
      </c>
      <c r="AR1478" s="66" t="str">
        <f t="shared" si="533"/>
        <v/>
      </c>
      <c r="AS1478" s="66">
        <f t="shared" si="534"/>
        <v>0</v>
      </c>
      <c r="AT1478" s="66" t="str">
        <f t="shared" si="535"/>
        <v/>
      </c>
    </row>
    <row r="1479" spans="1:46" ht="25.4" customHeight="1" x14ac:dyDescent="0.2">
      <c r="A1479" s="204">
        <f t="shared" si="514"/>
        <v>1468</v>
      </c>
      <c r="B1479" s="68" t="str">
        <f t="shared" si="515"/>
        <v/>
      </c>
      <c r="C1479" s="32"/>
      <c r="D1479" s="70" t="str">
        <f t="shared" si="516"/>
        <v/>
      </c>
      <c r="E1479" s="70" t="str">
        <f t="shared" si="517"/>
        <v/>
      </c>
      <c r="F1479" s="223"/>
      <c r="G1479" s="185"/>
      <c r="H1479" s="186"/>
      <c r="I1479" s="186"/>
      <c r="J1479" s="186"/>
      <c r="K1479" s="62" t="str">
        <f t="shared" si="513"/>
        <v/>
      </c>
      <c r="L1479" s="140" t="str">
        <f>IF(C1479="","",VLOOKUP(C1479,※編集不可※選択項目!$A$3:$B$5,2,0))</f>
        <v/>
      </c>
      <c r="M1479" s="28"/>
      <c r="N1479" s="29" t="str">
        <f>IF(P1479="","",VLOOKUP(P1479,※編集不可※選択項目!D:E,2,0))</f>
        <v/>
      </c>
      <c r="O1479" s="30" t="str">
        <f>IF(N1479="","",VLOOKUP(N1479,※編集不可※選択項目!E:F,2,0))</f>
        <v/>
      </c>
      <c r="P1479" s="27"/>
      <c r="Q1479" s="27"/>
      <c r="R1479" s="27"/>
      <c r="S1479" s="31" t="str">
        <f t="shared" si="518"/>
        <v/>
      </c>
      <c r="T1479" s="28"/>
      <c r="U1479" s="135"/>
      <c r="V1479" s="217"/>
      <c r="W1479" s="225"/>
      <c r="X1479" s="177"/>
      <c r="Y1479" s="178"/>
      <c r="Z1479" s="230" t="str">
        <f t="shared" si="519"/>
        <v/>
      </c>
      <c r="AA1479" s="122"/>
      <c r="AB1479" s="123"/>
      <c r="AC1479" s="128"/>
      <c r="AD1479" s="5">
        <f>IF($L1479=※編集不可※選択項目!$B$5,IF(M1479="",1,0),0)</f>
        <v>0</v>
      </c>
      <c r="AE1479" s="5">
        <f t="shared" si="520"/>
        <v>0</v>
      </c>
      <c r="AF1479" s="5">
        <f t="shared" si="521"/>
        <v>0</v>
      </c>
      <c r="AG1479" s="5">
        <f t="shared" si="522"/>
        <v>0</v>
      </c>
      <c r="AH1479" s="5">
        <f t="shared" si="523"/>
        <v>0</v>
      </c>
      <c r="AI1479" s="74">
        <f t="shared" si="524"/>
        <v>0</v>
      </c>
      <c r="AJ1479" s="75">
        <f t="shared" si="525"/>
        <v>0</v>
      </c>
      <c r="AK1479" s="75">
        <f t="shared" si="526"/>
        <v>0</v>
      </c>
      <c r="AL1479" s="75">
        <f t="shared" si="527"/>
        <v>0</v>
      </c>
      <c r="AM1479" s="142" t="str">
        <f t="shared" si="528"/>
        <v/>
      </c>
      <c r="AN1479" s="142" t="str">
        <f t="shared" si="529"/>
        <v/>
      </c>
      <c r="AO1479" s="66" t="str">
        <f t="shared" si="530"/>
        <v/>
      </c>
      <c r="AP1479" s="66" t="str">
        <f t="shared" si="531"/>
        <v/>
      </c>
      <c r="AQ1479" s="66" t="str">
        <f t="shared" si="532"/>
        <v/>
      </c>
      <c r="AR1479" s="66" t="str">
        <f t="shared" si="533"/>
        <v/>
      </c>
      <c r="AS1479" s="66">
        <f t="shared" si="534"/>
        <v>0</v>
      </c>
      <c r="AT1479" s="66" t="str">
        <f t="shared" si="535"/>
        <v/>
      </c>
    </row>
    <row r="1480" spans="1:46" ht="25.4" customHeight="1" x14ac:dyDescent="0.2">
      <c r="A1480" s="204">
        <f t="shared" si="514"/>
        <v>1469</v>
      </c>
      <c r="B1480" s="68" t="str">
        <f t="shared" si="515"/>
        <v/>
      </c>
      <c r="C1480" s="32"/>
      <c r="D1480" s="70" t="str">
        <f t="shared" si="516"/>
        <v/>
      </c>
      <c r="E1480" s="70" t="str">
        <f t="shared" si="517"/>
        <v/>
      </c>
      <c r="F1480" s="223"/>
      <c r="G1480" s="185"/>
      <c r="H1480" s="186"/>
      <c r="I1480" s="186"/>
      <c r="J1480" s="186"/>
      <c r="K1480" s="62" t="str">
        <f t="shared" si="513"/>
        <v/>
      </c>
      <c r="L1480" s="140" t="str">
        <f>IF(C1480="","",VLOOKUP(C1480,※編集不可※選択項目!$A$3:$B$5,2,0))</f>
        <v/>
      </c>
      <c r="M1480" s="28"/>
      <c r="N1480" s="29" t="str">
        <f>IF(P1480="","",VLOOKUP(P1480,※編集不可※選択項目!D:E,2,0))</f>
        <v/>
      </c>
      <c r="O1480" s="30" t="str">
        <f>IF(N1480="","",VLOOKUP(N1480,※編集不可※選択項目!E:F,2,0))</f>
        <v/>
      </c>
      <c r="P1480" s="27"/>
      <c r="Q1480" s="27"/>
      <c r="R1480" s="27"/>
      <c r="S1480" s="31" t="str">
        <f t="shared" si="518"/>
        <v/>
      </c>
      <c r="T1480" s="28"/>
      <c r="U1480" s="135"/>
      <c r="V1480" s="217"/>
      <c r="W1480" s="225"/>
      <c r="X1480" s="177"/>
      <c r="Y1480" s="178"/>
      <c r="Z1480" s="230" t="str">
        <f t="shared" si="519"/>
        <v/>
      </c>
      <c r="AA1480" s="122"/>
      <c r="AB1480" s="123"/>
      <c r="AC1480" s="128"/>
      <c r="AD1480" s="5">
        <f>IF($L1480=※編集不可※選択項目!$B$5,IF(M1480="",1,0),0)</f>
        <v>0</v>
      </c>
      <c r="AE1480" s="5">
        <f t="shared" si="520"/>
        <v>0</v>
      </c>
      <c r="AF1480" s="5">
        <f t="shared" si="521"/>
        <v>0</v>
      </c>
      <c r="AG1480" s="5">
        <f t="shared" si="522"/>
        <v>0</v>
      </c>
      <c r="AH1480" s="5">
        <f t="shared" si="523"/>
        <v>0</v>
      </c>
      <c r="AI1480" s="74">
        <f t="shared" si="524"/>
        <v>0</v>
      </c>
      <c r="AJ1480" s="75">
        <f t="shared" si="525"/>
        <v>0</v>
      </c>
      <c r="AK1480" s="75">
        <f t="shared" si="526"/>
        <v>0</v>
      </c>
      <c r="AL1480" s="75">
        <f t="shared" si="527"/>
        <v>0</v>
      </c>
      <c r="AM1480" s="142" t="str">
        <f t="shared" si="528"/>
        <v/>
      </c>
      <c r="AN1480" s="142" t="str">
        <f t="shared" si="529"/>
        <v/>
      </c>
      <c r="AO1480" s="66" t="str">
        <f t="shared" si="530"/>
        <v/>
      </c>
      <c r="AP1480" s="66" t="str">
        <f t="shared" si="531"/>
        <v/>
      </c>
      <c r="AQ1480" s="66" t="str">
        <f t="shared" si="532"/>
        <v/>
      </c>
      <c r="AR1480" s="66" t="str">
        <f t="shared" si="533"/>
        <v/>
      </c>
      <c r="AS1480" s="66">
        <f t="shared" si="534"/>
        <v>0</v>
      </c>
      <c r="AT1480" s="66" t="str">
        <f t="shared" si="535"/>
        <v/>
      </c>
    </row>
    <row r="1481" spans="1:46" ht="25.4" customHeight="1" x14ac:dyDescent="0.2">
      <c r="A1481" s="204">
        <f t="shared" si="514"/>
        <v>1470</v>
      </c>
      <c r="B1481" s="68" t="str">
        <f t="shared" si="515"/>
        <v/>
      </c>
      <c r="C1481" s="32"/>
      <c r="D1481" s="70" t="str">
        <f t="shared" si="516"/>
        <v/>
      </c>
      <c r="E1481" s="70" t="str">
        <f t="shared" si="517"/>
        <v/>
      </c>
      <c r="F1481" s="223"/>
      <c r="G1481" s="185"/>
      <c r="H1481" s="186"/>
      <c r="I1481" s="186"/>
      <c r="J1481" s="186"/>
      <c r="K1481" s="62" t="str">
        <f t="shared" si="513"/>
        <v/>
      </c>
      <c r="L1481" s="140" t="str">
        <f>IF(C1481="","",VLOOKUP(C1481,※編集不可※選択項目!$A$3:$B$5,2,0))</f>
        <v/>
      </c>
      <c r="M1481" s="28"/>
      <c r="N1481" s="29" t="str">
        <f>IF(P1481="","",VLOOKUP(P1481,※編集不可※選択項目!D:E,2,0))</f>
        <v/>
      </c>
      <c r="O1481" s="30" t="str">
        <f>IF(N1481="","",VLOOKUP(N1481,※編集不可※選択項目!E:F,2,0))</f>
        <v/>
      </c>
      <c r="P1481" s="27"/>
      <c r="Q1481" s="27"/>
      <c r="R1481" s="27"/>
      <c r="S1481" s="31" t="str">
        <f t="shared" si="518"/>
        <v/>
      </c>
      <c r="T1481" s="28"/>
      <c r="U1481" s="135"/>
      <c r="V1481" s="217"/>
      <c r="W1481" s="225"/>
      <c r="X1481" s="177"/>
      <c r="Y1481" s="178"/>
      <c r="Z1481" s="230" t="str">
        <f t="shared" si="519"/>
        <v/>
      </c>
      <c r="AA1481" s="122"/>
      <c r="AB1481" s="123"/>
      <c r="AC1481" s="128"/>
      <c r="AD1481" s="5">
        <f>IF($L1481=※編集不可※選択項目!$B$5,IF(M1481="",1,0),0)</f>
        <v>0</v>
      </c>
      <c r="AE1481" s="5">
        <f t="shared" si="520"/>
        <v>0</v>
      </c>
      <c r="AF1481" s="5">
        <f t="shared" si="521"/>
        <v>0</v>
      </c>
      <c r="AG1481" s="5">
        <f t="shared" si="522"/>
        <v>0</v>
      </c>
      <c r="AH1481" s="5">
        <f t="shared" si="523"/>
        <v>0</v>
      </c>
      <c r="AI1481" s="74">
        <f t="shared" si="524"/>
        <v>0</v>
      </c>
      <c r="AJ1481" s="75">
        <f t="shared" si="525"/>
        <v>0</v>
      </c>
      <c r="AK1481" s="75">
        <f t="shared" si="526"/>
        <v>0</v>
      </c>
      <c r="AL1481" s="75">
        <f t="shared" si="527"/>
        <v>0</v>
      </c>
      <c r="AM1481" s="142" t="str">
        <f t="shared" si="528"/>
        <v/>
      </c>
      <c r="AN1481" s="142" t="str">
        <f t="shared" si="529"/>
        <v/>
      </c>
      <c r="AO1481" s="66" t="str">
        <f t="shared" si="530"/>
        <v/>
      </c>
      <c r="AP1481" s="66" t="str">
        <f t="shared" si="531"/>
        <v/>
      </c>
      <c r="AQ1481" s="66" t="str">
        <f t="shared" si="532"/>
        <v/>
      </c>
      <c r="AR1481" s="66" t="str">
        <f t="shared" si="533"/>
        <v/>
      </c>
      <c r="AS1481" s="66">
        <f t="shared" si="534"/>
        <v>0</v>
      </c>
      <c r="AT1481" s="66" t="str">
        <f t="shared" si="535"/>
        <v/>
      </c>
    </row>
    <row r="1482" spans="1:46" ht="25.4" customHeight="1" x14ac:dyDescent="0.2">
      <c r="A1482" s="204">
        <f t="shared" si="514"/>
        <v>1471</v>
      </c>
      <c r="B1482" s="68" t="str">
        <f t="shared" si="515"/>
        <v/>
      </c>
      <c r="C1482" s="32"/>
      <c r="D1482" s="70" t="str">
        <f t="shared" si="516"/>
        <v/>
      </c>
      <c r="E1482" s="70" t="str">
        <f t="shared" si="517"/>
        <v/>
      </c>
      <c r="F1482" s="223"/>
      <c r="G1482" s="185"/>
      <c r="H1482" s="186"/>
      <c r="I1482" s="186"/>
      <c r="J1482" s="186"/>
      <c r="K1482" s="62" t="str">
        <f t="shared" si="513"/>
        <v/>
      </c>
      <c r="L1482" s="140" t="str">
        <f>IF(C1482="","",VLOOKUP(C1482,※編集不可※選択項目!$A$3:$B$5,2,0))</f>
        <v/>
      </c>
      <c r="M1482" s="28"/>
      <c r="N1482" s="29" t="str">
        <f>IF(P1482="","",VLOOKUP(P1482,※編集不可※選択項目!D:E,2,0))</f>
        <v/>
      </c>
      <c r="O1482" s="30" t="str">
        <f>IF(N1482="","",VLOOKUP(N1482,※編集不可※選択項目!E:F,2,0))</f>
        <v/>
      </c>
      <c r="P1482" s="27"/>
      <c r="Q1482" s="27"/>
      <c r="R1482" s="27"/>
      <c r="S1482" s="31" t="str">
        <f t="shared" si="518"/>
        <v/>
      </c>
      <c r="T1482" s="28"/>
      <c r="U1482" s="135"/>
      <c r="V1482" s="217"/>
      <c r="W1482" s="225"/>
      <c r="X1482" s="177"/>
      <c r="Y1482" s="178"/>
      <c r="Z1482" s="230" t="str">
        <f t="shared" si="519"/>
        <v/>
      </c>
      <c r="AA1482" s="122"/>
      <c r="AB1482" s="123"/>
      <c r="AC1482" s="128"/>
      <c r="AD1482" s="5">
        <f>IF($L1482=※編集不可※選択項目!$B$5,IF(M1482="",1,0),0)</f>
        <v>0</v>
      </c>
      <c r="AE1482" s="5">
        <f t="shared" si="520"/>
        <v>0</v>
      </c>
      <c r="AF1482" s="5">
        <f t="shared" si="521"/>
        <v>0</v>
      </c>
      <c r="AG1482" s="5">
        <f t="shared" si="522"/>
        <v>0</v>
      </c>
      <c r="AH1482" s="5">
        <f t="shared" si="523"/>
        <v>0</v>
      </c>
      <c r="AI1482" s="74">
        <f t="shared" si="524"/>
        <v>0</v>
      </c>
      <c r="AJ1482" s="75">
        <f t="shared" si="525"/>
        <v>0</v>
      </c>
      <c r="AK1482" s="75">
        <f t="shared" si="526"/>
        <v>0</v>
      </c>
      <c r="AL1482" s="75">
        <f t="shared" si="527"/>
        <v>0</v>
      </c>
      <c r="AM1482" s="142" t="str">
        <f t="shared" si="528"/>
        <v/>
      </c>
      <c r="AN1482" s="142" t="str">
        <f t="shared" si="529"/>
        <v/>
      </c>
      <c r="AO1482" s="66" t="str">
        <f t="shared" si="530"/>
        <v/>
      </c>
      <c r="AP1482" s="66" t="str">
        <f t="shared" si="531"/>
        <v/>
      </c>
      <c r="AQ1482" s="66" t="str">
        <f t="shared" si="532"/>
        <v/>
      </c>
      <c r="AR1482" s="66" t="str">
        <f t="shared" si="533"/>
        <v/>
      </c>
      <c r="AS1482" s="66">
        <f t="shared" si="534"/>
        <v>0</v>
      </c>
      <c r="AT1482" s="66" t="str">
        <f t="shared" si="535"/>
        <v/>
      </c>
    </row>
    <row r="1483" spans="1:46" ht="25.4" customHeight="1" x14ac:dyDescent="0.2">
      <c r="A1483" s="204">
        <f t="shared" si="514"/>
        <v>1472</v>
      </c>
      <c r="B1483" s="68" t="str">
        <f t="shared" si="515"/>
        <v/>
      </c>
      <c r="C1483" s="32"/>
      <c r="D1483" s="70" t="str">
        <f t="shared" si="516"/>
        <v/>
      </c>
      <c r="E1483" s="70" t="str">
        <f t="shared" si="517"/>
        <v/>
      </c>
      <c r="F1483" s="223"/>
      <c r="G1483" s="185"/>
      <c r="H1483" s="186"/>
      <c r="I1483" s="186"/>
      <c r="J1483" s="186"/>
      <c r="K1483" s="62" t="str">
        <f t="shared" ref="K1483:K1546" si="536">IF(G1483&lt;&gt;"",G1483,IF(AT1483&lt;&gt;"",AT1483,""))</f>
        <v/>
      </c>
      <c r="L1483" s="140" t="str">
        <f>IF(C1483="","",VLOOKUP(C1483,※編集不可※選択項目!$A$3:$B$5,2,0))</f>
        <v/>
      </c>
      <c r="M1483" s="28"/>
      <c r="N1483" s="29" t="str">
        <f>IF(P1483="","",VLOOKUP(P1483,※編集不可※選択項目!D:E,2,0))</f>
        <v/>
      </c>
      <c r="O1483" s="30" t="str">
        <f>IF(N1483="","",VLOOKUP(N1483,※編集不可※選択項目!E:F,2,0))</f>
        <v/>
      </c>
      <c r="P1483" s="27"/>
      <c r="Q1483" s="27"/>
      <c r="R1483" s="27"/>
      <c r="S1483" s="31" t="str">
        <f t="shared" si="518"/>
        <v/>
      </c>
      <c r="T1483" s="28"/>
      <c r="U1483" s="135"/>
      <c r="V1483" s="217"/>
      <c r="W1483" s="225"/>
      <c r="X1483" s="177"/>
      <c r="Y1483" s="178"/>
      <c r="Z1483" s="230" t="str">
        <f t="shared" si="519"/>
        <v/>
      </c>
      <c r="AA1483" s="122"/>
      <c r="AB1483" s="123"/>
      <c r="AC1483" s="128"/>
      <c r="AD1483" s="5">
        <f>IF($L1483=※編集不可※選択項目!$B$5,IF(M1483="",1,0),0)</f>
        <v>0</v>
      </c>
      <c r="AE1483" s="5">
        <f t="shared" si="520"/>
        <v>0</v>
      </c>
      <c r="AF1483" s="5">
        <f t="shared" si="521"/>
        <v>0</v>
      </c>
      <c r="AG1483" s="5">
        <f t="shared" si="522"/>
        <v>0</v>
      </c>
      <c r="AH1483" s="5">
        <f t="shared" si="523"/>
        <v>0</v>
      </c>
      <c r="AI1483" s="74">
        <f t="shared" si="524"/>
        <v>0</v>
      </c>
      <c r="AJ1483" s="75">
        <f t="shared" si="525"/>
        <v>0</v>
      </c>
      <c r="AK1483" s="75">
        <f t="shared" si="526"/>
        <v>0</v>
      </c>
      <c r="AL1483" s="75">
        <f t="shared" si="527"/>
        <v>0</v>
      </c>
      <c r="AM1483" s="142" t="str">
        <f t="shared" si="528"/>
        <v/>
      </c>
      <c r="AN1483" s="142" t="str">
        <f t="shared" si="529"/>
        <v/>
      </c>
      <c r="AO1483" s="66" t="str">
        <f t="shared" si="530"/>
        <v/>
      </c>
      <c r="AP1483" s="66" t="str">
        <f t="shared" si="531"/>
        <v/>
      </c>
      <c r="AQ1483" s="66" t="str">
        <f t="shared" si="532"/>
        <v/>
      </c>
      <c r="AR1483" s="66" t="str">
        <f t="shared" si="533"/>
        <v/>
      </c>
      <c r="AS1483" s="66">
        <f t="shared" si="534"/>
        <v>0</v>
      </c>
      <c r="AT1483" s="66" t="str">
        <f t="shared" si="535"/>
        <v/>
      </c>
    </row>
    <row r="1484" spans="1:46" ht="25.4" customHeight="1" x14ac:dyDescent="0.2">
      <c r="A1484" s="204">
        <f t="shared" ref="A1484:A1547" si="537">ROW()-11</f>
        <v>1473</v>
      </c>
      <c r="B1484" s="68" t="str">
        <f t="shared" si="515"/>
        <v/>
      </c>
      <c r="C1484" s="32"/>
      <c r="D1484" s="70" t="str">
        <f t="shared" si="516"/>
        <v/>
      </c>
      <c r="E1484" s="70" t="str">
        <f t="shared" si="517"/>
        <v/>
      </c>
      <c r="F1484" s="223"/>
      <c r="G1484" s="185"/>
      <c r="H1484" s="186"/>
      <c r="I1484" s="186"/>
      <c r="J1484" s="186"/>
      <c r="K1484" s="62" t="str">
        <f t="shared" si="536"/>
        <v/>
      </c>
      <c r="L1484" s="140" t="str">
        <f>IF(C1484="","",VLOOKUP(C1484,※編集不可※選択項目!$A$3:$B$5,2,0))</f>
        <v/>
      </c>
      <c r="M1484" s="28"/>
      <c r="N1484" s="29" t="str">
        <f>IF(P1484="","",VLOOKUP(P1484,※編集不可※選択項目!D:E,2,0))</f>
        <v/>
      </c>
      <c r="O1484" s="30" t="str">
        <f>IF(N1484="","",VLOOKUP(N1484,※編集不可※選択項目!E:F,2,0))</f>
        <v/>
      </c>
      <c r="P1484" s="27"/>
      <c r="Q1484" s="27"/>
      <c r="R1484" s="27"/>
      <c r="S1484" s="31" t="str">
        <f t="shared" si="518"/>
        <v/>
      </c>
      <c r="T1484" s="28"/>
      <c r="U1484" s="135"/>
      <c r="V1484" s="217"/>
      <c r="W1484" s="225"/>
      <c r="X1484" s="177"/>
      <c r="Y1484" s="178"/>
      <c r="Z1484" s="230" t="str">
        <f t="shared" si="519"/>
        <v/>
      </c>
      <c r="AA1484" s="122"/>
      <c r="AB1484" s="123"/>
      <c r="AC1484" s="128"/>
      <c r="AD1484" s="5">
        <f>IF($L1484=※編集不可※選択項目!$B$5,IF(M1484="",1,0),0)</f>
        <v>0</v>
      </c>
      <c r="AE1484" s="5">
        <f t="shared" si="520"/>
        <v>0</v>
      </c>
      <c r="AF1484" s="5">
        <f t="shared" si="521"/>
        <v>0</v>
      </c>
      <c r="AG1484" s="5">
        <f t="shared" si="522"/>
        <v>0</v>
      </c>
      <c r="AH1484" s="5">
        <f t="shared" si="523"/>
        <v>0</v>
      </c>
      <c r="AI1484" s="74">
        <f t="shared" si="524"/>
        <v>0</v>
      </c>
      <c r="AJ1484" s="75">
        <f t="shared" si="525"/>
        <v>0</v>
      </c>
      <c r="AK1484" s="75">
        <f t="shared" si="526"/>
        <v>0</v>
      </c>
      <c r="AL1484" s="75">
        <f t="shared" si="527"/>
        <v>0</v>
      </c>
      <c r="AM1484" s="142" t="str">
        <f t="shared" si="528"/>
        <v/>
      </c>
      <c r="AN1484" s="142" t="str">
        <f t="shared" si="529"/>
        <v/>
      </c>
      <c r="AO1484" s="66" t="str">
        <f t="shared" si="530"/>
        <v/>
      </c>
      <c r="AP1484" s="66" t="str">
        <f t="shared" si="531"/>
        <v/>
      </c>
      <c r="AQ1484" s="66" t="str">
        <f t="shared" si="532"/>
        <v/>
      </c>
      <c r="AR1484" s="66" t="str">
        <f t="shared" si="533"/>
        <v/>
      </c>
      <c r="AS1484" s="66">
        <f t="shared" si="534"/>
        <v>0</v>
      </c>
      <c r="AT1484" s="66" t="str">
        <f t="shared" si="535"/>
        <v/>
      </c>
    </row>
    <row r="1485" spans="1:46" ht="25.4" customHeight="1" x14ac:dyDescent="0.2">
      <c r="A1485" s="204">
        <f t="shared" si="537"/>
        <v>1474</v>
      </c>
      <c r="B1485" s="68" t="str">
        <f t="shared" ref="B1485:B1548" si="538">IF($C1485="","",$C$1)</f>
        <v/>
      </c>
      <c r="C1485" s="32"/>
      <c r="D1485" s="70" t="str">
        <f t="shared" ref="D1485:D1548" si="539">IF($C$2="","",IF($B1485&lt;&gt;"",$C$2,""))</f>
        <v/>
      </c>
      <c r="E1485" s="70" t="str">
        <f t="shared" ref="E1485:E1548" si="540">IF($F$2="","",IF($B1485&lt;&gt;"",$F$2,""))</f>
        <v/>
      </c>
      <c r="F1485" s="223"/>
      <c r="G1485" s="185"/>
      <c r="H1485" s="186"/>
      <c r="I1485" s="186"/>
      <c r="J1485" s="186"/>
      <c r="K1485" s="62" t="str">
        <f t="shared" si="536"/>
        <v/>
      </c>
      <c r="L1485" s="140" t="str">
        <f>IF(C1485="","",VLOOKUP(C1485,※編集不可※選択項目!$A$3:$B$5,2,0))</f>
        <v/>
      </c>
      <c r="M1485" s="28"/>
      <c r="N1485" s="29" t="str">
        <f>IF(P1485="","",VLOOKUP(P1485,※編集不可※選択項目!D:E,2,0))</f>
        <v/>
      </c>
      <c r="O1485" s="30" t="str">
        <f>IF(N1485="","",VLOOKUP(N1485,※編集不可※選択項目!E:F,2,0))</f>
        <v/>
      </c>
      <c r="P1485" s="27"/>
      <c r="Q1485" s="27"/>
      <c r="R1485" s="27"/>
      <c r="S1485" s="31" t="str">
        <f t="shared" ref="S1485:S1548" si="541">IF(OR(Q1485="",R1485=""),"",ROUNDDOWN(Q1485/R1485,1))</f>
        <v/>
      </c>
      <c r="T1485" s="28"/>
      <c r="U1485" s="135"/>
      <c r="V1485" s="217"/>
      <c r="W1485" s="225"/>
      <c r="X1485" s="177"/>
      <c r="Y1485" s="178"/>
      <c r="Z1485" s="230" t="str">
        <f t="shared" ref="Z1485:Z1548" si="542">IF($B1485="","",IF(AND($B1485&lt;&gt;"",$C$3="あり"),1,0))</f>
        <v/>
      </c>
      <c r="AA1485" s="122"/>
      <c r="AB1485" s="123"/>
      <c r="AC1485" s="128"/>
      <c r="AD1485" s="5">
        <f>IF($L1485=※編集不可※選択項目!$B$5,IF(M1485="",1,0),0)</f>
        <v>0</v>
      </c>
      <c r="AE1485" s="5">
        <f t="shared" ref="AE1485:AE1548" si="543">IF(AND(COUNTIF($G1485:$J1485,"*■*"),$V1485=""),1,0)</f>
        <v>0</v>
      </c>
      <c r="AF1485" s="5">
        <f t="shared" ref="AF1485:AF1548" si="544">IF(AND($C1485&lt;&gt;"",G1485=""),1,0)</f>
        <v>0</v>
      </c>
      <c r="AG1485" s="5">
        <f t="shared" ref="AG1485:AG1548" si="545">IF(AND($C1485&lt;&gt;"",H1485="",I1485=""),1,0)</f>
        <v>0</v>
      </c>
      <c r="AH1485" s="5">
        <f t="shared" ref="AH1485:AH1548" si="546">IF(SUM(AF1485:AG1485)=2,1,0)</f>
        <v>0</v>
      </c>
      <c r="AI1485" s="74">
        <f t="shared" ref="AI1485:AI1548" si="547">IF(AND($C1485&lt;&gt;"",OR(F1485="",P1485="",Q1485="",R1485="",AD1485=1,AE1485=1,AH1485=1)),1,0)</f>
        <v>0</v>
      </c>
      <c r="AJ1485" s="75">
        <f t="shared" ref="AJ1485:AJ1548" si="548">IF(AM1485="",0,COUNTIF($AM$12:$AM$2011,AM1485))</f>
        <v>0</v>
      </c>
      <c r="AK1485" s="75">
        <f t="shared" ref="AK1485:AK1548" si="549">IF(AN1485="",0,COUNTIF($AN$12:$AN$2011,AN1485))</f>
        <v>0</v>
      </c>
      <c r="AL1485" s="75">
        <f t="shared" ref="AL1485:AL1548" si="550">IF($S1485&lt;$O1485,1,0)</f>
        <v>0</v>
      </c>
      <c r="AM1485" s="142" t="str">
        <f t="shared" ref="AM1485:AM1548" si="551">IF(G1485="","",C1485&amp;G1485)</f>
        <v/>
      </c>
      <c r="AN1485" s="142" t="str">
        <f t="shared" ref="AN1485:AN1548" si="552">IF(COUNTA(H1485:J1485)=0,"",C1485&amp;AT1485)</f>
        <v/>
      </c>
      <c r="AO1485" s="66" t="str">
        <f t="shared" ref="AO1485:AO1548" si="553">IF(H1485="","","+"&amp;H1485)</f>
        <v/>
      </c>
      <c r="AP1485" s="66" t="str">
        <f t="shared" ref="AP1485:AP1548" si="554">IF(I1485="","","+"&amp;I1485)</f>
        <v/>
      </c>
      <c r="AQ1485" s="66" t="str">
        <f t="shared" ref="AQ1485:AQ1548" si="555">IF(J1485="","","+"&amp;J1485)</f>
        <v/>
      </c>
      <c r="AR1485" s="66" t="str">
        <f t="shared" ref="AR1485:AR1548" si="556">CONCATENATE(AO1485,AP1485,AQ1485)</f>
        <v/>
      </c>
      <c r="AS1485" s="66">
        <f t="shared" ref="AS1485:AS1548" si="557">LEN(AR1485)</f>
        <v>0</v>
      </c>
      <c r="AT1485" s="66" t="str">
        <f t="shared" ref="AT1485:AT1548" si="558">IF(AS1485=0,"",RIGHT(AR1485,AS1485-1))</f>
        <v/>
      </c>
    </row>
    <row r="1486" spans="1:46" ht="25.4" customHeight="1" x14ac:dyDescent="0.2">
      <c r="A1486" s="204">
        <f t="shared" si="537"/>
        <v>1475</v>
      </c>
      <c r="B1486" s="68" t="str">
        <f t="shared" si="538"/>
        <v/>
      </c>
      <c r="C1486" s="32"/>
      <c r="D1486" s="70" t="str">
        <f t="shared" si="539"/>
        <v/>
      </c>
      <c r="E1486" s="70" t="str">
        <f t="shared" si="540"/>
        <v/>
      </c>
      <c r="F1486" s="223"/>
      <c r="G1486" s="185"/>
      <c r="H1486" s="186"/>
      <c r="I1486" s="186"/>
      <c r="J1486" s="186"/>
      <c r="K1486" s="62" t="str">
        <f t="shared" si="536"/>
        <v/>
      </c>
      <c r="L1486" s="140" t="str">
        <f>IF(C1486="","",VLOOKUP(C1486,※編集不可※選択項目!$A$3:$B$5,2,0))</f>
        <v/>
      </c>
      <c r="M1486" s="28"/>
      <c r="N1486" s="29" t="str">
        <f>IF(P1486="","",VLOOKUP(P1486,※編集不可※選択項目!D:E,2,0))</f>
        <v/>
      </c>
      <c r="O1486" s="30" t="str">
        <f>IF(N1486="","",VLOOKUP(N1486,※編集不可※選択項目!E:F,2,0))</f>
        <v/>
      </c>
      <c r="P1486" s="27"/>
      <c r="Q1486" s="27"/>
      <c r="R1486" s="27"/>
      <c r="S1486" s="31" t="str">
        <f t="shared" si="541"/>
        <v/>
      </c>
      <c r="T1486" s="28"/>
      <c r="U1486" s="135"/>
      <c r="V1486" s="217"/>
      <c r="W1486" s="225"/>
      <c r="X1486" s="177"/>
      <c r="Y1486" s="178"/>
      <c r="Z1486" s="230" t="str">
        <f t="shared" si="542"/>
        <v/>
      </c>
      <c r="AA1486" s="122"/>
      <c r="AB1486" s="123"/>
      <c r="AC1486" s="128"/>
      <c r="AD1486" s="5">
        <f>IF($L1486=※編集不可※選択項目!$B$5,IF(M1486="",1,0),0)</f>
        <v>0</v>
      </c>
      <c r="AE1486" s="5">
        <f t="shared" si="543"/>
        <v>0</v>
      </c>
      <c r="AF1486" s="5">
        <f t="shared" si="544"/>
        <v>0</v>
      </c>
      <c r="AG1486" s="5">
        <f t="shared" si="545"/>
        <v>0</v>
      </c>
      <c r="AH1486" s="5">
        <f t="shared" si="546"/>
        <v>0</v>
      </c>
      <c r="AI1486" s="74">
        <f t="shared" si="547"/>
        <v>0</v>
      </c>
      <c r="AJ1486" s="75">
        <f t="shared" si="548"/>
        <v>0</v>
      </c>
      <c r="AK1486" s="75">
        <f t="shared" si="549"/>
        <v>0</v>
      </c>
      <c r="AL1486" s="75">
        <f t="shared" si="550"/>
        <v>0</v>
      </c>
      <c r="AM1486" s="142" t="str">
        <f t="shared" si="551"/>
        <v/>
      </c>
      <c r="AN1486" s="142" t="str">
        <f t="shared" si="552"/>
        <v/>
      </c>
      <c r="AO1486" s="66" t="str">
        <f t="shared" si="553"/>
        <v/>
      </c>
      <c r="AP1486" s="66" t="str">
        <f t="shared" si="554"/>
        <v/>
      </c>
      <c r="AQ1486" s="66" t="str">
        <f t="shared" si="555"/>
        <v/>
      </c>
      <c r="AR1486" s="66" t="str">
        <f t="shared" si="556"/>
        <v/>
      </c>
      <c r="AS1486" s="66">
        <f t="shared" si="557"/>
        <v>0</v>
      </c>
      <c r="AT1486" s="66" t="str">
        <f t="shared" si="558"/>
        <v/>
      </c>
    </row>
    <row r="1487" spans="1:46" ht="25.4" customHeight="1" x14ac:dyDescent="0.2">
      <c r="A1487" s="204">
        <f t="shared" si="537"/>
        <v>1476</v>
      </c>
      <c r="B1487" s="68" t="str">
        <f t="shared" si="538"/>
        <v/>
      </c>
      <c r="C1487" s="32"/>
      <c r="D1487" s="70" t="str">
        <f t="shared" si="539"/>
        <v/>
      </c>
      <c r="E1487" s="70" t="str">
        <f t="shared" si="540"/>
        <v/>
      </c>
      <c r="F1487" s="223"/>
      <c r="G1487" s="185"/>
      <c r="H1487" s="186"/>
      <c r="I1487" s="186"/>
      <c r="J1487" s="186"/>
      <c r="K1487" s="62" t="str">
        <f t="shared" si="536"/>
        <v/>
      </c>
      <c r="L1487" s="140" t="str">
        <f>IF(C1487="","",VLOOKUP(C1487,※編集不可※選択項目!$A$3:$B$5,2,0))</f>
        <v/>
      </c>
      <c r="M1487" s="28"/>
      <c r="N1487" s="29" t="str">
        <f>IF(P1487="","",VLOOKUP(P1487,※編集不可※選択項目!D:E,2,0))</f>
        <v/>
      </c>
      <c r="O1487" s="30" t="str">
        <f>IF(N1487="","",VLOOKUP(N1487,※編集不可※選択項目!E:F,2,0))</f>
        <v/>
      </c>
      <c r="P1487" s="27"/>
      <c r="Q1487" s="27"/>
      <c r="R1487" s="27"/>
      <c r="S1487" s="31" t="str">
        <f t="shared" si="541"/>
        <v/>
      </c>
      <c r="T1487" s="28"/>
      <c r="U1487" s="135"/>
      <c r="V1487" s="217"/>
      <c r="W1487" s="225"/>
      <c r="X1487" s="177"/>
      <c r="Y1487" s="178"/>
      <c r="Z1487" s="230" t="str">
        <f t="shared" si="542"/>
        <v/>
      </c>
      <c r="AA1487" s="122"/>
      <c r="AB1487" s="123"/>
      <c r="AC1487" s="128"/>
      <c r="AD1487" s="5">
        <f>IF($L1487=※編集不可※選択項目!$B$5,IF(M1487="",1,0),0)</f>
        <v>0</v>
      </c>
      <c r="AE1487" s="5">
        <f t="shared" si="543"/>
        <v>0</v>
      </c>
      <c r="AF1487" s="5">
        <f t="shared" si="544"/>
        <v>0</v>
      </c>
      <c r="AG1487" s="5">
        <f t="shared" si="545"/>
        <v>0</v>
      </c>
      <c r="AH1487" s="5">
        <f t="shared" si="546"/>
        <v>0</v>
      </c>
      <c r="AI1487" s="74">
        <f t="shared" si="547"/>
        <v>0</v>
      </c>
      <c r="AJ1487" s="75">
        <f t="shared" si="548"/>
        <v>0</v>
      </c>
      <c r="AK1487" s="75">
        <f t="shared" si="549"/>
        <v>0</v>
      </c>
      <c r="AL1487" s="75">
        <f t="shared" si="550"/>
        <v>0</v>
      </c>
      <c r="AM1487" s="142" t="str">
        <f t="shared" si="551"/>
        <v/>
      </c>
      <c r="AN1487" s="142" t="str">
        <f t="shared" si="552"/>
        <v/>
      </c>
      <c r="AO1487" s="66" t="str">
        <f t="shared" si="553"/>
        <v/>
      </c>
      <c r="AP1487" s="66" t="str">
        <f t="shared" si="554"/>
        <v/>
      </c>
      <c r="AQ1487" s="66" t="str">
        <f t="shared" si="555"/>
        <v/>
      </c>
      <c r="AR1487" s="66" t="str">
        <f t="shared" si="556"/>
        <v/>
      </c>
      <c r="AS1487" s="66">
        <f t="shared" si="557"/>
        <v>0</v>
      </c>
      <c r="AT1487" s="66" t="str">
        <f t="shared" si="558"/>
        <v/>
      </c>
    </row>
    <row r="1488" spans="1:46" ht="25.4" customHeight="1" x14ac:dyDescent="0.2">
      <c r="A1488" s="204">
        <f t="shared" si="537"/>
        <v>1477</v>
      </c>
      <c r="B1488" s="68" t="str">
        <f t="shared" si="538"/>
        <v/>
      </c>
      <c r="C1488" s="32"/>
      <c r="D1488" s="70" t="str">
        <f t="shared" si="539"/>
        <v/>
      </c>
      <c r="E1488" s="70" t="str">
        <f t="shared" si="540"/>
        <v/>
      </c>
      <c r="F1488" s="223"/>
      <c r="G1488" s="185"/>
      <c r="H1488" s="186"/>
      <c r="I1488" s="186"/>
      <c r="J1488" s="186"/>
      <c r="K1488" s="62" t="str">
        <f t="shared" si="536"/>
        <v/>
      </c>
      <c r="L1488" s="140" t="str">
        <f>IF(C1488="","",VLOOKUP(C1488,※編集不可※選択項目!$A$3:$B$5,2,0))</f>
        <v/>
      </c>
      <c r="M1488" s="28"/>
      <c r="N1488" s="29" t="str">
        <f>IF(P1488="","",VLOOKUP(P1488,※編集不可※選択項目!D:E,2,0))</f>
        <v/>
      </c>
      <c r="O1488" s="30" t="str">
        <f>IF(N1488="","",VLOOKUP(N1488,※編集不可※選択項目!E:F,2,0))</f>
        <v/>
      </c>
      <c r="P1488" s="27"/>
      <c r="Q1488" s="27"/>
      <c r="R1488" s="27"/>
      <c r="S1488" s="31" t="str">
        <f t="shared" si="541"/>
        <v/>
      </c>
      <c r="T1488" s="28"/>
      <c r="U1488" s="135"/>
      <c r="V1488" s="217"/>
      <c r="W1488" s="225"/>
      <c r="X1488" s="177"/>
      <c r="Y1488" s="178"/>
      <c r="Z1488" s="230" t="str">
        <f t="shared" si="542"/>
        <v/>
      </c>
      <c r="AA1488" s="122"/>
      <c r="AB1488" s="123"/>
      <c r="AC1488" s="128"/>
      <c r="AD1488" s="5">
        <f>IF($L1488=※編集不可※選択項目!$B$5,IF(M1488="",1,0),0)</f>
        <v>0</v>
      </c>
      <c r="AE1488" s="5">
        <f t="shared" si="543"/>
        <v>0</v>
      </c>
      <c r="AF1488" s="5">
        <f t="shared" si="544"/>
        <v>0</v>
      </c>
      <c r="AG1488" s="5">
        <f t="shared" si="545"/>
        <v>0</v>
      </c>
      <c r="AH1488" s="5">
        <f t="shared" si="546"/>
        <v>0</v>
      </c>
      <c r="AI1488" s="74">
        <f t="shared" si="547"/>
        <v>0</v>
      </c>
      <c r="AJ1488" s="75">
        <f t="shared" si="548"/>
        <v>0</v>
      </c>
      <c r="AK1488" s="75">
        <f t="shared" si="549"/>
        <v>0</v>
      </c>
      <c r="AL1488" s="75">
        <f t="shared" si="550"/>
        <v>0</v>
      </c>
      <c r="AM1488" s="142" t="str">
        <f t="shared" si="551"/>
        <v/>
      </c>
      <c r="AN1488" s="142" t="str">
        <f t="shared" si="552"/>
        <v/>
      </c>
      <c r="AO1488" s="66" t="str">
        <f t="shared" si="553"/>
        <v/>
      </c>
      <c r="AP1488" s="66" t="str">
        <f t="shared" si="554"/>
        <v/>
      </c>
      <c r="AQ1488" s="66" t="str">
        <f t="shared" si="555"/>
        <v/>
      </c>
      <c r="AR1488" s="66" t="str">
        <f t="shared" si="556"/>
        <v/>
      </c>
      <c r="AS1488" s="66">
        <f t="shared" si="557"/>
        <v>0</v>
      </c>
      <c r="AT1488" s="66" t="str">
        <f t="shared" si="558"/>
        <v/>
      </c>
    </row>
    <row r="1489" spans="1:46" ht="25.4" customHeight="1" x14ac:dyDescent="0.2">
      <c r="A1489" s="204">
        <f t="shared" si="537"/>
        <v>1478</v>
      </c>
      <c r="B1489" s="68" t="str">
        <f t="shared" si="538"/>
        <v/>
      </c>
      <c r="C1489" s="32"/>
      <c r="D1489" s="70" t="str">
        <f t="shared" si="539"/>
        <v/>
      </c>
      <c r="E1489" s="70" t="str">
        <f t="shared" si="540"/>
        <v/>
      </c>
      <c r="F1489" s="223"/>
      <c r="G1489" s="185"/>
      <c r="H1489" s="186"/>
      <c r="I1489" s="186"/>
      <c r="J1489" s="186"/>
      <c r="K1489" s="62" t="str">
        <f t="shared" si="536"/>
        <v/>
      </c>
      <c r="L1489" s="140" t="str">
        <f>IF(C1489="","",VLOOKUP(C1489,※編集不可※選択項目!$A$3:$B$5,2,0))</f>
        <v/>
      </c>
      <c r="M1489" s="28"/>
      <c r="N1489" s="29" t="str">
        <f>IF(P1489="","",VLOOKUP(P1489,※編集不可※選択項目!D:E,2,0))</f>
        <v/>
      </c>
      <c r="O1489" s="30" t="str">
        <f>IF(N1489="","",VLOOKUP(N1489,※編集不可※選択項目!E:F,2,0))</f>
        <v/>
      </c>
      <c r="P1489" s="27"/>
      <c r="Q1489" s="27"/>
      <c r="R1489" s="27"/>
      <c r="S1489" s="31" t="str">
        <f t="shared" si="541"/>
        <v/>
      </c>
      <c r="T1489" s="28"/>
      <c r="U1489" s="135"/>
      <c r="V1489" s="217"/>
      <c r="W1489" s="225"/>
      <c r="X1489" s="177"/>
      <c r="Y1489" s="178"/>
      <c r="Z1489" s="230" t="str">
        <f t="shared" si="542"/>
        <v/>
      </c>
      <c r="AA1489" s="122"/>
      <c r="AB1489" s="123"/>
      <c r="AC1489" s="128"/>
      <c r="AD1489" s="5">
        <f>IF($L1489=※編集不可※選択項目!$B$5,IF(M1489="",1,0),0)</f>
        <v>0</v>
      </c>
      <c r="AE1489" s="5">
        <f t="shared" si="543"/>
        <v>0</v>
      </c>
      <c r="AF1489" s="5">
        <f t="shared" si="544"/>
        <v>0</v>
      </c>
      <c r="AG1489" s="5">
        <f t="shared" si="545"/>
        <v>0</v>
      </c>
      <c r="AH1489" s="5">
        <f t="shared" si="546"/>
        <v>0</v>
      </c>
      <c r="AI1489" s="74">
        <f t="shared" si="547"/>
        <v>0</v>
      </c>
      <c r="AJ1489" s="75">
        <f t="shared" si="548"/>
        <v>0</v>
      </c>
      <c r="AK1489" s="75">
        <f t="shared" si="549"/>
        <v>0</v>
      </c>
      <c r="AL1489" s="75">
        <f t="shared" si="550"/>
        <v>0</v>
      </c>
      <c r="AM1489" s="142" t="str">
        <f t="shared" si="551"/>
        <v/>
      </c>
      <c r="AN1489" s="142" t="str">
        <f t="shared" si="552"/>
        <v/>
      </c>
      <c r="AO1489" s="66" t="str">
        <f t="shared" si="553"/>
        <v/>
      </c>
      <c r="AP1489" s="66" t="str">
        <f t="shared" si="554"/>
        <v/>
      </c>
      <c r="AQ1489" s="66" t="str">
        <f t="shared" si="555"/>
        <v/>
      </c>
      <c r="AR1489" s="66" t="str">
        <f t="shared" si="556"/>
        <v/>
      </c>
      <c r="AS1489" s="66">
        <f t="shared" si="557"/>
        <v>0</v>
      </c>
      <c r="AT1489" s="66" t="str">
        <f t="shared" si="558"/>
        <v/>
      </c>
    </row>
    <row r="1490" spans="1:46" ht="25.4" customHeight="1" x14ac:dyDescent="0.2">
      <c r="A1490" s="204">
        <f t="shared" si="537"/>
        <v>1479</v>
      </c>
      <c r="B1490" s="68" t="str">
        <f t="shared" si="538"/>
        <v/>
      </c>
      <c r="C1490" s="32"/>
      <c r="D1490" s="70" t="str">
        <f t="shared" si="539"/>
        <v/>
      </c>
      <c r="E1490" s="70" t="str">
        <f t="shared" si="540"/>
        <v/>
      </c>
      <c r="F1490" s="223"/>
      <c r="G1490" s="185"/>
      <c r="H1490" s="186"/>
      <c r="I1490" s="186"/>
      <c r="J1490" s="186"/>
      <c r="K1490" s="62" t="str">
        <f t="shared" si="536"/>
        <v/>
      </c>
      <c r="L1490" s="140" t="str">
        <f>IF(C1490="","",VLOOKUP(C1490,※編集不可※選択項目!$A$3:$B$5,2,0))</f>
        <v/>
      </c>
      <c r="M1490" s="28"/>
      <c r="N1490" s="29" t="str">
        <f>IF(P1490="","",VLOOKUP(P1490,※編集不可※選択項目!D:E,2,0))</f>
        <v/>
      </c>
      <c r="O1490" s="30" t="str">
        <f>IF(N1490="","",VLOOKUP(N1490,※編集不可※選択項目!E:F,2,0))</f>
        <v/>
      </c>
      <c r="P1490" s="27"/>
      <c r="Q1490" s="27"/>
      <c r="R1490" s="27"/>
      <c r="S1490" s="31" t="str">
        <f t="shared" si="541"/>
        <v/>
      </c>
      <c r="T1490" s="28"/>
      <c r="U1490" s="135"/>
      <c r="V1490" s="217"/>
      <c r="W1490" s="225"/>
      <c r="X1490" s="177"/>
      <c r="Y1490" s="178"/>
      <c r="Z1490" s="230" t="str">
        <f t="shared" si="542"/>
        <v/>
      </c>
      <c r="AA1490" s="122"/>
      <c r="AB1490" s="123"/>
      <c r="AC1490" s="128"/>
      <c r="AD1490" s="5">
        <f>IF($L1490=※編集不可※選択項目!$B$5,IF(M1490="",1,0),0)</f>
        <v>0</v>
      </c>
      <c r="AE1490" s="5">
        <f t="shared" si="543"/>
        <v>0</v>
      </c>
      <c r="AF1490" s="5">
        <f t="shared" si="544"/>
        <v>0</v>
      </c>
      <c r="AG1490" s="5">
        <f t="shared" si="545"/>
        <v>0</v>
      </c>
      <c r="AH1490" s="5">
        <f t="shared" si="546"/>
        <v>0</v>
      </c>
      <c r="AI1490" s="74">
        <f t="shared" si="547"/>
        <v>0</v>
      </c>
      <c r="AJ1490" s="75">
        <f t="shared" si="548"/>
        <v>0</v>
      </c>
      <c r="AK1490" s="75">
        <f t="shared" si="549"/>
        <v>0</v>
      </c>
      <c r="AL1490" s="75">
        <f t="shared" si="550"/>
        <v>0</v>
      </c>
      <c r="AM1490" s="142" t="str">
        <f t="shared" si="551"/>
        <v/>
      </c>
      <c r="AN1490" s="142" t="str">
        <f t="shared" si="552"/>
        <v/>
      </c>
      <c r="AO1490" s="66" t="str">
        <f t="shared" si="553"/>
        <v/>
      </c>
      <c r="AP1490" s="66" t="str">
        <f t="shared" si="554"/>
        <v/>
      </c>
      <c r="AQ1490" s="66" t="str">
        <f t="shared" si="555"/>
        <v/>
      </c>
      <c r="AR1490" s="66" t="str">
        <f t="shared" si="556"/>
        <v/>
      </c>
      <c r="AS1490" s="66">
        <f t="shared" si="557"/>
        <v>0</v>
      </c>
      <c r="AT1490" s="66" t="str">
        <f t="shared" si="558"/>
        <v/>
      </c>
    </row>
    <row r="1491" spans="1:46" ht="25.4" customHeight="1" x14ac:dyDescent="0.2">
      <c r="A1491" s="204">
        <f t="shared" si="537"/>
        <v>1480</v>
      </c>
      <c r="B1491" s="68" t="str">
        <f t="shared" si="538"/>
        <v/>
      </c>
      <c r="C1491" s="32"/>
      <c r="D1491" s="70" t="str">
        <f t="shared" si="539"/>
        <v/>
      </c>
      <c r="E1491" s="70" t="str">
        <f t="shared" si="540"/>
        <v/>
      </c>
      <c r="F1491" s="223"/>
      <c r="G1491" s="185"/>
      <c r="H1491" s="186"/>
      <c r="I1491" s="186"/>
      <c r="J1491" s="186"/>
      <c r="K1491" s="62" t="str">
        <f t="shared" si="536"/>
        <v/>
      </c>
      <c r="L1491" s="140" t="str">
        <f>IF(C1491="","",VLOOKUP(C1491,※編集不可※選択項目!$A$3:$B$5,2,0))</f>
        <v/>
      </c>
      <c r="M1491" s="28"/>
      <c r="N1491" s="29" t="str">
        <f>IF(P1491="","",VLOOKUP(P1491,※編集不可※選択項目!D:E,2,0))</f>
        <v/>
      </c>
      <c r="O1491" s="30" t="str">
        <f>IF(N1491="","",VLOOKUP(N1491,※編集不可※選択項目!E:F,2,0))</f>
        <v/>
      </c>
      <c r="P1491" s="27"/>
      <c r="Q1491" s="27"/>
      <c r="R1491" s="27"/>
      <c r="S1491" s="31" t="str">
        <f t="shared" si="541"/>
        <v/>
      </c>
      <c r="T1491" s="28"/>
      <c r="U1491" s="135"/>
      <c r="V1491" s="217"/>
      <c r="W1491" s="225"/>
      <c r="X1491" s="177"/>
      <c r="Y1491" s="178"/>
      <c r="Z1491" s="230" t="str">
        <f t="shared" si="542"/>
        <v/>
      </c>
      <c r="AA1491" s="122"/>
      <c r="AB1491" s="123"/>
      <c r="AC1491" s="128"/>
      <c r="AD1491" s="5">
        <f>IF($L1491=※編集不可※選択項目!$B$5,IF(M1491="",1,0),0)</f>
        <v>0</v>
      </c>
      <c r="AE1491" s="5">
        <f t="shared" si="543"/>
        <v>0</v>
      </c>
      <c r="AF1491" s="5">
        <f t="shared" si="544"/>
        <v>0</v>
      </c>
      <c r="AG1491" s="5">
        <f t="shared" si="545"/>
        <v>0</v>
      </c>
      <c r="AH1491" s="5">
        <f t="shared" si="546"/>
        <v>0</v>
      </c>
      <c r="AI1491" s="74">
        <f t="shared" si="547"/>
        <v>0</v>
      </c>
      <c r="AJ1491" s="75">
        <f t="shared" si="548"/>
        <v>0</v>
      </c>
      <c r="AK1491" s="75">
        <f t="shared" si="549"/>
        <v>0</v>
      </c>
      <c r="AL1491" s="75">
        <f t="shared" si="550"/>
        <v>0</v>
      </c>
      <c r="AM1491" s="142" t="str">
        <f t="shared" si="551"/>
        <v/>
      </c>
      <c r="AN1491" s="142" t="str">
        <f t="shared" si="552"/>
        <v/>
      </c>
      <c r="AO1491" s="66" t="str">
        <f t="shared" si="553"/>
        <v/>
      </c>
      <c r="AP1491" s="66" t="str">
        <f t="shared" si="554"/>
        <v/>
      </c>
      <c r="AQ1491" s="66" t="str">
        <f t="shared" si="555"/>
        <v/>
      </c>
      <c r="AR1491" s="66" t="str">
        <f t="shared" si="556"/>
        <v/>
      </c>
      <c r="AS1491" s="66">
        <f t="shared" si="557"/>
        <v>0</v>
      </c>
      <c r="AT1491" s="66" t="str">
        <f t="shared" si="558"/>
        <v/>
      </c>
    </row>
    <row r="1492" spans="1:46" ht="25.4" customHeight="1" x14ac:dyDescent="0.2">
      <c r="A1492" s="204">
        <f t="shared" si="537"/>
        <v>1481</v>
      </c>
      <c r="B1492" s="68" t="str">
        <f t="shared" si="538"/>
        <v/>
      </c>
      <c r="C1492" s="32"/>
      <c r="D1492" s="70" t="str">
        <f t="shared" si="539"/>
        <v/>
      </c>
      <c r="E1492" s="70" t="str">
        <f t="shared" si="540"/>
        <v/>
      </c>
      <c r="F1492" s="223"/>
      <c r="G1492" s="185"/>
      <c r="H1492" s="186"/>
      <c r="I1492" s="186"/>
      <c r="J1492" s="186"/>
      <c r="K1492" s="62" t="str">
        <f t="shared" si="536"/>
        <v/>
      </c>
      <c r="L1492" s="140" t="str">
        <f>IF(C1492="","",VLOOKUP(C1492,※編集不可※選択項目!$A$3:$B$5,2,0))</f>
        <v/>
      </c>
      <c r="M1492" s="28"/>
      <c r="N1492" s="29" t="str">
        <f>IF(P1492="","",VLOOKUP(P1492,※編集不可※選択項目!D:E,2,0))</f>
        <v/>
      </c>
      <c r="O1492" s="30" t="str">
        <f>IF(N1492="","",VLOOKUP(N1492,※編集不可※選択項目!E:F,2,0))</f>
        <v/>
      </c>
      <c r="P1492" s="27"/>
      <c r="Q1492" s="27"/>
      <c r="R1492" s="27"/>
      <c r="S1492" s="31" t="str">
        <f t="shared" si="541"/>
        <v/>
      </c>
      <c r="T1492" s="28"/>
      <c r="U1492" s="135"/>
      <c r="V1492" s="217"/>
      <c r="W1492" s="225"/>
      <c r="X1492" s="177"/>
      <c r="Y1492" s="178"/>
      <c r="Z1492" s="230" t="str">
        <f t="shared" si="542"/>
        <v/>
      </c>
      <c r="AA1492" s="122"/>
      <c r="AB1492" s="123"/>
      <c r="AC1492" s="128"/>
      <c r="AD1492" s="5">
        <f>IF($L1492=※編集不可※選択項目!$B$5,IF(M1492="",1,0),0)</f>
        <v>0</v>
      </c>
      <c r="AE1492" s="5">
        <f t="shared" si="543"/>
        <v>0</v>
      </c>
      <c r="AF1492" s="5">
        <f t="shared" si="544"/>
        <v>0</v>
      </c>
      <c r="AG1492" s="5">
        <f t="shared" si="545"/>
        <v>0</v>
      </c>
      <c r="AH1492" s="5">
        <f t="shared" si="546"/>
        <v>0</v>
      </c>
      <c r="AI1492" s="74">
        <f t="shared" si="547"/>
        <v>0</v>
      </c>
      <c r="AJ1492" s="75">
        <f t="shared" si="548"/>
        <v>0</v>
      </c>
      <c r="AK1492" s="75">
        <f t="shared" si="549"/>
        <v>0</v>
      </c>
      <c r="AL1492" s="75">
        <f t="shared" si="550"/>
        <v>0</v>
      </c>
      <c r="AM1492" s="142" t="str">
        <f t="shared" si="551"/>
        <v/>
      </c>
      <c r="AN1492" s="142" t="str">
        <f t="shared" si="552"/>
        <v/>
      </c>
      <c r="AO1492" s="66" t="str">
        <f t="shared" si="553"/>
        <v/>
      </c>
      <c r="AP1492" s="66" t="str">
        <f t="shared" si="554"/>
        <v/>
      </c>
      <c r="AQ1492" s="66" t="str">
        <f t="shared" si="555"/>
        <v/>
      </c>
      <c r="AR1492" s="66" t="str">
        <f t="shared" si="556"/>
        <v/>
      </c>
      <c r="AS1492" s="66">
        <f t="shared" si="557"/>
        <v>0</v>
      </c>
      <c r="AT1492" s="66" t="str">
        <f t="shared" si="558"/>
        <v/>
      </c>
    </row>
    <row r="1493" spans="1:46" ht="25.4" customHeight="1" x14ac:dyDescent="0.2">
      <c r="A1493" s="204">
        <f t="shared" si="537"/>
        <v>1482</v>
      </c>
      <c r="B1493" s="68" t="str">
        <f t="shared" si="538"/>
        <v/>
      </c>
      <c r="C1493" s="32"/>
      <c r="D1493" s="70" t="str">
        <f t="shared" si="539"/>
        <v/>
      </c>
      <c r="E1493" s="70" t="str">
        <f t="shared" si="540"/>
        <v/>
      </c>
      <c r="F1493" s="223"/>
      <c r="G1493" s="185"/>
      <c r="H1493" s="186"/>
      <c r="I1493" s="186"/>
      <c r="J1493" s="186"/>
      <c r="K1493" s="62" t="str">
        <f t="shared" si="536"/>
        <v/>
      </c>
      <c r="L1493" s="140" t="str">
        <f>IF(C1493="","",VLOOKUP(C1493,※編集不可※選択項目!$A$3:$B$5,2,0))</f>
        <v/>
      </c>
      <c r="M1493" s="28"/>
      <c r="N1493" s="29" t="str">
        <f>IF(P1493="","",VLOOKUP(P1493,※編集不可※選択項目!D:E,2,0))</f>
        <v/>
      </c>
      <c r="O1493" s="30" t="str">
        <f>IF(N1493="","",VLOOKUP(N1493,※編集不可※選択項目!E:F,2,0))</f>
        <v/>
      </c>
      <c r="P1493" s="27"/>
      <c r="Q1493" s="27"/>
      <c r="R1493" s="27"/>
      <c r="S1493" s="31" t="str">
        <f t="shared" si="541"/>
        <v/>
      </c>
      <c r="T1493" s="28"/>
      <c r="U1493" s="135"/>
      <c r="V1493" s="217"/>
      <c r="W1493" s="225"/>
      <c r="X1493" s="177"/>
      <c r="Y1493" s="178"/>
      <c r="Z1493" s="230" t="str">
        <f t="shared" si="542"/>
        <v/>
      </c>
      <c r="AA1493" s="122"/>
      <c r="AB1493" s="123"/>
      <c r="AC1493" s="128"/>
      <c r="AD1493" s="5">
        <f>IF($L1493=※編集不可※選択項目!$B$5,IF(M1493="",1,0),0)</f>
        <v>0</v>
      </c>
      <c r="AE1493" s="5">
        <f t="shared" si="543"/>
        <v>0</v>
      </c>
      <c r="AF1493" s="5">
        <f t="shared" si="544"/>
        <v>0</v>
      </c>
      <c r="AG1493" s="5">
        <f t="shared" si="545"/>
        <v>0</v>
      </c>
      <c r="AH1493" s="5">
        <f t="shared" si="546"/>
        <v>0</v>
      </c>
      <c r="AI1493" s="74">
        <f t="shared" si="547"/>
        <v>0</v>
      </c>
      <c r="AJ1493" s="75">
        <f t="shared" si="548"/>
        <v>0</v>
      </c>
      <c r="AK1493" s="75">
        <f t="shared" si="549"/>
        <v>0</v>
      </c>
      <c r="AL1493" s="75">
        <f t="shared" si="550"/>
        <v>0</v>
      </c>
      <c r="AM1493" s="142" t="str">
        <f t="shared" si="551"/>
        <v/>
      </c>
      <c r="AN1493" s="142" t="str">
        <f t="shared" si="552"/>
        <v/>
      </c>
      <c r="AO1493" s="66" t="str">
        <f t="shared" si="553"/>
        <v/>
      </c>
      <c r="AP1493" s="66" t="str">
        <f t="shared" si="554"/>
        <v/>
      </c>
      <c r="AQ1493" s="66" t="str">
        <f t="shared" si="555"/>
        <v/>
      </c>
      <c r="AR1493" s="66" t="str">
        <f t="shared" si="556"/>
        <v/>
      </c>
      <c r="AS1493" s="66">
        <f t="shared" si="557"/>
        <v>0</v>
      </c>
      <c r="AT1493" s="66" t="str">
        <f t="shared" si="558"/>
        <v/>
      </c>
    </row>
    <row r="1494" spans="1:46" ht="25.4" customHeight="1" x14ac:dyDescent="0.2">
      <c r="A1494" s="204">
        <f t="shared" si="537"/>
        <v>1483</v>
      </c>
      <c r="B1494" s="68" t="str">
        <f t="shared" si="538"/>
        <v/>
      </c>
      <c r="C1494" s="32"/>
      <c r="D1494" s="70" t="str">
        <f t="shared" si="539"/>
        <v/>
      </c>
      <c r="E1494" s="70" t="str">
        <f t="shared" si="540"/>
        <v/>
      </c>
      <c r="F1494" s="223"/>
      <c r="G1494" s="185"/>
      <c r="H1494" s="186"/>
      <c r="I1494" s="186"/>
      <c r="J1494" s="186"/>
      <c r="K1494" s="62" t="str">
        <f t="shared" si="536"/>
        <v/>
      </c>
      <c r="L1494" s="140" t="str">
        <f>IF(C1494="","",VLOOKUP(C1494,※編集不可※選択項目!$A$3:$B$5,2,0))</f>
        <v/>
      </c>
      <c r="M1494" s="28"/>
      <c r="N1494" s="29" t="str">
        <f>IF(P1494="","",VLOOKUP(P1494,※編集不可※選択項目!D:E,2,0))</f>
        <v/>
      </c>
      <c r="O1494" s="30" t="str">
        <f>IF(N1494="","",VLOOKUP(N1494,※編集不可※選択項目!E:F,2,0))</f>
        <v/>
      </c>
      <c r="P1494" s="27"/>
      <c r="Q1494" s="27"/>
      <c r="R1494" s="27"/>
      <c r="S1494" s="31" t="str">
        <f t="shared" si="541"/>
        <v/>
      </c>
      <c r="T1494" s="28"/>
      <c r="U1494" s="135"/>
      <c r="V1494" s="217"/>
      <c r="W1494" s="225"/>
      <c r="X1494" s="177"/>
      <c r="Y1494" s="178"/>
      <c r="Z1494" s="230" t="str">
        <f t="shared" si="542"/>
        <v/>
      </c>
      <c r="AA1494" s="122"/>
      <c r="AB1494" s="123"/>
      <c r="AC1494" s="128"/>
      <c r="AD1494" s="5">
        <f>IF($L1494=※編集不可※選択項目!$B$5,IF(M1494="",1,0),0)</f>
        <v>0</v>
      </c>
      <c r="AE1494" s="5">
        <f t="shared" si="543"/>
        <v>0</v>
      </c>
      <c r="AF1494" s="5">
        <f t="shared" si="544"/>
        <v>0</v>
      </c>
      <c r="AG1494" s="5">
        <f t="shared" si="545"/>
        <v>0</v>
      </c>
      <c r="AH1494" s="5">
        <f t="shared" si="546"/>
        <v>0</v>
      </c>
      <c r="AI1494" s="74">
        <f t="shared" si="547"/>
        <v>0</v>
      </c>
      <c r="AJ1494" s="75">
        <f t="shared" si="548"/>
        <v>0</v>
      </c>
      <c r="AK1494" s="75">
        <f t="shared" si="549"/>
        <v>0</v>
      </c>
      <c r="AL1494" s="75">
        <f t="shared" si="550"/>
        <v>0</v>
      </c>
      <c r="AM1494" s="142" t="str">
        <f t="shared" si="551"/>
        <v/>
      </c>
      <c r="AN1494" s="142" t="str">
        <f t="shared" si="552"/>
        <v/>
      </c>
      <c r="AO1494" s="66" t="str">
        <f t="shared" si="553"/>
        <v/>
      </c>
      <c r="AP1494" s="66" t="str">
        <f t="shared" si="554"/>
        <v/>
      </c>
      <c r="AQ1494" s="66" t="str">
        <f t="shared" si="555"/>
        <v/>
      </c>
      <c r="AR1494" s="66" t="str">
        <f t="shared" si="556"/>
        <v/>
      </c>
      <c r="AS1494" s="66">
        <f t="shared" si="557"/>
        <v>0</v>
      </c>
      <c r="AT1494" s="66" t="str">
        <f t="shared" si="558"/>
        <v/>
      </c>
    </row>
    <row r="1495" spans="1:46" ht="25.4" customHeight="1" x14ac:dyDescent="0.2">
      <c r="A1495" s="204">
        <f t="shared" si="537"/>
        <v>1484</v>
      </c>
      <c r="B1495" s="68" t="str">
        <f t="shared" si="538"/>
        <v/>
      </c>
      <c r="C1495" s="32"/>
      <c r="D1495" s="70" t="str">
        <f t="shared" si="539"/>
        <v/>
      </c>
      <c r="E1495" s="70" t="str">
        <f t="shared" si="540"/>
        <v/>
      </c>
      <c r="F1495" s="223"/>
      <c r="G1495" s="185"/>
      <c r="H1495" s="186"/>
      <c r="I1495" s="186"/>
      <c r="J1495" s="186"/>
      <c r="K1495" s="62" t="str">
        <f t="shared" si="536"/>
        <v/>
      </c>
      <c r="L1495" s="140" t="str">
        <f>IF(C1495="","",VLOOKUP(C1495,※編集不可※選択項目!$A$3:$B$5,2,0))</f>
        <v/>
      </c>
      <c r="M1495" s="28"/>
      <c r="N1495" s="29" t="str">
        <f>IF(P1495="","",VLOOKUP(P1495,※編集不可※選択項目!D:E,2,0))</f>
        <v/>
      </c>
      <c r="O1495" s="30" t="str">
        <f>IF(N1495="","",VLOOKUP(N1495,※編集不可※選択項目!E:F,2,0))</f>
        <v/>
      </c>
      <c r="P1495" s="27"/>
      <c r="Q1495" s="27"/>
      <c r="R1495" s="27"/>
      <c r="S1495" s="31" t="str">
        <f t="shared" si="541"/>
        <v/>
      </c>
      <c r="T1495" s="28"/>
      <c r="U1495" s="135"/>
      <c r="V1495" s="217"/>
      <c r="W1495" s="225"/>
      <c r="X1495" s="177"/>
      <c r="Y1495" s="178"/>
      <c r="Z1495" s="230" t="str">
        <f t="shared" si="542"/>
        <v/>
      </c>
      <c r="AA1495" s="122"/>
      <c r="AB1495" s="123"/>
      <c r="AC1495" s="128"/>
      <c r="AD1495" s="5">
        <f>IF($L1495=※編集不可※選択項目!$B$5,IF(M1495="",1,0),0)</f>
        <v>0</v>
      </c>
      <c r="AE1495" s="5">
        <f t="shared" si="543"/>
        <v>0</v>
      </c>
      <c r="AF1495" s="5">
        <f t="shared" si="544"/>
        <v>0</v>
      </c>
      <c r="AG1495" s="5">
        <f t="shared" si="545"/>
        <v>0</v>
      </c>
      <c r="AH1495" s="5">
        <f t="shared" si="546"/>
        <v>0</v>
      </c>
      <c r="AI1495" s="74">
        <f t="shared" si="547"/>
        <v>0</v>
      </c>
      <c r="AJ1495" s="75">
        <f t="shared" si="548"/>
        <v>0</v>
      </c>
      <c r="AK1495" s="75">
        <f t="shared" si="549"/>
        <v>0</v>
      </c>
      <c r="AL1495" s="75">
        <f t="shared" si="550"/>
        <v>0</v>
      </c>
      <c r="AM1495" s="142" t="str">
        <f t="shared" si="551"/>
        <v/>
      </c>
      <c r="AN1495" s="142" t="str">
        <f t="shared" si="552"/>
        <v/>
      </c>
      <c r="AO1495" s="66" t="str">
        <f t="shared" si="553"/>
        <v/>
      </c>
      <c r="AP1495" s="66" t="str">
        <f t="shared" si="554"/>
        <v/>
      </c>
      <c r="AQ1495" s="66" t="str">
        <f t="shared" si="555"/>
        <v/>
      </c>
      <c r="AR1495" s="66" t="str">
        <f t="shared" si="556"/>
        <v/>
      </c>
      <c r="AS1495" s="66">
        <f t="shared" si="557"/>
        <v>0</v>
      </c>
      <c r="AT1495" s="66" t="str">
        <f t="shared" si="558"/>
        <v/>
      </c>
    </row>
    <row r="1496" spans="1:46" ht="25.4" customHeight="1" x14ac:dyDescent="0.2">
      <c r="A1496" s="204">
        <f t="shared" si="537"/>
        <v>1485</v>
      </c>
      <c r="B1496" s="68" t="str">
        <f t="shared" si="538"/>
        <v/>
      </c>
      <c r="C1496" s="32"/>
      <c r="D1496" s="70" t="str">
        <f t="shared" si="539"/>
        <v/>
      </c>
      <c r="E1496" s="70" t="str">
        <f t="shared" si="540"/>
        <v/>
      </c>
      <c r="F1496" s="223"/>
      <c r="G1496" s="185"/>
      <c r="H1496" s="186"/>
      <c r="I1496" s="186"/>
      <c r="J1496" s="186"/>
      <c r="K1496" s="62" t="str">
        <f t="shared" si="536"/>
        <v/>
      </c>
      <c r="L1496" s="140" t="str">
        <f>IF(C1496="","",VLOOKUP(C1496,※編集不可※選択項目!$A$3:$B$5,2,0))</f>
        <v/>
      </c>
      <c r="M1496" s="28"/>
      <c r="N1496" s="29" t="str">
        <f>IF(P1496="","",VLOOKUP(P1496,※編集不可※選択項目!D:E,2,0))</f>
        <v/>
      </c>
      <c r="O1496" s="30" t="str">
        <f>IF(N1496="","",VLOOKUP(N1496,※編集不可※選択項目!E:F,2,0))</f>
        <v/>
      </c>
      <c r="P1496" s="27"/>
      <c r="Q1496" s="27"/>
      <c r="R1496" s="27"/>
      <c r="S1496" s="31" t="str">
        <f t="shared" si="541"/>
        <v/>
      </c>
      <c r="T1496" s="28"/>
      <c r="U1496" s="135"/>
      <c r="V1496" s="217"/>
      <c r="W1496" s="225"/>
      <c r="X1496" s="177"/>
      <c r="Y1496" s="178"/>
      <c r="Z1496" s="230" t="str">
        <f t="shared" si="542"/>
        <v/>
      </c>
      <c r="AA1496" s="122"/>
      <c r="AB1496" s="123"/>
      <c r="AC1496" s="128"/>
      <c r="AD1496" s="5">
        <f>IF($L1496=※編集不可※選択項目!$B$5,IF(M1496="",1,0),0)</f>
        <v>0</v>
      </c>
      <c r="AE1496" s="5">
        <f t="shared" si="543"/>
        <v>0</v>
      </c>
      <c r="AF1496" s="5">
        <f t="shared" si="544"/>
        <v>0</v>
      </c>
      <c r="AG1496" s="5">
        <f t="shared" si="545"/>
        <v>0</v>
      </c>
      <c r="AH1496" s="5">
        <f t="shared" si="546"/>
        <v>0</v>
      </c>
      <c r="AI1496" s="74">
        <f t="shared" si="547"/>
        <v>0</v>
      </c>
      <c r="AJ1496" s="75">
        <f t="shared" si="548"/>
        <v>0</v>
      </c>
      <c r="AK1496" s="75">
        <f t="shared" si="549"/>
        <v>0</v>
      </c>
      <c r="AL1496" s="75">
        <f t="shared" si="550"/>
        <v>0</v>
      </c>
      <c r="AM1496" s="142" t="str">
        <f t="shared" si="551"/>
        <v/>
      </c>
      <c r="AN1496" s="142" t="str">
        <f t="shared" si="552"/>
        <v/>
      </c>
      <c r="AO1496" s="66" t="str">
        <f t="shared" si="553"/>
        <v/>
      </c>
      <c r="AP1496" s="66" t="str">
        <f t="shared" si="554"/>
        <v/>
      </c>
      <c r="AQ1496" s="66" t="str">
        <f t="shared" si="555"/>
        <v/>
      </c>
      <c r="AR1496" s="66" t="str">
        <f t="shared" si="556"/>
        <v/>
      </c>
      <c r="AS1496" s="66">
        <f t="shared" si="557"/>
        <v>0</v>
      </c>
      <c r="AT1496" s="66" t="str">
        <f t="shared" si="558"/>
        <v/>
      </c>
    </row>
    <row r="1497" spans="1:46" ht="25.4" customHeight="1" x14ac:dyDescent="0.2">
      <c r="A1497" s="204">
        <f t="shared" si="537"/>
        <v>1486</v>
      </c>
      <c r="B1497" s="68" t="str">
        <f t="shared" si="538"/>
        <v/>
      </c>
      <c r="C1497" s="32"/>
      <c r="D1497" s="70" t="str">
        <f t="shared" si="539"/>
        <v/>
      </c>
      <c r="E1497" s="70" t="str">
        <f t="shared" si="540"/>
        <v/>
      </c>
      <c r="F1497" s="223"/>
      <c r="G1497" s="185"/>
      <c r="H1497" s="186"/>
      <c r="I1497" s="186"/>
      <c r="J1497" s="186"/>
      <c r="K1497" s="62" t="str">
        <f t="shared" si="536"/>
        <v/>
      </c>
      <c r="L1497" s="140" t="str">
        <f>IF(C1497="","",VLOOKUP(C1497,※編集不可※選択項目!$A$3:$B$5,2,0))</f>
        <v/>
      </c>
      <c r="M1497" s="28"/>
      <c r="N1497" s="29" t="str">
        <f>IF(P1497="","",VLOOKUP(P1497,※編集不可※選択項目!D:E,2,0))</f>
        <v/>
      </c>
      <c r="O1497" s="30" t="str">
        <f>IF(N1497="","",VLOOKUP(N1497,※編集不可※選択項目!E:F,2,0))</f>
        <v/>
      </c>
      <c r="P1497" s="27"/>
      <c r="Q1497" s="27"/>
      <c r="R1497" s="27"/>
      <c r="S1497" s="31" t="str">
        <f t="shared" si="541"/>
        <v/>
      </c>
      <c r="T1497" s="28"/>
      <c r="U1497" s="135"/>
      <c r="V1497" s="217"/>
      <c r="W1497" s="225"/>
      <c r="X1497" s="177"/>
      <c r="Y1497" s="178"/>
      <c r="Z1497" s="230" t="str">
        <f t="shared" si="542"/>
        <v/>
      </c>
      <c r="AA1497" s="122"/>
      <c r="AB1497" s="123"/>
      <c r="AC1497" s="128"/>
      <c r="AD1497" s="5">
        <f>IF($L1497=※編集不可※選択項目!$B$5,IF(M1497="",1,0),0)</f>
        <v>0</v>
      </c>
      <c r="AE1497" s="5">
        <f t="shared" si="543"/>
        <v>0</v>
      </c>
      <c r="AF1497" s="5">
        <f t="shared" si="544"/>
        <v>0</v>
      </c>
      <c r="AG1497" s="5">
        <f t="shared" si="545"/>
        <v>0</v>
      </c>
      <c r="AH1497" s="5">
        <f t="shared" si="546"/>
        <v>0</v>
      </c>
      <c r="AI1497" s="74">
        <f t="shared" si="547"/>
        <v>0</v>
      </c>
      <c r="AJ1497" s="75">
        <f t="shared" si="548"/>
        <v>0</v>
      </c>
      <c r="AK1497" s="75">
        <f t="shared" si="549"/>
        <v>0</v>
      </c>
      <c r="AL1497" s="75">
        <f t="shared" si="550"/>
        <v>0</v>
      </c>
      <c r="AM1497" s="142" t="str">
        <f t="shared" si="551"/>
        <v/>
      </c>
      <c r="AN1497" s="142" t="str">
        <f t="shared" si="552"/>
        <v/>
      </c>
      <c r="AO1497" s="66" t="str">
        <f t="shared" si="553"/>
        <v/>
      </c>
      <c r="AP1497" s="66" t="str">
        <f t="shared" si="554"/>
        <v/>
      </c>
      <c r="AQ1497" s="66" t="str">
        <f t="shared" si="555"/>
        <v/>
      </c>
      <c r="AR1497" s="66" t="str">
        <f t="shared" si="556"/>
        <v/>
      </c>
      <c r="AS1497" s="66">
        <f t="shared" si="557"/>
        <v>0</v>
      </c>
      <c r="AT1497" s="66" t="str">
        <f t="shared" si="558"/>
        <v/>
      </c>
    </row>
    <row r="1498" spans="1:46" ht="25.4" customHeight="1" x14ac:dyDescent="0.2">
      <c r="A1498" s="204">
        <f t="shared" si="537"/>
        <v>1487</v>
      </c>
      <c r="B1498" s="68" t="str">
        <f t="shared" si="538"/>
        <v/>
      </c>
      <c r="C1498" s="32"/>
      <c r="D1498" s="70" t="str">
        <f t="shared" si="539"/>
        <v/>
      </c>
      <c r="E1498" s="70" t="str">
        <f t="shared" si="540"/>
        <v/>
      </c>
      <c r="F1498" s="223"/>
      <c r="G1498" s="185"/>
      <c r="H1498" s="186"/>
      <c r="I1498" s="186"/>
      <c r="J1498" s="186"/>
      <c r="K1498" s="62" t="str">
        <f t="shared" si="536"/>
        <v/>
      </c>
      <c r="L1498" s="140" t="str">
        <f>IF(C1498="","",VLOOKUP(C1498,※編集不可※選択項目!$A$3:$B$5,2,0))</f>
        <v/>
      </c>
      <c r="M1498" s="28"/>
      <c r="N1498" s="29" t="str">
        <f>IF(P1498="","",VLOOKUP(P1498,※編集不可※選択項目!D:E,2,0))</f>
        <v/>
      </c>
      <c r="O1498" s="30" t="str">
        <f>IF(N1498="","",VLOOKUP(N1498,※編集不可※選択項目!E:F,2,0))</f>
        <v/>
      </c>
      <c r="P1498" s="27"/>
      <c r="Q1498" s="27"/>
      <c r="R1498" s="27"/>
      <c r="S1498" s="31" t="str">
        <f t="shared" si="541"/>
        <v/>
      </c>
      <c r="T1498" s="28"/>
      <c r="U1498" s="135"/>
      <c r="V1498" s="217"/>
      <c r="W1498" s="225"/>
      <c r="X1498" s="177"/>
      <c r="Y1498" s="178"/>
      <c r="Z1498" s="230" t="str">
        <f t="shared" si="542"/>
        <v/>
      </c>
      <c r="AA1498" s="122"/>
      <c r="AB1498" s="123"/>
      <c r="AC1498" s="128"/>
      <c r="AD1498" s="5">
        <f>IF($L1498=※編集不可※選択項目!$B$5,IF(M1498="",1,0),0)</f>
        <v>0</v>
      </c>
      <c r="AE1498" s="5">
        <f t="shared" si="543"/>
        <v>0</v>
      </c>
      <c r="AF1498" s="5">
        <f t="shared" si="544"/>
        <v>0</v>
      </c>
      <c r="AG1498" s="5">
        <f t="shared" si="545"/>
        <v>0</v>
      </c>
      <c r="AH1498" s="5">
        <f t="shared" si="546"/>
        <v>0</v>
      </c>
      <c r="AI1498" s="74">
        <f t="shared" si="547"/>
        <v>0</v>
      </c>
      <c r="AJ1498" s="75">
        <f t="shared" si="548"/>
        <v>0</v>
      </c>
      <c r="AK1498" s="75">
        <f t="shared" si="549"/>
        <v>0</v>
      </c>
      <c r="AL1498" s="75">
        <f t="shared" si="550"/>
        <v>0</v>
      </c>
      <c r="AM1498" s="142" t="str">
        <f t="shared" si="551"/>
        <v/>
      </c>
      <c r="AN1498" s="142" t="str">
        <f t="shared" si="552"/>
        <v/>
      </c>
      <c r="AO1498" s="66" t="str">
        <f t="shared" si="553"/>
        <v/>
      </c>
      <c r="AP1498" s="66" t="str">
        <f t="shared" si="554"/>
        <v/>
      </c>
      <c r="AQ1498" s="66" t="str">
        <f t="shared" si="555"/>
        <v/>
      </c>
      <c r="AR1498" s="66" t="str">
        <f t="shared" si="556"/>
        <v/>
      </c>
      <c r="AS1498" s="66">
        <f t="shared" si="557"/>
        <v>0</v>
      </c>
      <c r="AT1498" s="66" t="str">
        <f t="shared" si="558"/>
        <v/>
      </c>
    </row>
    <row r="1499" spans="1:46" ht="25.4" customHeight="1" x14ac:dyDescent="0.2">
      <c r="A1499" s="204">
        <f t="shared" si="537"/>
        <v>1488</v>
      </c>
      <c r="B1499" s="68" t="str">
        <f t="shared" si="538"/>
        <v/>
      </c>
      <c r="C1499" s="32"/>
      <c r="D1499" s="70" t="str">
        <f t="shared" si="539"/>
        <v/>
      </c>
      <c r="E1499" s="70" t="str">
        <f t="shared" si="540"/>
        <v/>
      </c>
      <c r="F1499" s="223"/>
      <c r="G1499" s="185"/>
      <c r="H1499" s="186"/>
      <c r="I1499" s="186"/>
      <c r="J1499" s="186"/>
      <c r="K1499" s="62" t="str">
        <f t="shared" si="536"/>
        <v/>
      </c>
      <c r="L1499" s="140" t="str">
        <f>IF(C1499="","",VLOOKUP(C1499,※編集不可※選択項目!$A$3:$B$5,2,0))</f>
        <v/>
      </c>
      <c r="M1499" s="28"/>
      <c r="N1499" s="29" t="str">
        <f>IF(P1499="","",VLOOKUP(P1499,※編集不可※選択項目!D:E,2,0))</f>
        <v/>
      </c>
      <c r="O1499" s="30" t="str">
        <f>IF(N1499="","",VLOOKUP(N1499,※編集不可※選択項目!E:F,2,0))</f>
        <v/>
      </c>
      <c r="P1499" s="27"/>
      <c r="Q1499" s="27"/>
      <c r="R1499" s="27"/>
      <c r="S1499" s="31" t="str">
        <f t="shared" si="541"/>
        <v/>
      </c>
      <c r="T1499" s="28"/>
      <c r="U1499" s="135"/>
      <c r="V1499" s="217"/>
      <c r="W1499" s="225"/>
      <c r="X1499" s="177"/>
      <c r="Y1499" s="178"/>
      <c r="Z1499" s="230" t="str">
        <f t="shared" si="542"/>
        <v/>
      </c>
      <c r="AA1499" s="122"/>
      <c r="AB1499" s="123"/>
      <c r="AC1499" s="128"/>
      <c r="AD1499" s="5">
        <f>IF($L1499=※編集不可※選択項目!$B$5,IF(M1499="",1,0),0)</f>
        <v>0</v>
      </c>
      <c r="AE1499" s="5">
        <f t="shared" si="543"/>
        <v>0</v>
      </c>
      <c r="AF1499" s="5">
        <f t="shared" si="544"/>
        <v>0</v>
      </c>
      <c r="AG1499" s="5">
        <f t="shared" si="545"/>
        <v>0</v>
      </c>
      <c r="AH1499" s="5">
        <f t="shared" si="546"/>
        <v>0</v>
      </c>
      <c r="AI1499" s="74">
        <f t="shared" si="547"/>
        <v>0</v>
      </c>
      <c r="AJ1499" s="75">
        <f t="shared" si="548"/>
        <v>0</v>
      </c>
      <c r="AK1499" s="75">
        <f t="shared" si="549"/>
        <v>0</v>
      </c>
      <c r="AL1499" s="75">
        <f t="shared" si="550"/>
        <v>0</v>
      </c>
      <c r="AM1499" s="142" t="str">
        <f t="shared" si="551"/>
        <v/>
      </c>
      <c r="AN1499" s="142" t="str">
        <f t="shared" si="552"/>
        <v/>
      </c>
      <c r="AO1499" s="66" t="str">
        <f t="shared" si="553"/>
        <v/>
      </c>
      <c r="AP1499" s="66" t="str">
        <f t="shared" si="554"/>
        <v/>
      </c>
      <c r="AQ1499" s="66" t="str">
        <f t="shared" si="555"/>
        <v/>
      </c>
      <c r="AR1499" s="66" t="str">
        <f t="shared" si="556"/>
        <v/>
      </c>
      <c r="AS1499" s="66">
        <f t="shared" si="557"/>
        <v>0</v>
      </c>
      <c r="AT1499" s="66" t="str">
        <f t="shared" si="558"/>
        <v/>
      </c>
    </row>
    <row r="1500" spans="1:46" ht="25.4" customHeight="1" x14ac:dyDescent="0.2">
      <c r="A1500" s="204">
        <f t="shared" si="537"/>
        <v>1489</v>
      </c>
      <c r="B1500" s="68" t="str">
        <f t="shared" si="538"/>
        <v/>
      </c>
      <c r="C1500" s="32"/>
      <c r="D1500" s="70" t="str">
        <f t="shared" si="539"/>
        <v/>
      </c>
      <c r="E1500" s="70" t="str">
        <f t="shared" si="540"/>
        <v/>
      </c>
      <c r="F1500" s="223"/>
      <c r="G1500" s="185"/>
      <c r="H1500" s="186"/>
      <c r="I1500" s="186"/>
      <c r="J1500" s="186"/>
      <c r="K1500" s="62" t="str">
        <f t="shared" si="536"/>
        <v/>
      </c>
      <c r="L1500" s="140" t="str">
        <f>IF(C1500="","",VLOOKUP(C1500,※編集不可※選択項目!$A$3:$B$5,2,0))</f>
        <v/>
      </c>
      <c r="M1500" s="28"/>
      <c r="N1500" s="29" t="str">
        <f>IF(P1500="","",VLOOKUP(P1500,※編集不可※選択項目!D:E,2,0))</f>
        <v/>
      </c>
      <c r="O1500" s="30" t="str">
        <f>IF(N1500="","",VLOOKUP(N1500,※編集不可※選択項目!E:F,2,0))</f>
        <v/>
      </c>
      <c r="P1500" s="27"/>
      <c r="Q1500" s="27"/>
      <c r="R1500" s="27"/>
      <c r="S1500" s="31" t="str">
        <f t="shared" si="541"/>
        <v/>
      </c>
      <c r="T1500" s="28"/>
      <c r="U1500" s="135"/>
      <c r="V1500" s="217"/>
      <c r="W1500" s="225"/>
      <c r="X1500" s="177"/>
      <c r="Y1500" s="178"/>
      <c r="Z1500" s="230" t="str">
        <f t="shared" si="542"/>
        <v/>
      </c>
      <c r="AA1500" s="122"/>
      <c r="AB1500" s="123"/>
      <c r="AC1500" s="128"/>
      <c r="AD1500" s="5">
        <f>IF($L1500=※編集不可※選択項目!$B$5,IF(M1500="",1,0),0)</f>
        <v>0</v>
      </c>
      <c r="AE1500" s="5">
        <f t="shared" si="543"/>
        <v>0</v>
      </c>
      <c r="AF1500" s="5">
        <f t="shared" si="544"/>
        <v>0</v>
      </c>
      <c r="AG1500" s="5">
        <f t="shared" si="545"/>
        <v>0</v>
      </c>
      <c r="AH1500" s="5">
        <f t="shared" si="546"/>
        <v>0</v>
      </c>
      <c r="AI1500" s="74">
        <f t="shared" si="547"/>
        <v>0</v>
      </c>
      <c r="AJ1500" s="75">
        <f t="shared" si="548"/>
        <v>0</v>
      </c>
      <c r="AK1500" s="75">
        <f t="shared" si="549"/>
        <v>0</v>
      </c>
      <c r="AL1500" s="75">
        <f t="shared" si="550"/>
        <v>0</v>
      </c>
      <c r="AM1500" s="142" t="str">
        <f t="shared" si="551"/>
        <v/>
      </c>
      <c r="AN1500" s="142" t="str">
        <f t="shared" si="552"/>
        <v/>
      </c>
      <c r="AO1500" s="66" t="str">
        <f t="shared" si="553"/>
        <v/>
      </c>
      <c r="AP1500" s="66" t="str">
        <f t="shared" si="554"/>
        <v/>
      </c>
      <c r="AQ1500" s="66" t="str">
        <f t="shared" si="555"/>
        <v/>
      </c>
      <c r="AR1500" s="66" t="str">
        <f t="shared" si="556"/>
        <v/>
      </c>
      <c r="AS1500" s="66">
        <f t="shared" si="557"/>
        <v>0</v>
      </c>
      <c r="AT1500" s="66" t="str">
        <f t="shared" si="558"/>
        <v/>
      </c>
    </row>
    <row r="1501" spans="1:46" ht="25.4" customHeight="1" x14ac:dyDescent="0.2">
      <c r="A1501" s="204">
        <f t="shared" si="537"/>
        <v>1490</v>
      </c>
      <c r="B1501" s="68" t="str">
        <f t="shared" si="538"/>
        <v/>
      </c>
      <c r="C1501" s="32"/>
      <c r="D1501" s="70" t="str">
        <f t="shared" si="539"/>
        <v/>
      </c>
      <c r="E1501" s="70" t="str">
        <f t="shared" si="540"/>
        <v/>
      </c>
      <c r="F1501" s="223"/>
      <c r="G1501" s="185"/>
      <c r="H1501" s="186"/>
      <c r="I1501" s="186"/>
      <c r="J1501" s="186"/>
      <c r="K1501" s="62" t="str">
        <f t="shared" si="536"/>
        <v/>
      </c>
      <c r="L1501" s="140" t="str">
        <f>IF(C1501="","",VLOOKUP(C1501,※編集不可※選択項目!$A$3:$B$5,2,0))</f>
        <v/>
      </c>
      <c r="M1501" s="28"/>
      <c r="N1501" s="29" t="str">
        <f>IF(P1501="","",VLOOKUP(P1501,※編集不可※選択項目!D:E,2,0))</f>
        <v/>
      </c>
      <c r="O1501" s="30" t="str">
        <f>IF(N1501="","",VLOOKUP(N1501,※編集不可※選択項目!E:F,2,0))</f>
        <v/>
      </c>
      <c r="P1501" s="27"/>
      <c r="Q1501" s="27"/>
      <c r="R1501" s="27"/>
      <c r="S1501" s="31" t="str">
        <f t="shared" si="541"/>
        <v/>
      </c>
      <c r="T1501" s="28"/>
      <c r="U1501" s="135"/>
      <c r="V1501" s="217"/>
      <c r="W1501" s="225"/>
      <c r="X1501" s="177"/>
      <c r="Y1501" s="178"/>
      <c r="Z1501" s="230" t="str">
        <f t="shared" si="542"/>
        <v/>
      </c>
      <c r="AA1501" s="122"/>
      <c r="AB1501" s="123"/>
      <c r="AC1501" s="128"/>
      <c r="AD1501" s="5">
        <f>IF($L1501=※編集不可※選択項目!$B$5,IF(M1501="",1,0),0)</f>
        <v>0</v>
      </c>
      <c r="AE1501" s="5">
        <f t="shared" si="543"/>
        <v>0</v>
      </c>
      <c r="AF1501" s="5">
        <f t="shared" si="544"/>
        <v>0</v>
      </c>
      <c r="AG1501" s="5">
        <f t="shared" si="545"/>
        <v>0</v>
      </c>
      <c r="AH1501" s="5">
        <f t="shared" si="546"/>
        <v>0</v>
      </c>
      <c r="AI1501" s="74">
        <f t="shared" si="547"/>
        <v>0</v>
      </c>
      <c r="AJ1501" s="75">
        <f t="shared" si="548"/>
        <v>0</v>
      </c>
      <c r="AK1501" s="75">
        <f t="shared" si="549"/>
        <v>0</v>
      </c>
      <c r="AL1501" s="75">
        <f t="shared" si="550"/>
        <v>0</v>
      </c>
      <c r="AM1501" s="142" t="str">
        <f t="shared" si="551"/>
        <v/>
      </c>
      <c r="AN1501" s="142" t="str">
        <f t="shared" si="552"/>
        <v/>
      </c>
      <c r="AO1501" s="66" t="str">
        <f t="shared" si="553"/>
        <v/>
      </c>
      <c r="AP1501" s="66" t="str">
        <f t="shared" si="554"/>
        <v/>
      </c>
      <c r="AQ1501" s="66" t="str">
        <f t="shared" si="555"/>
        <v/>
      </c>
      <c r="AR1501" s="66" t="str">
        <f t="shared" si="556"/>
        <v/>
      </c>
      <c r="AS1501" s="66">
        <f t="shared" si="557"/>
        <v>0</v>
      </c>
      <c r="AT1501" s="66" t="str">
        <f t="shared" si="558"/>
        <v/>
      </c>
    </row>
    <row r="1502" spans="1:46" ht="25.4" customHeight="1" x14ac:dyDescent="0.2">
      <c r="A1502" s="204">
        <f t="shared" si="537"/>
        <v>1491</v>
      </c>
      <c r="B1502" s="68" t="str">
        <f t="shared" si="538"/>
        <v/>
      </c>
      <c r="C1502" s="32"/>
      <c r="D1502" s="70" t="str">
        <f t="shared" si="539"/>
        <v/>
      </c>
      <c r="E1502" s="70" t="str">
        <f t="shared" si="540"/>
        <v/>
      </c>
      <c r="F1502" s="223"/>
      <c r="G1502" s="185"/>
      <c r="H1502" s="186"/>
      <c r="I1502" s="186"/>
      <c r="J1502" s="186"/>
      <c r="K1502" s="62" t="str">
        <f t="shared" si="536"/>
        <v/>
      </c>
      <c r="L1502" s="140" t="str">
        <f>IF(C1502="","",VLOOKUP(C1502,※編集不可※選択項目!$A$3:$B$5,2,0))</f>
        <v/>
      </c>
      <c r="M1502" s="28"/>
      <c r="N1502" s="29" t="str">
        <f>IF(P1502="","",VLOOKUP(P1502,※編集不可※選択項目!D:E,2,0))</f>
        <v/>
      </c>
      <c r="O1502" s="30" t="str">
        <f>IF(N1502="","",VLOOKUP(N1502,※編集不可※選択項目!E:F,2,0))</f>
        <v/>
      </c>
      <c r="P1502" s="27"/>
      <c r="Q1502" s="27"/>
      <c r="R1502" s="27"/>
      <c r="S1502" s="31" t="str">
        <f t="shared" si="541"/>
        <v/>
      </c>
      <c r="T1502" s="28"/>
      <c r="U1502" s="135"/>
      <c r="V1502" s="217"/>
      <c r="W1502" s="225"/>
      <c r="X1502" s="177"/>
      <c r="Y1502" s="178"/>
      <c r="Z1502" s="230" t="str">
        <f t="shared" si="542"/>
        <v/>
      </c>
      <c r="AA1502" s="122"/>
      <c r="AB1502" s="123"/>
      <c r="AC1502" s="128"/>
      <c r="AD1502" s="5">
        <f>IF($L1502=※編集不可※選択項目!$B$5,IF(M1502="",1,0),0)</f>
        <v>0</v>
      </c>
      <c r="AE1502" s="5">
        <f t="shared" si="543"/>
        <v>0</v>
      </c>
      <c r="AF1502" s="5">
        <f t="shared" si="544"/>
        <v>0</v>
      </c>
      <c r="AG1502" s="5">
        <f t="shared" si="545"/>
        <v>0</v>
      </c>
      <c r="AH1502" s="5">
        <f t="shared" si="546"/>
        <v>0</v>
      </c>
      <c r="AI1502" s="74">
        <f t="shared" si="547"/>
        <v>0</v>
      </c>
      <c r="AJ1502" s="75">
        <f t="shared" si="548"/>
        <v>0</v>
      </c>
      <c r="AK1502" s="75">
        <f t="shared" si="549"/>
        <v>0</v>
      </c>
      <c r="AL1502" s="75">
        <f t="shared" si="550"/>
        <v>0</v>
      </c>
      <c r="AM1502" s="142" t="str">
        <f t="shared" si="551"/>
        <v/>
      </c>
      <c r="AN1502" s="142" t="str">
        <f t="shared" si="552"/>
        <v/>
      </c>
      <c r="AO1502" s="66" t="str">
        <f t="shared" si="553"/>
        <v/>
      </c>
      <c r="AP1502" s="66" t="str">
        <f t="shared" si="554"/>
        <v/>
      </c>
      <c r="AQ1502" s="66" t="str">
        <f t="shared" si="555"/>
        <v/>
      </c>
      <c r="AR1502" s="66" t="str">
        <f t="shared" si="556"/>
        <v/>
      </c>
      <c r="AS1502" s="66">
        <f t="shared" si="557"/>
        <v>0</v>
      </c>
      <c r="AT1502" s="66" t="str">
        <f t="shared" si="558"/>
        <v/>
      </c>
    </row>
    <row r="1503" spans="1:46" ht="25.4" customHeight="1" x14ac:dyDescent="0.2">
      <c r="A1503" s="204">
        <f t="shared" si="537"/>
        <v>1492</v>
      </c>
      <c r="B1503" s="68" t="str">
        <f t="shared" si="538"/>
        <v/>
      </c>
      <c r="C1503" s="32"/>
      <c r="D1503" s="70" t="str">
        <f t="shared" si="539"/>
        <v/>
      </c>
      <c r="E1503" s="70" t="str">
        <f t="shared" si="540"/>
        <v/>
      </c>
      <c r="F1503" s="223"/>
      <c r="G1503" s="185"/>
      <c r="H1503" s="186"/>
      <c r="I1503" s="186"/>
      <c r="J1503" s="186"/>
      <c r="K1503" s="62" t="str">
        <f t="shared" si="536"/>
        <v/>
      </c>
      <c r="L1503" s="140" t="str">
        <f>IF(C1503="","",VLOOKUP(C1503,※編集不可※選択項目!$A$3:$B$5,2,0))</f>
        <v/>
      </c>
      <c r="M1503" s="28"/>
      <c r="N1503" s="29" t="str">
        <f>IF(P1503="","",VLOOKUP(P1503,※編集不可※選択項目!D:E,2,0))</f>
        <v/>
      </c>
      <c r="O1503" s="30" t="str">
        <f>IF(N1503="","",VLOOKUP(N1503,※編集不可※選択項目!E:F,2,0))</f>
        <v/>
      </c>
      <c r="P1503" s="27"/>
      <c r="Q1503" s="27"/>
      <c r="R1503" s="27"/>
      <c r="S1503" s="31" t="str">
        <f t="shared" si="541"/>
        <v/>
      </c>
      <c r="T1503" s="28"/>
      <c r="U1503" s="135"/>
      <c r="V1503" s="217"/>
      <c r="W1503" s="225"/>
      <c r="X1503" s="177"/>
      <c r="Y1503" s="178"/>
      <c r="Z1503" s="230" t="str">
        <f t="shared" si="542"/>
        <v/>
      </c>
      <c r="AA1503" s="122"/>
      <c r="AB1503" s="123"/>
      <c r="AC1503" s="128"/>
      <c r="AD1503" s="5">
        <f>IF($L1503=※編集不可※選択項目!$B$5,IF(M1503="",1,0),0)</f>
        <v>0</v>
      </c>
      <c r="AE1503" s="5">
        <f t="shared" si="543"/>
        <v>0</v>
      </c>
      <c r="AF1503" s="5">
        <f t="shared" si="544"/>
        <v>0</v>
      </c>
      <c r="AG1503" s="5">
        <f t="shared" si="545"/>
        <v>0</v>
      </c>
      <c r="AH1503" s="5">
        <f t="shared" si="546"/>
        <v>0</v>
      </c>
      <c r="AI1503" s="74">
        <f t="shared" si="547"/>
        <v>0</v>
      </c>
      <c r="AJ1503" s="75">
        <f t="shared" si="548"/>
        <v>0</v>
      </c>
      <c r="AK1503" s="75">
        <f t="shared" si="549"/>
        <v>0</v>
      </c>
      <c r="AL1503" s="75">
        <f t="shared" si="550"/>
        <v>0</v>
      </c>
      <c r="AM1503" s="142" t="str">
        <f t="shared" si="551"/>
        <v/>
      </c>
      <c r="AN1503" s="142" t="str">
        <f t="shared" si="552"/>
        <v/>
      </c>
      <c r="AO1503" s="66" t="str">
        <f t="shared" si="553"/>
        <v/>
      </c>
      <c r="AP1503" s="66" t="str">
        <f t="shared" si="554"/>
        <v/>
      </c>
      <c r="AQ1503" s="66" t="str">
        <f t="shared" si="555"/>
        <v/>
      </c>
      <c r="AR1503" s="66" t="str">
        <f t="shared" si="556"/>
        <v/>
      </c>
      <c r="AS1503" s="66">
        <f t="shared" si="557"/>
        <v>0</v>
      </c>
      <c r="AT1503" s="66" t="str">
        <f t="shared" si="558"/>
        <v/>
      </c>
    </row>
    <row r="1504" spans="1:46" ht="25.4" customHeight="1" x14ac:dyDescent="0.2">
      <c r="A1504" s="204">
        <f t="shared" si="537"/>
        <v>1493</v>
      </c>
      <c r="B1504" s="68" t="str">
        <f t="shared" si="538"/>
        <v/>
      </c>
      <c r="C1504" s="32"/>
      <c r="D1504" s="70" t="str">
        <f t="shared" si="539"/>
        <v/>
      </c>
      <c r="E1504" s="70" t="str">
        <f t="shared" si="540"/>
        <v/>
      </c>
      <c r="F1504" s="223"/>
      <c r="G1504" s="185"/>
      <c r="H1504" s="186"/>
      <c r="I1504" s="186"/>
      <c r="J1504" s="186"/>
      <c r="K1504" s="62" t="str">
        <f t="shared" si="536"/>
        <v/>
      </c>
      <c r="L1504" s="140" t="str">
        <f>IF(C1504="","",VLOOKUP(C1504,※編集不可※選択項目!$A$3:$B$5,2,0))</f>
        <v/>
      </c>
      <c r="M1504" s="28"/>
      <c r="N1504" s="29" t="str">
        <f>IF(P1504="","",VLOOKUP(P1504,※編集不可※選択項目!D:E,2,0))</f>
        <v/>
      </c>
      <c r="O1504" s="30" t="str">
        <f>IF(N1504="","",VLOOKUP(N1504,※編集不可※選択項目!E:F,2,0))</f>
        <v/>
      </c>
      <c r="P1504" s="27"/>
      <c r="Q1504" s="27"/>
      <c r="R1504" s="27"/>
      <c r="S1504" s="31" t="str">
        <f t="shared" si="541"/>
        <v/>
      </c>
      <c r="T1504" s="28"/>
      <c r="U1504" s="135"/>
      <c r="V1504" s="217"/>
      <c r="W1504" s="225"/>
      <c r="X1504" s="177"/>
      <c r="Y1504" s="178"/>
      <c r="Z1504" s="230" t="str">
        <f t="shared" si="542"/>
        <v/>
      </c>
      <c r="AA1504" s="122"/>
      <c r="AB1504" s="123"/>
      <c r="AC1504" s="128"/>
      <c r="AD1504" s="5">
        <f>IF($L1504=※編集不可※選択項目!$B$5,IF(M1504="",1,0),0)</f>
        <v>0</v>
      </c>
      <c r="AE1504" s="5">
        <f t="shared" si="543"/>
        <v>0</v>
      </c>
      <c r="AF1504" s="5">
        <f t="shared" si="544"/>
        <v>0</v>
      </c>
      <c r="AG1504" s="5">
        <f t="shared" si="545"/>
        <v>0</v>
      </c>
      <c r="AH1504" s="5">
        <f t="shared" si="546"/>
        <v>0</v>
      </c>
      <c r="AI1504" s="74">
        <f t="shared" si="547"/>
        <v>0</v>
      </c>
      <c r="AJ1504" s="75">
        <f t="shared" si="548"/>
        <v>0</v>
      </c>
      <c r="AK1504" s="75">
        <f t="shared" si="549"/>
        <v>0</v>
      </c>
      <c r="AL1504" s="75">
        <f t="shared" si="550"/>
        <v>0</v>
      </c>
      <c r="AM1504" s="142" t="str">
        <f t="shared" si="551"/>
        <v/>
      </c>
      <c r="AN1504" s="142" t="str">
        <f t="shared" si="552"/>
        <v/>
      </c>
      <c r="AO1504" s="66" t="str">
        <f t="shared" si="553"/>
        <v/>
      </c>
      <c r="AP1504" s="66" t="str">
        <f t="shared" si="554"/>
        <v/>
      </c>
      <c r="AQ1504" s="66" t="str">
        <f t="shared" si="555"/>
        <v/>
      </c>
      <c r="AR1504" s="66" t="str">
        <f t="shared" si="556"/>
        <v/>
      </c>
      <c r="AS1504" s="66">
        <f t="shared" si="557"/>
        <v>0</v>
      </c>
      <c r="AT1504" s="66" t="str">
        <f t="shared" si="558"/>
        <v/>
      </c>
    </row>
    <row r="1505" spans="1:46" ht="25.4" customHeight="1" x14ac:dyDescent="0.2">
      <c r="A1505" s="204">
        <f t="shared" si="537"/>
        <v>1494</v>
      </c>
      <c r="B1505" s="68" t="str">
        <f t="shared" si="538"/>
        <v/>
      </c>
      <c r="C1505" s="32"/>
      <c r="D1505" s="70" t="str">
        <f t="shared" si="539"/>
        <v/>
      </c>
      <c r="E1505" s="70" t="str">
        <f t="shared" si="540"/>
        <v/>
      </c>
      <c r="F1505" s="223"/>
      <c r="G1505" s="185"/>
      <c r="H1505" s="186"/>
      <c r="I1505" s="186"/>
      <c r="J1505" s="186"/>
      <c r="K1505" s="62" t="str">
        <f t="shared" si="536"/>
        <v/>
      </c>
      <c r="L1505" s="140" t="str">
        <f>IF(C1505="","",VLOOKUP(C1505,※編集不可※選択項目!$A$3:$B$5,2,0))</f>
        <v/>
      </c>
      <c r="M1505" s="28"/>
      <c r="N1505" s="29" t="str">
        <f>IF(P1505="","",VLOOKUP(P1505,※編集不可※選択項目!D:E,2,0))</f>
        <v/>
      </c>
      <c r="O1505" s="30" t="str">
        <f>IF(N1505="","",VLOOKUP(N1505,※編集不可※選択項目!E:F,2,0))</f>
        <v/>
      </c>
      <c r="P1505" s="27"/>
      <c r="Q1505" s="27"/>
      <c r="R1505" s="27"/>
      <c r="S1505" s="31" t="str">
        <f t="shared" si="541"/>
        <v/>
      </c>
      <c r="T1505" s="28"/>
      <c r="U1505" s="135"/>
      <c r="V1505" s="217"/>
      <c r="W1505" s="225"/>
      <c r="X1505" s="177"/>
      <c r="Y1505" s="178"/>
      <c r="Z1505" s="230" t="str">
        <f t="shared" si="542"/>
        <v/>
      </c>
      <c r="AA1505" s="122"/>
      <c r="AB1505" s="123"/>
      <c r="AC1505" s="128"/>
      <c r="AD1505" s="5">
        <f>IF($L1505=※編集不可※選択項目!$B$5,IF(M1505="",1,0),0)</f>
        <v>0</v>
      </c>
      <c r="AE1505" s="5">
        <f t="shared" si="543"/>
        <v>0</v>
      </c>
      <c r="AF1505" s="5">
        <f t="shared" si="544"/>
        <v>0</v>
      </c>
      <c r="AG1505" s="5">
        <f t="shared" si="545"/>
        <v>0</v>
      </c>
      <c r="AH1505" s="5">
        <f t="shared" si="546"/>
        <v>0</v>
      </c>
      <c r="AI1505" s="74">
        <f t="shared" si="547"/>
        <v>0</v>
      </c>
      <c r="AJ1505" s="75">
        <f t="shared" si="548"/>
        <v>0</v>
      </c>
      <c r="AK1505" s="75">
        <f t="shared" si="549"/>
        <v>0</v>
      </c>
      <c r="AL1505" s="75">
        <f t="shared" si="550"/>
        <v>0</v>
      </c>
      <c r="AM1505" s="142" t="str">
        <f t="shared" si="551"/>
        <v/>
      </c>
      <c r="AN1505" s="142" t="str">
        <f t="shared" si="552"/>
        <v/>
      </c>
      <c r="AO1505" s="66" t="str">
        <f t="shared" si="553"/>
        <v/>
      </c>
      <c r="AP1505" s="66" t="str">
        <f t="shared" si="554"/>
        <v/>
      </c>
      <c r="AQ1505" s="66" t="str">
        <f t="shared" si="555"/>
        <v/>
      </c>
      <c r="AR1505" s="66" t="str">
        <f t="shared" si="556"/>
        <v/>
      </c>
      <c r="AS1505" s="66">
        <f t="shared" si="557"/>
        <v>0</v>
      </c>
      <c r="AT1505" s="66" t="str">
        <f t="shared" si="558"/>
        <v/>
      </c>
    </row>
    <row r="1506" spans="1:46" ht="25.4" customHeight="1" x14ac:dyDescent="0.2">
      <c r="A1506" s="204">
        <f t="shared" si="537"/>
        <v>1495</v>
      </c>
      <c r="B1506" s="68" t="str">
        <f t="shared" si="538"/>
        <v/>
      </c>
      <c r="C1506" s="32"/>
      <c r="D1506" s="70" t="str">
        <f t="shared" si="539"/>
        <v/>
      </c>
      <c r="E1506" s="70" t="str">
        <f t="shared" si="540"/>
        <v/>
      </c>
      <c r="F1506" s="223"/>
      <c r="G1506" s="185"/>
      <c r="H1506" s="186"/>
      <c r="I1506" s="186"/>
      <c r="J1506" s="186"/>
      <c r="K1506" s="62" t="str">
        <f t="shared" si="536"/>
        <v/>
      </c>
      <c r="L1506" s="140" t="str">
        <f>IF(C1506="","",VLOOKUP(C1506,※編集不可※選択項目!$A$3:$B$5,2,0))</f>
        <v/>
      </c>
      <c r="M1506" s="28"/>
      <c r="N1506" s="29" t="str">
        <f>IF(P1506="","",VLOOKUP(P1506,※編集不可※選択項目!D:E,2,0))</f>
        <v/>
      </c>
      <c r="O1506" s="30" t="str">
        <f>IF(N1506="","",VLOOKUP(N1506,※編集不可※選択項目!E:F,2,0))</f>
        <v/>
      </c>
      <c r="P1506" s="27"/>
      <c r="Q1506" s="27"/>
      <c r="R1506" s="27"/>
      <c r="S1506" s="31" t="str">
        <f t="shared" si="541"/>
        <v/>
      </c>
      <c r="T1506" s="28"/>
      <c r="U1506" s="135"/>
      <c r="V1506" s="217"/>
      <c r="W1506" s="225"/>
      <c r="X1506" s="177"/>
      <c r="Y1506" s="178"/>
      <c r="Z1506" s="230" t="str">
        <f t="shared" si="542"/>
        <v/>
      </c>
      <c r="AA1506" s="122"/>
      <c r="AB1506" s="123"/>
      <c r="AC1506" s="128"/>
      <c r="AD1506" s="5">
        <f>IF($L1506=※編集不可※選択項目!$B$5,IF(M1506="",1,0),0)</f>
        <v>0</v>
      </c>
      <c r="AE1506" s="5">
        <f t="shared" si="543"/>
        <v>0</v>
      </c>
      <c r="AF1506" s="5">
        <f t="shared" si="544"/>
        <v>0</v>
      </c>
      <c r="AG1506" s="5">
        <f t="shared" si="545"/>
        <v>0</v>
      </c>
      <c r="AH1506" s="5">
        <f t="shared" si="546"/>
        <v>0</v>
      </c>
      <c r="AI1506" s="74">
        <f t="shared" si="547"/>
        <v>0</v>
      </c>
      <c r="AJ1506" s="75">
        <f t="shared" si="548"/>
        <v>0</v>
      </c>
      <c r="AK1506" s="75">
        <f t="shared" si="549"/>
        <v>0</v>
      </c>
      <c r="AL1506" s="75">
        <f t="shared" si="550"/>
        <v>0</v>
      </c>
      <c r="AM1506" s="142" t="str">
        <f t="shared" si="551"/>
        <v/>
      </c>
      <c r="AN1506" s="142" t="str">
        <f t="shared" si="552"/>
        <v/>
      </c>
      <c r="AO1506" s="66" t="str">
        <f t="shared" si="553"/>
        <v/>
      </c>
      <c r="AP1506" s="66" t="str">
        <f t="shared" si="554"/>
        <v/>
      </c>
      <c r="AQ1506" s="66" t="str">
        <f t="shared" si="555"/>
        <v/>
      </c>
      <c r="AR1506" s="66" t="str">
        <f t="shared" si="556"/>
        <v/>
      </c>
      <c r="AS1506" s="66">
        <f t="shared" si="557"/>
        <v>0</v>
      </c>
      <c r="AT1506" s="66" t="str">
        <f t="shared" si="558"/>
        <v/>
      </c>
    </row>
    <row r="1507" spans="1:46" ht="25.4" customHeight="1" x14ac:dyDescent="0.2">
      <c r="A1507" s="204">
        <f t="shared" si="537"/>
        <v>1496</v>
      </c>
      <c r="B1507" s="68" t="str">
        <f t="shared" si="538"/>
        <v/>
      </c>
      <c r="C1507" s="32"/>
      <c r="D1507" s="70" t="str">
        <f t="shared" si="539"/>
        <v/>
      </c>
      <c r="E1507" s="70" t="str">
        <f t="shared" si="540"/>
        <v/>
      </c>
      <c r="F1507" s="223"/>
      <c r="G1507" s="185"/>
      <c r="H1507" s="186"/>
      <c r="I1507" s="186"/>
      <c r="J1507" s="186"/>
      <c r="K1507" s="62" t="str">
        <f t="shared" si="536"/>
        <v/>
      </c>
      <c r="L1507" s="140" t="str">
        <f>IF(C1507="","",VLOOKUP(C1507,※編集不可※選択項目!$A$3:$B$5,2,0))</f>
        <v/>
      </c>
      <c r="M1507" s="28"/>
      <c r="N1507" s="29" t="str">
        <f>IF(P1507="","",VLOOKUP(P1507,※編集不可※選択項目!D:E,2,0))</f>
        <v/>
      </c>
      <c r="O1507" s="30" t="str">
        <f>IF(N1507="","",VLOOKUP(N1507,※編集不可※選択項目!E:F,2,0))</f>
        <v/>
      </c>
      <c r="P1507" s="27"/>
      <c r="Q1507" s="27"/>
      <c r="R1507" s="27"/>
      <c r="S1507" s="31" t="str">
        <f t="shared" si="541"/>
        <v/>
      </c>
      <c r="T1507" s="28"/>
      <c r="U1507" s="135"/>
      <c r="V1507" s="217"/>
      <c r="W1507" s="225"/>
      <c r="X1507" s="177"/>
      <c r="Y1507" s="178"/>
      <c r="Z1507" s="230" t="str">
        <f t="shared" si="542"/>
        <v/>
      </c>
      <c r="AA1507" s="122"/>
      <c r="AB1507" s="123"/>
      <c r="AC1507" s="128"/>
      <c r="AD1507" s="5">
        <f>IF($L1507=※編集不可※選択項目!$B$5,IF(M1507="",1,0),0)</f>
        <v>0</v>
      </c>
      <c r="AE1507" s="5">
        <f t="shared" si="543"/>
        <v>0</v>
      </c>
      <c r="AF1507" s="5">
        <f t="shared" si="544"/>
        <v>0</v>
      </c>
      <c r="AG1507" s="5">
        <f t="shared" si="545"/>
        <v>0</v>
      </c>
      <c r="AH1507" s="5">
        <f t="shared" si="546"/>
        <v>0</v>
      </c>
      <c r="AI1507" s="74">
        <f t="shared" si="547"/>
        <v>0</v>
      </c>
      <c r="AJ1507" s="75">
        <f t="shared" si="548"/>
        <v>0</v>
      </c>
      <c r="AK1507" s="75">
        <f t="shared" si="549"/>
        <v>0</v>
      </c>
      <c r="AL1507" s="75">
        <f t="shared" si="550"/>
        <v>0</v>
      </c>
      <c r="AM1507" s="142" t="str">
        <f t="shared" si="551"/>
        <v/>
      </c>
      <c r="AN1507" s="142" t="str">
        <f t="shared" si="552"/>
        <v/>
      </c>
      <c r="AO1507" s="66" t="str">
        <f t="shared" si="553"/>
        <v/>
      </c>
      <c r="AP1507" s="66" t="str">
        <f t="shared" si="554"/>
        <v/>
      </c>
      <c r="AQ1507" s="66" t="str">
        <f t="shared" si="555"/>
        <v/>
      </c>
      <c r="AR1507" s="66" t="str">
        <f t="shared" si="556"/>
        <v/>
      </c>
      <c r="AS1507" s="66">
        <f t="shared" si="557"/>
        <v>0</v>
      </c>
      <c r="AT1507" s="66" t="str">
        <f t="shared" si="558"/>
        <v/>
      </c>
    </row>
    <row r="1508" spans="1:46" ht="25.4" customHeight="1" x14ac:dyDescent="0.2">
      <c r="A1508" s="204">
        <f t="shared" si="537"/>
        <v>1497</v>
      </c>
      <c r="B1508" s="68" t="str">
        <f t="shared" si="538"/>
        <v/>
      </c>
      <c r="C1508" s="32"/>
      <c r="D1508" s="70" t="str">
        <f t="shared" si="539"/>
        <v/>
      </c>
      <c r="E1508" s="70" t="str">
        <f t="shared" si="540"/>
        <v/>
      </c>
      <c r="F1508" s="223"/>
      <c r="G1508" s="185"/>
      <c r="H1508" s="186"/>
      <c r="I1508" s="186"/>
      <c r="J1508" s="186"/>
      <c r="K1508" s="62" t="str">
        <f t="shared" si="536"/>
        <v/>
      </c>
      <c r="L1508" s="140" t="str">
        <f>IF(C1508="","",VLOOKUP(C1508,※編集不可※選択項目!$A$3:$B$5,2,0))</f>
        <v/>
      </c>
      <c r="M1508" s="28"/>
      <c r="N1508" s="29" t="str">
        <f>IF(P1508="","",VLOOKUP(P1508,※編集不可※選択項目!D:E,2,0))</f>
        <v/>
      </c>
      <c r="O1508" s="30" t="str">
        <f>IF(N1508="","",VLOOKUP(N1508,※編集不可※選択項目!E:F,2,0))</f>
        <v/>
      </c>
      <c r="P1508" s="27"/>
      <c r="Q1508" s="27"/>
      <c r="R1508" s="27"/>
      <c r="S1508" s="31" t="str">
        <f t="shared" si="541"/>
        <v/>
      </c>
      <c r="T1508" s="28"/>
      <c r="U1508" s="135"/>
      <c r="V1508" s="217"/>
      <c r="W1508" s="225"/>
      <c r="X1508" s="177"/>
      <c r="Y1508" s="178"/>
      <c r="Z1508" s="230" t="str">
        <f t="shared" si="542"/>
        <v/>
      </c>
      <c r="AA1508" s="122"/>
      <c r="AB1508" s="123"/>
      <c r="AC1508" s="128"/>
      <c r="AD1508" s="5">
        <f>IF($L1508=※編集不可※選択項目!$B$5,IF(M1508="",1,0),0)</f>
        <v>0</v>
      </c>
      <c r="AE1508" s="5">
        <f t="shared" si="543"/>
        <v>0</v>
      </c>
      <c r="AF1508" s="5">
        <f t="shared" si="544"/>
        <v>0</v>
      </c>
      <c r="AG1508" s="5">
        <f t="shared" si="545"/>
        <v>0</v>
      </c>
      <c r="AH1508" s="5">
        <f t="shared" si="546"/>
        <v>0</v>
      </c>
      <c r="AI1508" s="74">
        <f t="shared" si="547"/>
        <v>0</v>
      </c>
      <c r="AJ1508" s="75">
        <f t="shared" si="548"/>
        <v>0</v>
      </c>
      <c r="AK1508" s="75">
        <f t="shared" si="549"/>
        <v>0</v>
      </c>
      <c r="AL1508" s="75">
        <f t="shared" si="550"/>
        <v>0</v>
      </c>
      <c r="AM1508" s="142" t="str">
        <f t="shared" si="551"/>
        <v/>
      </c>
      <c r="AN1508" s="142" t="str">
        <f t="shared" si="552"/>
        <v/>
      </c>
      <c r="AO1508" s="66" t="str">
        <f t="shared" si="553"/>
        <v/>
      </c>
      <c r="AP1508" s="66" t="str">
        <f t="shared" si="554"/>
        <v/>
      </c>
      <c r="AQ1508" s="66" t="str">
        <f t="shared" si="555"/>
        <v/>
      </c>
      <c r="AR1508" s="66" t="str">
        <f t="shared" si="556"/>
        <v/>
      </c>
      <c r="AS1508" s="66">
        <f t="shared" si="557"/>
        <v>0</v>
      </c>
      <c r="AT1508" s="66" t="str">
        <f t="shared" si="558"/>
        <v/>
      </c>
    </row>
    <row r="1509" spans="1:46" ht="25.4" customHeight="1" x14ac:dyDescent="0.2">
      <c r="A1509" s="204">
        <f t="shared" si="537"/>
        <v>1498</v>
      </c>
      <c r="B1509" s="68" t="str">
        <f t="shared" si="538"/>
        <v/>
      </c>
      <c r="C1509" s="32"/>
      <c r="D1509" s="70" t="str">
        <f t="shared" si="539"/>
        <v/>
      </c>
      <c r="E1509" s="70" t="str">
        <f t="shared" si="540"/>
        <v/>
      </c>
      <c r="F1509" s="223"/>
      <c r="G1509" s="185"/>
      <c r="H1509" s="186"/>
      <c r="I1509" s="186"/>
      <c r="J1509" s="186"/>
      <c r="K1509" s="62" t="str">
        <f t="shared" si="536"/>
        <v/>
      </c>
      <c r="L1509" s="140" t="str">
        <f>IF(C1509="","",VLOOKUP(C1509,※編集不可※選択項目!$A$3:$B$5,2,0))</f>
        <v/>
      </c>
      <c r="M1509" s="28"/>
      <c r="N1509" s="29" t="str">
        <f>IF(P1509="","",VLOOKUP(P1509,※編集不可※選択項目!D:E,2,0))</f>
        <v/>
      </c>
      <c r="O1509" s="30" t="str">
        <f>IF(N1509="","",VLOOKUP(N1509,※編集不可※選択項目!E:F,2,0))</f>
        <v/>
      </c>
      <c r="P1509" s="27"/>
      <c r="Q1509" s="27"/>
      <c r="R1509" s="27"/>
      <c r="S1509" s="31" t="str">
        <f t="shared" si="541"/>
        <v/>
      </c>
      <c r="T1509" s="28"/>
      <c r="U1509" s="135"/>
      <c r="V1509" s="217"/>
      <c r="W1509" s="225"/>
      <c r="X1509" s="177"/>
      <c r="Y1509" s="178"/>
      <c r="Z1509" s="230" t="str">
        <f t="shared" si="542"/>
        <v/>
      </c>
      <c r="AA1509" s="122"/>
      <c r="AB1509" s="123"/>
      <c r="AC1509" s="128"/>
      <c r="AD1509" s="5">
        <f>IF($L1509=※編集不可※選択項目!$B$5,IF(M1509="",1,0),0)</f>
        <v>0</v>
      </c>
      <c r="AE1509" s="5">
        <f t="shared" si="543"/>
        <v>0</v>
      </c>
      <c r="AF1509" s="5">
        <f t="shared" si="544"/>
        <v>0</v>
      </c>
      <c r="AG1509" s="5">
        <f t="shared" si="545"/>
        <v>0</v>
      </c>
      <c r="AH1509" s="5">
        <f t="shared" si="546"/>
        <v>0</v>
      </c>
      <c r="AI1509" s="74">
        <f t="shared" si="547"/>
        <v>0</v>
      </c>
      <c r="AJ1509" s="75">
        <f t="shared" si="548"/>
        <v>0</v>
      </c>
      <c r="AK1509" s="75">
        <f t="shared" si="549"/>
        <v>0</v>
      </c>
      <c r="AL1509" s="75">
        <f t="shared" si="550"/>
        <v>0</v>
      </c>
      <c r="AM1509" s="142" t="str">
        <f t="shared" si="551"/>
        <v/>
      </c>
      <c r="AN1509" s="142" t="str">
        <f t="shared" si="552"/>
        <v/>
      </c>
      <c r="AO1509" s="66" t="str">
        <f t="shared" si="553"/>
        <v/>
      </c>
      <c r="AP1509" s="66" t="str">
        <f t="shared" si="554"/>
        <v/>
      </c>
      <c r="AQ1509" s="66" t="str">
        <f t="shared" si="555"/>
        <v/>
      </c>
      <c r="AR1509" s="66" t="str">
        <f t="shared" si="556"/>
        <v/>
      </c>
      <c r="AS1509" s="66">
        <f t="shared" si="557"/>
        <v>0</v>
      </c>
      <c r="AT1509" s="66" t="str">
        <f t="shared" si="558"/>
        <v/>
      </c>
    </row>
    <row r="1510" spans="1:46" ht="25.4" customHeight="1" x14ac:dyDescent="0.2">
      <c r="A1510" s="204">
        <f t="shared" si="537"/>
        <v>1499</v>
      </c>
      <c r="B1510" s="68" t="str">
        <f t="shared" si="538"/>
        <v/>
      </c>
      <c r="C1510" s="32"/>
      <c r="D1510" s="70" t="str">
        <f t="shared" si="539"/>
        <v/>
      </c>
      <c r="E1510" s="70" t="str">
        <f t="shared" si="540"/>
        <v/>
      </c>
      <c r="F1510" s="223"/>
      <c r="G1510" s="185"/>
      <c r="H1510" s="186"/>
      <c r="I1510" s="186"/>
      <c r="J1510" s="186"/>
      <c r="K1510" s="62" t="str">
        <f t="shared" si="536"/>
        <v/>
      </c>
      <c r="L1510" s="140" t="str">
        <f>IF(C1510="","",VLOOKUP(C1510,※編集不可※選択項目!$A$3:$B$5,2,0))</f>
        <v/>
      </c>
      <c r="M1510" s="28"/>
      <c r="N1510" s="29" t="str">
        <f>IF(P1510="","",VLOOKUP(P1510,※編集不可※選択項目!D:E,2,0))</f>
        <v/>
      </c>
      <c r="O1510" s="30" t="str">
        <f>IF(N1510="","",VLOOKUP(N1510,※編集不可※選択項目!E:F,2,0))</f>
        <v/>
      </c>
      <c r="P1510" s="27"/>
      <c r="Q1510" s="27"/>
      <c r="R1510" s="27"/>
      <c r="S1510" s="31" t="str">
        <f t="shared" si="541"/>
        <v/>
      </c>
      <c r="T1510" s="28"/>
      <c r="U1510" s="135"/>
      <c r="V1510" s="217"/>
      <c r="W1510" s="225"/>
      <c r="X1510" s="177"/>
      <c r="Y1510" s="178"/>
      <c r="Z1510" s="230" t="str">
        <f t="shared" si="542"/>
        <v/>
      </c>
      <c r="AA1510" s="122"/>
      <c r="AB1510" s="123"/>
      <c r="AC1510" s="128"/>
      <c r="AD1510" s="5">
        <f>IF($L1510=※編集不可※選択項目!$B$5,IF(M1510="",1,0),0)</f>
        <v>0</v>
      </c>
      <c r="AE1510" s="5">
        <f t="shared" si="543"/>
        <v>0</v>
      </c>
      <c r="AF1510" s="5">
        <f t="shared" si="544"/>
        <v>0</v>
      </c>
      <c r="AG1510" s="5">
        <f t="shared" si="545"/>
        <v>0</v>
      </c>
      <c r="AH1510" s="5">
        <f t="shared" si="546"/>
        <v>0</v>
      </c>
      <c r="AI1510" s="74">
        <f t="shared" si="547"/>
        <v>0</v>
      </c>
      <c r="AJ1510" s="75">
        <f t="shared" si="548"/>
        <v>0</v>
      </c>
      <c r="AK1510" s="75">
        <f t="shared" si="549"/>
        <v>0</v>
      </c>
      <c r="AL1510" s="75">
        <f t="shared" si="550"/>
        <v>0</v>
      </c>
      <c r="AM1510" s="142" t="str">
        <f t="shared" si="551"/>
        <v/>
      </c>
      <c r="AN1510" s="142" t="str">
        <f t="shared" si="552"/>
        <v/>
      </c>
      <c r="AO1510" s="66" t="str">
        <f t="shared" si="553"/>
        <v/>
      </c>
      <c r="AP1510" s="66" t="str">
        <f t="shared" si="554"/>
        <v/>
      </c>
      <c r="AQ1510" s="66" t="str">
        <f t="shared" si="555"/>
        <v/>
      </c>
      <c r="AR1510" s="66" t="str">
        <f t="shared" si="556"/>
        <v/>
      </c>
      <c r="AS1510" s="66">
        <f t="shared" si="557"/>
        <v>0</v>
      </c>
      <c r="AT1510" s="66" t="str">
        <f t="shared" si="558"/>
        <v/>
      </c>
    </row>
    <row r="1511" spans="1:46" ht="25.4" customHeight="1" x14ac:dyDescent="0.2">
      <c r="A1511" s="204">
        <f t="shared" si="537"/>
        <v>1500</v>
      </c>
      <c r="B1511" s="68" t="str">
        <f t="shared" si="538"/>
        <v/>
      </c>
      <c r="C1511" s="32"/>
      <c r="D1511" s="70" t="str">
        <f t="shared" si="539"/>
        <v/>
      </c>
      <c r="E1511" s="70" t="str">
        <f t="shared" si="540"/>
        <v/>
      </c>
      <c r="F1511" s="223"/>
      <c r="G1511" s="185"/>
      <c r="H1511" s="186"/>
      <c r="I1511" s="186"/>
      <c r="J1511" s="186"/>
      <c r="K1511" s="62" t="str">
        <f t="shared" si="536"/>
        <v/>
      </c>
      <c r="L1511" s="140" t="str">
        <f>IF(C1511="","",VLOOKUP(C1511,※編集不可※選択項目!$A$3:$B$5,2,0))</f>
        <v/>
      </c>
      <c r="M1511" s="28"/>
      <c r="N1511" s="29" t="str">
        <f>IF(P1511="","",VLOOKUP(P1511,※編集不可※選択項目!D:E,2,0))</f>
        <v/>
      </c>
      <c r="O1511" s="30" t="str">
        <f>IF(N1511="","",VLOOKUP(N1511,※編集不可※選択項目!E:F,2,0))</f>
        <v/>
      </c>
      <c r="P1511" s="27"/>
      <c r="Q1511" s="27"/>
      <c r="R1511" s="27"/>
      <c r="S1511" s="31" t="str">
        <f t="shared" si="541"/>
        <v/>
      </c>
      <c r="T1511" s="28"/>
      <c r="U1511" s="135"/>
      <c r="V1511" s="217"/>
      <c r="W1511" s="225"/>
      <c r="X1511" s="177"/>
      <c r="Y1511" s="178"/>
      <c r="Z1511" s="230" t="str">
        <f t="shared" si="542"/>
        <v/>
      </c>
      <c r="AA1511" s="122"/>
      <c r="AB1511" s="123"/>
      <c r="AC1511" s="128"/>
      <c r="AD1511" s="5">
        <f>IF($L1511=※編集不可※選択項目!$B$5,IF(M1511="",1,0),0)</f>
        <v>0</v>
      </c>
      <c r="AE1511" s="5">
        <f t="shared" si="543"/>
        <v>0</v>
      </c>
      <c r="AF1511" s="5">
        <f t="shared" si="544"/>
        <v>0</v>
      </c>
      <c r="AG1511" s="5">
        <f t="shared" si="545"/>
        <v>0</v>
      </c>
      <c r="AH1511" s="5">
        <f t="shared" si="546"/>
        <v>0</v>
      </c>
      <c r="AI1511" s="74">
        <f t="shared" si="547"/>
        <v>0</v>
      </c>
      <c r="AJ1511" s="75">
        <f t="shared" si="548"/>
        <v>0</v>
      </c>
      <c r="AK1511" s="75">
        <f t="shared" si="549"/>
        <v>0</v>
      </c>
      <c r="AL1511" s="75">
        <f t="shared" si="550"/>
        <v>0</v>
      </c>
      <c r="AM1511" s="142" t="str">
        <f t="shared" si="551"/>
        <v/>
      </c>
      <c r="AN1511" s="142" t="str">
        <f t="shared" si="552"/>
        <v/>
      </c>
      <c r="AO1511" s="66" t="str">
        <f t="shared" si="553"/>
        <v/>
      </c>
      <c r="AP1511" s="66" t="str">
        <f t="shared" si="554"/>
        <v/>
      </c>
      <c r="AQ1511" s="66" t="str">
        <f t="shared" si="555"/>
        <v/>
      </c>
      <c r="AR1511" s="66" t="str">
        <f t="shared" si="556"/>
        <v/>
      </c>
      <c r="AS1511" s="66">
        <f t="shared" si="557"/>
        <v>0</v>
      </c>
      <c r="AT1511" s="66" t="str">
        <f t="shared" si="558"/>
        <v/>
      </c>
    </row>
    <row r="1512" spans="1:46" ht="25.4" customHeight="1" x14ac:dyDescent="0.2">
      <c r="A1512" s="204">
        <f t="shared" si="537"/>
        <v>1501</v>
      </c>
      <c r="B1512" s="68" t="str">
        <f t="shared" si="538"/>
        <v/>
      </c>
      <c r="C1512" s="32"/>
      <c r="D1512" s="70" t="str">
        <f t="shared" si="539"/>
        <v/>
      </c>
      <c r="E1512" s="70" t="str">
        <f t="shared" si="540"/>
        <v/>
      </c>
      <c r="F1512" s="223"/>
      <c r="G1512" s="185"/>
      <c r="H1512" s="186"/>
      <c r="I1512" s="186"/>
      <c r="J1512" s="186"/>
      <c r="K1512" s="62" t="str">
        <f t="shared" si="536"/>
        <v/>
      </c>
      <c r="L1512" s="140" t="str">
        <f>IF(C1512="","",VLOOKUP(C1512,※編集不可※選択項目!$A$3:$B$5,2,0))</f>
        <v/>
      </c>
      <c r="M1512" s="28"/>
      <c r="N1512" s="29" t="str">
        <f>IF(P1512="","",VLOOKUP(P1512,※編集不可※選択項目!D:E,2,0))</f>
        <v/>
      </c>
      <c r="O1512" s="30" t="str">
        <f>IF(N1512="","",VLOOKUP(N1512,※編集不可※選択項目!E:F,2,0))</f>
        <v/>
      </c>
      <c r="P1512" s="27"/>
      <c r="Q1512" s="27"/>
      <c r="R1512" s="27"/>
      <c r="S1512" s="31" t="str">
        <f t="shared" si="541"/>
        <v/>
      </c>
      <c r="T1512" s="28"/>
      <c r="U1512" s="135"/>
      <c r="V1512" s="217"/>
      <c r="W1512" s="225"/>
      <c r="X1512" s="177"/>
      <c r="Y1512" s="178"/>
      <c r="Z1512" s="230" t="str">
        <f t="shared" si="542"/>
        <v/>
      </c>
      <c r="AA1512" s="122"/>
      <c r="AB1512" s="123"/>
      <c r="AC1512" s="128"/>
      <c r="AD1512" s="5">
        <f>IF($L1512=※編集不可※選択項目!$B$5,IF(M1512="",1,0),0)</f>
        <v>0</v>
      </c>
      <c r="AE1512" s="5">
        <f t="shared" si="543"/>
        <v>0</v>
      </c>
      <c r="AF1512" s="5">
        <f t="shared" si="544"/>
        <v>0</v>
      </c>
      <c r="AG1512" s="5">
        <f t="shared" si="545"/>
        <v>0</v>
      </c>
      <c r="AH1512" s="5">
        <f t="shared" si="546"/>
        <v>0</v>
      </c>
      <c r="AI1512" s="74">
        <f t="shared" si="547"/>
        <v>0</v>
      </c>
      <c r="AJ1512" s="75">
        <f t="shared" si="548"/>
        <v>0</v>
      </c>
      <c r="AK1512" s="75">
        <f t="shared" si="549"/>
        <v>0</v>
      </c>
      <c r="AL1512" s="75">
        <f t="shared" si="550"/>
        <v>0</v>
      </c>
      <c r="AM1512" s="142" t="str">
        <f t="shared" si="551"/>
        <v/>
      </c>
      <c r="AN1512" s="142" t="str">
        <f t="shared" si="552"/>
        <v/>
      </c>
      <c r="AO1512" s="66" t="str">
        <f t="shared" si="553"/>
        <v/>
      </c>
      <c r="AP1512" s="66" t="str">
        <f t="shared" si="554"/>
        <v/>
      </c>
      <c r="AQ1512" s="66" t="str">
        <f t="shared" si="555"/>
        <v/>
      </c>
      <c r="AR1512" s="66" t="str">
        <f t="shared" si="556"/>
        <v/>
      </c>
      <c r="AS1512" s="66">
        <f t="shared" si="557"/>
        <v>0</v>
      </c>
      <c r="AT1512" s="66" t="str">
        <f t="shared" si="558"/>
        <v/>
      </c>
    </row>
    <row r="1513" spans="1:46" ht="25.4" customHeight="1" x14ac:dyDescent="0.2">
      <c r="A1513" s="204">
        <f t="shared" si="537"/>
        <v>1502</v>
      </c>
      <c r="B1513" s="68" t="str">
        <f t="shared" si="538"/>
        <v/>
      </c>
      <c r="C1513" s="32"/>
      <c r="D1513" s="70" t="str">
        <f t="shared" si="539"/>
        <v/>
      </c>
      <c r="E1513" s="70" t="str">
        <f t="shared" si="540"/>
        <v/>
      </c>
      <c r="F1513" s="223"/>
      <c r="G1513" s="185"/>
      <c r="H1513" s="186"/>
      <c r="I1513" s="186"/>
      <c r="J1513" s="186"/>
      <c r="K1513" s="62" t="str">
        <f t="shared" si="536"/>
        <v/>
      </c>
      <c r="L1513" s="140" t="str">
        <f>IF(C1513="","",VLOOKUP(C1513,※編集不可※選択項目!$A$3:$B$5,2,0))</f>
        <v/>
      </c>
      <c r="M1513" s="28"/>
      <c r="N1513" s="29" t="str">
        <f>IF(P1513="","",VLOOKUP(P1513,※編集不可※選択項目!D:E,2,0))</f>
        <v/>
      </c>
      <c r="O1513" s="30" t="str">
        <f>IF(N1513="","",VLOOKUP(N1513,※編集不可※選択項目!E:F,2,0))</f>
        <v/>
      </c>
      <c r="P1513" s="27"/>
      <c r="Q1513" s="27"/>
      <c r="R1513" s="27"/>
      <c r="S1513" s="31" t="str">
        <f t="shared" si="541"/>
        <v/>
      </c>
      <c r="T1513" s="28"/>
      <c r="U1513" s="135"/>
      <c r="V1513" s="217"/>
      <c r="W1513" s="225"/>
      <c r="X1513" s="177"/>
      <c r="Y1513" s="178"/>
      <c r="Z1513" s="230" t="str">
        <f t="shared" si="542"/>
        <v/>
      </c>
      <c r="AA1513" s="122"/>
      <c r="AB1513" s="123"/>
      <c r="AC1513" s="128"/>
      <c r="AD1513" s="5">
        <f>IF($L1513=※編集不可※選択項目!$B$5,IF(M1513="",1,0),0)</f>
        <v>0</v>
      </c>
      <c r="AE1513" s="5">
        <f t="shared" si="543"/>
        <v>0</v>
      </c>
      <c r="AF1513" s="5">
        <f t="shared" si="544"/>
        <v>0</v>
      </c>
      <c r="AG1513" s="5">
        <f t="shared" si="545"/>
        <v>0</v>
      </c>
      <c r="AH1513" s="5">
        <f t="shared" si="546"/>
        <v>0</v>
      </c>
      <c r="AI1513" s="74">
        <f t="shared" si="547"/>
        <v>0</v>
      </c>
      <c r="AJ1513" s="75">
        <f t="shared" si="548"/>
        <v>0</v>
      </c>
      <c r="AK1513" s="75">
        <f t="shared" si="549"/>
        <v>0</v>
      </c>
      <c r="AL1513" s="75">
        <f t="shared" si="550"/>
        <v>0</v>
      </c>
      <c r="AM1513" s="142" t="str">
        <f t="shared" si="551"/>
        <v/>
      </c>
      <c r="AN1513" s="142" t="str">
        <f t="shared" si="552"/>
        <v/>
      </c>
      <c r="AO1513" s="66" t="str">
        <f t="shared" si="553"/>
        <v/>
      </c>
      <c r="AP1513" s="66" t="str">
        <f t="shared" si="554"/>
        <v/>
      </c>
      <c r="AQ1513" s="66" t="str">
        <f t="shared" si="555"/>
        <v/>
      </c>
      <c r="AR1513" s="66" t="str">
        <f t="shared" si="556"/>
        <v/>
      </c>
      <c r="AS1513" s="66">
        <f t="shared" si="557"/>
        <v>0</v>
      </c>
      <c r="AT1513" s="66" t="str">
        <f t="shared" si="558"/>
        <v/>
      </c>
    </row>
    <row r="1514" spans="1:46" ht="25.4" customHeight="1" x14ac:dyDescent="0.2">
      <c r="A1514" s="204">
        <f t="shared" si="537"/>
        <v>1503</v>
      </c>
      <c r="B1514" s="68" t="str">
        <f t="shared" si="538"/>
        <v/>
      </c>
      <c r="C1514" s="32"/>
      <c r="D1514" s="70" t="str">
        <f t="shared" si="539"/>
        <v/>
      </c>
      <c r="E1514" s="70" t="str">
        <f t="shared" si="540"/>
        <v/>
      </c>
      <c r="F1514" s="223"/>
      <c r="G1514" s="185"/>
      <c r="H1514" s="186"/>
      <c r="I1514" s="186"/>
      <c r="J1514" s="186"/>
      <c r="K1514" s="62" t="str">
        <f t="shared" si="536"/>
        <v/>
      </c>
      <c r="L1514" s="140" t="str">
        <f>IF(C1514="","",VLOOKUP(C1514,※編集不可※選択項目!$A$3:$B$5,2,0))</f>
        <v/>
      </c>
      <c r="M1514" s="28"/>
      <c r="N1514" s="29" t="str">
        <f>IF(P1514="","",VLOOKUP(P1514,※編集不可※選択項目!D:E,2,0))</f>
        <v/>
      </c>
      <c r="O1514" s="30" t="str">
        <f>IF(N1514="","",VLOOKUP(N1514,※編集不可※選択項目!E:F,2,0))</f>
        <v/>
      </c>
      <c r="P1514" s="27"/>
      <c r="Q1514" s="27"/>
      <c r="R1514" s="27"/>
      <c r="S1514" s="31" t="str">
        <f t="shared" si="541"/>
        <v/>
      </c>
      <c r="T1514" s="28"/>
      <c r="U1514" s="135"/>
      <c r="V1514" s="217"/>
      <c r="W1514" s="225"/>
      <c r="X1514" s="177"/>
      <c r="Y1514" s="178"/>
      <c r="Z1514" s="230" t="str">
        <f t="shared" si="542"/>
        <v/>
      </c>
      <c r="AA1514" s="122"/>
      <c r="AB1514" s="123"/>
      <c r="AC1514" s="128"/>
      <c r="AD1514" s="5">
        <f>IF($L1514=※編集不可※選択項目!$B$5,IF(M1514="",1,0),0)</f>
        <v>0</v>
      </c>
      <c r="AE1514" s="5">
        <f t="shared" si="543"/>
        <v>0</v>
      </c>
      <c r="AF1514" s="5">
        <f t="shared" si="544"/>
        <v>0</v>
      </c>
      <c r="AG1514" s="5">
        <f t="shared" si="545"/>
        <v>0</v>
      </c>
      <c r="AH1514" s="5">
        <f t="shared" si="546"/>
        <v>0</v>
      </c>
      <c r="AI1514" s="74">
        <f t="shared" si="547"/>
        <v>0</v>
      </c>
      <c r="AJ1514" s="75">
        <f t="shared" si="548"/>
        <v>0</v>
      </c>
      <c r="AK1514" s="75">
        <f t="shared" si="549"/>
        <v>0</v>
      </c>
      <c r="AL1514" s="75">
        <f t="shared" si="550"/>
        <v>0</v>
      </c>
      <c r="AM1514" s="142" t="str">
        <f t="shared" si="551"/>
        <v/>
      </c>
      <c r="AN1514" s="142" t="str">
        <f t="shared" si="552"/>
        <v/>
      </c>
      <c r="AO1514" s="66" t="str">
        <f t="shared" si="553"/>
        <v/>
      </c>
      <c r="AP1514" s="66" t="str">
        <f t="shared" si="554"/>
        <v/>
      </c>
      <c r="AQ1514" s="66" t="str">
        <f t="shared" si="555"/>
        <v/>
      </c>
      <c r="AR1514" s="66" t="str">
        <f t="shared" si="556"/>
        <v/>
      </c>
      <c r="AS1514" s="66">
        <f t="shared" si="557"/>
        <v>0</v>
      </c>
      <c r="AT1514" s="66" t="str">
        <f t="shared" si="558"/>
        <v/>
      </c>
    </row>
    <row r="1515" spans="1:46" ht="25.4" customHeight="1" x14ac:dyDescent="0.2">
      <c r="A1515" s="204">
        <f t="shared" si="537"/>
        <v>1504</v>
      </c>
      <c r="B1515" s="68" t="str">
        <f t="shared" si="538"/>
        <v/>
      </c>
      <c r="C1515" s="32"/>
      <c r="D1515" s="70" t="str">
        <f t="shared" si="539"/>
        <v/>
      </c>
      <c r="E1515" s="70" t="str">
        <f t="shared" si="540"/>
        <v/>
      </c>
      <c r="F1515" s="223"/>
      <c r="G1515" s="185"/>
      <c r="H1515" s="186"/>
      <c r="I1515" s="186"/>
      <c r="J1515" s="186"/>
      <c r="K1515" s="62" t="str">
        <f t="shared" si="536"/>
        <v/>
      </c>
      <c r="L1515" s="140" t="str">
        <f>IF(C1515="","",VLOOKUP(C1515,※編集不可※選択項目!$A$3:$B$5,2,0))</f>
        <v/>
      </c>
      <c r="M1515" s="28"/>
      <c r="N1515" s="29" t="str">
        <f>IF(P1515="","",VLOOKUP(P1515,※編集不可※選択項目!D:E,2,0))</f>
        <v/>
      </c>
      <c r="O1515" s="30" t="str">
        <f>IF(N1515="","",VLOOKUP(N1515,※編集不可※選択項目!E:F,2,0))</f>
        <v/>
      </c>
      <c r="P1515" s="27"/>
      <c r="Q1515" s="27"/>
      <c r="R1515" s="27"/>
      <c r="S1515" s="31" t="str">
        <f t="shared" si="541"/>
        <v/>
      </c>
      <c r="T1515" s="28"/>
      <c r="U1515" s="135"/>
      <c r="V1515" s="217"/>
      <c r="W1515" s="225"/>
      <c r="X1515" s="177"/>
      <c r="Y1515" s="178"/>
      <c r="Z1515" s="230" t="str">
        <f t="shared" si="542"/>
        <v/>
      </c>
      <c r="AA1515" s="122"/>
      <c r="AB1515" s="123"/>
      <c r="AC1515" s="128"/>
      <c r="AD1515" s="5">
        <f>IF($L1515=※編集不可※選択項目!$B$5,IF(M1515="",1,0),0)</f>
        <v>0</v>
      </c>
      <c r="AE1515" s="5">
        <f t="shared" si="543"/>
        <v>0</v>
      </c>
      <c r="AF1515" s="5">
        <f t="shared" si="544"/>
        <v>0</v>
      </c>
      <c r="AG1515" s="5">
        <f t="shared" si="545"/>
        <v>0</v>
      </c>
      <c r="AH1515" s="5">
        <f t="shared" si="546"/>
        <v>0</v>
      </c>
      <c r="AI1515" s="74">
        <f t="shared" si="547"/>
        <v>0</v>
      </c>
      <c r="AJ1515" s="75">
        <f t="shared" si="548"/>
        <v>0</v>
      </c>
      <c r="AK1515" s="75">
        <f t="shared" si="549"/>
        <v>0</v>
      </c>
      <c r="AL1515" s="75">
        <f t="shared" si="550"/>
        <v>0</v>
      </c>
      <c r="AM1515" s="142" t="str">
        <f t="shared" si="551"/>
        <v/>
      </c>
      <c r="AN1515" s="142" t="str">
        <f t="shared" si="552"/>
        <v/>
      </c>
      <c r="AO1515" s="66" t="str">
        <f t="shared" si="553"/>
        <v/>
      </c>
      <c r="AP1515" s="66" t="str">
        <f t="shared" si="554"/>
        <v/>
      </c>
      <c r="AQ1515" s="66" t="str">
        <f t="shared" si="555"/>
        <v/>
      </c>
      <c r="AR1515" s="66" t="str">
        <f t="shared" si="556"/>
        <v/>
      </c>
      <c r="AS1515" s="66">
        <f t="shared" si="557"/>
        <v>0</v>
      </c>
      <c r="AT1515" s="66" t="str">
        <f t="shared" si="558"/>
        <v/>
      </c>
    </row>
    <row r="1516" spans="1:46" ht="25.4" customHeight="1" x14ac:dyDescent="0.2">
      <c r="A1516" s="204">
        <f t="shared" si="537"/>
        <v>1505</v>
      </c>
      <c r="B1516" s="68" t="str">
        <f t="shared" si="538"/>
        <v/>
      </c>
      <c r="C1516" s="32"/>
      <c r="D1516" s="70" t="str">
        <f t="shared" si="539"/>
        <v/>
      </c>
      <c r="E1516" s="70" t="str">
        <f t="shared" si="540"/>
        <v/>
      </c>
      <c r="F1516" s="223"/>
      <c r="G1516" s="185"/>
      <c r="H1516" s="186"/>
      <c r="I1516" s="186"/>
      <c r="J1516" s="186"/>
      <c r="K1516" s="62" t="str">
        <f t="shared" si="536"/>
        <v/>
      </c>
      <c r="L1516" s="140" t="str">
        <f>IF(C1516="","",VLOOKUP(C1516,※編集不可※選択項目!$A$3:$B$5,2,0))</f>
        <v/>
      </c>
      <c r="M1516" s="28"/>
      <c r="N1516" s="29" t="str">
        <f>IF(P1516="","",VLOOKUP(P1516,※編集不可※選択項目!D:E,2,0))</f>
        <v/>
      </c>
      <c r="O1516" s="30" t="str">
        <f>IF(N1516="","",VLOOKUP(N1516,※編集不可※選択項目!E:F,2,0))</f>
        <v/>
      </c>
      <c r="P1516" s="27"/>
      <c r="Q1516" s="27"/>
      <c r="R1516" s="27"/>
      <c r="S1516" s="31" t="str">
        <f t="shared" si="541"/>
        <v/>
      </c>
      <c r="T1516" s="28"/>
      <c r="U1516" s="135"/>
      <c r="V1516" s="217"/>
      <c r="W1516" s="225"/>
      <c r="X1516" s="177"/>
      <c r="Y1516" s="178"/>
      <c r="Z1516" s="230" t="str">
        <f t="shared" si="542"/>
        <v/>
      </c>
      <c r="AA1516" s="122"/>
      <c r="AB1516" s="123"/>
      <c r="AC1516" s="128"/>
      <c r="AD1516" s="5">
        <f>IF($L1516=※編集不可※選択項目!$B$5,IF(M1516="",1,0),0)</f>
        <v>0</v>
      </c>
      <c r="AE1516" s="5">
        <f t="shared" si="543"/>
        <v>0</v>
      </c>
      <c r="AF1516" s="5">
        <f t="shared" si="544"/>
        <v>0</v>
      </c>
      <c r="AG1516" s="5">
        <f t="shared" si="545"/>
        <v>0</v>
      </c>
      <c r="AH1516" s="5">
        <f t="shared" si="546"/>
        <v>0</v>
      </c>
      <c r="AI1516" s="74">
        <f t="shared" si="547"/>
        <v>0</v>
      </c>
      <c r="AJ1516" s="75">
        <f t="shared" si="548"/>
        <v>0</v>
      </c>
      <c r="AK1516" s="75">
        <f t="shared" si="549"/>
        <v>0</v>
      </c>
      <c r="AL1516" s="75">
        <f t="shared" si="550"/>
        <v>0</v>
      </c>
      <c r="AM1516" s="142" t="str">
        <f t="shared" si="551"/>
        <v/>
      </c>
      <c r="AN1516" s="142" t="str">
        <f t="shared" si="552"/>
        <v/>
      </c>
      <c r="AO1516" s="66" t="str">
        <f t="shared" si="553"/>
        <v/>
      </c>
      <c r="AP1516" s="66" t="str">
        <f t="shared" si="554"/>
        <v/>
      </c>
      <c r="AQ1516" s="66" t="str">
        <f t="shared" si="555"/>
        <v/>
      </c>
      <c r="AR1516" s="66" t="str">
        <f t="shared" si="556"/>
        <v/>
      </c>
      <c r="AS1516" s="66">
        <f t="shared" si="557"/>
        <v>0</v>
      </c>
      <c r="AT1516" s="66" t="str">
        <f t="shared" si="558"/>
        <v/>
      </c>
    </row>
    <row r="1517" spans="1:46" ht="25.4" customHeight="1" x14ac:dyDescent="0.2">
      <c r="A1517" s="204">
        <f t="shared" si="537"/>
        <v>1506</v>
      </c>
      <c r="B1517" s="68" t="str">
        <f t="shared" si="538"/>
        <v/>
      </c>
      <c r="C1517" s="32"/>
      <c r="D1517" s="70" t="str">
        <f t="shared" si="539"/>
        <v/>
      </c>
      <c r="E1517" s="70" t="str">
        <f t="shared" si="540"/>
        <v/>
      </c>
      <c r="F1517" s="223"/>
      <c r="G1517" s="185"/>
      <c r="H1517" s="186"/>
      <c r="I1517" s="186"/>
      <c r="J1517" s="186"/>
      <c r="K1517" s="62" t="str">
        <f t="shared" si="536"/>
        <v/>
      </c>
      <c r="L1517" s="140" t="str">
        <f>IF(C1517="","",VLOOKUP(C1517,※編集不可※選択項目!$A$3:$B$5,2,0))</f>
        <v/>
      </c>
      <c r="M1517" s="28"/>
      <c r="N1517" s="29" t="str">
        <f>IF(P1517="","",VLOOKUP(P1517,※編集不可※選択項目!D:E,2,0))</f>
        <v/>
      </c>
      <c r="O1517" s="30" t="str">
        <f>IF(N1517="","",VLOOKUP(N1517,※編集不可※選択項目!E:F,2,0))</f>
        <v/>
      </c>
      <c r="P1517" s="27"/>
      <c r="Q1517" s="27"/>
      <c r="R1517" s="27"/>
      <c r="S1517" s="31" t="str">
        <f t="shared" si="541"/>
        <v/>
      </c>
      <c r="T1517" s="28"/>
      <c r="U1517" s="135"/>
      <c r="V1517" s="217"/>
      <c r="W1517" s="225"/>
      <c r="X1517" s="177"/>
      <c r="Y1517" s="178"/>
      <c r="Z1517" s="230" t="str">
        <f t="shared" si="542"/>
        <v/>
      </c>
      <c r="AA1517" s="122"/>
      <c r="AB1517" s="123"/>
      <c r="AC1517" s="128"/>
      <c r="AD1517" s="5">
        <f>IF($L1517=※編集不可※選択項目!$B$5,IF(M1517="",1,0),0)</f>
        <v>0</v>
      </c>
      <c r="AE1517" s="5">
        <f t="shared" si="543"/>
        <v>0</v>
      </c>
      <c r="AF1517" s="5">
        <f t="shared" si="544"/>
        <v>0</v>
      </c>
      <c r="AG1517" s="5">
        <f t="shared" si="545"/>
        <v>0</v>
      </c>
      <c r="AH1517" s="5">
        <f t="shared" si="546"/>
        <v>0</v>
      </c>
      <c r="AI1517" s="74">
        <f t="shared" si="547"/>
        <v>0</v>
      </c>
      <c r="AJ1517" s="75">
        <f t="shared" si="548"/>
        <v>0</v>
      </c>
      <c r="AK1517" s="75">
        <f t="shared" si="549"/>
        <v>0</v>
      </c>
      <c r="AL1517" s="75">
        <f t="shared" si="550"/>
        <v>0</v>
      </c>
      <c r="AM1517" s="142" t="str">
        <f t="shared" si="551"/>
        <v/>
      </c>
      <c r="AN1517" s="142" t="str">
        <f t="shared" si="552"/>
        <v/>
      </c>
      <c r="AO1517" s="66" t="str">
        <f t="shared" si="553"/>
        <v/>
      </c>
      <c r="AP1517" s="66" t="str">
        <f t="shared" si="554"/>
        <v/>
      </c>
      <c r="AQ1517" s="66" t="str">
        <f t="shared" si="555"/>
        <v/>
      </c>
      <c r="AR1517" s="66" t="str">
        <f t="shared" si="556"/>
        <v/>
      </c>
      <c r="AS1517" s="66">
        <f t="shared" si="557"/>
        <v>0</v>
      </c>
      <c r="AT1517" s="66" t="str">
        <f t="shared" si="558"/>
        <v/>
      </c>
    </row>
    <row r="1518" spans="1:46" ht="25.4" customHeight="1" x14ac:dyDescent="0.2">
      <c r="A1518" s="204">
        <f t="shared" si="537"/>
        <v>1507</v>
      </c>
      <c r="B1518" s="68" t="str">
        <f t="shared" si="538"/>
        <v/>
      </c>
      <c r="C1518" s="32"/>
      <c r="D1518" s="70" t="str">
        <f t="shared" si="539"/>
        <v/>
      </c>
      <c r="E1518" s="70" t="str">
        <f t="shared" si="540"/>
        <v/>
      </c>
      <c r="F1518" s="223"/>
      <c r="G1518" s="185"/>
      <c r="H1518" s="186"/>
      <c r="I1518" s="186"/>
      <c r="J1518" s="186"/>
      <c r="K1518" s="62" t="str">
        <f t="shared" si="536"/>
        <v/>
      </c>
      <c r="L1518" s="140" t="str">
        <f>IF(C1518="","",VLOOKUP(C1518,※編集不可※選択項目!$A$3:$B$5,2,0))</f>
        <v/>
      </c>
      <c r="M1518" s="28"/>
      <c r="N1518" s="29" t="str">
        <f>IF(P1518="","",VLOOKUP(P1518,※編集不可※選択項目!D:E,2,0))</f>
        <v/>
      </c>
      <c r="O1518" s="30" t="str">
        <f>IF(N1518="","",VLOOKUP(N1518,※編集不可※選択項目!E:F,2,0))</f>
        <v/>
      </c>
      <c r="P1518" s="27"/>
      <c r="Q1518" s="27"/>
      <c r="R1518" s="27"/>
      <c r="S1518" s="31" t="str">
        <f t="shared" si="541"/>
        <v/>
      </c>
      <c r="T1518" s="28"/>
      <c r="U1518" s="135"/>
      <c r="V1518" s="217"/>
      <c r="W1518" s="225"/>
      <c r="X1518" s="177"/>
      <c r="Y1518" s="178"/>
      <c r="Z1518" s="230" t="str">
        <f t="shared" si="542"/>
        <v/>
      </c>
      <c r="AA1518" s="122"/>
      <c r="AB1518" s="123"/>
      <c r="AC1518" s="128"/>
      <c r="AD1518" s="5">
        <f>IF($L1518=※編集不可※選択項目!$B$5,IF(M1518="",1,0),0)</f>
        <v>0</v>
      </c>
      <c r="AE1518" s="5">
        <f t="shared" si="543"/>
        <v>0</v>
      </c>
      <c r="AF1518" s="5">
        <f t="shared" si="544"/>
        <v>0</v>
      </c>
      <c r="AG1518" s="5">
        <f t="shared" si="545"/>
        <v>0</v>
      </c>
      <c r="AH1518" s="5">
        <f t="shared" si="546"/>
        <v>0</v>
      </c>
      <c r="AI1518" s="74">
        <f t="shared" si="547"/>
        <v>0</v>
      </c>
      <c r="AJ1518" s="75">
        <f t="shared" si="548"/>
        <v>0</v>
      </c>
      <c r="AK1518" s="75">
        <f t="shared" si="549"/>
        <v>0</v>
      </c>
      <c r="AL1518" s="75">
        <f t="shared" si="550"/>
        <v>0</v>
      </c>
      <c r="AM1518" s="142" t="str">
        <f t="shared" si="551"/>
        <v/>
      </c>
      <c r="AN1518" s="142" t="str">
        <f t="shared" si="552"/>
        <v/>
      </c>
      <c r="AO1518" s="66" t="str">
        <f t="shared" si="553"/>
        <v/>
      </c>
      <c r="AP1518" s="66" t="str">
        <f t="shared" si="554"/>
        <v/>
      </c>
      <c r="AQ1518" s="66" t="str">
        <f t="shared" si="555"/>
        <v/>
      </c>
      <c r="AR1518" s="66" t="str">
        <f t="shared" si="556"/>
        <v/>
      </c>
      <c r="AS1518" s="66">
        <f t="shared" si="557"/>
        <v>0</v>
      </c>
      <c r="AT1518" s="66" t="str">
        <f t="shared" si="558"/>
        <v/>
      </c>
    </row>
    <row r="1519" spans="1:46" ht="25.4" customHeight="1" x14ac:dyDescent="0.2">
      <c r="A1519" s="204">
        <f t="shared" si="537"/>
        <v>1508</v>
      </c>
      <c r="B1519" s="68" t="str">
        <f t="shared" si="538"/>
        <v/>
      </c>
      <c r="C1519" s="32"/>
      <c r="D1519" s="70" t="str">
        <f t="shared" si="539"/>
        <v/>
      </c>
      <c r="E1519" s="70" t="str">
        <f t="shared" si="540"/>
        <v/>
      </c>
      <c r="F1519" s="223"/>
      <c r="G1519" s="185"/>
      <c r="H1519" s="186"/>
      <c r="I1519" s="186"/>
      <c r="J1519" s="186"/>
      <c r="K1519" s="62" t="str">
        <f t="shared" si="536"/>
        <v/>
      </c>
      <c r="L1519" s="140" t="str">
        <f>IF(C1519="","",VLOOKUP(C1519,※編集不可※選択項目!$A$3:$B$5,2,0))</f>
        <v/>
      </c>
      <c r="M1519" s="28"/>
      <c r="N1519" s="29" t="str">
        <f>IF(P1519="","",VLOOKUP(P1519,※編集不可※選択項目!D:E,2,0))</f>
        <v/>
      </c>
      <c r="O1519" s="30" t="str">
        <f>IF(N1519="","",VLOOKUP(N1519,※編集不可※選択項目!E:F,2,0))</f>
        <v/>
      </c>
      <c r="P1519" s="27"/>
      <c r="Q1519" s="27"/>
      <c r="R1519" s="27"/>
      <c r="S1519" s="31" t="str">
        <f t="shared" si="541"/>
        <v/>
      </c>
      <c r="T1519" s="28"/>
      <c r="U1519" s="135"/>
      <c r="V1519" s="217"/>
      <c r="W1519" s="225"/>
      <c r="X1519" s="177"/>
      <c r="Y1519" s="178"/>
      <c r="Z1519" s="230" t="str">
        <f t="shared" si="542"/>
        <v/>
      </c>
      <c r="AA1519" s="122"/>
      <c r="AB1519" s="123"/>
      <c r="AC1519" s="128"/>
      <c r="AD1519" s="5">
        <f>IF($L1519=※編集不可※選択項目!$B$5,IF(M1519="",1,0),0)</f>
        <v>0</v>
      </c>
      <c r="AE1519" s="5">
        <f t="shared" si="543"/>
        <v>0</v>
      </c>
      <c r="AF1519" s="5">
        <f t="shared" si="544"/>
        <v>0</v>
      </c>
      <c r="AG1519" s="5">
        <f t="shared" si="545"/>
        <v>0</v>
      </c>
      <c r="AH1519" s="5">
        <f t="shared" si="546"/>
        <v>0</v>
      </c>
      <c r="AI1519" s="74">
        <f t="shared" si="547"/>
        <v>0</v>
      </c>
      <c r="AJ1519" s="75">
        <f t="shared" si="548"/>
        <v>0</v>
      </c>
      <c r="AK1519" s="75">
        <f t="shared" si="549"/>
        <v>0</v>
      </c>
      <c r="AL1519" s="75">
        <f t="shared" si="550"/>
        <v>0</v>
      </c>
      <c r="AM1519" s="142" t="str">
        <f t="shared" si="551"/>
        <v/>
      </c>
      <c r="AN1519" s="142" t="str">
        <f t="shared" si="552"/>
        <v/>
      </c>
      <c r="AO1519" s="66" t="str">
        <f t="shared" si="553"/>
        <v/>
      </c>
      <c r="AP1519" s="66" t="str">
        <f t="shared" si="554"/>
        <v/>
      </c>
      <c r="AQ1519" s="66" t="str">
        <f t="shared" si="555"/>
        <v/>
      </c>
      <c r="AR1519" s="66" t="str">
        <f t="shared" si="556"/>
        <v/>
      </c>
      <c r="AS1519" s="66">
        <f t="shared" si="557"/>
        <v>0</v>
      </c>
      <c r="AT1519" s="66" t="str">
        <f t="shared" si="558"/>
        <v/>
      </c>
    </row>
    <row r="1520" spans="1:46" ht="25.4" customHeight="1" x14ac:dyDescent="0.2">
      <c r="A1520" s="204">
        <f t="shared" si="537"/>
        <v>1509</v>
      </c>
      <c r="B1520" s="68" t="str">
        <f t="shared" si="538"/>
        <v/>
      </c>
      <c r="C1520" s="32"/>
      <c r="D1520" s="70" t="str">
        <f t="shared" si="539"/>
        <v/>
      </c>
      <c r="E1520" s="70" t="str">
        <f t="shared" si="540"/>
        <v/>
      </c>
      <c r="F1520" s="223"/>
      <c r="G1520" s="185"/>
      <c r="H1520" s="186"/>
      <c r="I1520" s="186"/>
      <c r="J1520" s="186"/>
      <c r="K1520" s="62" t="str">
        <f t="shared" si="536"/>
        <v/>
      </c>
      <c r="L1520" s="140" t="str">
        <f>IF(C1520="","",VLOOKUP(C1520,※編集不可※選択項目!$A$3:$B$5,2,0))</f>
        <v/>
      </c>
      <c r="M1520" s="28"/>
      <c r="N1520" s="29" t="str">
        <f>IF(P1520="","",VLOOKUP(P1520,※編集不可※選択項目!D:E,2,0))</f>
        <v/>
      </c>
      <c r="O1520" s="30" t="str">
        <f>IF(N1520="","",VLOOKUP(N1520,※編集不可※選択項目!E:F,2,0))</f>
        <v/>
      </c>
      <c r="P1520" s="27"/>
      <c r="Q1520" s="27"/>
      <c r="R1520" s="27"/>
      <c r="S1520" s="31" t="str">
        <f t="shared" si="541"/>
        <v/>
      </c>
      <c r="T1520" s="28"/>
      <c r="U1520" s="135"/>
      <c r="V1520" s="217"/>
      <c r="W1520" s="225"/>
      <c r="X1520" s="177"/>
      <c r="Y1520" s="178"/>
      <c r="Z1520" s="230" t="str">
        <f t="shared" si="542"/>
        <v/>
      </c>
      <c r="AA1520" s="122"/>
      <c r="AB1520" s="123"/>
      <c r="AC1520" s="128"/>
      <c r="AD1520" s="5">
        <f>IF($L1520=※編集不可※選択項目!$B$5,IF(M1520="",1,0),0)</f>
        <v>0</v>
      </c>
      <c r="AE1520" s="5">
        <f t="shared" si="543"/>
        <v>0</v>
      </c>
      <c r="AF1520" s="5">
        <f t="shared" si="544"/>
        <v>0</v>
      </c>
      <c r="AG1520" s="5">
        <f t="shared" si="545"/>
        <v>0</v>
      </c>
      <c r="AH1520" s="5">
        <f t="shared" si="546"/>
        <v>0</v>
      </c>
      <c r="AI1520" s="74">
        <f t="shared" si="547"/>
        <v>0</v>
      </c>
      <c r="AJ1520" s="75">
        <f t="shared" si="548"/>
        <v>0</v>
      </c>
      <c r="AK1520" s="75">
        <f t="shared" si="549"/>
        <v>0</v>
      </c>
      <c r="AL1520" s="75">
        <f t="shared" si="550"/>
        <v>0</v>
      </c>
      <c r="AM1520" s="142" t="str">
        <f t="shared" si="551"/>
        <v/>
      </c>
      <c r="AN1520" s="142" t="str">
        <f t="shared" si="552"/>
        <v/>
      </c>
      <c r="AO1520" s="66" t="str">
        <f t="shared" si="553"/>
        <v/>
      </c>
      <c r="AP1520" s="66" t="str">
        <f t="shared" si="554"/>
        <v/>
      </c>
      <c r="AQ1520" s="66" t="str">
        <f t="shared" si="555"/>
        <v/>
      </c>
      <c r="AR1520" s="66" t="str">
        <f t="shared" si="556"/>
        <v/>
      </c>
      <c r="AS1520" s="66">
        <f t="shared" si="557"/>
        <v>0</v>
      </c>
      <c r="AT1520" s="66" t="str">
        <f t="shared" si="558"/>
        <v/>
      </c>
    </row>
    <row r="1521" spans="1:46" ht="25.4" customHeight="1" x14ac:dyDescent="0.2">
      <c r="A1521" s="204">
        <f t="shared" si="537"/>
        <v>1510</v>
      </c>
      <c r="B1521" s="68" t="str">
        <f t="shared" si="538"/>
        <v/>
      </c>
      <c r="C1521" s="32"/>
      <c r="D1521" s="70" t="str">
        <f t="shared" si="539"/>
        <v/>
      </c>
      <c r="E1521" s="70" t="str">
        <f t="shared" si="540"/>
        <v/>
      </c>
      <c r="F1521" s="223"/>
      <c r="G1521" s="185"/>
      <c r="H1521" s="186"/>
      <c r="I1521" s="186"/>
      <c r="J1521" s="186"/>
      <c r="K1521" s="62" t="str">
        <f t="shared" si="536"/>
        <v/>
      </c>
      <c r="L1521" s="140" t="str">
        <f>IF(C1521="","",VLOOKUP(C1521,※編集不可※選択項目!$A$3:$B$5,2,0))</f>
        <v/>
      </c>
      <c r="M1521" s="28"/>
      <c r="N1521" s="29" t="str">
        <f>IF(P1521="","",VLOOKUP(P1521,※編集不可※選択項目!D:E,2,0))</f>
        <v/>
      </c>
      <c r="O1521" s="30" t="str">
        <f>IF(N1521="","",VLOOKUP(N1521,※編集不可※選択項目!E:F,2,0))</f>
        <v/>
      </c>
      <c r="P1521" s="27"/>
      <c r="Q1521" s="27"/>
      <c r="R1521" s="27"/>
      <c r="S1521" s="31" t="str">
        <f t="shared" si="541"/>
        <v/>
      </c>
      <c r="T1521" s="28"/>
      <c r="U1521" s="135"/>
      <c r="V1521" s="217"/>
      <c r="W1521" s="225"/>
      <c r="X1521" s="177"/>
      <c r="Y1521" s="178"/>
      <c r="Z1521" s="230" t="str">
        <f t="shared" si="542"/>
        <v/>
      </c>
      <c r="AA1521" s="122"/>
      <c r="AB1521" s="123"/>
      <c r="AC1521" s="128"/>
      <c r="AD1521" s="5">
        <f>IF($L1521=※編集不可※選択項目!$B$5,IF(M1521="",1,0),0)</f>
        <v>0</v>
      </c>
      <c r="AE1521" s="5">
        <f t="shared" si="543"/>
        <v>0</v>
      </c>
      <c r="AF1521" s="5">
        <f t="shared" si="544"/>
        <v>0</v>
      </c>
      <c r="AG1521" s="5">
        <f t="shared" si="545"/>
        <v>0</v>
      </c>
      <c r="AH1521" s="5">
        <f t="shared" si="546"/>
        <v>0</v>
      </c>
      <c r="AI1521" s="74">
        <f t="shared" si="547"/>
        <v>0</v>
      </c>
      <c r="AJ1521" s="75">
        <f t="shared" si="548"/>
        <v>0</v>
      </c>
      <c r="AK1521" s="75">
        <f t="shared" si="549"/>
        <v>0</v>
      </c>
      <c r="AL1521" s="75">
        <f t="shared" si="550"/>
        <v>0</v>
      </c>
      <c r="AM1521" s="142" t="str">
        <f t="shared" si="551"/>
        <v/>
      </c>
      <c r="AN1521" s="142" t="str">
        <f t="shared" si="552"/>
        <v/>
      </c>
      <c r="AO1521" s="66" t="str">
        <f t="shared" si="553"/>
        <v/>
      </c>
      <c r="AP1521" s="66" t="str">
        <f t="shared" si="554"/>
        <v/>
      </c>
      <c r="AQ1521" s="66" t="str">
        <f t="shared" si="555"/>
        <v/>
      </c>
      <c r="AR1521" s="66" t="str">
        <f t="shared" si="556"/>
        <v/>
      </c>
      <c r="AS1521" s="66">
        <f t="shared" si="557"/>
        <v>0</v>
      </c>
      <c r="AT1521" s="66" t="str">
        <f t="shared" si="558"/>
        <v/>
      </c>
    </row>
    <row r="1522" spans="1:46" ht="25.4" customHeight="1" x14ac:dyDescent="0.2">
      <c r="A1522" s="204">
        <f t="shared" si="537"/>
        <v>1511</v>
      </c>
      <c r="B1522" s="68" t="str">
        <f t="shared" si="538"/>
        <v/>
      </c>
      <c r="C1522" s="32"/>
      <c r="D1522" s="70" t="str">
        <f t="shared" si="539"/>
        <v/>
      </c>
      <c r="E1522" s="70" t="str">
        <f t="shared" si="540"/>
        <v/>
      </c>
      <c r="F1522" s="223"/>
      <c r="G1522" s="185"/>
      <c r="H1522" s="186"/>
      <c r="I1522" s="186"/>
      <c r="J1522" s="186"/>
      <c r="K1522" s="62" t="str">
        <f t="shared" si="536"/>
        <v/>
      </c>
      <c r="L1522" s="140" t="str">
        <f>IF(C1522="","",VLOOKUP(C1522,※編集不可※選択項目!$A$3:$B$5,2,0))</f>
        <v/>
      </c>
      <c r="M1522" s="28"/>
      <c r="N1522" s="29" t="str">
        <f>IF(P1522="","",VLOOKUP(P1522,※編集不可※選択項目!D:E,2,0))</f>
        <v/>
      </c>
      <c r="O1522" s="30" t="str">
        <f>IF(N1522="","",VLOOKUP(N1522,※編集不可※選択項目!E:F,2,0))</f>
        <v/>
      </c>
      <c r="P1522" s="27"/>
      <c r="Q1522" s="27"/>
      <c r="R1522" s="27"/>
      <c r="S1522" s="31" t="str">
        <f t="shared" si="541"/>
        <v/>
      </c>
      <c r="T1522" s="28"/>
      <c r="U1522" s="135"/>
      <c r="V1522" s="217"/>
      <c r="W1522" s="225"/>
      <c r="X1522" s="177"/>
      <c r="Y1522" s="178"/>
      <c r="Z1522" s="230" t="str">
        <f t="shared" si="542"/>
        <v/>
      </c>
      <c r="AA1522" s="122"/>
      <c r="AB1522" s="123"/>
      <c r="AC1522" s="128"/>
      <c r="AD1522" s="5">
        <f>IF($L1522=※編集不可※選択項目!$B$5,IF(M1522="",1,0),0)</f>
        <v>0</v>
      </c>
      <c r="AE1522" s="5">
        <f t="shared" si="543"/>
        <v>0</v>
      </c>
      <c r="AF1522" s="5">
        <f t="shared" si="544"/>
        <v>0</v>
      </c>
      <c r="AG1522" s="5">
        <f t="shared" si="545"/>
        <v>0</v>
      </c>
      <c r="AH1522" s="5">
        <f t="shared" si="546"/>
        <v>0</v>
      </c>
      <c r="AI1522" s="74">
        <f t="shared" si="547"/>
        <v>0</v>
      </c>
      <c r="AJ1522" s="75">
        <f t="shared" si="548"/>
        <v>0</v>
      </c>
      <c r="AK1522" s="75">
        <f t="shared" si="549"/>
        <v>0</v>
      </c>
      <c r="AL1522" s="75">
        <f t="shared" si="550"/>
        <v>0</v>
      </c>
      <c r="AM1522" s="142" t="str">
        <f t="shared" si="551"/>
        <v/>
      </c>
      <c r="AN1522" s="142" t="str">
        <f t="shared" si="552"/>
        <v/>
      </c>
      <c r="AO1522" s="66" t="str">
        <f t="shared" si="553"/>
        <v/>
      </c>
      <c r="AP1522" s="66" t="str">
        <f t="shared" si="554"/>
        <v/>
      </c>
      <c r="AQ1522" s="66" t="str">
        <f t="shared" si="555"/>
        <v/>
      </c>
      <c r="AR1522" s="66" t="str">
        <f t="shared" si="556"/>
        <v/>
      </c>
      <c r="AS1522" s="66">
        <f t="shared" si="557"/>
        <v>0</v>
      </c>
      <c r="AT1522" s="66" t="str">
        <f t="shared" si="558"/>
        <v/>
      </c>
    </row>
    <row r="1523" spans="1:46" ht="25.4" customHeight="1" x14ac:dyDescent="0.2">
      <c r="A1523" s="204">
        <f t="shared" si="537"/>
        <v>1512</v>
      </c>
      <c r="B1523" s="68" t="str">
        <f t="shared" si="538"/>
        <v/>
      </c>
      <c r="C1523" s="32"/>
      <c r="D1523" s="70" t="str">
        <f t="shared" si="539"/>
        <v/>
      </c>
      <c r="E1523" s="70" t="str">
        <f t="shared" si="540"/>
        <v/>
      </c>
      <c r="F1523" s="223"/>
      <c r="G1523" s="185"/>
      <c r="H1523" s="186"/>
      <c r="I1523" s="186"/>
      <c r="J1523" s="186"/>
      <c r="K1523" s="62" t="str">
        <f t="shared" si="536"/>
        <v/>
      </c>
      <c r="L1523" s="140" t="str">
        <f>IF(C1523="","",VLOOKUP(C1523,※編集不可※選択項目!$A$3:$B$5,2,0))</f>
        <v/>
      </c>
      <c r="M1523" s="28"/>
      <c r="N1523" s="29" t="str">
        <f>IF(P1523="","",VLOOKUP(P1523,※編集不可※選択項目!D:E,2,0))</f>
        <v/>
      </c>
      <c r="O1523" s="30" t="str">
        <f>IF(N1523="","",VLOOKUP(N1523,※編集不可※選択項目!E:F,2,0))</f>
        <v/>
      </c>
      <c r="P1523" s="27"/>
      <c r="Q1523" s="27"/>
      <c r="R1523" s="27"/>
      <c r="S1523" s="31" t="str">
        <f t="shared" si="541"/>
        <v/>
      </c>
      <c r="T1523" s="28"/>
      <c r="U1523" s="135"/>
      <c r="V1523" s="217"/>
      <c r="W1523" s="225"/>
      <c r="X1523" s="177"/>
      <c r="Y1523" s="178"/>
      <c r="Z1523" s="230" t="str">
        <f t="shared" si="542"/>
        <v/>
      </c>
      <c r="AA1523" s="122"/>
      <c r="AB1523" s="123"/>
      <c r="AC1523" s="128"/>
      <c r="AD1523" s="5">
        <f>IF($L1523=※編集不可※選択項目!$B$5,IF(M1523="",1,0),0)</f>
        <v>0</v>
      </c>
      <c r="AE1523" s="5">
        <f t="shared" si="543"/>
        <v>0</v>
      </c>
      <c r="AF1523" s="5">
        <f t="shared" si="544"/>
        <v>0</v>
      </c>
      <c r="AG1523" s="5">
        <f t="shared" si="545"/>
        <v>0</v>
      </c>
      <c r="AH1523" s="5">
        <f t="shared" si="546"/>
        <v>0</v>
      </c>
      <c r="AI1523" s="74">
        <f t="shared" si="547"/>
        <v>0</v>
      </c>
      <c r="AJ1523" s="75">
        <f t="shared" si="548"/>
        <v>0</v>
      </c>
      <c r="AK1523" s="75">
        <f t="shared" si="549"/>
        <v>0</v>
      </c>
      <c r="AL1523" s="75">
        <f t="shared" si="550"/>
        <v>0</v>
      </c>
      <c r="AM1523" s="142" t="str">
        <f t="shared" si="551"/>
        <v/>
      </c>
      <c r="AN1523" s="142" t="str">
        <f t="shared" si="552"/>
        <v/>
      </c>
      <c r="AO1523" s="66" t="str">
        <f t="shared" si="553"/>
        <v/>
      </c>
      <c r="AP1523" s="66" t="str">
        <f t="shared" si="554"/>
        <v/>
      </c>
      <c r="AQ1523" s="66" t="str">
        <f t="shared" si="555"/>
        <v/>
      </c>
      <c r="AR1523" s="66" t="str">
        <f t="shared" si="556"/>
        <v/>
      </c>
      <c r="AS1523" s="66">
        <f t="shared" si="557"/>
        <v>0</v>
      </c>
      <c r="AT1523" s="66" t="str">
        <f t="shared" si="558"/>
        <v/>
      </c>
    </row>
    <row r="1524" spans="1:46" ht="25.4" customHeight="1" x14ac:dyDescent="0.2">
      <c r="A1524" s="204">
        <f t="shared" si="537"/>
        <v>1513</v>
      </c>
      <c r="B1524" s="68" t="str">
        <f t="shared" si="538"/>
        <v/>
      </c>
      <c r="C1524" s="32"/>
      <c r="D1524" s="70" t="str">
        <f t="shared" si="539"/>
        <v/>
      </c>
      <c r="E1524" s="70" t="str">
        <f t="shared" si="540"/>
        <v/>
      </c>
      <c r="F1524" s="223"/>
      <c r="G1524" s="185"/>
      <c r="H1524" s="186"/>
      <c r="I1524" s="186"/>
      <c r="J1524" s="186"/>
      <c r="K1524" s="62" t="str">
        <f t="shared" si="536"/>
        <v/>
      </c>
      <c r="L1524" s="140" t="str">
        <f>IF(C1524="","",VLOOKUP(C1524,※編集不可※選択項目!$A$3:$B$5,2,0))</f>
        <v/>
      </c>
      <c r="M1524" s="28"/>
      <c r="N1524" s="29" t="str">
        <f>IF(P1524="","",VLOOKUP(P1524,※編集不可※選択項目!D:E,2,0))</f>
        <v/>
      </c>
      <c r="O1524" s="30" t="str">
        <f>IF(N1524="","",VLOOKUP(N1524,※編集不可※選択項目!E:F,2,0))</f>
        <v/>
      </c>
      <c r="P1524" s="27"/>
      <c r="Q1524" s="27"/>
      <c r="R1524" s="27"/>
      <c r="S1524" s="31" t="str">
        <f t="shared" si="541"/>
        <v/>
      </c>
      <c r="T1524" s="28"/>
      <c r="U1524" s="135"/>
      <c r="V1524" s="217"/>
      <c r="W1524" s="225"/>
      <c r="X1524" s="177"/>
      <c r="Y1524" s="178"/>
      <c r="Z1524" s="230" t="str">
        <f t="shared" si="542"/>
        <v/>
      </c>
      <c r="AA1524" s="122"/>
      <c r="AB1524" s="123"/>
      <c r="AC1524" s="128"/>
      <c r="AD1524" s="5">
        <f>IF($L1524=※編集不可※選択項目!$B$5,IF(M1524="",1,0),0)</f>
        <v>0</v>
      </c>
      <c r="AE1524" s="5">
        <f t="shared" si="543"/>
        <v>0</v>
      </c>
      <c r="AF1524" s="5">
        <f t="shared" si="544"/>
        <v>0</v>
      </c>
      <c r="AG1524" s="5">
        <f t="shared" si="545"/>
        <v>0</v>
      </c>
      <c r="AH1524" s="5">
        <f t="shared" si="546"/>
        <v>0</v>
      </c>
      <c r="AI1524" s="74">
        <f t="shared" si="547"/>
        <v>0</v>
      </c>
      <c r="AJ1524" s="75">
        <f t="shared" si="548"/>
        <v>0</v>
      </c>
      <c r="AK1524" s="75">
        <f t="shared" si="549"/>
        <v>0</v>
      </c>
      <c r="AL1524" s="75">
        <f t="shared" si="550"/>
        <v>0</v>
      </c>
      <c r="AM1524" s="142" t="str">
        <f t="shared" si="551"/>
        <v/>
      </c>
      <c r="AN1524" s="142" t="str">
        <f t="shared" si="552"/>
        <v/>
      </c>
      <c r="AO1524" s="66" t="str">
        <f t="shared" si="553"/>
        <v/>
      </c>
      <c r="AP1524" s="66" t="str">
        <f t="shared" si="554"/>
        <v/>
      </c>
      <c r="AQ1524" s="66" t="str">
        <f t="shared" si="555"/>
        <v/>
      </c>
      <c r="AR1524" s="66" t="str">
        <f t="shared" si="556"/>
        <v/>
      </c>
      <c r="AS1524" s="66">
        <f t="shared" si="557"/>
        <v>0</v>
      </c>
      <c r="AT1524" s="66" t="str">
        <f t="shared" si="558"/>
        <v/>
      </c>
    </row>
    <row r="1525" spans="1:46" ht="25.4" customHeight="1" x14ac:dyDescent="0.2">
      <c r="A1525" s="204">
        <f t="shared" si="537"/>
        <v>1514</v>
      </c>
      <c r="B1525" s="68" t="str">
        <f t="shared" si="538"/>
        <v/>
      </c>
      <c r="C1525" s="32"/>
      <c r="D1525" s="70" t="str">
        <f t="shared" si="539"/>
        <v/>
      </c>
      <c r="E1525" s="70" t="str">
        <f t="shared" si="540"/>
        <v/>
      </c>
      <c r="F1525" s="223"/>
      <c r="G1525" s="185"/>
      <c r="H1525" s="186"/>
      <c r="I1525" s="186"/>
      <c r="J1525" s="186"/>
      <c r="K1525" s="62" t="str">
        <f t="shared" si="536"/>
        <v/>
      </c>
      <c r="L1525" s="140" t="str">
        <f>IF(C1525="","",VLOOKUP(C1525,※編集不可※選択項目!$A$3:$B$5,2,0))</f>
        <v/>
      </c>
      <c r="M1525" s="28"/>
      <c r="N1525" s="29" t="str">
        <f>IF(P1525="","",VLOOKUP(P1525,※編集不可※選択項目!D:E,2,0))</f>
        <v/>
      </c>
      <c r="O1525" s="30" t="str">
        <f>IF(N1525="","",VLOOKUP(N1525,※編集不可※選択項目!E:F,2,0))</f>
        <v/>
      </c>
      <c r="P1525" s="27"/>
      <c r="Q1525" s="27"/>
      <c r="R1525" s="27"/>
      <c r="S1525" s="31" t="str">
        <f t="shared" si="541"/>
        <v/>
      </c>
      <c r="T1525" s="28"/>
      <c r="U1525" s="135"/>
      <c r="V1525" s="217"/>
      <c r="W1525" s="225"/>
      <c r="X1525" s="177"/>
      <c r="Y1525" s="178"/>
      <c r="Z1525" s="230" t="str">
        <f t="shared" si="542"/>
        <v/>
      </c>
      <c r="AA1525" s="122"/>
      <c r="AB1525" s="123"/>
      <c r="AC1525" s="128"/>
      <c r="AD1525" s="5">
        <f>IF($L1525=※編集不可※選択項目!$B$5,IF(M1525="",1,0),0)</f>
        <v>0</v>
      </c>
      <c r="AE1525" s="5">
        <f t="shared" si="543"/>
        <v>0</v>
      </c>
      <c r="AF1525" s="5">
        <f t="shared" si="544"/>
        <v>0</v>
      </c>
      <c r="AG1525" s="5">
        <f t="shared" si="545"/>
        <v>0</v>
      </c>
      <c r="AH1525" s="5">
        <f t="shared" si="546"/>
        <v>0</v>
      </c>
      <c r="AI1525" s="74">
        <f t="shared" si="547"/>
        <v>0</v>
      </c>
      <c r="AJ1525" s="75">
        <f t="shared" si="548"/>
        <v>0</v>
      </c>
      <c r="AK1525" s="75">
        <f t="shared" si="549"/>
        <v>0</v>
      </c>
      <c r="AL1525" s="75">
        <f t="shared" si="550"/>
        <v>0</v>
      </c>
      <c r="AM1525" s="142" t="str">
        <f t="shared" si="551"/>
        <v/>
      </c>
      <c r="AN1525" s="142" t="str">
        <f t="shared" si="552"/>
        <v/>
      </c>
      <c r="AO1525" s="66" t="str">
        <f t="shared" si="553"/>
        <v/>
      </c>
      <c r="AP1525" s="66" t="str">
        <f t="shared" si="554"/>
        <v/>
      </c>
      <c r="AQ1525" s="66" t="str">
        <f t="shared" si="555"/>
        <v/>
      </c>
      <c r="AR1525" s="66" t="str">
        <f t="shared" si="556"/>
        <v/>
      </c>
      <c r="AS1525" s="66">
        <f t="shared" si="557"/>
        <v>0</v>
      </c>
      <c r="AT1525" s="66" t="str">
        <f t="shared" si="558"/>
        <v/>
      </c>
    </row>
    <row r="1526" spans="1:46" ht="25.4" customHeight="1" x14ac:dyDescent="0.2">
      <c r="A1526" s="204">
        <f t="shared" si="537"/>
        <v>1515</v>
      </c>
      <c r="B1526" s="68" t="str">
        <f t="shared" si="538"/>
        <v/>
      </c>
      <c r="C1526" s="32"/>
      <c r="D1526" s="70" t="str">
        <f t="shared" si="539"/>
        <v/>
      </c>
      <c r="E1526" s="70" t="str">
        <f t="shared" si="540"/>
        <v/>
      </c>
      <c r="F1526" s="223"/>
      <c r="G1526" s="185"/>
      <c r="H1526" s="186"/>
      <c r="I1526" s="186"/>
      <c r="J1526" s="186"/>
      <c r="K1526" s="62" t="str">
        <f t="shared" si="536"/>
        <v/>
      </c>
      <c r="L1526" s="140" t="str">
        <f>IF(C1526="","",VLOOKUP(C1526,※編集不可※選択項目!$A$3:$B$5,2,0))</f>
        <v/>
      </c>
      <c r="M1526" s="28"/>
      <c r="N1526" s="29" t="str">
        <f>IF(P1526="","",VLOOKUP(P1526,※編集不可※選択項目!D:E,2,0))</f>
        <v/>
      </c>
      <c r="O1526" s="30" t="str">
        <f>IF(N1526="","",VLOOKUP(N1526,※編集不可※選択項目!E:F,2,0))</f>
        <v/>
      </c>
      <c r="P1526" s="27"/>
      <c r="Q1526" s="27"/>
      <c r="R1526" s="27"/>
      <c r="S1526" s="31" t="str">
        <f t="shared" si="541"/>
        <v/>
      </c>
      <c r="T1526" s="28"/>
      <c r="U1526" s="135"/>
      <c r="V1526" s="217"/>
      <c r="W1526" s="225"/>
      <c r="X1526" s="177"/>
      <c r="Y1526" s="178"/>
      <c r="Z1526" s="230" t="str">
        <f t="shared" si="542"/>
        <v/>
      </c>
      <c r="AA1526" s="122"/>
      <c r="AB1526" s="123"/>
      <c r="AC1526" s="128"/>
      <c r="AD1526" s="5">
        <f>IF($L1526=※編集不可※選択項目!$B$5,IF(M1526="",1,0),0)</f>
        <v>0</v>
      </c>
      <c r="AE1526" s="5">
        <f t="shared" si="543"/>
        <v>0</v>
      </c>
      <c r="AF1526" s="5">
        <f t="shared" si="544"/>
        <v>0</v>
      </c>
      <c r="AG1526" s="5">
        <f t="shared" si="545"/>
        <v>0</v>
      </c>
      <c r="AH1526" s="5">
        <f t="shared" si="546"/>
        <v>0</v>
      </c>
      <c r="AI1526" s="74">
        <f t="shared" si="547"/>
        <v>0</v>
      </c>
      <c r="AJ1526" s="75">
        <f t="shared" si="548"/>
        <v>0</v>
      </c>
      <c r="AK1526" s="75">
        <f t="shared" si="549"/>
        <v>0</v>
      </c>
      <c r="AL1526" s="75">
        <f t="shared" si="550"/>
        <v>0</v>
      </c>
      <c r="AM1526" s="142" t="str">
        <f t="shared" si="551"/>
        <v/>
      </c>
      <c r="AN1526" s="142" t="str">
        <f t="shared" si="552"/>
        <v/>
      </c>
      <c r="AO1526" s="66" t="str">
        <f t="shared" si="553"/>
        <v/>
      </c>
      <c r="AP1526" s="66" t="str">
        <f t="shared" si="554"/>
        <v/>
      </c>
      <c r="AQ1526" s="66" t="str">
        <f t="shared" si="555"/>
        <v/>
      </c>
      <c r="AR1526" s="66" t="str">
        <f t="shared" si="556"/>
        <v/>
      </c>
      <c r="AS1526" s="66">
        <f t="shared" si="557"/>
        <v>0</v>
      </c>
      <c r="AT1526" s="66" t="str">
        <f t="shared" si="558"/>
        <v/>
      </c>
    </row>
    <row r="1527" spans="1:46" ht="25.4" customHeight="1" x14ac:dyDescent="0.2">
      <c r="A1527" s="204">
        <f t="shared" si="537"/>
        <v>1516</v>
      </c>
      <c r="B1527" s="68" t="str">
        <f t="shared" si="538"/>
        <v/>
      </c>
      <c r="C1527" s="32"/>
      <c r="D1527" s="70" t="str">
        <f t="shared" si="539"/>
        <v/>
      </c>
      <c r="E1527" s="70" t="str">
        <f t="shared" si="540"/>
        <v/>
      </c>
      <c r="F1527" s="223"/>
      <c r="G1527" s="185"/>
      <c r="H1527" s="186"/>
      <c r="I1527" s="186"/>
      <c r="J1527" s="186"/>
      <c r="K1527" s="62" t="str">
        <f t="shared" si="536"/>
        <v/>
      </c>
      <c r="L1527" s="140" t="str">
        <f>IF(C1527="","",VLOOKUP(C1527,※編集不可※選択項目!$A$3:$B$5,2,0))</f>
        <v/>
      </c>
      <c r="M1527" s="28"/>
      <c r="N1527" s="29" t="str">
        <f>IF(P1527="","",VLOOKUP(P1527,※編集不可※選択項目!D:E,2,0))</f>
        <v/>
      </c>
      <c r="O1527" s="30" t="str">
        <f>IF(N1527="","",VLOOKUP(N1527,※編集不可※選択項目!E:F,2,0))</f>
        <v/>
      </c>
      <c r="P1527" s="27"/>
      <c r="Q1527" s="27"/>
      <c r="R1527" s="27"/>
      <c r="S1527" s="31" t="str">
        <f t="shared" si="541"/>
        <v/>
      </c>
      <c r="T1527" s="28"/>
      <c r="U1527" s="135"/>
      <c r="V1527" s="217"/>
      <c r="W1527" s="225"/>
      <c r="X1527" s="177"/>
      <c r="Y1527" s="178"/>
      <c r="Z1527" s="230" t="str">
        <f t="shared" si="542"/>
        <v/>
      </c>
      <c r="AA1527" s="122"/>
      <c r="AB1527" s="123"/>
      <c r="AC1527" s="128"/>
      <c r="AD1527" s="5">
        <f>IF($L1527=※編集不可※選択項目!$B$5,IF(M1527="",1,0),0)</f>
        <v>0</v>
      </c>
      <c r="AE1527" s="5">
        <f t="shared" si="543"/>
        <v>0</v>
      </c>
      <c r="AF1527" s="5">
        <f t="shared" si="544"/>
        <v>0</v>
      </c>
      <c r="AG1527" s="5">
        <f t="shared" si="545"/>
        <v>0</v>
      </c>
      <c r="AH1527" s="5">
        <f t="shared" si="546"/>
        <v>0</v>
      </c>
      <c r="AI1527" s="74">
        <f t="shared" si="547"/>
        <v>0</v>
      </c>
      <c r="AJ1527" s="75">
        <f t="shared" si="548"/>
        <v>0</v>
      </c>
      <c r="AK1527" s="75">
        <f t="shared" si="549"/>
        <v>0</v>
      </c>
      <c r="AL1527" s="75">
        <f t="shared" si="550"/>
        <v>0</v>
      </c>
      <c r="AM1527" s="142" t="str">
        <f t="shared" si="551"/>
        <v/>
      </c>
      <c r="AN1527" s="142" t="str">
        <f t="shared" si="552"/>
        <v/>
      </c>
      <c r="AO1527" s="66" t="str">
        <f t="shared" si="553"/>
        <v/>
      </c>
      <c r="AP1527" s="66" t="str">
        <f t="shared" si="554"/>
        <v/>
      </c>
      <c r="AQ1527" s="66" t="str">
        <f t="shared" si="555"/>
        <v/>
      </c>
      <c r="AR1527" s="66" t="str">
        <f t="shared" si="556"/>
        <v/>
      </c>
      <c r="AS1527" s="66">
        <f t="shared" si="557"/>
        <v>0</v>
      </c>
      <c r="AT1527" s="66" t="str">
        <f t="shared" si="558"/>
        <v/>
      </c>
    </row>
    <row r="1528" spans="1:46" ht="25.4" customHeight="1" x14ac:dyDescent="0.2">
      <c r="A1528" s="204">
        <f t="shared" si="537"/>
        <v>1517</v>
      </c>
      <c r="B1528" s="68" t="str">
        <f t="shared" si="538"/>
        <v/>
      </c>
      <c r="C1528" s="32"/>
      <c r="D1528" s="70" t="str">
        <f t="shared" si="539"/>
        <v/>
      </c>
      <c r="E1528" s="70" t="str">
        <f t="shared" si="540"/>
        <v/>
      </c>
      <c r="F1528" s="223"/>
      <c r="G1528" s="185"/>
      <c r="H1528" s="186"/>
      <c r="I1528" s="186"/>
      <c r="J1528" s="186"/>
      <c r="K1528" s="62" t="str">
        <f t="shared" si="536"/>
        <v/>
      </c>
      <c r="L1528" s="140" t="str">
        <f>IF(C1528="","",VLOOKUP(C1528,※編集不可※選択項目!$A$3:$B$5,2,0))</f>
        <v/>
      </c>
      <c r="M1528" s="28"/>
      <c r="N1528" s="29" t="str">
        <f>IF(P1528="","",VLOOKUP(P1528,※編集不可※選択項目!D:E,2,0))</f>
        <v/>
      </c>
      <c r="O1528" s="30" t="str">
        <f>IF(N1528="","",VLOOKUP(N1528,※編集不可※選択項目!E:F,2,0))</f>
        <v/>
      </c>
      <c r="P1528" s="27"/>
      <c r="Q1528" s="27"/>
      <c r="R1528" s="27"/>
      <c r="S1528" s="31" t="str">
        <f t="shared" si="541"/>
        <v/>
      </c>
      <c r="T1528" s="28"/>
      <c r="U1528" s="135"/>
      <c r="V1528" s="217"/>
      <c r="W1528" s="225"/>
      <c r="X1528" s="177"/>
      <c r="Y1528" s="178"/>
      <c r="Z1528" s="230" t="str">
        <f t="shared" si="542"/>
        <v/>
      </c>
      <c r="AA1528" s="122"/>
      <c r="AB1528" s="123"/>
      <c r="AC1528" s="128"/>
      <c r="AD1528" s="5">
        <f>IF($L1528=※編集不可※選択項目!$B$5,IF(M1528="",1,0),0)</f>
        <v>0</v>
      </c>
      <c r="AE1528" s="5">
        <f t="shared" si="543"/>
        <v>0</v>
      </c>
      <c r="AF1528" s="5">
        <f t="shared" si="544"/>
        <v>0</v>
      </c>
      <c r="AG1528" s="5">
        <f t="shared" si="545"/>
        <v>0</v>
      </c>
      <c r="AH1528" s="5">
        <f t="shared" si="546"/>
        <v>0</v>
      </c>
      <c r="AI1528" s="74">
        <f t="shared" si="547"/>
        <v>0</v>
      </c>
      <c r="AJ1528" s="75">
        <f t="shared" si="548"/>
        <v>0</v>
      </c>
      <c r="AK1528" s="75">
        <f t="shared" si="549"/>
        <v>0</v>
      </c>
      <c r="AL1528" s="75">
        <f t="shared" si="550"/>
        <v>0</v>
      </c>
      <c r="AM1528" s="142" t="str">
        <f t="shared" si="551"/>
        <v/>
      </c>
      <c r="AN1528" s="142" t="str">
        <f t="shared" si="552"/>
        <v/>
      </c>
      <c r="AO1528" s="66" t="str">
        <f t="shared" si="553"/>
        <v/>
      </c>
      <c r="AP1528" s="66" t="str">
        <f t="shared" si="554"/>
        <v/>
      </c>
      <c r="AQ1528" s="66" t="str">
        <f t="shared" si="555"/>
        <v/>
      </c>
      <c r="AR1528" s="66" t="str">
        <f t="shared" si="556"/>
        <v/>
      </c>
      <c r="AS1528" s="66">
        <f t="shared" si="557"/>
        <v>0</v>
      </c>
      <c r="AT1528" s="66" t="str">
        <f t="shared" si="558"/>
        <v/>
      </c>
    </row>
    <row r="1529" spans="1:46" ht="25.4" customHeight="1" x14ac:dyDescent="0.2">
      <c r="A1529" s="204">
        <f t="shared" si="537"/>
        <v>1518</v>
      </c>
      <c r="B1529" s="68" t="str">
        <f t="shared" si="538"/>
        <v/>
      </c>
      <c r="C1529" s="32"/>
      <c r="D1529" s="70" t="str">
        <f t="shared" si="539"/>
        <v/>
      </c>
      <c r="E1529" s="70" t="str">
        <f t="shared" si="540"/>
        <v/>
      </c>
      <c r="F1529" s="223"/>
      <c r="G1529" s="185"/>
      <c r="H1529" s="186"/>
      <c r="I1529" s="186"/>
      <c r="J1529" s="186"/>
      <c r="K1529" s="62" t="str">
        <f t="shared" si="536"/>
        <v/>
      </c>
      <c r="L1529" s="140" t="str">
        <f>IF(C1529="","",VLOOKUP(C1529,※編集不可※選択項目!$A$3:$B$5,2,0))</f>
        <v/>
      </c>
      <c r="M1529" s="28"/>
      <c r="N1529" s="29" t="str">
        <f>IF(P1529="","",VLOOKUP(P1529,※編集不可※選択項目!D:E,2,0))</f>
        <v/>
      </c>
      <c r="O1529" s="30" t="str">
        <f>IF(N1529="","",VLOOKUP(N1529,※編集不可※選択項目!E:F,2,0))</f>
        <v/>
      </c>
      <c r="P1529" s="27"/>
      <c r="Q1529" s="27"/>
      <c r="R1529" s="27"/>
      <c r="S1529" s="31" t="str">
        <f t="shared" si="541"/>
        <v/>
      </c>
      <c r="T1529" s="28"/>
      <c r="U1529" s="135"/>
      <c r="V1529" s="217"/>
      <c r="W1529" s="225"/>
      <c r="X1529" s="177"/>
      <c r="Y1529" s="178"/>
      <c r="Z1529" s="230" t="str">
        <f t="shared" si="542"/>
        <v/>
      </c>
      <c r="AA1529" s="122"/>
      <c r="AB1529" s="123"/>
      <c r="AC1529" s="128"/>
      <c r="AD1529" s="5">
        <f>IF($L1529=※編集不可※選択項目!$B$5,IF(M1529="",1,0),0)</f>
        <v>0</v>
      </c>
      <c r="AE1529" s="5">
        <f t="shared" si="543"/>
        <v>0</v>
      </c>
      <c r="AF1529" s="5">
        <f t="shared" si="544"/>
        <v>0</v>
      </c>
      <c r="AG1529" s="5">
        <f t="shared" si="545"/>
        <v>0</v>
      </c>
      <c r="AH1529" s="5">
        <f t="shared" si="546"/>
        <v>0</v>
      </c>
      <c r="AI1529" s="74">
        <f t="shared" si="547"/>
        <v>0</v>
      </c>
      <c r="AJ1529" s="75">
        <f t="shared" si="548"/>
        <v>0</v>
      </c>
      <c r="AK1529" s="75">
        <f t="shared" si="549"/>
        <v>0</v>
      </c>
      <c r="AL1529" s="75">
        <f t="shared" si="550"/>
        <v>0</v>
      </c>
      <c r="AM1529" s="142" t="str">
        <f t="shared" si="551"/>
        <v/>
      </c>
      <c r="AN1529" s="142" t="str">
        <f t="shared" si="552"/>
        <v/>
      </c>
      <c r="AO1529" s="66" t="str">
        <f t="shared" si="553"/>
        <v/>
      </c>
      <c r="AP1529" s="66" t="str">
        <f t="shared" si="554"/>
        <v/>
      </c>
      <c r="AQ1529" s="66" t="str">
        <f t="shared" si="555"/>
        <v/>
      </c>
      <c r="AR1529" s="66" t="str">
        <f t="shared" si="556"/>
        <v/>
      </c>
      <c r="AS1529" s="66">
        <f t="shared" si="557"/>
        <v>0</v>
      </c>
      <c r="AT1529" s="66" t="str">
        <f t="shared" si="558"/>
        <v/>
      </c>
    </row>
    <row r="1530" spans="1:46" ht="25.4" customHeight="1" x14ac:dyDescent="0.2">
      <c r="A1530" s="204">
        <f t="shared" si="537"/>
        <v>1519</v>
      </c>
      <c r="B1530" s="68" t="str">
        <f t="shared" si="538"/>
        <v/>
      </c>
      <c r="C1530" s="32"/>
      <c r="D1530" s="70" t="str">
        <f t="shared" si="539"/>
        <v/>
      </c>
      <c r="E1530" s="70" t="str">
        <f t="shared" si="540"/>
        <v/>
      </c>
      <c r="F1530" s="223"/>
      <c r="G1530" s="185"/>
      <c r="H1530" s="186"/>
      <c r="I1530" s="186"/>
      <c r="J1530" s="186"/>
      <c r="K1530" s="62" t="str">
        <f t="shared" si="536"/>
        <v/>
      </c>
      <c r="L1530" s="140" t="str">
        <f>IF(C1530="","",VLOOKUP(C1530,※編集不可※選択項目!$A$3:$B$5,2,0))</f>
        <v/>
      </c>
      <c r="M1530" s="28"/>
      <c r="N1530" s="29" t="str">
        <f>IF(P1530="","",VLOOKUP(P1530,※編集不可※選択項目!D:E,2,0))</f>
        <v/>
      </c>
      <c r="O1530" s="30" t="str">
        <f>IF(N1530="","",VLOOKUP(N1530,※編集不可※選択項目!E:F,2,0))</f>
        <v/>
      </c>
      <c r="P1530" s="27"/>
      <c r="Q1530" s="27"/>
      <c r="R1530" s="27"/>
      <c r="S1530" s="31" t="str">
        <f t="shared" si="541"/>
        <v/>
      </c>
      <c r="T1530" s="28"/>
      <c r="U1530" s="135"/>
      <c r="V1530" s="217"/>
      <c r="W1530" s="225"/>
      <c r="X1530" s="177"/>
      <c r="Y1530" s="178"/>
      <c r="Z1530" s="230" t="str">
        <f t="shared" si="542"/>
        <v/>
      </c>
      <c r="AA1530" s="122"/>
      <c r="AB1530" s="123"/>
      <c r="AC1530" s="128"/>
      <c r="AD1530" s="5">
        <f>IF($L1530=※編集不可※選択項目!$B$5,IF(M1530="",1,0),0)</f>
        <v>0</v>
      </c>
      <c r="AE1530" s="5">
        <f t="shared" si="543"/>
        <v>0</v>
      </c>
      <c r="AF1530" s="5">
        <f t="shared" si="544"/>
        <v>0</v>
      </c>
      <c r="AG1530" s="5">
        <f t="shared" si="545"/>
        <v>0</v>
      </c>
      <c r="AH1530" s="5">
        <f t="shared" si="546"/>
        <v>0</v>
      </c>
      <c r="AI1530" s="74">
        <f t="shared" si="547"/>
        <v>0</v>
      </c>
      <c r="AJ1530" s="75">
        <f t="shared" si="548"/>
        <v>0</v>
      </c>
      <c r="AK1530" s="75">
        <f t="shared" si="549"/>
        <v>0</v>
      </c>
      <c r="AL1530" s="75">
        <f t="shared" si="550"/>
        <v>0</v>
      </c>
      <c r="AM1530" s="142" t="str">
        <f t="shared" si="551"/>
        <v/>
      </c>
      <c r="AN1530" s="142" t="str">
        <f t="shared" si="552"/>
        <v/>
      </c>
      <c r="AO1530" s="66" t="str">
        <f t="shared" si="553"/>
        <v/>
      </c>
      <c r="AP1530" s="66" t="str">
        <f t="shared" si="554"/>
        <v/>
      </c>
      <c r="AQ1530" s="66" t="str">
        <f t="shared" si="555"/>
        <v/>
      </c>
      <c r="AR1530" s="66" t="str">
        <f t="shared" si="556"/>
        <v/>
      </c>
      <c r="AS1530" s="66">
        <f t="shared" si="557"/>
        <v>0</v>
      </c>
      <c r="AT1530" s="66" t="str">
        <f t="shared" si="558"/>
        <v/>
      </c>
    </row>
    <row r="1531" spans="1:46" ht="25.4" customHeight="1" x14ac:dyDescent="0.2">
      <c r="A1531" s="204">
        <f t="shared" si="537"/>
        <v>1520</v>
      </c>
      <c r="B1531" s="68" t="str">
        <f t="shared" si="538"/>
        <v/>
      </c>
      <c r="C1531" s="32"/>
      <c r="D1531" s="70" t="str">
        <f t="shared" si="539"/>
        <v/>
      </c>
      <c r="E1531" s="70" t="str">
        <f t="shared" si="540"/>
        <v/>
      </c>
      <c r="F1531" s="223"/>
      <c r="G1531" s="185"/>
      <c r="H1531" s="186"/>
      <c r="I1531" s="186"/>
      <c r="J1531" s="186"/>
      <c r="K1531" s="62" t="str">
        <f t="shared" si="536"/>
        <v/>
      </c>
      <c r="L1531" s="140" t="str">
        <f>IF(C1531="","",VLOOKUP(C1531,※編集不可※選択項目!$A$3:$B$5,2,0))</f>
        <v/>
      </c>
      <c r="M1531" s="28"/>
      <c r="N1531" s="29" t="str">
        <f>IF(P1531="","",VLOOKUP(P1531,※編集不可※選択項目!D:E,2,0))</f>
        <v/>
      </c>
      <c r="O1531" s="30" t="str">
        <f>IF(N1531="","",VLOOKUP(N1531,※編集不可※選択項目!E:F,2,0))</f>
        <v/>
      </c>
      <c r="P1531" s="27"/>
      <c r="Q1531" s="27"/>
      <c r="R1531" s="27"/>
      <c r="S1531" s="31" t="str">
        <f t="shared" si="541"/>
        <v/>
      </c>
      <c r="T1531" s="28"/>
      <c r="U1531" s="135"/>
      <c r="V1531" s="217"/>
      <c r="W1531" s="225"/>
      <c r="X1531" s="177"/>
      <c r="Y1531" s="178"/>
      <c r="Z1531" s="230" t="str">
        <f t="shared" si="542"/>
        <v/>
      </c>
      <c r="AA1531" s="122"/>
      <c r="AB1531" s="123"/>
      <c r="AC1531" s="128"/>
      <c r="AD1531" s="5">
        <f>IF($L1531=※編集不可※選択項目!$B$5,IF(M1531="",1,0),0)</f>
        <v>0</v>
      </c>
      <c r="AE1531" s="5">
        <f t="shared" si="543"/>
        <v>0</v>
      </c>
      <c r="AF1531" s="5">
        <f t="shared" si="544"/>
        <v>0</v>
      </c>
      <c r="AG1531" s="5">
        <f t="shared" si="545"/>
        <v>0</v>
      </c>
      <c r="AH1531" s="5">
        <f t="shared" si="546"/>
        <v>0</v>
      </c>
      <c r="AI1531" s="74">
        <f t="shared" si="547"/>
        <v>0</v>
      </c>
      <c r="AJ1531" s="75">
        <f t="shared" si="548"/>
        <v>0</v>
      </c>
      <c r="AK1531" s="75">
        <f t="shared" si="549"/>
        <v>0</v>
      </c>
      <c r="AL1531" s="75">
        <f t="shared" si="550"/>
        <v>0</v>
      </c>
      <c r="AM1531" s="142" t="str">
        <f t="shared" si="551"/>
        <v/>
      </c>
      <c r="AN1531" s="142" t="str">
        <f t="shared" si="552"/>
        <v/>
      </c>
      <c r="AO1531" s="66" t="str">
        <f t="shared" si="553"/>
        <v/>
      </c>
      <c r="AP1531" s="66" t="str">
        <f t="shared" si="554"/>
        <v/>
      </c>
      <c r="AQ1531" s="66" t="str">
        <f t="shared" si="555"/>
        <v/>
      </c>
      <c r="AR1531" s="66" t="str">
        <f t="shared" si="556"/>
        <v/>
      </c>
      <c r="AS1531" s="66">
        <f t="shared" si="557"/>
        <v>0</v>
      </c>
      <c r="AT1531" s="66" t="str">
        <f t="shared" si="558"/>
        <v/>
      </c>
    </row>
    <row r="1532" spans="1:46" ht="25.4" customHeight="1" x14ac:dyDescent="0.2">
      <c r="A1532" s="204">
        <f t="shared" si="537"/>
        <v>1521</v>
      </c>
      <c r="B1532" s="68" t="str">
        <f t="shared" si="538"/>
        <v/>
      </c>
      <c r="C1532" s="32"/>
      <c r="D1532" s="70" t="str">
        <f t="shared" si="539"/>
        <v/>
      </c>
      <c r="E1532" s="70" t="str">
        <f t="shared" si="540"/>
        <v/>
      </c>
      <c r="F1532" s="223"/>
      <c r="G1532" s="185"/>
      <c r="H1532" s="186"/>
      <c r="I1532" s="186"/>
      <c r="J1532" s="186"/>
      <c r="K1532" s="62" t="str">
        <f t="shared" si="536"/>
        <v/>
      </c>
      <c r="L1532" s="140" t="str">
        <f>IF(C1532="","",VLOOKUP(C1532,※編集不可※選択項目!$A$3:$B$5,2,0))</f>
        <v/>
      </c>
      <c r="M1532" s="28"/>
      <c r="N1532" s="29" t="str">
        <f>IF(P1532="","",VLOOKUP(P1532,※編集不可※選択項目!D:E,2,0))</f>
        <v/>
      </c>
      <c r="O1532" s="30" t="str">
        <f>IF(N1532="","",VLOOKUP(N1532,※編集不可※選択項目!E:F,2,0))</f>
        <v/>
      </c>
      <c r="P1532" s="27"/>
      <c r="Q1532" s="27"/>
      <c r="R1532" s="27"/>
      <c r="S1532" s="31" t="str">
        <f t="shared" si="541"/>
        <v/>
      </c>
      <c r="T1532" s="28"/>
      <c r="U1532" s="135"/>
      <c r="V1532" s="217"/>
      <c r="W1532" s="225"/>
      <c r="X1532" s="177"/>
      <c r="Y1532" s="178"/>
      <c r="Z1532" s="230" t="str">
        <f t="shared" si="542"/>
        <v/>
      </c>
      <c r="AA1532" s="122"/>
      <c r="AB1532" s="123"/>
      <c r="AC1532" s="128"/>
      <c r="AD1532" s="5">
        <f>IF($L1532=※編集不可※選択項目!$B$5,IF(M1532="",1,0),0)</f>
        <v>0</v>
      </c>
      <c r="AE1532" s="5">
        <f t="shared" si="543"/>
        <v>0</v>
      </c>
      <c r="AF1532" s="5">
        <f t="shared" si="544"/>
        <v>0</v>
      </c>
      <c r="AG1532" s="5">
        <f t="shared" si="545"/>
        <v>0</v>
      </c>
      <c r="AH1532" s="5">
        <f t="shared" si="546"/>
        <v>0</v>
      </c>
      <c r="AI1532" s="74">
        <f t="shared" si="547"/>
        <v>0</v>
      </c>
      <c r="AJ1532" s="75">
        <f t="shared" si="548"/>
        <v>0</v>
      </c>
      <c r="AK1532" s="75">
        <f t="shared" si="549"/>
        <v>0</v>
      </c>
      <c r="AL1532" s="75">
        <f t="shared" si="550"/>
        <v>0</v>
      </c>
      <c r="AM1532" s="142" t="str">
        <f t="shared" si="551"/>
        <v/>
      </c>
      <c r="AN1532" s="142" t="str">
        <f t="shared" si="552"/>
        <v/>
      </c>
      <c r="AO1532" s="66" t="str">
        <f t="shared" si="553"/>
        <v/>
      </c>
      <c r="AP1532" s="66" t="str">
        <f t="shared" si="554"/>
        <v/>
      </c>
      <c r="AQ1532" s="66" t="str">
        <f t="shared" si="555"/>
        <v/>
      </c>
      <c r="AR1532" s="66" t="str">
        <f t="shared" si="556"/>
        <v/>
      </c>
      <c r="AS1532" s="66">
        <f t="shared" si="557"/>
        <v>0</v>
      </c>
      <c r="AT1532" s="66" t="str">
        <f t="shared" si="558"/>
        <v/>
      </c>
    </row>
    <row r="1533" spans="1:46" ht="25.4" customHeight="1" x14ac:dyDescent="0.2">
      <c r="A1533" s="204">
        <f t="shared" si="537"/>
        <v>1522</v>
      </c>
      <c r="B1533" s="68" t="str">
        <f t="shared" si="538"/>
        <v/>
      </c>
      <c r="C1533" s="32"/>
      <c r="D1533" s="70" t="str">
        <f t="shared" si="539"/>
        <v/>
      </c>
      <c r="E1533" s="70" t="str">
        <f t="shared" si="540"/>
        <v/>
      </c>
      <c r="F1533" s="223"/>
      <c r="G1533" s="185"/>
      <c r="H1533" s="186"/>
      <c r="I1533" s="186"/>
      <c r="J1533" s="186"/>
      <c r="K1533" s="62" t="str">
        <f t="shared" si="536"/>
        <v/>
      </c>
      <c r="L1533" s="140" t="str">
        <f>IF(C1533="","",VLOOKUP(C1533,※編集不可※選択項目!$A$3:$B$5,2,0))</f>
        <v/>
      </c>
      <c r="M1533" s="28"/>
      <c r="N1533" s="29" t="str">
        <f>IF(P1533="","",VLOOKUP(P1533,※編集不可※選択項目!D:E,2,0))</f>
        <v/>
      </c>
      <c r="O1533" s="30" t="str">
        <f>IF(N1533="","",VLOOKUP(N1533,※編集不可※選択項目!E:F,2,0))</f>
        <v/>
      </c>
      <c r="P1533" s="27"/>
      <c r="Q1533" s="27"/>
      <c r="R1533" s="27"/>
      <c r="S1533" s="31" t="str">
        <f t="shared" si="541"/>
        <v/>
      </c>
      <c r="T1533" s="28"/>
      <c r="U1533" s="135"/>
      <c r="V1533" s="217"/>
      <c r="W1533" s="225"/>
      <c r="X1533" s="177"/>
      <c r="Y1533" s="178"/>
      <c r="Z1533" s="230" t="str">
        <f t="shared" si="542"/>
        <v/>
      </c>
      <c r="AA1533" s="122"/>
      <c r="AB1533" s="123"/>
      <c r="AC1533" s="128"/>
      <c r="AD1533" s="5">
        <f>IF($L1533=※編集不可※選択項目!$B$5,IF(M1533="",1,0),0)</f>
        <v>0</v>
      </c>
      <c r="AE1533" s="5">
        <f t="shared" si="543"/>
        <v>0</v>
      </c>
      <c r="AF1533" s="5">
        <f t="shared" si="544"/>
        <v>0</v>
      </c>
      <c r="AG1533" s="5">
        <f t="shared" si="545"/>
        <v>0</v>
      </c>
      <c r="AH1533" s="5">
        <f t="shared" si="546"/>
        <v>0</v>
      </c>
      <c r="AI1533" s="74">
        <f t="shared" si="547"/>
        <v>0</v>
      </c>
      <c r="AJ1533" s="75">
        <f t="shared" si="548"/>
        <v>0</v>
      </c>
      <c r="AK1533" s="75">
        <f t="shared" si="549"/>
        <v>0</v>
      </c>
      <c r="AL1533" s="75">
        <f t="shared" si="550"/>
        <v>0</v>
      </c>
      <c r="AM1533" s="142" t="str">
        <f t="shared" si="551"/>
        <v/>
      </c>
      <c r="AN1533" s="142" t="str">
        <f t="shared" si="552"/>
        <v/>
      </c>
      <c r="AO1533" s="66" t="str">
        <f t="shared" si="553"/>
        <v/>
      </c>
      <c r="AP1533" s="66" t="str">
        <f t="shared" si="554"/>
        <v/>
      </c>
      <c r="AQ1533" s="66" t="str">
        <f t="shared" si="555"/>
        <v/>
      </c>
      <c r="AR1533" s="66" t="str">
        <f t="shared" si="556"/>
        <v/>
      </c>
      <c r="AS1533" s="66">
        <f t="shared" si="557"/>
        <v>0</v>
      </c>
      <c r="AT1533" s="66" t="str">
        <f t="shared" si="558"/>
        <v/>
      </c>
    </row>
    <row r="1534" spans="1:46" ht="25.4" customHeight="1" x14ac:dyDescent="0.2">
      <c r="A1534" s="204">
        <f t="shared" si="537"/>
        <v>1523</v>
      </c>
      <c r="B1534" s="68" t="str">
        <f t="shared" si="538"/>
        <v/>
      </c>
      <c r="C1534" s="32"/>
      <c r="D1534" s="70" t="str">
        <f t="shared" si="539"/>
        <v/>
      </c>
      <c r="E1534" s="70" t="str">
        <f t="shared" si="540"/>
        <v/>
      </c>
      <c r="F1534" s="223"/>
      <c r="G1534" s="185"/>
      <c r="H1534" s="186"/>
      <c r="I1534" s="186"/>
      <c r="J1534" s="186"/>
      <c r="K1534" s="62" t="str">
        <f t="shared" si="536"/>
        <v/>
      </c>
      <c r="L1534" s="140" t="str">
        <f>IF(C1534="","",VLOOKUP(C1534,※編集不可※選択項目!$A$3:$B$5,2,0))</f>
        <v/>
      </c>
      <c r="M1534" s="28"/>
      <c r="N1534" s="29" t="str">
        <f>IF(P1534="","",VLOOKUP(P1534,※編集不可※選択項目!D:E,2,0))</f>
        <v/>
      </c>
      <c r="O1534" s="30" t="str">
        <f>IF(N1534="","",VLOOKUP(N1534,※編集不可※選択項目!E:F,2,0))</f>
        <v/>
      </c>
      <c r="P1534" s="27"/>
      <c r="Q1534" s="27"/>
      <c r="R1534" s="27"/>
      <c r="S1534" s="31" t="str">
        <f t="shared" si="541"/>
        <v/>
      </c>
      <c r="T1534" s="28"/>
      <c r="U1534" s="135"/>
      <c r="V1534" s="217"/>
      <c r="W1534" s="225"/>
      <c r="X1534" s="177"/>
      <c r="Y1534" s="178"/>
      <c r="Z1534" s="230" t="str">
        <f t="shared" si="542"/>
        <v/>
      </c>
      <c r="AA1534" s="122"/>
      <c r="AB1534" s="123"/>
      <c r="AC1534" s="128"/>
      <c r="AD1534" s="5">
        <f>IF($L1534=※編集不可※選択項目!$B$5,IF(M1534="",1,0),0)</f>
        <v>0</v>
      </c>
      <c r="AE1534" s="5">
        <f t="shared" si="543"/>
        <v>0</v>
      </c>
      <c r="AF1534" s="5">
        <f t="shared" si="544"/>
        <v>0</v>
      </c>
      <c r="AG1534" s="5">
        <f t="shared" si="545"/>
        <v>0</v>
      </c>
      <c r="AH1534" s="5">
        <f t="shared" si="546"/>
        <v>0</v>
      </c>
      <c r="AI1534" s="74">
        <f t="shared" si="547"/>
        <v>0</v>
      </c>
      <c r="AJ1534" s="75">
        <f t="shared" si="548"/>
        <v>0</v>
      </c>
      <c r="AK1534" s="75">
        <f t="shared" si="549"/>
        <v>0</v>
      </c>
      <c r="AL1534" s="75">
        <f t="shared" si="550"/>
        <v>0</v>
      </c>
      <c r="AM1534" s="142" t="str">
        <f t="shared" si="551"/>
        <v/>
      </c>
      <c r="AN1534" s="142" t="str">
        <f t="shared" si="552"/>
        <v/>
      </c>
      <c r="AO1534" s="66" t="str">
        <f t="shared" si="553"/>
        <v/>
      </c>
      <c r="AP1534" s="66" t="str">
        <f t="shared" si="554"/>
        <v/>
      </c>
      <c r="AQ1534" s="66" t="str">
        <f t="shared" si="555"/>
        <v/>
      </c>
      <c r="AR1534" s="66" t="str">
        <f t="shared" si="556"/>
        <v/>
      </c>
      <c r="AS1534" s="66">
        <f t="shared" si="557"/>
        <v>0</v>
      </c>
      <c r="AT1534" s="66" t="str">
        <f t="shared" si="558"/>
        <v/>
      </c>
    </row>
    <row r="1535" spans="1:46" ht="25.4" customHeight="1" x14ac:dyDescent="0.2">
      <c r="A1535" s="204">
        <f t="shared" si="537"/>
        <v>1524</v>
      </c>
      <c r="B1535" s="68" t="str">
        <f t="shared" si="538"/>
        <v/>
      </c>
      <c r="C1535" s="32"/>
      <c r="D1535" s="70" t="str">
        <f t="shared" si="539"/>
        <v/>
      </c>
      <c r="E1535" s="70" t="str">
        <f t="shared" si="540"/>
        <v/>
      </c>
      <c r="F1535" s="223"/>
      <c r="G1535" s="185"/>
      <c r="H1535" s="186"/>
      <c r="I1535" s="186"/>
      <c r="J1535" s="186"/>
      <c r="K1535" s="62" t="str">
        <f t="shared" si="536"/>
        <v/>
      </c>
      <c r="L1535" s="140" t="str">
        <f>IF(C1535="","",VLOOKUP(C1535,※編集不可※選択項目!$A$3:$B$5,2,0))</f>
        <v/>
      </c>
      <c r="M1535" s="28"/>
      <c r="N1535" s="29" t="str">
        <f>IF(P1535="","",VLOOKUP(P1535,※編集不可※選択項目!D:E,2,0))</f>
        <v/>
      </c>
      <c r="O1535" s="30" t="str">
        <f>IF(N1535="","",VLOOKUP(N1535,※編集不可※選択項目!E:F,2,0))</f>
        <v/>
      </c>
      <c r="P1535" s="27"/>
      <c r="Q1535" s="27"/>
      <c r="R1535" s="27"/>
      <c r="S1535" s="31" t="str">
        <f t="shared" si="541"/>
        <v/>
      </c>
      <c r="T1535" s="28"/>
      <c r="U1535" s="135"/>
      <c r="V1535" s="217"/>
      <c r="W1535" s="225"/>
      <c r="X1535" s="177"/>
      <c r="Y1535" s="178"/>
      <c r="Z1535" s="230" t="str">
        <f t="shared" si="542"/>
        <v/>
      </c>
      <c r="AA1535" s="122"/>
      <c r="AB1535" s="123"/>
      <c r="AC1535" s="128"/>
      <c r="AD1535" s="5">
        <f>IF($L1535=※編集不可※選択項目!$B$5,IF(M1535="",1,0),0)</f>
        <v>0</v>
      </c>
      <c r="AE1535" s="5">
        <f t="shared" si="543"/>
        <v>0</v>
      </c>
      <c r="AF1535" s="5">
        <f t="shared" si="544"/>
        <v>0</v>
      </c>
      <c r="AG1535" s="5">
        <f t="shared" si="545"/>
        <v>0</v>
      </c>
      <c r="AH1535" s="5">
        <f t="shared" si="546"/>
        <v>0</v>
      </c>
      <c r="AI1535" s="74">
        <f t="shared" si="547"/>
        <v>0</v>
      </c>
      <c r="AJ1535" s="75">
        <f t="shared" si="548"/>
        <v>0</v>
      </c>
      <c r="AK1535" s="75">
        <f t="shared" si="549"/>
        <v>0</v>
      </c>
      <c r="AL1535" s="75">
        <f t="shared" si="550"/>
        <v>0</v>
      </c>
      <c r="AM1535" s="142" t="str">
        <f t="shared" si="551"/>
        <v/>
      </c>
      <c r="AN1535" s="142" t="str">
        <f t="shared" si="552"/>
        <v/>
      </c>
      <c r="AO1535" s="66" t="str">
        <f t="shared" si="553"/>
        <v/>
      </c>
      <c r="AP1535" s="66" t="str">
        <f t="shared" si="554"/>
        <v/>
      </c>
      <c r="AQ1535" s="66" t="str">
        <f t="shared" si="555"/>
        <v/>
      </c>
      <c r="AR1535" s="66" t="str">
        <f t="shared" si="556"/>
        <v/>
      </c>
      <c r="AS1535" s="66">
        <f t="shared" si="557"/>
        <v>0</v>
      </c>
      <c r="AT1535" s="66" t="str">
        <f t="shared" si="558"/>
        <v/>
      </c>
    </row>
    <row r="1536" spans="1:46" ht="25.4" customHeight="1" x14ac:dyDescent="0.2">
      <c r="A1536" s="204">
        <f t="shared" si="537"/>
        <v>1525</v>
      </c>
      <c r="B1536" s="68" t="str">
        <f t="shared" si="538"/>
        <v/>
      </c>
      <c r="C1536" s="32"/>
      <c r="D1536" s="70" t="str">
        <f t="shared" si="539"/>
        <v/>
      </c>
      <c r="E1536" s="70" t="str">
        <f t="shared" si="540"/>
        <v/>
      </c>
      <c r="F1536" s="223"/>
      <c r="G1536" s="185"/>
      <c r="H1536" s="186"/>
      <c r="I1536" s="186"/>
      <c r="J1536" s="186"/>
      <c r="K1536" s="62" t="str">
        <f t="shared" si="536"/>
        <v/>
      </c>
      <c r="L1536" s="140" t="str">
        <f>IF(C1536="","",VLOOKUP(C1536,※編集不可※選択項目!$A$3:$B$5,2,0))</f>
        <v/>
      </c>
      <c r="M1536" s="28"/>
      <c r="N1536" s="29" t="str">
        <f>IF(P1536="","",VLOOKUP(P1536,※編集不可※選択項目!D:E,2,0))</f>
        <v/>
      </c>
      <c r="O1536" s="30" t="str">
        <f>IF(N1536="","",VLOOKUP(N1536,※編集不可※選択項目!E:F,2,0))</f>
        <v/>
      </c>
      <c r="P1536" s="27"/>
      <c r="Q1536" s="27"/>
      <c r="R1536" s="27"/>
      <c r="S1536" s="31" t="str">
        <f t="shared" si="541"/>
        <v/>
      </c>
      <c r="T1536" s="28"/>
      <c r="U1536" s="135"/>
      <c r="V1536" s="217"/>
      <c r="W1536" s="225"/>
      <c r="X1536" s="177"/>
      <c r="Y1536" s="178"/>
      <c r="Z1536" s="230" t="str">
        <f t="shared" si="542"/>
        <v/>
      </c>
      <c r="AA1536" s="122"/>
      <c r="AB1536" s="123"/>
      <c r="AC1536" s="128"/>
      <c r="AD1536" s="5">
        <f>IF($L1536=※編集不可※選択項目!$B$5,IF(M1536="",1,0),0)</f>
        <v>0</v>
      </c>
      <c r="AE1536" s="5">
        <f t="shared" si="543"/>
        <v>0</v>
      </c>
      <c r="AF1536" s="5">
        <f t="shared" si="544"/>
        <v>0</v>
      </c>
      <c r="AG1536" s="5">
        <f t="shared" si="545"/>
        <v>0</v>
      </c>
      <c r="AH1536" s="5">
        <f t="shared" si="546"/>
        <v>0</v>
      </c>
      <c r="AI1536" s="74">
        <f t="shared" si="547"/>
        <v>0</v>
      </c>
      <c r="AJ1536" s="75">
        <f t="shared" si="548"/>
        <v>0</v>
      </c>
      <c r="AK1536" s="75">
        <f t="shared" si="549"/>
        <v>0</v>
      </c>
      <c r="AL1536" s="75">
        <f t="shared" si="550"/>
        <v>0</v>
      </c>
      <c r="AM1536" s="142" t="str">
        <f t="shared" si="551"/>
        <v/>
      </c>
      <c r="AN1536" s="142" t="str">
        <f t="shared" si="552"/>
        <v/>
      </c>
      <c r="AO1536" s="66" t="str">
        <f t="shared" si="553"/>
        <v/>
      </c>
      <c r="AP1536" s="66" t="str">
        <f t="shared" si="554"/>
        <v/>
      </c>
      <c r="AQ1536" s="66" t="str">
        <f t="shared" si="555"/>
        <v/>
      </c>
      <c r="AR1536" s="66" t="str">
        <f t="shared" si="556"/>
        <v/>
      </c>
      <c r="AS1536" s="66">
        <f t="shared" si="557"/>
        <v>0</v>
      </c>
      <c r="AT1536" s="66" t="str">
        <f t="shared" si="558"/>
        <v/>
      </c>
    </row>
    <row r="1537" spans="1:46" ht="25.4" customHeight="1" x14ac:dyDescent="0.2">
      <c r="A1537" s="204">
        <f t="shared" si="537"/>
        <v>1526</v>
      </c>
      <c r="B1537" s="68" t="str">
        <f t="shared" si="538"/>
        <v/>
      </c>
      <c r="C1537" s="32"/>
      <c r="D1537" s="70" t="str">
        <f t="shared" si="539"/>
        <v/>
      </c>
      <c r="E1537" s="70" t="str">
        <f t="shared" si="540"/>
        <v/>
      </c>
      <c r="F1537" s="223"/>
      <c r="G1537" s="185"/>
      <c r="H1537" s="186"/>
      <c r="I1537" s="186"/>
      <c r="J1537" s="186"/>
      <c r="K1537" s="62" t="str">
        <f t="shared" si="536"/>
        <v/>
      </c>
      <c r="L1537" s="140" t="str">
        <f>IF(C1537="","",VLOOKUP(C1537,※編集不可※選択項目!$A$3:$B$5,2,0))</f>
        <v/>
      </c>
      <c r="M1537" s="28"/>
      <c r="N1537" s="29" t="str">
        <f>IF(P1537="","",VLOOKUP(P1537,※編集不可※選択項目!D:E,2,0))</f>
        <v/>
      </c>
      <c r="O1537" s="30" t="str">
        <f>IF(N1537="","",VLOOKUP(N1537,※編集不可※選択項目!E:F,2,0))</f>
        <v/>
      </c>
      <c r="P1537" s="27"/>
      <c r="Q1537" s="27"/>
      <c r="R1537" s="27"/>
      <c r="S1537" s="31" t="str">
        <f t="shared" si="541"/>
        <v/>
      </c>
      <c r="T1537" s="28"/>
      <c r="U1537" s="135"/>
      <c r="V1537" s="217"/>
      <c r="W1537" s="225"/>
      <c r="X1537" s="177"/>
      <c r="Y1537" s="178"/>
      <c r="Z1537" s="230" t="str">
        <f t="shared" si="542"/>
        <v/>
      </c>
      <c r="AA1537" s="122"/>
      <c r="AB1537" s="123"/>
      <c r="AC1537" s="128"/>
      <c r="AD1537" s="5">
        <f>IF($L1537=※編集不可※選択項目!$B$5,IF(M1537="",1,0),0)</f>
        <v>0</v>
      </c>
      <c r="AE1537" s="5">
        <f t="shared" si="543"/>
        <v>0</v>
      </c>
      <c r="AF1537" s="5">
        <f t="shared" si="544"/>
        <v>0</v>
      </c>
      <c r="AG1537" s="5">
        <f t="shared" si="545"/>
        <v>0</v>
      </c>
      <c r="AH1537" s="5">
        <f t="shared" si="546"/>
        <v>0</v>
      </c>
      <c r="AI1537" s="74">
        <f t="shared" si="547"/>
        <v>0</v>
      </c>
      <c r="AJ1537" s="75">
        <f t="shared" si="548"/>
        <v>0</v>
      </c>
      <c r="AK1537" s="75">
        <f t="shared" si="549"/>
        <v>0</v>
      </c>
      <c r="AL1537" s="75">
        <f t="shared" si="550"/>
        <v>0</v>
      </c>
      <c r="AM1537" s="142" t="str">
        <f t="shared" si="551"/>
        <v/>
      </c>
      <c r="AN1537" s="142" t="str">
        <f t="shared" si="552"/>
        <v/>
      </c>
      <c r="AO1537" s="66" t="str">
        <f t="shared" si="553"/>
        <v/>
      </c>
      <c r="AP1537" s="66" t="str">
        <f t="shared" si="554"/>
        <v/>
      </c>
      <c r="AQ1537" s="66" t="str">
        <f t="shared" si="555"/>
        <v/>
      </c>
      <c r="AR1537" s="66" t="str">
        <f t="shared" si="556"/>
        <v/>
      </c>
      <c r="AS1537" s="66">
        <f t="shared" si="557"/>
        <v>0</v>
      </c>
      <c r="AT1537" s="66" t="str">
        <f t="shared" si="558"/>
        <v/>
      </c>
    </row>
    <row r="1538" spans="1:46" ht="25.4" customHeight="1" x14ac:dyDescent="0.2">
      <c r="A1538" s="204">
        <f t="shared" si="537"/>
        <v>1527</v>
      </c>
      <c r="B1538" s="68" t="str">
        <f t="shared" si="538"/>
        <v/>
      </c>
      <c r="C1538" s="32"/>
      <c r="D1538" s="70" t="str">
        <f t="shared" si="539"/>
        <v/>
      </c>
      <c r="E1538" s="70" t="str">
        <f t="shared" si="540"/>
        <v/>
      </c>
      <c r="F1538" s="223"/>
      <c r="G1538" s="185"/>
      <c r="H1538" s="186"/>
      <c r="I1538" s="186"/>
      <c r="J1538" s="186"/>
      <c r="K1538" s="62" t="str">
        <f t="shared" si="536"/>
        <v/>
      </c>
      <c r="L1538" s="140" t="str">
        <f>IF(C1538="","",VLOOKUP(C1538,※編集不可※選択項目!$A$3:$B$5,2,0))</f>
        <v/>
      </c>
      <c r="M1538" s="28"/>
      <c r="N1538" s="29" t="str">
        <f>IF(P1538="","",VLOOKUP(P1538,※編集不可※選択項目!D:E,2,0))</f>
        <v/>
      </c>
      <c r="O1538" s="30" t="str">
        <f>IF(N1538="","",VLOOKUP(N1538,※編集不可※選択項目!E:F,2,0))</f>
        <v/>
      </c>
      <c r="P1538" s="27"/>
      <c r="Q1538" s="27"/>
      <c r="R1538" s="27"/>
      <c r="S1538" s="31" t="str">
        <f t="shared" si="541"/>
        <v/>
      </c>
      <c r="T1538" s="28"/>
      <c r="U1538" s="135"/>
      <c r="V1538" s="217"/>
      <c r="W1538" s="225"/>
      <c r="X1538" s="177"/>
      <c r="Y1538" s="178"/>
      <c r="Z1538" s="230" t="str">
        <f t="shared" si="542"/>
        <v/>
      </c>
      <c r="AA1538" s="122"/>
      <c r="AB1538" s="123"/>
      <c r="AC1538" s="128"/>
      <c r="AD1538" s="5">
        <f>IF($L1538=※編集不可※選択項目!$B$5,IF(M1538="",1,0),0)</f>
        <v>0</v>
      </c>
      <c r="AE1538" s="5">
        <f t="shared" si="543"/>
        <v>0</v>
      </c>
      <c r="AF1538" s="5">
        <f t="shared" si="544"/>
        <v>0</v>
      </c>
      <c r="AG1538" s="5">
        <f t="shared" si="545"/>
        <v>0</v>
      </c>
      <c r="AH1538" s="5">
        <f t="shared" si="546"/>
        <v>0</v>
      </c>
      <c r="AI1538" s="74">
        <f t="shared" si="547"/>
        <v>0</v>
      </c>
      <c r="AJ1538" s="75">
        <f t="shared" si="548"/>
        <v>0</v>
      </c>
      <c r="AK1538" s="75">
        <f t="shared" si="549"/>
        <v>0</v>
      </c>
      <c r="AL1538" s="75">
        <f t="shared" si="550"/>
        <v>0</v>
      </c>
      <c r="AM1538" s="142" t="str">
        <f t="shared" si="551"/>
        <v/>
      </c>
      <c r="AN1538" s="142" t="str">
        <f t="shared" si="552"/>
        <v/>
      </c>
      <c r="AO1538" s="66" t="str">
        <f t="shared" si="553"/>
        <v/>
      </c>
      <c r="AP1538" s="66" t="str">
        <f t="shared" si="554"/>
        <v/>
      </c>
      <c r="AQ1538" s="66" t="str">
        <f t="shared" si="555"/>
        <v/>
      </c>
      <c r="AR1538" s="66" t="str">
        <f t="shared" si="556"/>
        <v/>
      </c>
      <c r="AS1538" s="66">
        <f t="shared" si="557"/>
        <v>0</v>
      </c>
      <c r="AT1538" s="66" t="str">
        <f t="shared" si="558"/>
        <v/>
      </c>
    </row>
    <row r="1539" spans="1:46" ht="25.4" customHeight="1" x14ac:dyDescent="0.2">
      <c r="A1539" s="204">
        <f t="shared" si="537"/>
        <v>1528</v>
      </c>
      <c r="B1539" s="68" t="str">
        <f t="shared" si="538"/>
        <v/>
      </c>
      <c r="C1539" s="32"/>
      <c r="D1539" s="70" t="str">
        <f t="shared" si="539"/>
        <v/>
      </c>
      <c r="E1539" s="70" t="str">
        <f t="shared" si="540"/>
        <v/>
      </c>
      <c r="F1539" s="223"/>
      <c r="G1539" s="185"/>
      <c r="H1539" s="186"/>
      <c r="I1539" s="186"/>
      <c r="J1539" s="186"/>
      <c r="K1539" s="62" t="str">
        <f t="shared" si="536"/>
        <v/>
      </c>
      <c r="L1539" s="140" t="str">
        <f>IF(C1539="","",VLOOKUP(C1539,※編集不可※選択項目!$A$3:$B$5,2,0))</f>
        <v/>
      </c>
      <c r="M1539" s="28"/>
      <c r="N1539" s="29" t="str">
        <f>IF(P1539="","",VLOOKUP(P1539,※編集不可※選択項目!D:E,2,0))</f>
        <v/>
      </c>
      <c r="O1539" s="30" t="str">
        <f>IF(N1539="","",VLOOKUP(N1539,※編集不可※選択項目!E:F,2,0))</f>
        <v/>
      </c>
      <c r="P1539" s="27"/>
      <c r="Q1539" s="27"/>
      <c r="R1539" s="27"/>
      <c r="S1539" s="31" t="str">
        <f t="shared" si="541"/>
        <v/>
      </c>
      <c r="T1539" s="28"/>
      <c r="U1539" s="135"/>
      <c r="V1539" s="217"/>
      <c r="W1539" s="225"/>
      <c r="X1539" s="177"/>
      <c r="Y1539" s="178"/>
      <c r="Z1539" s="230" t="str">
        <f t="shared" si="542"/>
        <v/>
      </c>
      <c r="AA1539" s="122"/>
      <c r="AB1539" s="123"/>
      <c r="AC1539" s="128"/>
      <c r="AD1539" s="5">
        <f>IF($L1539=※編集不可※選択項目!$B$5,IF(M1539="",1,0),0)</f>
        <v>0</v>
      </c>
      <c r="AE1539" s="5">
        <f t="shared" si="543"/>
        <v>0</v>
      </c>
      <c r="AF1539" s="5">
        <f t="shared" si="544"/>
        <v>0</v>
      </c>
      <c r="AG1539" s="5">
        <f t="shared" si="545"/>
        <v>0</v>
      </c>
      <c r="AH1539" s="5">
        <f t="shared" si="546"/>
        <v>0</v>
      </c>
      <c r="AI1539" s="74">
        <f t="shared" si="547"/>
        <v>0</v>
      </c>
      <c r="AJ1539" s="75">
        <f t="shared" si="548"/>
        <v>0</v>
      </c>
      <c r="AK1539" s="75">
        <f t="shared" si="549"/>
        <v>0</v>
      </c>
      <c r="AL1539" s="75">
        <f t="shared" si="550"/>
        <v>0</v>
      </c>
      <c r="AM1539" s="142" t="str">
        <f t="shared" si="551"/>
        <v/>
      </c>
      <c r="AN1539" s="142" t="str">
        <f t="shared" si="552"/>
        <v/>
      </c>
      <c r="AO1539" s="66" t="str">
        <f t="shared" si="553"/>
        <v/>
      </c>
      <c r="AP1539" s="66" t="str">
        <f t="shared" si="554"/>
        <v/>
      </c>
      <c r="AQ1539" s="66" t="str">
        <f t="shared" si="555"/>
        <v/>
      </c>
      <c r="AR1539" s="66" t="str">
        <f t="shared" si="556"/>
        <v/>
      </c>
      <c r="AS1539" s="66">
        <f t="shared" si="557"/>
        <v>0</v>
      </c>
      <c r="AT1539" s="66" t="str">
        <f t="shared" si="558"/>
        <v/>
      </c>
    </row>
    <row r="1540" spans="1:46" ht="25.4" customHeight="1" x14ac:dyDescent="0.2">
      <c r="A1540" s="204">
        <f t="shared" si="537"/>
        <v>1529</v>
      </c>
      <c r="B1540" s="68" t="str">
        <f t="shared" si="538"/>
        <v/>
      </c>
      <c r="C1540" s="32"/>
      <c r="D1540" s="70" t="str">
        <f t="shared" si="539"/>
        <v/>
      </c>
      <c r="E1540" s="70" t="str">
        <f t="shared" si="540"/>
        <v/>
      </c>
      <c r="F1540" s="223"/>
      <c r="G1540" s="185"/>
      <c r="H1540" s="186"/>
      <c r="I1540" s="186"/>
      <c r="J1540" s="186"/>
      <c r="K1540" s="62" t="str">
        <f t="shared" si="536"/>
        <v/>
      </c>
      <c r="L1540" s="140" t="str">
        <f>IF(C1540="","",VLOOKUP(C1540,※編集不可※選択項目!$A$3:$B$5,2,0))</f>
        <v/>
      </c>
      <c r="M1540" s="28"/>
      <c r="N1540" s="29" t="str">
        <f>IF(P1540="","",VLOOKUP(P1540,※編集不可※選択項目!D:E,2,0))</f>
        <v/>
      </c>
      <c r="O1540" s="30" t="str">
        <f>IF(N1540="","",VLOOKUP(N1540,※編集不可※選択項目!E:F,2,0))</f>
        <v/>
      </c>
      <c r="P1540" s="27"/>
      <c r="Q1540" s="27"/>
      <c r="R1540" s="27"/>
      <c r="S1540" s="31" t="str">
        <f t="shared" si="541"/>
        <v/>
      </c>
      <c r="T1540" s="28"/>
      <c r="U1540" s="135"/>
      <c r="V1540" s="217"/>
      <c r="W1540" s="225"/>
      <c r="X1540" s="177"/>
      <c r="Y1540" s="178"/>
      <c r="Z1540" s="230" t="str">
        <f t="shared" si="542"/>
        <v/>
      </c>
      <c r="AA1540" s="122"/>
      <c r="AB1540" s="123"/>
      <c r="AC1540" s="128"/>
      <c r="AD1540" s="5">
        <f>IF($L1540=※編集不可※選択項目!$B$5,IF(M1540="",1,0),0)</f>
        <v>0</v>
      </c>
      <c r="AE1540" s="5">
        <f t="shared" si="543"/>
        <v>0</v>
      </c>
      <c r="AF1540" s="5">
        <f t="shared" si="544"/>
        <v>0</v>
      </c>
      <c r="AG1540" s="5">
        <f t="shared" si="545"/>
        <v>0</v>
      </c>
      <c r="AH1540" s="5">
        <f t="shared" si="546"/>
        <v>0</v>
      </c>
      <c r="AI1540" s="74">
        <f t="shared" si="547"/>
        <v>0</v>
      </c>
      <c r="AJ1540" s="75">
        <f t="shared" si="548"/>
        <v>0</v>
      </c>
      <c r="AK1540" s="75">
        <f t="shared" si="549"/>
        <v>0</v>
      </c>
      <c r="AL1540" s="75">
        <f t="shared" si="550"/>
        <v>0</v>
      </c>
      <c r="AM1540" s="142" t="str">
        <f t="shared" si="551"/>
        <v/>
      </c>
      <c r="AN1540" s="142" t="str">
        <f t="shared" si="552"/>
        <v/>
      </c>
      <c r="AO1540" s="66" t="str">
        <f t="shared" si="553"/>
        <v/>
      </c>
      <c r="AP1540" s="66" t="str">
        <f t="shared" si="554"/>
        <v/>
      </c>
      <c r="AQ1540" s="66" t="str">
        <f t="shared" si="555"/>
        <v/>
      </c>
      <c r="AR1540" s="66" t="str">
        <f t="shared" si="556"/>
        <v/>
      </c>
      <c r="AS1540" s="66">
        <f t="shared" si="557"/>
        <v>0</v>
      </c>
      <c r="AT1540" s="66" t="str">
        <f t="shared" si="558"/>
        <v/>
      </c>
    </row>
    <row r="1541" spans="1:46" ht="25.4" customHeight="1" x14ac:dyDescent="0.2">
      <c r="A1541" s="204">
        <f t="shared" si="537"/>
        <v>1530</v>
      </c>
      <c r="B1541" s="68" t="str">
        <f t="shared" si="538"/>
        <v/>
      </c>
      <c r="C1541" s="32"/>
      <c r="D1541" s="70" t="str">
        <f t="shared" si="539"/>
        <v/>
      </c>
      <c r="E1541" s="70" t="str">
        <f t="shared" si="540"/>
        <v/>
      </c>
      <c r="F1541" s="223"/>
      <c r="G1541" s="185"/>
      <c r="H1541" s="186"/>
      <c r="I1541" s="186"/>
      <c r="J1541" s="186"/>
      <c r="K1541" s="62" t="str">
        <f t="shared" si="536"/>
        <v/>
      </c>
      <c r="L1541" s="140" t="str">
        <f>IF(C1541="","",VLOOKUP(C1541,※編集不可※選択項目!$A$3:$B$5,2,0))</f>
        <v/>
      </c>
      <c r="M1541" s="28"/>
      <c r="N1541" s="29" t="str">
        <f>IF(P1541="","",VLOOKUP(P1541,※編集不可※選択項目!D:E,2,0))</f>
        <v/>
      </c>
      <c r="O1541" s="30" t="str">
        <f>IF(N1541="","",VLOOKUP(N1541,※編集不可※選択項目!E:F,2,0))</f>
        <v/>
      </c>
      <c r="P1541" s="27"/>
      <c r="Q1541" s="27"/>
      <c r="R1541" s="27"/>
      <c r="S1541" s="31" t="str">
        <f t="shared" si="541"/>
        <v/>
      </c>
      <c r="T1541" s="28"/>
      <c r="U1541" s="135"/>
      <c r="V1541" s="217"/>
      <c r="W1541" s="225"/>
      <c r="X1541" s="177"/>
      <c r="Y1541" s="178"/>
      <c r="Z1541" s="230" t="str">
        <f t="shared" si="542"/>
        <v/>
      </c>
      <c r="AA1541" s="122"/>
      <c r="AB1541" s="123"/>
      <c r="AC1541" s="128"/>
      <c r="AD1541" s="5">
        <f>IF($L1541=※編集不可※選択項目!$B$5,IF(M1541="",1,0),0)</f>
        <v>0</v>
      </c>
      <c r="AE1541" s="5">
        <f t="shared" si="543"/>
        <v>0</v>
      </c>
      <c r="AF1541" s="5">
        <f t="shared" si="544"/>
        <v>0</v>
      </c>
      <c r="AG1541" s="5">
        <f t="shared" si="545"/>
        <v>0</v>
      </c>
      <c r="AH1541" s="5">
        <f t="shared" si="546"/>
        <v>0</v>
      </c>
      <c r="AI1541" s="74">
        <f t="shared" si="547"/>
        <v>0</v>
      </c>
      <c r="AJ1541" s="75">
        <f t="shared" si="548"/>
        <v>0</v>
      </c>
      <c r="AK1541" s="75">
        <f t="shared" si="549"/>
        <v>0</v>
      </c>
      <c r="AL1541" s="75">
        <f t="shared" si="550"/>
        <v>0</v>
      </c>
      <c r="AM1541" s="142" t="str">
        <f t="shared" si="551"/>
        <v/>
      </c>
      <c r="AN1541" s="142" t="str">
        <f t="shared" si="552"/>
        <v/>
      </c>
      <c r="AO1541" s="66" t="str">
        <f t="shared" si="553"/>
        <v/>
      </c>
      <c r="AP1541" s="66" t="str">
        <f t="shared" si="554"/>
        <v/>
      </c>
      <c r="AQ1541" s="66" t="str">
        <f t="shared" si="555"/>
        <v/>
      </c>
      <c r="AR1541" s="66" t="str">
        <f t="shared" si="556"/>
        <v/>
      </c>
      <c r="AS1541" s="66">
        <f t="shared" si="557"/>
        <v>0</v>
      </c>
      <c r="AT1541" s="66" t="str">
        <f t="shared" si="558"/>
        <v/>
      </c>
    </row>
    <row r="1542" spans="1:46" ht="25.4" customHeight="1" x14ac:dyDescent="0.2">
      <c r="A1542" s="204">
        <f t="shared" si="537"/>
        <v>1531</v>
      </c>
      <c r="B1542" s="68" t="str">
        <f t="shared" si="538"/>
        <v/>
      </c>
      <c r="C1542" s="32"/>
      <c r="D1542" s="70" t="str">
        <f t="shared" si="539"/>
        <v/>
      </c>
      <c r="E1542" s="70" t="str">
        <f t="shared" si="540"/>
        <v/>
      </c>
      <c r="F1542" s="223"/>
      <c r="G1542" s="185"/>
      <c r="H1542" s="186"/>
      <c r="I1542" s="186"/>
      <c r="J1542" s="186"/>
      <c r="K1542" s="62" t="str">
        <f t="shared" si="536"/>
        <v/>
      </c>
      <c r="L1542" s="140" t="str">
        <f>IF(C1542="","",VLOOKUP(C1542,※編集不可※選択項目!$A$3:$B$5,2,0))</f>
        <v/>
      </c>
      <c r="M1542" s="28"/>
      <c r="N1542" s="29" t="str">
        <f>IF(P1542="","",VLOOKUP(P1542,※編集不可※選択項目!D:E,2,0))</f>
        <v/>
      </c>
      <c r="O1542" s="30" t="str">
        <f>IF(N1542="","",VLOOKUP(N1542,※編集不可※選択項目!E:F,2,0))</f>
        <v/>
      </c>
      <c r="P1542" s="27"/>
      <c r="Q1542" s="27"/>
      <c r="R1542" s="27"/>
      <c r="S1542" s="31" t="str">
        <f t="shared" si="541"/>
        <v/>
      </c>
      <c r="T1542" s="28"/>
      <c r="U1542" s="135"/>
      <c r="V1542" s="217"/>
      <c r="W1542" s="225"/>
      <c r="X1542" s="177"/>
      <c r="Y1542" s="178"/>
      <c r="Z1542" s="230" t="str">
        <f t="shared" si="542"/>
        <v/>
      </c>
      <c r="AA1542" s="122"/>
      <c r="AB1542" s="123"/>
      <c r="AC1542" s="128"/>
      <c r="AD1542" s="5">
        <f>IF($L1542=※編集不可※選択項目!$B$5,IF(M1542="",1,0),0)</f>
        <v>0</v>
      </c>
      <c r="AE1542" s="5">
        <f t="shared" si="543"/>
        <v>0</v>
      </c>
      <c r="AF1542" s="5">
        <f t="shared" si="544"/>
        <v>0</v>
      </c>
      <c r="AG1542" s="5">
        <f t="shared" si="545"/>
        <v>0</v>
      </c>
      <c r="AH1542" s="5">
        <f t="shared" si="546"/>
        <v>0</v>
      </c>
      <c r="AI1542" s="74">
        <f t="shared" si="547"/>
        <v>0</v>
      </c>
      <c r="AJ1542" s="75">
        <f t="shared" si="548"/>
        <v>0</v>
      </c>
      <c r="AK1542" s="75">
        <f t="shared" si="549"/>
        <v>0</v>
      </c>
      <c r="AL1542" s="75">
        <f t="shared" si="550"/>
        <v>0</v>
      </c>
      <c r="AM1542" s="142" t="str">
        <f t="shared" si="551"/>
        <v/>
      </c>
      <c r="AN1542" s="142" t="str">
        <f t="shared" si="552"/>
        <v/>
      </c>
      <c r="AO1542" s="66" t="str">
        <f t="shared" si="553"/>
        <v/>
      </c>
      <c r="AP1542" s="66" t="str">
        <f t="shared" si="554"/>
        <v/>
      </c>
      <c r="AQ1542" s="66" t="str">
        <f t="shared" si="555"/>
        <v/>
      </c>
      <c r="AR1542" s="66" t="str">
        <f t="shared" si="556"/>
        <v/>
      </c>
      <c r="AS1542" s="66">
        <f t="shared" si="557"/>
        <v>0</v>
      </c>
      <c r="AT1542" s="66" t="str">
        <f t="shared" si="558"/>
        <v/>
      </c>
    </row>
    <row r="1543" spans="1:46" ht="25.4" customHeight="1" x14ac:dyDescent="0.2">
      <c r="A1543" s="204">
        <f t="shared" si="537"/>
        <v>1532</v>
      </c>
      <c r="B1543" s="68" t="str">
        <f t="shared" si="538"/>
        <v/>
      </c>
      <c r="C1543" s="32"/>
      <c r="D1543" s="70" t="str">
        <f t="shared" si="539"/>
        <v/>
      </c>
      <c r="E1543" s="70" t="str">
        <f t="shared" si="540"/>
        <v/>
      </c>
      <c r="F1543" s="223"/>
      <c r="G1543" s="185"/>
      <c r="H1543" s="186"/>
      <c r="I1543" s="186"/>
      <c r="J1543" s="186"/>
      <c r="K1543" s="62" t="str">
        <f t="shared" si="536"/>
        <v/>
      </c>
      <c r="L1543" s="140" t="str">
        <f>IF(C1543="","",VLOOKUP(C1543,※編集不可※選択項目!$A$3:$B$5,2,0))</f>
        <v/>
      </c>
      <c r="M1543" s="28"/>
      <c r="N1543" s="29" t="str">
        <f>IF(P1543="","",VLOOKUP(P1543,※編集不可※選択項目!D:E,2,0))</f>
        <v/>
      </c>
      <c r="O1543" s="30" t="str">
        <f>IF(N1543="","",VLOOKUP(N1543,※編集不可※選択項目!E:F,2,0))</f>
        <v/>
      </c>
      <c r="P1543" s="27"/>
      <c r="Q1543" s="27"/>
      <c r="R1543" s="27"/>
      <c r="S1543" s="31" t="str">
        <f t="shared" si="541"/>
        <v/>
      </c>
      <c r="T1543" s="28"/>
      <c r="U1543" s="135"/>
      <c r="V1543" s="217"/>
      <c r="W1543" s="225"/>
      <c r="X1543" s="177"/>
      <c r="Y1543" s="178"/>
      <c r="Z1543" s="230" t="str">
        <f t="shared" si="542"/>
        <v/>
      </c>
      <c r="AA1543" s="122"/>
      <c r="AB1543" s="123"/>
      <c r="AC1543" s="128"/>
      <c r="AD1543" s="5">
        <f>IF($L1543=※編集不可※選択項目!$B$5,IF(M1543="",1,0),0)</f>
        <v>0</v>
      </c>
      <c r="AE1543" s="5">
        <f t="shared" si="543"/>
        <v>0</v>
      </c>
      <c r="AF1543" s="5">
        <f t="shared" si="544"/>
        <v>0</v>
      </c>
      <c r="AG1543" s="5">
        <f t="shared" si="545"/>
        <v>0</v>
      </c>
      <c r="AH1543" s="5">
        <f t="shared" si="546"/>
        <v>0</v>
      </c>
      <c r="AI1543" s="74">
        <f t="shared" si="547"/>
        <v>0</v>
      </c>
      <c r="AJ1543" s="75">
        <f t="shared" si="548"/>
        <v>0</v>
      </c>
      <c r="AK1543" s="75">
        <f t="shared" si="549"/>
        <v>0</v>
      </c>
      <c r="AL1543" s="75">
        <f t="shared" si="550"/>
        <v>0</v>
      </c>
      <c r="AM1543" s="142" t="str">
        <f t="shared" si="551"/>
        <v/>
      </c>
      <c r="AN1543" s="142" t="str">
        <f t="shared" si="552"/>
        <v/>
      </c>
      <c r="AO1543" s="66" t="str">
        <f t="shared" si="553"/>
        <v/>
      </c>
      <c r="AP1543" s="66" t="str">
        <f t="shared" si="554"/>
        <v/>
      </c>
      <c r="AQ1543" s="66" t="str">
        <f t="shared" si="555"/>
        <v/>
      </c>
      <c r="AR1543" s="66" t="str">
        <f t="shared" si="556"/>
        <v/>
      </c>
      <c r="AS1543" s="66">
        <f t="shared" si="557"/>
        <v>0</v>
      </c>
      <c r="AT1543" s="66" t="str">
        <f t="shared" si="558"/>
        <v/>
      </c>
    </row>
    <row r="1544" spans="1:46" ht="25.4" customHeight="1" x14ac:dyDescent="0.2">
      <c r="A1544" s="204">
        <f t="shared" si="537"/>
        <v>1533</v>
      </c>
      <c r="B1544" s="68" t="str">
        <f t="shared" si="538"/>
        <v/>
      </c>
      <c r="C1544" s="32"/>
      <c r="D1544" s="70" t="str">
        <f t="shared" si="539"/>
        <v/>
      </c>
      <c r="E1544" s="70" t="str">
        <f t="shared" si="540"/>
        <v/>
      </c>
      <c r="F1544" s="223"/>
      <c r="G1544" s="185"/>
      <c r="H1544" s="186"/>
      <c r="I1544" s="186"/>
      <c r="J1544" s="186"/>
      <c r="K1544" s="62" t="str">
        <f t="shared" si="536"/>
        <v/>
      </c>
      <c r="L1544" s="140" t="str">
        <f>IF(C1544="","",VLOOKUP(C1544,※編集不可※選択項目!$A$3:$B$5,2,0))</f>
        <v/>
      </c>
      <c r="M1544" s="28"/>
      <c r="N1544" s="29" t="str">
        <f>IF(P1544="","",VLOOKUP(P1544,※編集不可※選択項目!D:E,2,0))</f>
        <v/>
      </c>
      <c r="O1544" s="30" t="str">
        <f>IF(N1544="","",VLOOKUP(N1544,※編集不可※選択項目!E:F,2,0))</f>
        <v/>
      </c>
      <c r="P1544" s="27"/>
      <c r="Q1544" s="27"/>
      <c r="R1544" s="27"/>
      <c r="S1544" s="31" t="str">
        <f t="shared" si="541"/>
        <v/>
      </c>
      <c r="T1544" s="28"/>
      <c r="U1544" s="135"/>
      <c r="V1544" s="217"/>
      <c r="W1544" s="225"/>
      <c r="X1544" s="177"/>
      <c r="Y1544" s="178"/>
      <c r="Z1544" s="230" t="str">
        <f t="shared" si="542"/>
        <v/>
      </c>
      <c r="AA1544" s="122"/>
      <c r="AB1544" s="123"/>
      <c r="AC1544" s="128"/>
      <c r="AD1544" s="5">
        <f>IF($L1544=※編集不可※選択項目!$B$5,IF(M1544="",1,0),0)</f>
        <v>0</v>
      </c>
      <c r="AE1544" s="5">
        <f t="shared" si="543"/>
        <v>0</v>
      </c>
      <c r="AF1544" s="5">
        <f t="shared" si="544"/>
        <v>0</v>
      </c>
      <c r="AG1544" s="5">
        <f t="shared" si="545"/>
        <v>0</v>
      </c>
      <c r="AH1544" s="5">
        <f t="shared" si="546"/>
        <v>0</v>
      </c>
      <c r="AI1544" s="74">
        <f t="shared" si="547"/>
        <v>0</v>
      </c>
      <c r="AJ1544" s="75">
        <f t="shared" si="548"/>
        <v>0</v>
      </c>
      <c r="AK1544" s="75">
        <f t="shared" si="549"/>
        <v>0</v>
      </c>
      <c r="AL1544" s="75">
        <f t="shared" si="550"/>
        <v>0</v>
      </c>
      <c r="AM1544" s="142" t="str">
        <f t="shared" si="551"/>
        <v/>
      </c>
      <c r="AN1544" s="142" t="str">
        <f t="shared" si="552"/>
        <v/>
      </c>
      <c r="AO1544" s="66" t="str">
        <f t="shared" si="553"/>
        <v/>
      </c>
      <c r="AP1544" s="66" t="str">
        <f t="shared" si="554"/>
        <v/>
      </c>
      <c r="AQ1544" s="66" t="str">
        <f t="shared" si="555"/>
        <v/>
      </c>
      <c r="AR1544" s="66" t="str">
        <f t="shared" si="556"/>
        <v/>
      </c>
      <c r="AS1544" s="66">
        <f t="shared" si="557"/>
        <v>0</v>
      </c>
      <c r="AT1544" s="66" t="str">
        <f t="shared" si="558"/>
        <v/>
      </c>
    </row>
    <row r="1545" spans="1:46" ht="25.4" customHeight="1" x14ac:dyDescent="0.2">
      <c r="A1545" s="204">
        <f t="shared" si="537"/>
        <v>1534</v>
      </c>
      <c r="B1545" s="68" t="str">
        <f t="shared" si="538"/>
        <v/>
      </c>
      <c r="C1545" s="32"/>
      <c r="D1545" s="70" t="str">
        <f t="shared" si="539"/>
        <v/>
      </c>
      <c r="E1545" s="70" t="str">
        <f t="shared" si="540"/>
        <v/>
      </c>
      <c r="F1545" s="223"/>
      <c r="G1545" s="185"/>
      <c r="H1545" s="186"/>
      <c r="I1545" s="186"/>
      <c r="J1545" s="186"/>
      <c r="K1545" s="62" t="str">
        <f t="shared" si="536"/>
        <v/>
      </c>
      <c r="L1545" s="140" t="str">
        <f>IF(C1545="","",VLOOKUP(C1545,※編集不可※選択項目!$A$3:$B$5,2,0))</f>
        <v/>
      </c>
      <c r="M1545" s="28"/>
      <c r="N1545" s="29" t="str">
        <f>IF(P1545="","",VLOOKUP(P1545,※編集不可※選択項目!D:E,2,0))</f>
        <v/>
      </c>
      <c r="O1545" s="30" t="str">
        <f>IF(N1545="","",VLOOKUP(N1545,※編集不可※選択項目!E:F,2,0))</f>
        <v/>
      </c>
      <c r="P1545" s="27"/>
      <c r="Q1545" s="27"/>
      <c r="R1545" s="27"/>
      <c r="S1545" s="31" t="str">
        <f t="shared" si="541"/>
        <v/>
      </c>
      <c r="T1545" s="28"/>
      <c r="U1545" s="135"/>
      <c r="V1545" s="217"/>
      <c r="W1545" s="225"/>
      <c r="X1545" s="177"/>
      <c r="Y1545" s="178"/>
      <c r="Z1545" s="230" t="str">
        <f t="shared" si="542"/>
        <v/>
      </c>
      <c r="AA1545" s="122"/>
      <c r="AB1545" s="123"/>
      <c r="AC1545" s="128"/>
      <c r="AD1545" s="5">
        <f>IF($L1545=※編集不可※選択項目!$B$5,IF(M1545="",1,0),0)</f>
        <v>0</v>
      </c>
      <c r="AE1545" s="5">
        <f t="shared" si="543"/>
        <v>0</v>
      </c>
      <c r="AF1545" s="5">
        <f t="shared" si="544"/>
        <v>0</v>
      </c>
      <c r="AG1545" s="5">
        <f t="shared" si="545"/>
        <v>0</v>
      </c>
      <c r="AH1545" s="5">
        <f t="shared" si="546"/>
        <v>0</v>
      </c>
      <c r="AI1545" s="74">
        <f t="shared" si="547"/>
        <v>0</v>
      </c>
      <c r="AJ1545" s="75">
        <f t="shared" si="548"/>
        <v>0</v>
      </c>
      <c r="AK1545" s="75">
        <f t="shared" si="549"/>
        <v>0</v>
      </c>
      <c r="AL1545" s="75">
        <f t="shared" si="550"/>
        <v>0</v>
      </c>
      <c r="AM1545" s="142" t="str">
        <f t="shared" si="551"/>
        <v/>
      </c>
      <c r="AN1545" s="142" t="str">
        <f t="shared" si="552"/>
        <v/>
      </c>
      <c r="AO1545" s="66" t="str">
        <f t="shared" si="553"/>
        <v/>
      </c>
      <c r="AP1545" s="66" t="str">
        <f t="shared" si="554"/>
        <v/>
      </c>
      <c r="AQ1545" s="66" t="str">
        <f t="shared" si="555"/>
        <v/>
      </c>
      <c r="AR1545" s="66" t="str">
        <f t="shared" si="556"/>
        <v/>
      </c>
      <c r="AS1545" s="66">
        <f t="shared" si="557"/>
        <v>0</v>
      </c>
      <c r="AT1545" s="66" t="str">
        <f t="shared" si="558"/>
        <v/>
      </c>
    </row>
    <row r="1546" spans="1:46" ht="25.4" customHeight="1" x14ac:dyDescent="0.2">
      <c r="A1546" s="204">
        <f t="shared" si="537"/>
        <v>1535</v>
      </c>
      <c r="B1546" s="68" t="str">
        <f t="shared" si="538"/>
        <v/>
      </c>
      <c r="C1546" s="32"/>
      <c r="D1546" s="70" t="str">
        <f t="shared" si="539"/>
        <v/>
      </c>
      <c r="E1546" s="70" t="str">
        <f t="shared" si="540"/>
        <v/>
      </c>
      <c r="F1546" s="223"/>
      <c r="G1546" s="185"/>
      <c r="H1546" s="186"/>
      <c r="I1546" s="186"/>
      <c r="J1546" s="186"/>
      <c r="K1546" s="62" t="str">
        <f t="shared" si="536"/>
        <v/>
      </c>
      <c r="L1546" s="140" t="str">
        <f>IF(C1546="","",VLOOKUP(C1546,※編集不可※選択項目!$A$3:$B$5,2,0))</f>
        <v/>
      </c>
      <c r="M1546" s="28"/>
      <c r="N1546" s="29" t="str">
        <f>IF(P1546="","",VLOOKUP(P1546,※編集不可※選択項目!D:E,2,0))</f>
        <v/>
      </c>
      <c r="O1546" s="30" t="str">
        <f>IF(N1546="","",VLOOKUP(N1546,※編集不可※選択項目!E:F,2,0))</f>
        <v/>
      </c>
      <c r="P1546" s="27"/>
      <c r="Q1546" s="27"/>
      <c r="R1546" s="27"/>
      <c r="S1546" s="31" t="str">
        <f t="shared" si="541"/>
        <v/>
      </c>
      <c r="T1546" s="28"/>
      <c r="U1546" s="135"/>
      <c r="V1546" s="217"/>
      <c r="W1546" s="225"/>
      <c r="X1546" s="177"/>
      <c r="Y1546" s="178"/>
      <c r="Z1546" s="230" t="str">
        <f t="shared" si="542"/>
        <v/>
      </c>
      <c r="AA1546" s="122"/>
      <c r="AB1546" s="123"/>
      <c r="AC1546" s="128"/>
      <c r="AD1546" s="5">
        <f>IF($L1546=※編集不可※選択項目!$B$5,IF(M1546="",1,0),0)</f>
        <v>0</v>
      </c>
      <c r="AE1546" s="5">
        <f t="shared" si="543"/>
        <v>0</v>
      </c>
      <c r="AF1546" s="5">
        <f t="shared" si="544"/>
        <v>0</v>
      </c>
      <c r="AG1546" s="5">
        <f t="shared" si="545"/>
        <v>0</v>
      </c>
      <c r="AH1546" s="5">
        <f t="shared" si="546"/>
        <v>0</v>
      </c>
      <c r="AI1546" s="74">
        <f t="shared" si="547"/>
        <v>0</v>
      </c>
      <c r="AJ1546" s="75">
        <f t="shared" si="548"/>
        <v>0</v>
      </c>
      <c r="AK1546" s="75">
        <f t="shared" si="549"/>
        <v>0</v>
      </c>
      <c r="AL1546" s="75">
        <f t="shared" si="550"/>
        <v>0</v>
      </c>
      <c r="AM1546" s="142" t="str">
        <f t="shared" si="551"/>
        <v/>
      </c>
      <c r="AN1546" s="142" t="str">
        <f t="shared" si="552"/>
        <v/>
      </c>
      <c r="AO1546" s="66" t="str">
        <f t="shared" si="553"/>
        <v/>
      </c>
      <c r="AP1546" s="66" t="str">
        <f t="shared" si="554"/>
        <v/>
      </c>
      <c r="AQ1546" s="66" t="str">
        <f t="shared" si="555"/>
        <v/>
      </c>
      <c r="AR1546" s="66" t="str">
        <f t="shared" si="556"/>
        <v/>
      </c>
      <c r="AS1546" s="66">
        <f t="shared" si="557"/>
        <v>0</v>
      </c>
      <c r="AT1546" s="66" t="str">
        <f t="shared" si="558"/>
        <v/>
      </c>
    </row>
    <row r="1547" spans="1:46" ht="25.4" customHeight="1" x14ac:dyDescent="0.2">
      <c r="A1547" s="204">
        <f t="shared" si="537"/>
        <v>1536</v>
      </c>
      <c r="B1547" s="68" t="str">
        <f t="shared" si="538"/>
        <v/>
      </c>
      <c r="C1547" s="32"/>
      <c r="D1547" s="70" t="str">
        <f t="shared" si="539"/>
        <v/>
      </c>
      <c r="E1547" s="70" t="str">
        <f t="shared" si="540"/>
        <v/>
      </c>
      <c r="F1547" s="223"/>
      <c r="G1547" s="185"/>
      <c r="H1547" s="186"/>
      <c r="I1547" s="186"/>
      <c r="J1547" s="186"/>
      <c r="K1547" s="62" t="str">
        <f t="shared" ref="K1547:K1610" si="559">IF(G1547&lt;&gt;"",G1547,IF(AT1547&lt;&gt;"",AT1547,""))</f>
        <v/>
      </c>
      <c r="L1547" s="140" t="str">
        <f>IF(C1547="","",VLOOKUP(C1547,※編集不可※選択項目!$A$3:$B$5,2,0))</f>
        <v/>
      </c>
      <c r="M1547" s="28"/>
      <c r="N1547" s="29" t="str">
        <f>IF(P1547="","",VLOOKUP(P1547,※編集不可※選択項目!D:E,2,0))</f>
        <v/>
      </c>
      <c r="O1547" s="30" t="str">
        <f>IF(N1547="","",VLOOKUP(N1547,※編集不可※選択項目!E:F,2,0))</f>
        <v/>
      </c>
      <c r="P1547" s="27"/>
      <c r="Q1547" s="27"/>
      <c r="R1547" s="27"/>
      <c r="S1547" s="31" t="str">
        <f t="shared" si="541"/>
        <v/>
      </c>
      <c r="T1547" s="28"/>
      <c r="U1547" s="135"/>
      <c r="V1547" s="217"/>
      <c r="W1547" s="225"/>
      <c r="X1547" s="177"/>
      <c r="Y1547" s="178"/>
      <c r="Z1547" s="230" t="str">
        <f t="shared" si="542"/>
        <v/>
      </c>
      <c r="AA1547" s="122"/>
      <c r="AB1547" s="123"/>
      <c r="AC1547" s="128"/>
      <c r="AD1547" s="5">
        <f>IF($L1547=※編集不可※選択項目!$B$5,IF(M1547="",1,0),0)</f>
        <v>0</v>
      </c>
      <c r="AE1547" s="5">
        <f t="shared" si="543"/>
        <v>0</v>
      </c>
      <c r="AF1547" s="5">
        <f t="shared" si="544"/>
        <v>0</v>
      </c>
      <c r="AG1547" s="5">
        <f t="shared" si="545"/>
        <v>0</v>
      </c>
      <c r="AH1547" s="5">
        <f t="shared" si="546"/>
        <v>0</v>
      </c>
      <c r="AI1547" s="74">
        <f t="shared" si="547"/>
        <v>0</v>
      </c>
      <c r="AJ1547" s="75">
        <f t="shared" si="548"/>
        <v>0</v>
      </c>
      <c r="AK1547" s="75">
        <f t="shared" si="549"/>
        <v>0</v>
      </c>
      <c r="AL1547" s="75">
        <f t="shared" si="550"/>
        <v>0</v>
      </c>
      <c r="AM1547" s="142" t="str">
        <f t="shared" si="551"/>
        <v/>
      </c>
      <c r="AN1547" s="142" t="str">
        <f t="shared" si="552"/>
        <v/>
      </c>
      <c r="AO1547" s="66" t="str">
        <f t="shared" si="553"/>
        <v/>
      </c>
      <c r="AP1547" s="66" t="str">
        <f t="shared" si="554"/>
        <v/>
      </c>
      <c r="AQ1547" s="66" t="str">
        <f t="shared" si="555"/>
        <v/>
      </c>
      <c r="AR1547" s="66" t="str">
        <f t="shared" si="556"/>
        <v/>
      </c>
      <c r="AS1547" s="66">
        <f t="shared" si="557"/>
        <v>0</v>
      </c>
      <c r="AT1547" s="66" t="str">
        <f t="shared" si="558"/>
        <v/>
      </c>
    </row>
    <row r="1548" spans="1:46" ht="25.4" customHeight="1" x14ac:dyDescent="0.2">
      <c r="A1548" s="204">
        <f t="shared" ref="A1548:A1611" si="560">ROW()-11</f>
        <v>1537</v>
      </c>
      <c r="B1548" s="68" t="str">
        <f t="shared" si="538"/>
        <v/>
      </c>
      <c r="C1548" s="32"/>
      <c r="D1548" s="70" t="str">
        <f t="shared" si="539"/>
        <v/>
      </c>
      <c r="E1548" s="70" t="str">
        <f t="shared" si="540"/>
        <v/>
      </c>
      <c r="F1548" s="223"/>
      <c r="G1548" s="185"/>
      <c r="H1548" s="186"/>
      <c r="I1548" s="186"/>
      <c r="J1548" s="186"/>
      <c r="K1548" s="62" t="str">
        <f t="shared" si="559"/>
        <v/>
      </c>
      <c r="L1548" s="140" t="str">
        <f>IF(C1548="","",VLOOKUP(C1548,※編集不可※選択項目!$A$3:$B$5,2,0))</f>
        <v/>
      </c>
      <c r="M1548" s="28"/>
      <c r="N1548" s="29" t="str">
        <f>IF(P1548="","",VLOOKUP(P1548,※編集不可※選択項目!D:E,2,0))</f>
        <v/>
      </c>
      <c r="O1548" s="30" t="str">
        <f>IF(N1548="","",VLOOKUP(N1548,※編集不可※選択項目!E:F,2,0))</f>
        <v/>
      </c>
      <c r="P1548" s="27"/>
      <c r="Q1548" s="27"/>
      <c r="R1548" s="27"/>
      <c r="S1548" s="31" t="str">
        <f t="shared" si="541"/>
        <v/>
      </c>
      <c r="T1548" s="28"/>
      <c r="U1548" s="135"/>
      <c r="V1548" s="217"/>
      <c r="W1548" s="225"/>
      <c r="X1548" s="177"/>
      <c r="Y1548" s="178"/>
      <c r="Z1548" s="230" t="str">
        <f t="shared" si="542"/>
        <v/>
      </c>
      <c r="AA1548" s="122"/>
      <c r="AB1548" s="123"/>
      <c r="AC1548" s="128"/>
      <c r="AD1548" s="5">
        <f>IF($L1548=※編集不可※選択項目!$B$5,IF(M1548="",1,0),0)</f>
        <v>0</v>
      </c>
      <c r="AE1548" s="5">
        <f t="shared" si="543"/>
        <v>0</v>
      </c>
      <c r="AF1548" s="5">
        <f t="shared" si="544"/>
        <v>0</v>
      </c>
      <c r="AG1548" s="5">
        <f t="shared" si="545"/>
        <v>0</v>
      </c>
      <c r="AH1548" s="5">
        <f t="shared" si="546"/>
        <v>0</v>
      </c>
      <c r="AI1548" s="74">
        <f t="shared" si="547"/>
        <v>0</v>
      </c>
      <c r="AJ1548" s="75">
        <f t="shared" si="548"/>
        <v>0</v>
      </c>
      <c r="AK1548" s="75">
        <f t="shared" si="549"/>
        <v>0</v>
      </c>
      <c r="AL1548" s="75">
        <f t="shared" si="550"/>
        <v>0</v>
      </c>
      <c r="AM1548" s="142" t="str">
        <f t="shared" si="551"/>
        <v/>
      </c>
      <c r="AN1548" s="142" t="str">
        <f t="shared" si="552"/>
        <v/>
      </c>
      <c r="AO1548" s="66" t="str">
        <f t="shared" si="553"/>
        <v/>
      </c>
      <c r="AP1548" s="66" t="str">
        <f t="shared" si="554"/>
        <v/>
      </c>
      <c r="AQ1548" s="66" t="str">
        <f t="shared" si="555"/>
        <v/>
      </c>
      <c r="AR1548" s="66" t="str">
        <f t="shared" si="556"/>
        <v/>
      </c>
      <c r="AS1548" s="66">
        <f t="shared" si="557"/>
        <v>0</v>
      </c>
      <c r="AT1548" s="66" t="str">
        <f t="shared" si="558"/>
        <v/>
      </c>
    </row>
    <row r="1549" spans="1:46" ht="25.4" customHeight="1" x14ac:dyDescent="0.2">
      <c r="A1549" s="204">
        <f t="shared" si="560"/>
        <v>1538</v>
      </c>
      <c r="B1549" s="68" t="str">
        <f t="shared" ref="B1549:B1612" si="561">IF($C1549="","",$C$1)</f>
        <v/>
      </c>
      <c r="C1549" s="32"/>
      <c r="D1549" s="70" t="str">
        <f t="shared" ref="D1549:D1612" si="562">IF($C$2="","",IF($B1549&lt;&gt;"",$C$2,""))</f>
        <v/>
      </c>
      <c r="E1549" s="70" t="str">
        <f t="shared" ref="E1549:E1612" si="563">IF($F$2="","",IF($B1549&lt;&gt;"",$F$2,""))</f>
        <v/>
      </c>
      <c r="F1549" s="223"/>
      <c r="G1549" s="185"/>
      <c r="H1549" s="186"/>
      <c r="I1549" s="186"/>
      <c r="J1549" s="186"/>
      <c r="K1549" s="62" t="str">
        <f t="shared" si="559"/>
        <v/>
      </c>
      <c r="L1549" s="140" t="str">
        <f>IF(C1549="","",VLOOKUP(C1549,※編集不可※選択項目!$A$3:$B$5,2,0))</f>
        <v/>
      </c>
      <c r="M1549" s="28"/>
      <c r="N1549" s="29" t="str">
        <f>IF(P1549="","",VLOOKUP(P1549,※編集不可※選択項目!D:E,2,0))</f>
        <v/>
      </c>
      <c r="O1549" s="30" t="str">
        <f>IF(N1549="","",VLOOKUP(N1549,※編集不可※選択項目!E:F,2,0))</f>
        <v/>
      </c>
      <c r="P1549" s="27"/>
      <c r="Q1549" s="27"/>
      <c r="R1549" s="27"/>
      <c r="S1549" s="31" t="str">
        <f t="shared" ref="S1549:S1612" si="564">IF(OR(Q1549="",R1549=""),"",ROUNDDOWN(Q1549/R1549,1))</f>
        <v/>
      </c>
      <c r="T1549" s="28"/>
      <c r="U1549" s="135"/>
      <c r="V1549" s="217"/>
      <c r="W1549" s="225"/>
      <c r="X1549" s="177"/>
      <c r="Y1549" s="178"/>
      <c r="Z1549" s="230" t="str">
        <f t="shared" ref="Z1549:Z1612" si="565">IF($B1549="","",IF(AND($B1549&lt;&gt;"",$C$3="あり"),1,0))</f>
        <v/>
      </c>
      <c r="AA1549" s="122"/>
      <c r="AB1549" s="123"/>
      <c r="AC1549" s="128"/>
      <c r="AD1549" s="5">
        <f>IF($L1549=※編集不可※選択項目!$B$5,IF(M1549="",1,0),0)</f>
        <v>0</v>
      </c>
      <c r="AE1549" s="5">
        <f t="shared" ref="AE1549:AE1612" si="566">IF(AND(COUNTIF($G1549:$J1549,"*■*"),$V1549=""),1,0)</f>
        <v>0</v>
      </c>
      <c r="AF1549" s="5">
        <f t="shared" ref="AF1549:AF1612" si="567">IF(AND($C1549&lt;&gt;"",G1549=""),1,0)</f>
        <v>0</v>
      </c>
      <c r="AG1549" s="5">
        <f t="shared" ref="AG1549:AG1612" si="568">IF(AND($C1549&lt;&gt;"",H1549="",I1549=""),1,0)</f>
        <v>0</v>
      </c>
      <c r="AH1549" s="5">
        <f t="shared" ref="AH1549:AH1612" si="569">IF(SUM(AF1549:AG1549)=2,1,0)</f>
        <v>0</v>
      </c>
      <c r="AI1549" s="74">
        <f t="shared" ref="AI1549:AI1612" si="570">IF(AND($C1549&lt;&gt;"",OR(F1549="",P1549="",Q1549="",R1549="",AD1549=1,AE1549=1,AH1549=1)),1,0)</f>
        <v>0</v>
      </c>
      <c r="AJ1549" s="75">
        <f t="shared" ref="AJ1549:AJ1612" si="571">IF(AM1549="",0,COUNTIF($AM$12:$AM$2011,AM1549))</f>
        <v>0</v>
      </c>
      <c r="AK1549" s="75">
        <f t="shared" ref="AK1549:AK1612" si="572">IF(AN1549="",0,COUNTIF($AN$12:$AN$2011,AN1549))</f>
        <v>0</v>
      </c>
      <c r="AL1549" s="75">
        <f t="shared" ref="AL1549:AL1612" si="573">IF($S1549&lt;$O1549,1,0)</f>
        <v>0</v>
      </c>
      <c r="AM1549" s="142" t="str">
        <f t="shared" ref="AM1549:AM1612" si="574">IF(G1549="","",C1549&amp;G1549)</f>
        <v/>
      </c>
      <c r="AN1549" s="142" t="str">
        <f t="shared" ref="AN1549:AN1612" si="575">IF(COUNTA(H1549:J1549)=0,"",C1549&amp;AT1549)</f>
        <v/>
      </c>
      <c r="AO1549" s="66" t="str">
        <f t="shared" ref="AO1549:AO1612" si="576">IF(H1549="","","+"&amp;H1549)</f>
        <v/>
      </c>
      <c r="AP1549" s="66" t="str">
        <f t="shared" ref="AP1549:AP1612" si="577">IF(I1549="","","+"&amp;I1549)</f>
        <v/>
      </c>
      <c r="AQ1549" s="66" t="str">
        <f t="shared" ref="AQ1549:AQ1612" si="578">IF(J1549="","","+"&amp;J1549)</f>
        <v/>
      </c>
      <c r="AR1549" s="66" t="str">
        <f t="shared" ref="AR1549:AR1612" si="579">CONCATENATE(AO1549,AP1549,AQ1549)</f>
        <v/>
      </c>
      <c r="AS1549" s="66">
        <f t="shared" ref="AS1549:AS1612" si="580">LEN(AR1549)</f>
        <v>0</v>
      </c>
      <c r="AT1549" s="66" t="str">
        <f t="shared" ref="AT1549:AT1612" si="581">IF(AS1549=0,"",RIGHT(AR1549,AS1549-1))</f>
        <v/>
      </c>
    </row>
    <row r="1550" spans="1:46" ht="25.4" customHeight="1" x14ac:dyDescent="0.2">
      <c r="A1550" s="204">
        <f t="shared" si="560"/>
        <v>1539</v>
      </c>
      <c r="B1550" s="68" t="str">
        <f t="shared" si="561"/>
        <v/>
      </c>
      <c r="C1550" s="32"/>
      <c r="D1550" s="70" t="str">
        <f t="shared" si="562"/>
        <v/>
      </c>
      <c r="E1550" s="70" t="str">
        <f t="shared" si="563"/>
        <v/>
      </c>
      <c r="F1550" s="223"/>
      <c r="G1550" s="185"/>
      <c r="H1550" s="186"/>
      <c r="I1550" s="186"/>
      <c r="J1550" s="186"/>
      <c r="K1550" s="62" t="str">
        <f t="shared" si="559"/>
        <v/>
      </c>
      <c r="L1550" s="140" t="str">
        <f>IF(C1550="","",VLOOKUP(C1550,※編集不可※選択項目!$A$3:$B$5,2,0))</f>
        <v/>
      </c>
      <c r="M1550" s="28"/>
      <c r="N1550" s="29" t="str">
        <f>IF(P1550="","",VLOOKUP(P1550,※編集不可※選択項目!D:E,2,0))</f>
        <v/>
      </c>
      <c r="O1550" s="30" t="str">
        <f>IF(N1550="","",VLOOKUP(N1550,※編集不可※選択項目!E:F,2,0))</f>
        <v/>
      </c>
      <c r="P1550" s="27"/>
      <c r="Q1550" s="27"/>
      <c r="R1550" s="27"/>
      <c r="S1550" s="31" t="str">
        <f t="shared" si="564"/>
        <v/>
      </c>
      <c r="T1550" s="28"/>
      <c r="U1550" s="135"/>
      <c r="V1550" s="217"/>
      <c r="W1550" s="225"/>
      <c r="X1550" s="177"/>
      <c r="Y1550" s="178"/>
      <c r="Z1550" s="230" t="str">
        <f t="shared" si="565"/>
        <v/>
      </c>
      <c r="AA1550" s="122"/>
      <c r="AB1550" s="123"/>
      <c r="AC1550" s="128"/>
      <c r="AD1550" s="5">
        <f>IF($L1550=※編集不可※選択項目!$B$5,IF(M1550="",1,0),0)</f>
        <v>0</v>
      </c>
      <c r="AE1550" s="5">
        <f t="shared" si="566"/>
        <v>0</v>
      </c>
      <c r="AF1550" s="5">
        <f t="shared" si="567"/>
        <v>0</v>
      </c>
      <c r="AG1550" s="5">
        <f t="shared" si="568"/>
        <v>0</v>
      </c>
      <c r="AH1550" s="5">
        <f t="shared" si="569"/>
        <v>0</v>
      </c>
      <c r="AI1550" s="74">
        <f t="shared" si="570"/>
        <v>0</v>
      </c>
      <c r="AJ1550" s="75">
        <f t="shared" si="571"/>
        <v>0</v>
      </c>
      <c r="AK1550" s="75">
        <f t="shared" si="572"/>
        <v>0</v>
      </c>
      <c r="AL1550" s="75">
        <f t="shared" si="573"/>
        <v>0</v>
      </c>
      <c r="AM1550" s="142" t="str">
        <f t="shared" si="574"/>
        <v/>
      </c>
      <c r="AN1550" s="142" t="str">
        <f t="shared" si="575"/>
        <v/>
      </c>
      <c r="AO1550" s="66" t="str">
        <f t="shared" si="576"/>
        <v/>
      </c>
      <c r="AP1550" s="66" t="str">
        <f t="shared" si="577"/>
        <v/>
      </c>
      <c r="AQ1550" s="66" t="str">
        <f t="shared" si="578"/>
        <v/>
      </c>
      <c r="AR1550" s="66" t="str">
        <f t="shared" si="579"/>
        <v/>
      </c>
      <c r="AS1550" s="66">
        <f t="shared" si="580"/>
        <v>0</v>
      </c>
      <c r="AT1550" s="66" t="str">
        <f t="shared" si="581"/>
        <v/>
      </c>
    </row>
    <row r="1551" spans="1:46" ht="25.4" customHeight="1" x14ac:dyDescent="0.2">
      <c r="A1551" s="204">
        <f t="shared" si="560"/>
        <v>1540</v>
      </c>
      <c r="B1551" s="68" t="str">
        <f t="shared" si="561"/>
        <v/>
      </c>
      <c r="C1551" s="32"/>
      <c r="D1551" s="70" t="str">
        <f t="shared" si="562"/>
        <v/>
      </c>
      <c r="E1551" s="70" t="str">
        <f t="shared" si="563"/>
        <v/>
      </c>
      <c r="F1551" s="223"/>
      <c r="G1551" s="185"/>
      <c r="H1551" s="186"/>
      <c r="I1551" s="186"/>
      <c r="J1551" s="186"/>
      <c r="K1551" s="62" t="str">
        <f t="shared" si="559"/>
        <v/>
      </c>
      <c r="L1551" s="140" t="str">
        <f>IF(C1551="","",VLOOKUP(C1551,※編集不可※選択項目!$A$3:$B$5,2,0))</f>
        <v/>
      </c>
      <c r="M1551" s="28"/>
      <c r="N1551" s="29" t="str">
        <f>IF(P1551="","",VLOOKUP(P1551,※編集不可※選択項目!D:E,2,0))</f>
        <v/>
      </c>
      <c r="O1551" s="30" t="str">
        <f>IF(N1551="","",VLOOKUP(N1551,※編集不可※選択項目!E:F,2,0))</f>
        <v/>
      </c>
      <c r="P1551" s="27"/>
      <c r="Q1551" s="27"/>
      <c r="R1551" s="27"/>
      <c r="S1551" s="31" t="str">
        <f t="shared" si="564"/>
        <v/>
      </c>
      <c r="T1551" s="28"/>
      <c r="U1551" s="135"/>
      <c r="V1551" s="217"/>
      <c r="W1551" s="225"/>
      <c r="X1551" s="177"/>
      <c r="Y1551" s="178"/>
      <c r="Z1551" s="230" t="str">
        <f t="shared" si="565"/>
        <v/>
      </c>
      <c r="AA1551" s="122"/>
      <c r="AB1551" s="123"/>
      <c r="AC1551" s="128"/>
      <c r="AD1551" s="5">
        <f>IF($L1551=※編集不可※選択項目!$B$5,IF(M1551="",1,0),0)</f>
        <v>0</v>
      </c>
      <c r="AE1551" s="5">
        <f t="shared" si="566"/>
        <v>0</v>
      </c>
      <c r="AF1551" s="5">
        <f t="shared" si="567"/>
        <v>0</v>
      </c>
      <c r="AG1551" s="5">
        <f t="shared" si="568"/>
        <v>0</v>
      </c>
      <c r="AH1551" s="5">
        <f t="shared" si="569"/>
        <v>0</v>
      </c>
      <c r="AI1551" s="74">
        <f t="shared" si="570"/>
        <v>0</v>
      </c>
      <c r="AJ1551" s="75">
        <f t="shared" si="571"/>
        <v>0</v>
      </c>
      <c r="AK1551" s="75">
        <f t="shared" si="572"/>
        <v>0</v>
      </c>
      <c r="AL1551" s="75">
        <f t="shared" si="573"/>
        <v>0</v>
      </c>
      <c r="AM1551" s="142" t="str">
        <f t="shared" si="574"/>
        <v/>
      </c>
      <c r="AN1551" s="142" t="str">
        <f t="shared" si="575"/>
        <v/>
      </c>
      <c r="AO1551" s="66" t="str">
        <f t="shared" si="576"/>
        <v/>
      </c>
      <c r="AP1551" s="66" t="str">
        <f t="shared" si="577"/>
        <v/>
      </c>
      <c r="AQ1551" s="66" t="str">
        <f t="shared" si="578"/>
        <v/>
      </c>
      <c r="AR1551" s="66" t="str">
        <f t="shared" si="579"/>
        <v/>
      </c>
      <c r="AS1551" s="66">
        <f t="shared" si="580"/>
        <v>0</v>
      </c>
      <c r="AT1551" s="66" t="str">
        <f t="shared" si="581"/>
        <v/>
      </c>
    </row>
    <row r="1552" spans="1:46" ht="25.4" customHeight="1" x14ac:dyDescent="0.2">
      <c r="A1552" s="204">
        <f t="shared" si="560"/>
        <v>1541</v>
      </c>
      <c r="B1552" s="68" t="str">
        <f t="shared" si="561"/>
        <v/>
      </c>
      <c r="C1552" s="32"/>
      <c r="D1552" s="70" t="str">
        <f t="shared" si="562"/>
        <v/>
      </c>
      <c r="E1552" s="70" t="str">
        <f t="shared" si="563"/>
        <v/>
      </c>
      <c r="F1552" s="223"/>
      <c r="G1552" s="185"/>
      <c r="H1552" s="186"/>
      <c r="I1552" s="186"/>
      <c r="J1552" s="186"/>
      <c r="K1552" s="62" t="str">
        <f t="shared" si="559"/>
        <v/>
      </c>
      <c r="L1552" s="140" t="str">
        <f>IF(C1552="","",VLOOKUP(C1552,※編集不可※選択項目!$A$3:$B$5,2,0))</f>
        <v/>
      </c>
      <c r="M1552" s="28"/>
      <c r="N1552" s="29" t="str">
        <f>IF(P1552="","",VLOOKUP(P1552,※編集不可※選択項目!D:E,2,0))</f>
        <v/>
      </c>
      <c r="O1552" s="30" t="str">
        <f>IF(N1552="","",VLOOKUP(N1552,※編集不可※選択項目!E:F,2,0))</f>
        <v/>
      </c>
      <c r="P1552" s="27"/>
      <c r="Q1552" s="27"/>
      <c r="R1552" s="27"/>
      <c r="S1552" s="31" t="str">
        <f t="shared" si="564"/>
        <v/>
      </c>
      <c r="T1552" s="28"/>
      <c r="U1552" s="135"/>
      <c r="V1552" s="217"/>
      <c r="W1552" s="225"/>
      <c r="X1552" s="177"/>
      <c r="Y1552" s="178"/>
      <c r="Z1552" s="230" t="str">
        <f t="shared" si="565"/>
        <v/>
      </c>
      <c r="AA1552" s="122"/>
      <c r="AB1552" s="123"/>
      <c r="AC1552" s="128"/>
      <c r="AD1552" s="5">
        <f>IF($L1552=※編集不可※選択項目!$B$5,IF(M1552="",1,0),0)</f>
        <v>0</v>
      </c>
      <c r="AE1552" s="5">
        <f t="shared" si="566"/>
        <v>0</v>
      </c>
      <c r="AF1552" s="5">
        <f t="shared" si="567"/>
        <v>0</v>
      </c>
      <c r="AG1552" s="5">
        <f t="shared" si="568"/>
        <v>0</v>
      </c>
      <c r="AH1552" s="5">
        <f t="shared" si="569"/>
        <v>0</v>
      </c>
      <c r="AI1552" s="74">
        <f t="shared" si="570"/>
        <v>0</v>
      </c>
      <c r="AJ1552" s="75">
        <f t="shared" si="571"/>
        <v>0</v>
      </c>
      <c r="AK1552" s="75">
        <f t="shared" si="572"/>
        <v>0</v>
      </c>
      <c r="AL1552" s="75">
        <f t="shared" si="573"/>
        <v>0</v>
      </c>
      <c r="AM1552" s="142" t="str">
        <f t="shared" si="574"/>
        <v/>
      </c>
      <c r="AN1552" s="142" t="str">
        <f t="shared" si="575"/>
        <v/>
      </c>
      <c r="AO1552" s="66" t="str">
        <f t="shared" si="576"/>
        <v/>
      </c>
      <c r="AP1552" s="66" t="str">
        <f t="shared" si="577"/>
        <v/>
      </c>
      <c r="AQ1552" s="66" t="str">
        <f t="shared" si="578"/>
        <v/>
      </c>
      <c r="AR1552" s="66" t="str">
        <f t="shared" si="579"/>
        <v/>
      </c>
      <c r="AS1552" s="66">
        <f t="shared" si="580"/>
        <v>0</v>
      </c>
      <c r="AT1552" s="66" t="str">
        <f t="shared" si="581"/>
        <v/>
      </c>
    </row>
    <row r="1553" spans="1:46" ht="25.4" customHeight="1" x14ac:dyDescent="0.2">
      <c r="A1553" s="204">
        <f t="shared" si="560"/>
        <v>1542</v>
      </c>
      <c r="B1553" s="68" t="str">
        <f t="shared" si="561"/>
        <v/>
      </c>
      <c r="C1553" s="32"/>
      <c r="D1553" s="70" t="str">
        <f t="shared" si="562"/>
        <v/>
      </c>
      <c r="E1553" s="70" t="str">
        <f t="shared" si="563"/>
        <v/>
      </c>
      <c r="F1553" s="223"/>
      <c r="G1553" s="185"/>
      <c r="H1553" s="186"/>
      <c r="I1553" s="186"/>
      <c r="J1553" s="186"/>
      <c r="K1553" s="62" t="str">
        <f t="shared" si="559"/>
        <v/>
      </c>
      <c r="L1553" s="140" t="str">
        <f>IF(C1553="","",VLOOKUP(C1553,※編集不可※選択項目!$A$3:$B$5,2,0))</f>
        <v/>
      </c>
      <c r="M1553" s="28"/>
      <c r="N1553" s="29" t="str">
        <f>IF(P1553="","",VLOOKUP(P1553,※編集不可※選択項目!D:E,2,0))</f>
        <v/>
      </c>
      <c r="O1553" s="30" t="str">
        <f>IF(N1553="","",VLOOKUP(N1553,※編集不可※選択項目!E:F,2,0))</f>
        <v/>
      </c>
      <c r="P1553" s="27"/>
      <c r="Q1553" s="27"/>
      <c r="R1553" s="27"/>
      <c r="S1553" s="31" t="str">
        <f t="shared" si="564"/>
        <v/>
      </c>
      <c r="T1553" s="28"/>
      <c r="U1553" s="135"/>
      <c r="V1553" s="217"/>
      <c r="W1553" s="225"/>
      <c r="X1553" s="177"/>
      <c r="Y1553" s="178"/>
      <c r="Z1553" s="230" t="str">
        <f t="shared" si="565"/>
        <v/>
      </c>
      <c r="AA1553" s="122"/>
      <c r="AB1553" s="123"/>
      <c r="AC1553" s="128"/>
      <c r="AD1553" s="5">
        <f>IF($L1553=※編集不可※選択項目!$B$5,IF(M1553="",1,0),0)</f>
        <v>0</v>
      </c>
      <c r="AE1553" s="5">
        <f t="shared" si="566"/>
        <v>0</v>
      </c>
      <c r="AF1553" s="5">
        <f t="shared" si="567"/>
        <v>0</v>
      </c>
      <c r="AG1553" s="5">
        <f t="shared" si="568"/>
        <v>0</v>
      </c>
      <c r="AH1553" s="5">
        <f t="shared" si="569"/>
        <v>0</v>
      </c>
      <c r="AI1553" s="74">
        <f t="shared" si="570"/>
        <v>0</v>
      </c>
      <c r="AJ1553" s="75">
        <f t="shared" si="571"/>
        <v>0</v>
      </c>
      <c r="AK1553" s="75">
        <f t="shared" si="572"/>
        <v>0</v>
      </c>
      <c r="AL1553" s="75">
        <f t="shared" si="573"/>
        <v>0</v>
      </c>
      <c r="AM1553" s="142" t="str">
        <f t="shared" si="574"/>
        <v/>
      </c>
      <c r="AN1553" s="142" t="str">
        <f t="shared" si="575"/>
        <v/>
      </c>
      <c r="AO1553" s="66" t="str">
        <f t="shared" si="576"/>
        <v/>
      </c>
      <c r="AP1553" s="66" t="str">
        <f t="shared" si="577"/>
        <v/>
      </c>
      <c r="AQ1553" s="66" t="str">
        <f t="shared" si="578"/>
        <v/>
      </c>
      <c r="AR1553" s="66" t="str">
        <f t="shared" si="579"/>
        <v/>
      </c>
      <c r="AS1553" s="66">
        <f t="shared" si="580"/>
        <v>0</v>
      </c>
      <c r="AT1553" s="66" t="str">
        <f t="shared" si="581"/>
        <v/>
      </c>
    </row>
    <row r="1554" spans="1:46" ht="25.4" customHeight="1" x14ac:dyDescent="0.2">
      <c r="A1554" s="204">
        <f t="shared" si="560"/>
        <v>1543</v>
      </c>
      <c r="B1554" s="68" t="str">
        <f t="shared" si="561"/>
        <v/>
      </c>
      <c r="C1554" s="32"/>
      <c r="D1554" s="70" t="str">
        <f t="shared" si="562"/>
        <v/>
      </c>
      <c r="E1554" s="70" t="str">
        <f t="shared" si="563"/>
        <v/>
      </c>
      <c r="F1554" s="223"/>
      <c r="G1554" s="185"/>
      <c r="H1554" s="186"/>
      <c r="I1554" s="186"/>
      <c r="J1554" s="186"/>
      <c r="K1554" s="62" t="str">
        <f t="shared" si="559"/>
        <v/>
      </c>
      <c r="L1554" s="140" t="str">
        <f>IF(C1554="","",VLOOKUP(C1554,※編集不可※選択項目!$A$3:$B$5,2,0))</f>
        <v/>
      </c>
      <c r="M1554" s="28"/>
      <c r="N1554" s="29" t="str">
        <f>IF(P1554="","",VLOOKUP(P1554,※編集不可※選択項目!D:E,2,0))</f>
        <v/>
      </c>
      <c r="O1554" s="30" t="str">
        <f>IF(N1554="","",VLOOKUP(N1554,※編集不可※選択項目!E:F,2,0))</f>
        <v/>
      </c>
      <c r="P1554" s="27"/>
      <c r="Q1554" s="27"/>
      <c r="R1554" s="27"/>
      <c r="S1554" s="31" t="str">
        <f t="shared" si="564"/>
        <v/>
      </c>
      <c r="T1554" s="28"/>
      <c r="U1554" s="135"/>
      <c r="V1554" s="217"/>
      <c r="W1554" s="225"/>
      <c r="X1554" s="177"/>
      <c r="Y1554" s="178"/>
      <c r="Z1554" s="230" t="str">
        <f t="shared" si="565"/>
        <v/>
      </c>
      <c r="AA1554" s="122"/>
      <c r="AB1554" s="123"/>
      <c r="AC1554" s="128"/>
      <c r="AD1554" s="5">
        <f>IF($L1554=※編集不可※選択項目!$B$5,IF(M1554="",1,0),0)</f>
        <v>0</v>
      </c>
      <c r="AE1554" s="5">
        <f t="shared" si="566"/>
        <v>0</v>
      </c>
      <c r="AF1554" s="5">
        <f t="shared" si="567"/>
        <v>0</v>
      </c>
      <c r="AG1554" s="5">
        <f t="shared" si="568"/>
        <v>0</v>
      </c>
      <c r="AH1554" s="5">
        <f t="shared" si="569"/>
        <v>0</v>
      </c>
      <c r="AI1554" s="74">
        <f t="shared" si="570"/>
        <v>0</v>
      </c>
      <c r="AJ1554" s="75">
        <f t="shared" si="571"/>
        <v>0</v>
      </c>
      <c r="AK1554" s="75">
        <f t="shared" si="572"/>
        <v>0</v>
      </c>
      <c r="AL1554" s="75">
        <f t="shared" si="573"/>
        <v>0</v>
      </c>
      <c r="AM1554" s="142" t="str">
        <f t="shared" si="574"/>
        <v/>
      </c>
      <c r="AN1554" s="142" t="str">
        <f t="shared" si="575"/>
        <v/>
      </c>
      <c r="AO1554" s="66" t="str">
        <f t="shared" si="576"/>
        <v/>
      </c>
      <c r="AP1554" s="66" t="str">
        <f t="shared" si="577"/>
        <v/>
      </c>
      <c r="AQ1554" s="66" t="str">
        <f t="shared" si="578"/>
        <v/>
      </c>
      <c r="AR1554" s="66" t="str">
        <f t="shared" si="579"/>
        <v/>
      </c>
      <c r="AS1554" s="66">
        <f t="shared" si="580"/>
        <v>0</v>
      </c>
      <c r="AT1554" s="66" t="str">
        <f t="shared" si="581"/>
        <v/>
      </c>
    </row>
    <row r="1555" spans="1:46" ht="25.4" customHeight="1" x14ac:dyDescent="0.2">
      <c r="A1555" s="204">
        <f t="shared" si="560"/>
        <v>1544</v>
      </c>
      <c r="B1555" s="68" t="str">
        <f t="shared" si="561"/>
        <v/>
      </c>
      <c r="C1555" s="32"/>
      <c r="D1555" s="70" t="str">
        <f t="shared" si="562"/>
        <v/>
      </c>
      <c r="E1555" s="70" t="str">
        <f t="shared" si="563"/>
        <v/>
      </c>
      <c r="F1555" s="223"/>
      <c r="G1555" s="185"/>
      <c r="H1555" s="186"/>
      <c r="I1555" s="186"/>
      <c r="J1555" s="186"/>
      <c r="K1555" s="62" t="str">
        <f t="shared" si="559"/>
        <v/>
      </c>
      <c r="L1555" s="140" t="str">
        <f>IF(C1555="","",VLOOKUP(C1555,※編集不可※選択項目!$A$3:$B$5,2,0))</f>
        <v/>
      </c>
      <c r="M1555" s="28"/>
      <c r="N1555" s="29" t="str">
        <f>IF(P1555="","",VLOOKUP(P1555,※編集不可※選択項目!D:E,2,0))</f>
        <v/>
      </c>
      <c r="O1555" s="30" t="str">
        <f>IF(N1555="","",VLOOKUP(N1555,※編集不可※選択項目!E:F,2,0))</f>
        <v/>
      </c>
      <c r="P1555" s="27"/>
      <c r="Q1555" s="27"/>
      <c r="R1555" s="27"/>
      <c r="S1555" s="31" t="str">
        <f t="shared" si="564"/>
        <v/>
      </c>
      <c r="T1555" s="28"/>
      <c r="U1555" s="135"/>
      <c r="V1555" s="217"/>
      <c r="W1555" s="225"/>
      <c r="X1555" s="177"/>
      <c r="Y1555" s="178"/>
      <c r="Z1555" s="230" t="str">
        <f t="shared" si="565"/>
        <v/>
      </c>
      <c r="AA1555" s="122"/>
      <c r="AB1555" s="123"/>
      <c r="AC1555" s="128"/>
      <c r="AD1555" s="5">
        <f>IF($L1555=※編集不可※選択項目!$B$5,IF(M1555="",1,0),0)</f>
        <v>0</v>
      </c>
      <c r="AE1555" s="5">
        <f t="shared" si="566"/>
        <v>0</v>
      </c>
      <c r="AF1555" s="5">
        <f t="shared" si="567"/>
        <v>0</v>
      </c>
      <c r="AG1555" s="5">
        <f t="shared" si="568"/>
        <v>0</v>
      </c>
      <c r="AH1555" s="5">
        <f t="shared" si="569"/>
        <v>0</v>
      </c>
      <c r="AI1555" s="74">
        <f t="shared" si="570"/>
        <v>0</v>
      </c>
      <c r="AJ1555" s="75">
        <f t="shared" si="571"/>
        <v>0</v>
      </c>
      <c r="AK1555" s="75">
        <f t="shared" si="572"/>
        <v>0</v>
      </c>
      <c r="AL1555" s="75">
        <f t="shared" si="573"/>
        <v>0</v>
      </c>
      <c r="AM1555" s="142" t="str">
        <f t="shared" si="574"/>
        <v/>
      </c>
      <c r="AN1555" s="142" t="str">
        <f t="shared" si="575"/>
        <v/>
      </c>
      <c r="AO1555" s="66" t="str">
        <f t="shared" si="576"/>
        <v/>
      </c>
      <c r="AP1555" s="66" t="str">
        <f t="shared" si="577"/>
        <v/>
      </c>
      <c r="AQ1555" s="66" t="str">
        <f t="shared" si="578"/>
        <v/>
      </c>
      <c r="AR1555" s="66" t="str">
        <f t="shared" si="579"/>
        <v/>
      </c>
      <c r="AS1555" s="66">
        <f t="shared" si="580"/>
        <v>0</v>
      </c>
      <c r="AT1555" s="66" t="str">
        <f t="shared" si="581"/>
        <v/>
      </c>
    </row>
    <row r="1556" spans="1:46" ht="25.4" customHeight="1" x14ac:dyDescent="0.2">
      <c r="A1556" s="204">
        <f t="shared" si="560"/>
        <v>1545</v>
      </c>
      <c r="B1556" s="68" t="str">
        <f t="shared" si="561"/>
        <v/>
      </c>
      <c r="C1556" s="32"/>
      <c r="D1556" s="70" t="str">
        <f t="shared" si="562"/>
        <v/>
      </c>
      <c r="E1556" s="70" t="str">
        <f t="shared" si="563"/>
        <v/>
      </c>
      <c r="F1556" s="223"/>
      <c r="G1556" s="185"/>
      <c r="H1556" s="186"/>
      <c r="I1556" s="186"/>
      <c r="J1556" s="186"/>
      <c r="K1556" s="62" t="str">
        <f t="shared" si="559"/>
        <v/>
      </c>
      <c r="L1556" s="140" t="str">
        <f>IF(C1556="","",VLOOKUP(C1556,※編集不可※選択項目!$A$3:$B$5,2,0))</f>
        <v/>
      </c>
      <c r="M1556" s="28"/>
      <c r="N1556" s="29" t="str">
        <f>IF(P1556="","",VLOOKUP(P1556,※編集不可※選択項目!D:E,2,0))</f>
        <v/>
      </c>
      <c r="O1556" s="30" t="str">
        <f>IF(N1556="","",VLOOKUP(N1556,※編集不可※選択項目!E:F,2,0))</f>
        <v/>
      </c>
      <c r="P1556" s="27"/>
      <c r="Q1556" s="27"/>
      <c r="R1556" s="27"/>
      <c r="S1556" s="31" t="str">
        <f t="shared" si="564"/>
        <v/>
      </c>
      <c r="T1556" s="28"/>
      <c r="U1556" s="135"/>
      <c r="V1556" s="217"/>
      <c r="W1556" s="225"/>
      <c r="X1556" s="177"/>
      <c r="Y1556" s="178"/>
      <c r="Z1556" s="230" t="str">
        <f t="shared" si="565"/>
        <v/>
      </c>
      <c r="AA1556" s="122"/>
      <c r="AB1556" s="123"/>
      <c r="AC1556" s="128"/>
      <c r="AD1556" s="5">
        <f>IF($L1556=※編集不可※選択項目!$B$5,IF(M1556="",1,0),0)</f>
        <v>0</v>
      </c>
      <c r="AE1556" s="5">
        <f t="shared" si="566"/>
        <v>0</v>
      </c>
      <c r="AF1556" s="5">
        <f t="shared" si="567"/>
        <v>0</v>
      </c>
      <c r="AG1556" s="5">
        <f t="shared" si="568"/>
        <v>0</v>
      </c>
      <c r="AH1556" s="5">
        <f t="shared" si="569"/>
        <v>0</v>
      </c>
      <c r="AI1556" s="74">
        <f t="shared" si="570"/>
        <v>0</v>
      </c>
      <c r="AJ1556" s="75">
        <f t="shared" si="571"/>
        <v>0</v>
      </c>
      <c r="AK1556" s="75">
        <f t="shared" si="572"/>
        <v>0</v>
      </c>
      <c r="AL1556" s="75">
        <f t="shared" si="573"/>
        <v>0</v>
      </c>
      <c r="AM1556" s="142" t="str">
        <f t="shared" si="574"/>
        <v/>
      </c>
      <c r="AN1556" s="142" t="str">
        <f t="shared" si="575"/>
        <v/>
      </c>
      <c r="AO1556" s="66" t="str">
        <f t="shared" si="576"/>
        <v/>
      </c>
      <c r="AP1556" s="66" t="str">
        <f t="shared" si="577"/>
        <v/>
      </c>
      <c r="AQ1556" s="66" t="str">
        <f t="shared" si="578"/>
        <v/>
      </c>
      <c r="AR1556" s="66" t="str">
        <f t="shared" si="579"/>
        <v/>
      </c>
      <c r="AS1556" s="66">
        <f t="shared" si="580"/>
        <v>0</v>
      </c>
      <c r="AT1556" s="66" t="str">
        <f t="shared" si="581"/>
        <v/>
      </c>
    </row>
    <row r="1557" spans="1:46" ht="25.4" customHeight="1" x14ac:dyDescent="0.2">
      <c r="A1557" s="204">
        <f t="shared" si="560"/>
        <v>1546</v>
      </c>
      <c r="B1557" s="68" t="str">
        <f t="shared" si="561"/>
        <v/>
      </c>
      <c r="C1557" s="32"/>
      <c r="D1557" s="70" t="str">
        <f t="shared" si="562"/>
        <v/>
      </c>
      <c r="E1557" s="70" t="str">
        <f t="shared" si="563"/>
        <v/>
      </c>
      <c r="F1557" s="223"/>
      <c r="G1557" s="185"/>
      <c r="H1557" s="186"/>
      <c r="I1557" s="186"/>
      <c r="J1557" s="186"/>
      <c r="K1557" s="62" t="str">
        <f t="shared" si="559"/>
        <v/>
      </c>
      <c r="L1557" s="140" t="str">
        <f>IF(C1557="","",VLOOKUP(C1557,※編集不可※選択項目!$A$3:$B$5,2,0))</f>
        <v/>
      </c>
      <c r="M1557" s="28"/>
      <c r="N1557" s="29" t="str">
        <f>IF(P1557="","",VLOOKUP(P1557,※編集不可※選択項目!D:E,2,0))</f>
        <v/>
      </c>
      <c r="O1557" s="30" t="str">
        <f>IF(N1557="","",VLOOKUP(N1557,※編集不可※選択項目!E:F,2,0))</f>
        <v/>
      </c>
      <c r="P1557" s="27"/>
      <c r="Q1557" s="27"/>
      <c r="R1557" s="27"/>
      <c r="S1557" s="31" t="str">
        <f t="shared" si="564"/>
        <v/>
      </c>
      <c r="T1557" s="28"/>
      <c r="U1557" s="135"/>
      <c r="V1557" s="217"/>
      <c r="W1557" s="225"/>
      <c r="X1557" s="177"/>
      <c r="Y1557" s="178"/>
      <c r="Z1557" s="230" t="str">
        <f t="shared" si="565"/>
        <v/>
      </c>
      <c r="AA1557" s="122"/>
      <c r="AB1557" s="123"/>
      <c r="AC1557" s="128"/>
      <c r="AD1557" s="5">
        <f>IF($L1557=※編集不可※選択項目!$B$5,IF(M1557="",1,0),0)</f>
        <v>0</v>
      </c>
      <c r="AE1557" s="5">
        <f t="shared" si="566"/>
        <v>0</v>
      </c>
      <c r="AF1557" s="5">
        <f t="shared" si="567"/>
        <v>0</v>
      </c>
      <c r="AG1557" s="5">
        <f t="shared" si="568"/>
        <v>0</v>
      </c>
      <c r="AH1557" s="5">
        <f t="shared" si="569"/>
        <v>0</v>
      </c>
      <c r="AI1557" s="74">
        <f t="shared" si="570"/>
        <v>0</v>
      </c>
      <c r="AJ1557" s="75">
        <f t="shared" si="571"/>
        <v>0</v>
      </c>
      <c r="AK1557" s="75">
        <f t="shared" si="572"/>
        <v>0</v>
      </c>
      <c r="AL1557" s="75">
        <f t="shared" si="573"/>
        <v>0</v>
      </c>
      <c r="AM1557" s="142" t="str">
        <f t="shared" si="574"/>
        <v/>
      </c>
      <c r="AN1557" s="142" t="str">
        <f t="shared" si="575"/>
        <v/>
      </c>
      <c r="AO1557" s="66" t="str">
        <f t="shared" si="576"/>
        <v/>
      </c>
      <c r="AP1557" s="66" t="str">
        <f t="shared" si="577"/>
        <v/>
      </c>
      <c r="AQ1557" s="66" t="str">
        <f t="shared" si="578"/>
        <v/>
      </c>
      <c r="AR1557" s="66" t="str">
        <f t="shared" si="579"/>
        <v/>
      </c>
      <c r="AS1557" s="66">
        <f t="shared" si="580"/>
        <v>0</v>
      </c>
      <c r="AT1557" s="66" t="str">
        <f t="shared" si="581"/>
        <v/>
      </c>
    </row>
    <row r="1558" spans="1:46" ht="25.4" customHeight="1" x14ac:dyDescent="0.2">
      <c r="A1558" s="204">
        <f t="shared" si="560"/>
        <v>1547</v>
      </c>
      <c r="B1558" s="68" t="str">
        <f t="shared" si="561"/>
        <v/>
      </c>
      <c r="C1558" s="32"/>
      <c r="D1558" s="70" t="str">
        <f t="shared" si="562"/>
        <v/>
      </c>
      <c r="E1558" s="70" t="str">
        <f t="shared" si="563"/>
        <v/>
      </c>
      <c r="F1558" s="223"/>
      <c r="G1558" s="185"/>
      <c r="H1558" s="186"/>
      <c r="I1558" s="186"/>
      <c r="J1558" s="186"/>
      <c r="K1558" s="62" t="str">
        <f t="shared" si="559"/>
        <v/>
      </c>
      <c r="L1558" s="140" t="str">
        <f>IF(C1558="","",VLOOKUP(C1558,※編集不可※選択項目!$A$3:$B$5,2,0))</f>
        <v/>
      </c>
      <c r="M1558" s="28"/>
      <c r="N1558" s="29" t="str">
        <f>IF(P1558="","",VLOOKUP(P1558,※編集不可※選択項目!D:E,2,0))</f>
        <v/>
      </c>
      <c r="O1558" s="30" t="str">
        <f>IF(N1558="","",VLOOKUP(N1558,※編集不可※選択項目!E:F,2,0))</f>
        <v/>
      </c>
      <c r="P1558" s="27"/>
      <c r="Q1558" s="27"/>
      <c r="R1558" s="27"/>
      <c r="S1558" s="31" t="str">
        <f t="shared" si="564"/>
        <v/>
      </c>
      <c r="T1558" s="28"/>
      <c r="U1558" s="135"/>
      <c r="V1558" s="217"/>
      <c r="W1558" s="225"/>
      <c r="X1558" s="177"/>
      <c r="Y1558" s="178"/>
      <c r="Z1558" s="230" t="str">
        <f t="shared" si="565"/>
        <v/>
      </c>
      <c r="AA1558" s="122"/>
      <c r="AB1558" s="123"/>
      <c r="AC1558" s="128"/>
      <c r="AD1558" s="5">
        <f>IF($L1558=※編集不可※選択項目!$B$5,IF(M1558="",1,0),0)</f>
        <v>0</v>
      </c>
      <c r="AE1558" s="5">
        <f t="shared" si="566"/>
        <v>0</v>
      </c>
      <c r="AF1558" s="5">
        <f t="shared" si="567"/>
        <v>0</v>
      </c>
      <c r="AG1558" s="5">
        <f t="shared" si="568"/>
        <v>0</v>
      </c>
      <c r="AH1558" s="5">
        <f t="shared" si="569"/>
        <v>0</v>
      </c>
      <c r="AI1558" s="74">
        <f t="shared" si="570"/>
        <v>0</v>
      </c>
      <c r="AJ1558" s="75">
        <f t="shared" si="571"/>
        <v>0</v>
      </c>
      <c r="AK1558" s="75">
        <f t="shared" si="572"/>
        <v>0</v>
      </c>
      <c r="AL1558" s="75">
        <f t="shared" si="573"/>
        <v>0</v>
      </c>
      <c r="AM1558" s="142" t="str">
        <f t="shared" si="574"/>
        <v/>
      </c>
      <c r="AN1558" s="142" t="str">
        <f t="shared" si="575"/>
        <v/>
      </c>
      <c r="AO1558" s="66" t="str">
        <f t="shared" si="576"/>
        <v/>
      </c>
      <c r="AP1558" s="66" t="str">
        <f t="shared" si="577"/>
        <v/>
      </c>
      <c r="AQ1558" s="66" t="str">
        <f t="shared" si="578"/>
        <v/>
      </c>
      <c r="AR1558" s="66" t="str">
        <f t="shared" si="579"/>
        <v/>
      </c>
      <c r="AS1558" s="66">
        <f t="shared" si="580"/>
        <v>0</v>
      </c>
      <c r="AT1558" s="66" t="str">
        <f t="shared" si="581"/>
        <v/>
      </c>
    </row>
    <row r="1559" spans="1:46" ht="25.4" customHeight="1" x14ac:dyDescent="0.2">
      <c r="A1559" s="204">
        <f t="shared" si="560"/>
        <v>1548</v>
      </c>
      <c r="B1559" s="68" t="str">
        <f t="shared" si="561"/>
        <v/>
      </c>
      <c r="C1559" s="32"/>
      <c r="D1559" s="70" t="str">
        <f t="shared" si="562"/>
        <v/>
      </c>
      <c r="E1559" s="70" t="str">
        <f t="shared" si="563"/>
        <v/>
      </c>
      <c r="F1559" s="223"/>
      <c r="G1559" s="185"/>
      <c r="H1559" s="186"/>
      <c r="I1559" s="186"/>
      <c r="J1559" s="186"/>
      <c r="K1559" s="62" t="str">
        <f t="shared" si="559"/>
        <v/>
      </c>
      <c r="L1559" s="140" t="str">
        <f>IF(C1559="","",VLOOKUP(C1559,※編集不可※選択項目!$A$3:$B$5,2,0))</f>
        <v/>
      </c>
      <c r="M1559" s="28"/>
      <c r="N1559" s="29" t="str">
        <f>IF(P1559="","",VLOOKUP(P1559,※編集不可※選択項目!D:E,2,0))</f>
        <v/>
      </c>
      <c r="O1559" s="30" t="str">
        <f>IF(N1559="","",VLOOKUP(N1559,※編集不可※選択項目!E:F,2,0))</f>
        <v/>
      </c>
      <c r="P1559" s="27"/>
      <c r="Q1559" s="27"/>
      <c r="R1559" s="27"/>
      <c r="S1559" s="31" t="str">
        <f t="shared" si="564"/>
        <v/>
      </c>
      <c r="T1559" s="28"/>
      <c r="U1559" s="135"/>
      <c r="V1559" s="217"/>
      <c r="W1559" s="225"/>
      <c r="X1559" s="177"/>
      <c r="Y1559" s="178"/>
      <c r="Z1559" s="230" t="str">
        <f t="shared" si="565"/>
        <v/>
      </c>
      <c r="AA1559" s="122"/>
      <c r="AB1559" s="123"/>
      <c r="AC1559" s="128"/>
      <c r="AD1559" s="5">
        <f>IF($L1559=※編集不可※選択項目!$B$5,IF(M1559="",1,0),0)</f>
        <v>0</v>
      </c>
      <c r="AE1559" s="5">
        <f t="shared" si="566"/>
        <v>0</v>
      </c>
      <c r="AF1559" s="5">
        <f t="shared" si="567"/>
        <v>0</v>
      </c>
      <c r="AG1559" s="5">
        <f t="shared" si="568"/>
        <v>0</v>
      </c>
      <c r="AH1559" s="5">
        <f t="shared" si="569"/>
        <v>0</v>
      </c>
      <c r="AI1559" s="74">
        <f t="shared" si="570"/>
        <v>0</v>
      </c>
      <c r="AJ1559" s="75">
        <f t="shared" si="571"/>
        <v>0</v>
      </c>
      <c r="AK1559" s="75">
        <f t="shared" si="572"/>
        <v>0</v>
      </c>
      <c r="AL1559" s="75">
        <f t="shared" si="573"/>
        <v>0</v>
      </c>
      <c r="AM1559" s="142" t="str">
        <f t="shared" si="574"/>
        <v/>
      </c>
      <c r="AN1559" s="142" t="str">
        <f t="shared" si="575"/>
        <v/>
      </c>
      <c r="AO1559" s="66" t="str">
        <f t="shared" si="576"/>
        <v/>
      </c>
      <c r="AP1559" s="66" t="str">
        <f t="shared" si="577"/>
        <v/>
      </c>
      <c r="AQ1559" s="66" t="str">
        <f t="shared" si="578"/>
        <v/>
      </c>
      <c r="AR1559" s="66" t="str">
        <f t="shared" si="579"/>
        <v/>
      </c>
      <c r="AS1559" s="66">
        <f t="shared" si="580"/>
        <v>0</v>
      </c>
      <c r="AT1559" s="66" t="str">
        <f t="shared" si="581"/>
        <v/>
      </c>
    </row>
    <row r="1560" spans="1:46" ht="25.4" customHeight="1" x14ac:dyDescent="0.2">
      <c r="A1560" s="204">
        <f t="shared" si="560"/>
        <v>1549</v>
      </c>
      <c r="B1560" s="68" t="str">
        <f t="shared" si="561"/>
        <v/>
      </c>
      <c r="C1560" s="32"/>
      <c r="D1560" s="70" t="str">
        <f t="shared" si="562"/>
        <v/>
      </c>
      <c r="E1560" s="70" t="str">
        <f t="shared" si="563"/>
        <v/>
      </c>
      <c r="F1560" s="223"/>
      <c r="G1560" s="185"/>
      <c r="H1560" s="186"/>
      <c r="I1560" s="186"/>
      <c r="J1560" s="186"/>
      <c r="K1560" s="62" t="str">
        <f t="shared" si="559"/>
        <v/>
      </c>
      <c r="L1560" s="140" t="str">
        <f>IF(C1560="","",VLOOKUP(C1560,※編集不可※選択項目!$A$3:$B$5,2,0))</f>
        <v/>
      </c>
      <c r="M1560" s="28"/>
      <c r="N1560" s="29" t="str">
        <f>IF(P1560="","",VLOOKUP(P1560,※編集不可※選択項目!D:E,2,0))</f>
        <v/>
      </c>
      <c r="O1560" s="30" t="str">
        <f>IF(N1560="","",VLOOKUP(N1560,※編集不可※選択項目!E:F,2,0))</f>
        <v/>
      </c>
      <c r="P1560" s="27"/>
      <c r="Q1560" s="27"/>
      <c r="R1560" s="27"/>
      <c r="S1560" s="31" t="str">
        <f t="shared" si="564"/>
        <v/>
      </c>
      <c r="T1560" s="28"/>
      <c r="U1560" s="135"/>
      <c r="V1560" s="217"/>
      <c r="W1560" s="225"/>
      <c r="X1560" s="177"/>
      <c r="Y1560" s="178"/>
      <c r="Z1560" s="230" t="str">
        <f t="shared" si="565"/>
        <v/>
      </c>
      <c r="AA1560" s="122"/>
      <c r="AB1560" s="123"/>
      <c r="AC1560" s="128"/>
      <c r="AD1560" s="5">
        <f>IF($L1560=※編集不可※選択項目!$B$5,IF(M1560="",1,0),0)</f>
        <v>0</v>
      </c>
      <c r="AE1560" s="5">
        <f t="shared" si="566"/>
        <v>0</v>
      </c>
      <c r="AF1560" s="5">
        <f t="shared" si="567"/>
        <v>0</v>
      </c>
      <c r="AG1560" s="5">
        <f t="shared" si="568"/>
        <v>0</v>
      </c>
      <c r="AH1560" s="5">
        <f t="shared" si="569"/>
        <v>0</v>
      </c>
      <c r="AI1560" s="74">
        <f t="shared" si="570"/>
        <v>0</v>
      </c>
      <c r="AJ1560" s="75">
        <f t="shared" si="571"/>
        <v>0</v>
      </c>
      <c r="AK1560" s="75">
        <f t="shared" si="572"/>
        <v>0</v>
      </c>
      <c r="AL1560" s="75">
        <f t="shared" si="573"/>
        <v>0</v>
      </c>
      <c r="AM1560" s="142" t="str">
        <f t="shared" si="574"/>
        <v/>
      </c>
      <c r="AN1560" s="142" t="str">
        <f t="shared" si="575"/>
        <v/>
      </c>
      <c r="AO1560" s="66" t="str">
        <f t="shared" si="576"/>
        <v/>
      </c>
      <c r="AP1560" s="66" t="str">
        <f t="shared" si="577"/>
        <v/>
      </c>
      <c r="AQ1560" s="66" t="str">
        <f t="shared" si="578"/>
        <v/>
      </c>
      <c r="AR1560" s="66" t="str">
        <f t="shared" si="579"/>
        <v/>
      </c>
      <c r="AS1560" s="66">
        <f t="shared" si="580"/>
        <v>0</v>
      </c>
      <c r="AT1560" s="66" t="str">
        <f t="shared" si="581"/>
        <v/>
      </c>
    </row>
    <row r="1561" spans="1:46" ht="25.4" customHeight="1" x14ac:dyDescent="0.2">
      <c r="A1561" s="204">
        <f t="shared" si="560"/>
        <v>1550</v>
      </c>
      <c r="B1561" s="68" t="str">
        <f t="shared" si="561"/>
        <v/>
      </c>
      <c r="C1561" s="32"/>
      <c r="D1561" s="70" t="str">
        <f t="shared" si="562"/>
        <v/>
      </c>
      <c r="E1561" s="70" t="str">
        <f t="shared" si="563"/>
        <v/>
      </c>
      <c r="F1561" s="223"/>
      <c r="G1561" s="185"/>
      <c r="H1561" s="186"/>
      <c r="I1561" s="186"/>
      <c r="J1561" s="186"/>
      <c r="K1561" s="62" t="str">
        <f t="shared" si="559"/>
        <v/>
      </c>
      <c r="L1561" s="140" t="str">
        <f>IF(C1561="","",VLOOKUP(C1561,※編集不可※選択項目!$A$3:$B$5,2,0))</f>
        <v/>
      </c>
      <c r="M1561" s="28"/>
      <c r="N1561" s="29" t="str">
        <f>IF(P1561="","",VLOOKUP(P1561,※編集不可※選択項目!D:E,2,0))</f>
        <v/>
      </c>
      <c r="O1561" s="30" t="str">
        <f>IF(N1561="","",VLOOKUP(N1561,※編集不可※選択項目!E:F,2,0))</f>
        <v/>
      </c>
      <c r="P1561" s="27"/>
      <c r="Q1561" s="27"/>
      <c r="R1561" s="27"/>
      <c r="S1561" s="31" t="str">
        <f t="shared" si="564"/>
        <v/>
      </c>
      <c r="T1561" s="28"/>
      <c r="U1561" s="135"/>
      <c r="V1561" s="217"/>
      <c r="W1561" s="225"/>
      <c r="X1561" s="177"/>
      <c r="Y1561" s="178"/>
      <c r="Z1561" s="230" t="str">
        <f t="shared" si="565"/>
        <v/>
      </c>
      <c r="AA1561" s="122"/>
      <c r="AB1561" s="123"/>
      <c r="AC1561" s="128"/>
      <c r="AD1561" s="5">
        <f>IF($L1561=※編集不可※選択項目!$B$5,IF(M1561="",1,0),0)</f>
        <v>0</v>
      </c>
      <c r="AE1561" s="5">
        <f t="shared" si="566"/>
        <v>0</v>
      </c>
      <c r="AF1561" s="5">
        <f t="shared" si="567"/>
        <v>0</v>
      </c>
      <c r="AG1561" s="5">
        <f t="shared" si="568"/>
        <v>0</v>
      </c>
      <c r="AH1561" s="5">
        <f t="shared" si="569"/>
        <v>0</v>
      </c>
      <c r="AI1561" s="74">
        <f t="shared" si="570"/>
        <v>0</v>
      </c>
      <c r="AJ1561" s="75">
        <f t="shared" si="571"/>
        <v>0</v>
      </c>
      <c r="AK1561" s="75">
        <f t="shared" si="572"/>
        <v>0</v>
      </c>
      <c r="AL1561" s="75">
        <f t="shared" si="573"/>
        <v>0</v>
      </c>
      <c r="AM1561" s="142" t="str">
        <f t="shared" si="574"/>
        <v/>
      </c>
      <c r="AN1561" s="142" t="str">
        <f t="shared" si="575"/>
        <v/>
      </c>
      <c r="AO1561" s="66" t="str">
        <f t="shared" si="576"/>
        <v/>
      </c>
      <c r="AP1561" s="66" t="str">
        <f t="shared" si="577"/>
        <v/>
      </c>
      <c r="AQ1561" s="66" t="str">
        <f t="shared" si="578"/>
        <v/>
      </c>
      <c r="AR1561" s="66" t="str">
        <f t="shared" si="579"/>
        <v/>
      </c>
      <c r="AS1561" s="66">
        <f t="shared" si="580"/>
        <v>0</v>
      </c>
      <c r="AT1561" s="66" t="str">
        <f t="shared" si="581"/>
        <v/>
      </c>
    </row>
    <row r="1562" spans="1:46" ht="25.4" customHeight="1" x14ac:dyDescent="0.2">
      <c r="A1562" s="204">
        <f t="shared" si="560"/>
        <v>1551</v>
      </c>
      <c r="B1562" s="68" t="str">
        <f t="shared" si="561"/>
        <v/>
      </c>
      <c r="C1562" s="32"/>
      <c r="D1562" s="70" t="str">
        <f t="shared" si="562"/>
        <v/>
      </c>
      <c r="E1562" s="70" t="str">
        <f t="shared" si="563"/>
        <v/>
      </c>
      <c r="F1562" s="223"/>
      <c r="G1562" s="185"/>
      <c r="H1562" s="186"/>
      <c r="I1562" s="186"/>
      <c r="J1562" s="186"/>
      <c r="K1562" s="62" t="str">
        <f t="shared" si="559"/>
        <v/>
      </c>
      <c r="L1562" s="140" t="str">
        <f>IF(C1562="","",VLOOKUP(C1562,※編集不可※選択項目!$A$3:$B$5,2,0))</f>
        <v/>
      </c>
      <c r="M1562" s="28"/>
      <c r="N1562" s="29" t="str">
        <f>IF(P1562="","",VLOOKUP(P1562,※編集不可※選択項目!D:E,2,0))</f>
        <v/>
      </c>
      <c r="O1562" s="30" t="str">
        <f>IF(N1562="","",VLOOKUP(N1562,※編集不可※選択項目!E:F,2,0))</f>
        <v/>
      </c>
      <c r="P1562" s="27"/>
      <c r="Q1562" s="27"/>
      <c r="R1562" s="27"/>
      <c r="S1562" s="31" t="str">
        <f t="shared" si="564"/>
        <v/>
      </c>
      <c r="T1562" s="28"/>
      <c r="U1562" s="135"/>
      <c r="V1562" s="217"/>
      <c r="W1562" s="225"/>
      <c r="X1562" s="177"/>
      <c r="Y1562" s="178"/>
      <c r="Z1562" s="230" t="str">
        <f t="shared" si="565"/>
        <v/>
      </c>
      <c r="AA1562" s="122"/>
      <c r="AB1562" s="123"/>
      <c r="AC1562" s="128"/>
      <c r="AD1562" s="5">
        <f>IF($L1562=※編集不可※選択項目!$B$5,IF(M1562="",1,0),0)</f>
        <v>0</v>
      </c>
      <c r="AE1562" s="5">
        <f t="shared" si="566"/>
        <v>0</v>
      </c>
      <c r="AF1562" s="5">
        <f t="shared" si="567"/>
        <v>0</v>
      </c>
      <c r="AG1562" s="5">
        <f t="shared" si="568"/>
        <v>0</v>
      </c>
      <c r="AH1562" s="5">
        <f t="shared" si="569"/>
        <v>0</v>
      </c>
      <c r="AI1562" s="74">
        <f t="shared" si="570"/>
        <v>0</v>
      </c>
      <c r="AJ1562" s="75">
        <f t="shared" si="571"/>
        <v>0</v>
      </c>
      <c r="AK1562" s="75">
        <f t="shared" si="572"/>
        <v>0</v>
      </c>
      <c r="AL1562" s="75">
        <f t="shared" si="573"/>
        <v>0</v>
      </c>
      <c r="AM1562" s="142" t="str">
        <f t="shared" si="574"/>
        <v/>
      </c>
      <c r="AN1562" s="142" t="str">
        <f t="shared" si="575"/>
        <v/>
      </c>
      <c r="AO1562" s="66" t="str">
        <f t="shared" si="576"/>
        <v/>
      </c>
      <c r="AP1562" s="66" t="str">
        <f t="shared" si="577"/>
        <v/>
      </c>
      <c r="AQ1562" s="66" t="str">
        <f t="shared" si="578"/>
        <v/>
      </c>
      <c r="AR1562" s="66" t="str">
        <f t="shared" si="579"/>
        <v/>
      </c>
      <c r="AS1562" s="66">
        <f t="shared" si="580"/>
        <v>0</v>
      </c>
      <c r="AT1562" s="66" t="str">
        <f t="shared" si="581"/>
        <v/>
      </c>
    </row>
    <row r="1563" spans="1:46" ht="25.4" customHeight="1" x14ac:dyDescent="0.2">
      <c r="A1563" s="204">
        <f t="shared" si="560"/>
        <v>1552</v>
      </c>
      <c r="B1563" s="68" t="str">
        <f t="shared" si="561"/>
        <v/>
      </c>
      <c r="C1563" s="32"/>
      <c r="D1563" s="70" t="str">
        <f t="shared" si="562"/>
        <v/>
      </c>
      <c r="E1563" s="70" t="str">
        <f t="shared" si="563"/>
        <v/>
      </c>
      <c r="F1563" s="223"/>
      <c r="G1563" s="185"/>
      <c r="H1563" s="186"/>
      <c r="I1563" s="186"/>
      <c r="J1563" s="186"/>
      <c r="K1563" s="62" t="str">
        <f t="shared" si="559"/>
        <v/>
      </c>
      <c r="L1563" s="140" t="str">
        <f>IF(C1563="","",VLOOKUP(C1563,※編集不可※選択項目!$A$3:$B$5,2,0))</f>
        <v/>
      </c>
      <c r="M1563" s="28"/>
      <c r="N1563" s="29" t="str">
        <f>IF(P1563="","",VLOOKUP(P1563,※編集不可※選択項目!D:E,2,0))</f>
        <v/>
      </c>
      <c r="O1563" s="30" t="str">
        <f>IF(N1563="","",VLOOKUP(N1563,※編集不可※選択項目!E:F,2,0))</f>
        <v/>
      </c>
      <c r="P1563" s="27"/>
      <c r="Q1563" s="27"/>
      <c r="R1563" s="27"/>
      <c r="S1563" s="31" t="str">
        <f t="shared" si="564"/>
        <v/>
      </c>
      <c r="T1563" s="28"/>
      <c r="U1563" s="135"/>
      <c r="V1563" s="217"/>
      <c r="W1563" s="225"/>
      <c r="X1563" s="177"/>
      <c r="Y1563" s="178"/>
      <c r="Z1563" s="230" t="str">
        <f t="shared" si="565"/>
        <v/>
      </c>
      <c r="AA1563" s="122"/>
      <c r="AB1563" s="123"/>
      <c r="AC1563" s="128"/>
      <c r="AD1563" s="5">
        <f>IF($L1563=※編集不可※選択項目!$B$5,IF(M1563="",1,0),0)</f>
        <v>0</v>
      </c>
      <c r="AE1563" s="5">
        <f t="shared" si="566"/>
        <v>0</v>
      </c>
      <c r="AF1563" s="5">
        <f t="shared" si="567"/>
        <v>0</v>
      </c>
      <c r="AG1563" s="5">
        <f t="shared" si="568"/>
        <v>0</v>
      </c>
      <c r="AH1563" s="5">
        <f t="shared" si="569"/>
        <v>0</v>
      </c>
      <c r="AI1563" s="74">
        <f t="shared" si="570"/>
        <v>0</v>
      </c>
      <c r="AJ1563" s="75">
        <f t="shared" si="571"/>
        <v>0</v>
      </c>
      <c r="AK1563" s="75">
        <f t="shared" si="572"/>
        <v>0</v>
      </c>
      <c r="AL1563" s="75">
        <f t="shared" si="573"/>
        <v>0</v>
      </c>
      <c r="AM1563" s="142" t="str">
        <f t="shared" si="574"/>
        <v/>
      </c>
      <c r="AN1563" s="142" t="str">
        <f t="shared" si="575"/>
        <v/>
      </c>
      <c r="AO1563" s="66" t="str">
        <f t="shared" si="576"/>
        <v/>
      </c>
      <c r="AP1563" s="66" t="str">
        <f t="shared" si="577"/>
        <v/>
      </c>
      <c r="AQ1563" s="66" t="str">
        <f t="shared" si="578"/>
        <v/>
      </c>
      <c r="AR1563" s="66" t="str">
        <f t="shared" si="579"/>
        <v/>
      </c>
      <c r="AS1563" s="66">
        <f t="shared" si="580"/>
        <v>0</v>
      </c>
      <c r="AT1563" s="66" t="str">
        <f t="shared" si="581"/>
        <v/>
      </c>
    </row>
    <row r="1564" spans="1:46" ht="25.4" customHeight="1" x14ac:dyDescent="0.2">
      <c r="A1564" s="204">
        <f t="shared" si="560"/>
        <v>1553</v>
      </c>
      <c r="B1564" s="68" t="str">
        <f t="shared" si="561"/>
        <v/>
      </c>
      <c r="C1564" s="32"/>
      <c r="D1564" s="70" t="str">
        <f t="shared" si="562"/>
        <v/>
      </c>
      <c r="E1564" s="70" t="str">
        <f t="shared" si="563"/>
        <v/>
      </c>
      <c r="F1564" s="223"/>
      <c r="G1564" s="185"/>
      <c r="H1564" s="186"/>
      <c r="I1564" s="186"/>
      <c r="J1564" s="186"/>
      <c r="K1564" s="62" t="str">
        <f t="shared" si="559"/>
        <v/>
      </c>
      <c r="L1564" s="140" t="str">
        <f>IF(C1564="","",VLOOKUP(C1564,※編集不可※選択項目!$A$3:$B$5,2,0))</f>
        <v/>
      </c>
      <c r="M1564" s="28"/>
      <c r="N1564" s="29" t="str">
        <f>IF(P1564="","",VLOOKUP(P1564,※編集不可※選択項目!D:E,2,0))</f>
        <v/>
      </c>
      <c r="O1564" s="30" t="str">
        <f>IF(N1564="","",VLOOKUP(N1564,※編集不可※選択項目!E:F,2,0))</f>
        <v/>
      </c>
      <c r="P1564" s="27"/>
      <c r="Q1564" s="27"/>
      <c r="R1564" s="27"/>
      <c r="S1564" s="31" t="str">
        <f t="shared" si="564"/>
        <v/>
      </c>
      <c r="T1564" s="28"/>
      <c r="U1564" s="135"/>
      <c r="V1564" s="217"/>
      <c r="W1564" s="225"/>
      <c r="X1564" s="177"/>
      <c r="Y1564" s="178"/>
      <c r="Z1564" s="230" t="str">
        <f t="shared" si="565"/>
        <v/>
      </c>
      <c r="AA1564" s="122"/>
      <c r="AB1564" s="123"/>
      <c r="AC1564" s="128"/>
      <c r="AD1564" s="5">
        <f>IF($L1564=※編集不可※選択項目!$B$5,IF(M1564="",1,0),0)</f>
        <v>0</v>
      </c>
      <c r="AE1564" s="5">
        <f t="shared" si="566"/>
        <v>0</v>
      </c>
      <c r="AF1564" s="5">
        <f t="shared" si="567"/>
        <v>0</v>
      </c>
      <c r="AG1564" s="5">
        <f t="shared" si="568"/>
        <v>0</v>
      </c>
      <c r="AH1564" s="5">
        <f t="shared" si="569"/>
        <v>0</v>
      </c>
      <c r="AI1564" s="74">
        <f t="shared" si="570"/>
        <v>0</v>
      </c>
      <c r="AJ1564" s="75">
        <f t="shared" si="571"/>
        <v>0</v>
      </c>
      <c r="AK1564" s="75">
        <f t="shared" si="572"/>
        <v>0</v>
      </c>
      <c r="AL1564" s="75">
        <f t="shared" si="573"/>
        <v>0</v>
      </c>
      <c r="AM1564" s="142" t="str">
        <f t="shared" si="574"/>
        <v/>
      </c>
      <c r="AN1564" s="142" t="str">
        <f t="shared" si="575"/>
        <v/>
      </c>
      <c r="AO1564" s="66" t="str">
        <f t="shared" si="576"/>
        <v/>
      </c>
      <c r="AP1564" s="66" t="str">
        <f t="shared" si="577"/>
        <v/>
      </c>
      <c r="AQ1564" s="66" t="str">
        <f t="shared" si="578"/>
        <v/>
      </c>
      <c r="AR1564" s="66" t="str">
        <f t="shared" si="579"/>
        <v/>
      </c>
      <c r="AS1564" s="66">
        <f t="shared" si="580"/>
        <v>0</v>
      </c>
      <c r="AT1564" s="66" t="str">
        <f t="shared" si="581"/>
        <v/>
      </c>
    </row>
    <row r="1565" spans="1:46" ht="25.4" customHeight="1" x14ac:dyDescent="0.2">
      <c r="A1565" s="204">
        <f t="shared" si="560"/>
        <v>1554</v>
      </c>
      <c r="B1565" s="68" t="str">
        <f t="shared" si="561"/>
        <v/>
      </c>
      <c r="C1565" s="32"/>
      <c r="D1565" s="70" t="str">
        <f t="shared" si="562"/>
        <v/>
      </c>
      <c r="E1565" s="70" t="str">
        <f t="shared" si="563"/>
        <v/>
      </c>
      <c r="F1565" s="223"/>
      <c r="G1565" s="185"/>
      <c r="H1565" s="186"/>
      <c r="I1565" s="186"/>
      <c r="J1565" s="186"/>
      <c r="K1565" s="62" t="str">
        <f t="shared" si="559"/>
        <v/>
      </c>
      <c r="L1565" s="140" t="str">
        <f>IF(C1565="","",VLOOKUP(C1565,※編集不可※選択項目!$A$3:$B$5,2,0))</f>
        <v/>
      </c>
      <c r="M1565" s="28"/>
      <c r="N1565" s="29" t="str">
        <f>IF(P1565="","",VLOOKUP(P1565,※編集不可※選択項目!D:E,2,0))</f>
        <v/>
      </c>
      <c r="O1565" s="30" t="str">
        <f>IF(N1565="","",VLOOKUP(N1565,※編集不可※選択項目!E:F,2,0))</f>
        <v/>
      </c>
      <c r="P1565" s="27"/>
      <c r="Q1565" s="27"/>
      <c r="R1565" s="27"/>
      <c r="S1565" s="31" t="str">
        <f t="shared" si="564"/>
        <v/>
      </c>
      <c r="T1565" s="28"/>
      <c r="U1565" s="135"/>
      <c r="V1565" s="217"/>
      <c r="W1565" s="225"/>
      <c r="X1565" s="177"/>
      <c r="Y1565" s="178"/>
      <c r="Z1565" s="230" t="str">
        <f t="shared" si="565"/>
        <v/>
      </c>
      <c r="AA1565" s="122"/>
      <c r="AB1565" s="123"/>
      <c r="AC1565" s="128"/>
      <c r="AD1565" s="5">
        <f>IF($L1565=※編集不可※選択項目!$B$5,IF(M1565="",1,0),0)</f>
        <v>0</v>
      </c>
      <c r="AE1565" s="5">
        <f t="shared" si="566"/>
        <v>0</v>
      </c>
      <c r="AF1565" s="5">
        <f t="shared" si="567"/>
        <v>0</v>
      </c>
      <c r="AG1565" s="5">
        <f t="shared" si="568"/>
        <v>0</v>
      </c>
      <c r="AH1565" s="5">
        <f t="shared" si="569"/>
        <v>0</v>
      </c>
      <c r="AI1565" s="74">
        <f t="shared" si="570"/>
        <v>0</v>
      </c>
      <c r="AJ1565" s="75">
        <f t="shared" si="571"/>
        <v>0</v>
      </c>
      <c r="AK1565" s="75">
        <f t="shared" si="572"/>
        <v>0</v>
      </c>
      <c r="AL1565" s="75">
        <f t="shared" si="573"/>
        <v>0</v>
      </c>
      <c r="AM1565" s="142" t="str">
        <f t="shared" si="574"/>
        <v/>
      </c>
      <c r="AN1565" s="142" t="str">
        <f t="shared" si="575"/>
        <v/>
      </c>
      <c r="AO1565" s="66" t="str">
        <f t="shared" si="576"/>
        <v/>
      </c>
      <c r="AP1565" s="66" t="str">
        <f t="shared" si="577"/>
        <v/>
      </c>
      <c r="AQ1565" s="66" t="str">
        <f t="shared" si="578"/>
        <v/>
      </c>
      <c r="AR1565" s="66" t="str">
        <f t="shared" si="579"/>
        <v/>
      </c>
      <c r="AS1565" s="66">
        <f t="shared" si="580"/>
        <v>0</v>
      </c>
      <c r="AT1565" s="66" t="str">
        <f t="shared" si="581"/>
        <v/>
      </c>
    </row>
    <row r="1566" spans="1:46" ht="25.4" customHeight="1" x14ac:dyDescent="0.2">
      <c r="A1566" s="204">
        <f t="shared" si="560"/>
        <v>1555</v>
      </c>
      <c r="B1566" s="68" t="str">
        <f t="shared" si="561"/>
        <v/>
      </c>
      <c r="C1566" s="32"/>
      <c r="D1566" s="70" t="str">
        <f t="shared" si="562"/>
        <v/>
      </c>
      <c r="E1566" s="70" t="str">
        <f t="shared" si="563"/>
        <v/>
      </c>
      <c r="F1566" s="223"/>
      <c r="G1566" s="185"/>
      <c r="H1566" s="186"/>
      <c r="I1566" s="186"/>
      <c r="J1566" s="186"/>
      <c r="K1566" s="62" t="str">
        <f t="shared" si="559"/>
        <v/>
      </c>
      <c r="L1566" s="140" t="str">
        <f>IF(C1566="","",VLOOKUP(C1566,※編集不可※選択項目!$A$3:$B$5,2,0))</f>
        <v/>
      </c>
      <c r="M1566" s="28"/>
      <c r="N1566" s="29" t="str">
        <f>IF(P1566="","",VLOOKUP(P1566,※編集不可※選択項目!D:E,2,0))</f>
        <v/>
      </c>
      <c r="O1566" s="30" t="str">
        <f>IF(N1566="","",VLOOKUP(N1566,※編集不可※選択項目!E:F,2,0))</f>
        <v/>
      </c>
      <c r="P1566" s="27"/>
      <c r="Q1566" s="27"/>
      <c r="R1566" s="27"/>
      <c r="S1566" s="31" t="str">
        <f t="shared" si="564"/>
        <v/>
      </c>
      <c r="T1566" s="28"/>
      <c r="U1566" s="135"/>
      <c r="V1566" s="217"/>
      <c r="W1566" s="225"/>
      <c r="X1566" s="177"/>
      <c r="Y1566" s="178"/>
      <c r="Z1566" s="230" t="str">
        <f t="shared" si="565"/>
        <v/>
      </c>
      <c r="AA1566" s="122"/>
      <c r="AB1566" s="123"/>
      <c r="AC1566" s="128"/>
      <c r="AD1566" s="5">
        <f>IF($L1566=※編集不可※選択項目!$B$5,IF(M1566="",1,0),0)</f>
        <v>0</v>
      </c>
      <c r="AE1566" s="5">
        <f t="shared" si="566"/>
        <v>0</v>
      </c>
      <c r="AF1566" s="5">
        <f t="shared" si="567"/>
        <v>0</v>
      </c>
      <c r="AG1566" s="5">
        <f t="shared" si="568"/>
        <v>0</v>
      </c>
      <c r="AH1566" s="5">
        <f t="shared" si="569"/>
        <v>0</v>
      </c>
      <c r="AI1566" s="74">
        <f t="shared" si="570"/>
        <v>0</v>
      </c>
      <c r="AJ1566" s="75">
        <f t="shared" si="571"/>
        <v>0</v>
      </c>
      <c r="AK1566" s="75">
        <f t="shared" si="572"/>
        <v>0</v>
      </c>
      <c r="AL1566" s="75">
        <f t="shared" si="573"/>
        <v>0</v>
      </c>
      <c r="AM1566" s="142" t="str">
        <f t="shared" si="574"/>
        <v/>
      </c>
      <c r="AN1566" s="142" t="str">
        <f t="shared" si="575"/>
        <v/>
      </c>
      <c r="AO1566" s="66" t="str">
        <f t="shared" si="576"/>
        <v/>
      </c>
      <c r="AP1566" s="66" t="str">
        <f t="shared" si="577"/>
        <v/>
      </c>
      <c r="AQ1566" s="66" t="str">
        <f t="shared" si="578"/>
        <v/>
      </c>
      <c r="AR1566" s="66" t="str">
        <f t="shared" si="579"/>
        <v/>
      </c>
      <c r="AS1566" s="66">
        <f t="shared" si="580"/>
        <v>0</v>
      </c>
      <c r="AT1566" s="66" t="str">
        <f t="shared" si="581"/>
        <v/>
      </c>
    </row>
    <row r="1567" spans="1:46" ht="25.4" customHeight="1" x14ac:dyDescent="0.2">
      <c r="A1567" s="204">
        <f t="shared" si="560"/>
        <v>1556</v>
      </c>
      <c r="B1567" s="68" t="str">
        <f t="shared" si="561"/>
        <v/>
      </c>
      <c r="C1567" s="32"/>
      <c r="D1567" s="70" t="str">
        <f t="shared" si="562"/>
        <v/>
      </c>
      <c r="E1567" s="70" t="str">
        <f t="shared" si="563"/>
        <v/>
      </c>
      <c r="F1567" s="223"/>
      <c r="G1567" s="185"/>
      <c r="H1567" s="186"/>
      <c r="I1567" s="186"/>
      <c r="J1567" s="186"/>
      <c r="K1567" s="62" t="str">
        <f t="shared" si="559"/>
        <v/>
      </c>
      <c r="L1567" s="140" t="str">
        <f>IF(C1567="","",VLOOKUP(C1567,※編集不可※選択項目!$A$3:$B$5,2,0))</f>
        <v/>
      </c>
      <c r="M1567" s="28"/>
      <c r="N1567" s="29" t="str">
        <f>IF(P1567="","",VLOOKUP(P1567,※編集不可※選択項目!D:E,2,0))</f>
        <v/>
      </c>
      <c r="O1567" s="30" t="str">
        <f>IF(N1567="","",VLOOKUP(N1567,※編集不可※選択項目!E:F,2,0))</f>
        <v/>
      </c>
      <c r="P1567" s="27"/>
      <c r="Q1567" s="27"/>
      <c r="R1567" s="27"/>
      <c r="S1567" s="31" t="str">
        <f t="shared" si="564"/>
        <v/>
      </c>
      <c r="T1567" s="28"/>
      <c r="U1567" s="135"/>
      <c r="V1567" s="217"/>
      <c r="W1567" s="225"/>
      <c r="X1567" s="177"/>
      <c r="Y1567" s="178"/>
      <c r="Z1567" s="230" t="str">
        <f t="shared" si="565"/>
        <v/>
      </c>
      <c r="AA1567" s="122"/>
      <c r="AB1567" s="123"/>
      <c r="AC1567" s="128"/>
      <c r="AD1567" s="5">
        <f>IF($L1567=※編集不可※選択項目!$B$5,IF(M1567="",1,0),0)</f>
        <v>0</v>
      </c>
      <c r="AE1567" s="5">
        <f t="shared" si="566"/>
        <v>0</v>
      </c>
      <c r="AF1567" s="5">
        <f t="shared" si="567"/>
        <v>0</v>
      </c>
      <c r="AG1567" s="5">
        <f t="shared" si="568"/>
        <v>0</v>
      </c>
      <c r="AH1567" s="5">
        <f t="shared" si="569"/>
        <v>0</v>
      </c>
      <c r="AI1567" s="74">
        <f t="shared" si="570"/>
        <v>0</v>
      </c>
      <c r="AJ1567" s="75">
        <f t="shared" si="571"/>
        <v>0</v>
      </c>
      <c r="AK1567" s="75">
        <f t="shared" si="572"/>
        <v>0</v>
      </c>
      <c r="AL1567" s="75">
        <f t="shared" si="573"/>
        <v>0</v>
      </c>
      <c r="AM1567" s="142" t="str">
        <f t="shared" si="574"/>
        <v/>
      </c>
      <c r="AN1567" s="142" t="str">
        <f t="shared" si="575"/>
        <v/>
      </c>
      <c r="AO1567" s="66" t="str">
        <f t="shared" si="576"/>
        <v/>
      </c>
      <c r="AP1567" s="66" t="str">
        <f t="shared" si="577"/>
        <v/>
      </c>
      <c r="AQ1567" s="66" t="str">
        <f t="shared" si="578"/>
        <v/>
      </c>
      <c r="AR1567" s="66" t="str">
        <f t="shared" si="579"/>
        <v/>
      </c>
      <c r="AS1567" s="66">
        <f t="shared" si="580"/>
        <v>0</v>
      </c>
      <c r="AT1567" s="66" t="str">
        <f t="shared" si="581"/>
        <v/>
      </c>
    </row>
    <row r="1568" spans="1:46" ht="25.4" customHeight="1" x14ac:dyDescent="0.2">
      <c r="A1568" s="204">
        <f t="shared" si="560"/>
        <v>1557</v>
      </c>
      <c r="B1568" s="68" t="str">
        <f t="shared" si="561"/>
        <v/>
      </c>
      <c r="C1568" s="32"/>
      <c r="D1568" s="70" t="str">
        <f t="shared" si="562"/>
        <v/>
      </c>
      <c r="E1568" s="70" t="str">
        <f t="shared" si="563"/>
        <v/>
      </c>
      <c r="F1568" s="223"/>
      <c r="G1568" s="185"/>
      <c r="H1568" s="186"/>
      <c r="I1568" s="186"/>
      <c r="J1568" s="186"/>
      <c r="K1568" s="62" t="str">
        <f t="shared" si="559"/>
        <v/>
      </c>
      <c r="L1568" s="140" t="str">
        <f>IF(C1568="","",VLOOKUP(C1568,※編集不可※選択項目!$A$3:$B$5,2,0))</f>
        <v/>
      </c>
      <c r="M1568" s="28"/>
      <c r="N1568" s="29" t="str">
        <f>IF(P1568="","",VLOOKUP(P1568,※編集不可※選択項目!D:E,2,0))</f>
        <v/>
      </c>
      <c r="O1568" s="30" t="str">
        <f>IF(N1568="","",VLOOKUP(N1568,※編集不可※選択項目!E:F,2,0))</f>
        <v/>
      </c>
      <c r="P1568" s="27"/>
      <c r="Q1568" s="27"/>
      <c r="R1568" s="27"/>
      <c r="S1568" s="31" t="str">
        <f t="shared" si="564"/>
        <v/>
      </c>
      <c r="T1568" s="28"/>
      <c r="U1568" s="135"/>
      <c r="V1568" s="217"/>
      <c r="W1568" s="225"/>
      <c r="X1568" s="177"/>
      <c r="Y1568" s="178"/>
      <c r="Z1568" s="230" t="str">
        <f t="shared" si="565"/>
        <v/>
      </c>
      <c r="AA1568" s="122"/>
      <c r="AB1568" s="123"/>
      <c r="AC1568" s="128"/>
      <c r="AD1568" s="5">
        <f>IF($L1568=※編集不可※選択項目!$B$5,IF(M1568="",1,0),0)</f>
        <v>0</v>
      </c>
      <c r="AE1568" s="5">
        <f t="shared" si="566"/>
        <v>0</v>
      </c>
      <c r="AF1568" s="5">
        <f t="shared" si="567"/>
        <v>0</v>
      </c>
      <c r="AG1568" s="5">
        <f t="shared" si="568"/>
        <v>0</v>
      </c>
      <c r="AH1568" s="5">
        <f t="shared" si="569"/>
        <v>0</v>
      </c>
      <c r="AI1568" s="74">
        <f t="shared" si="570"/>
        <v>0</v>
      </c>
      <c r="AJ1568" s="75">
        <f t="shared" si="571"/>
        <v>0</v>
      </c>
      <c r="AK1568" s="75">
        <f t="shared" si="572"/>
        <v>0</v>
      </c>
      <c r="AL1568" s="75">
        <f t="shared" si="573"/>
        <v>0</v>
      </c>
      <c r="AM1568" s="142" t="str">
        <f t="shared" si="574"/>
        <v/>
      </c>
      <c r="AN1568" s="142" t="str">
        <f t="shared" si="575"/>
        <v/>
      </c>
      <c r="AO1568" s="66" t="str">
        <f t="shared" si="576"/>
        <v/>
      </c>
      <c r="AP1568" s="66" t="str">
        <f t="shared" si="577"/>
        <v/>
      </c>
      <c r="AQ1568" s="66" t="str">
        <f t="shared" si="578"/>
        <v/>
      </c>
      <c r="AR1568" s="66" t="str">
        <f t="shared" si="579"/>
        <v/>
      </c>
      <c r="AS1568" s="66">
        <f t="shared" si="580"/>
        <v>0</v>
      </c>
      <c r="AT1568" s="66" t="str">
        <f t="shared" si="581"/>
        <v/>
      </c>
    </row>
    <row r="1569" spans="1:46" ht="25.4" customHeight="1" x14ac:dyDescent="0.2">
      <c r="A1569" s="204">
        <f t="shared" si="560"/>
        <v>1558</v>
      </c>
      <c r="B1569" s="68" t="str">
        <f t="shared" si="561"/>
        <v/>
      </c>
      <c r="C1569" s="32"/>
      <c r="D1569" s="70" t="str">
        <f t="shared" si="562"/>
        <v/>
      </c>
      <c r="E1569" s="70" t="str">
        <f t="shared" si="563"/>
        <v/>
      </c>
      <c r="F1569" s="223"/>
      <c r="G1569" s="185"/>
      <c r="H1569" s="186"/>
      <c r="I1569" s="186"/>
      <c r="J1569" s="186"/>
      <c r="K1569" s="62" t="str">
        <f t="shared" si="559"/>
        <v/>
      </c>
      <c r="L1569" s="140" t="str">
        <f>IF(C1569="","",VLOOKUP(C1569,※編集不可※選択項目!$A$3:$B$5,2,0))</f>
        <v/>
      </c>
      <c r="M1569" s="28"/>
      <c r="N1569" s="29" t="str">
        <f>IF(P1569="","",VLOOKUP(P1569,※編集不可※選択項目!D:E,2,0))</f>
        <v/>
      </c>
      <c r="O1569" s="30" t="str">
        <f>IF(N1569="","",VLOOKUP(N1569,※編集不可※選択項目!E:F,2,0))</f>
        <v/>
      </c>
      <c r="P1569" s="27"/>
      <c r="Q1569" s="27"/>
      <c r="R1569" s="27"/>
      <c r="S1569" s="31" t="str">
        <f t="shared" si="564"/>
        <v/>
      </c>
      <c r="T1569" s="28"/>
      <c r="U1569" s="135"/>
      <c r="V1569" s="217"/>
      <c r="W1569" s="225"/>
      <c r="X1569" s="177"/>
      <c r="Y1569" s="178"/>
      <c r="Z1569" s="230" t="str">
        <f t="shared" si="565"/>
        <v/>
      </c>
      <c r="AA1569" s="122"/>
      <c r="AB1569" s="123"/>
      <c r="AC1569" s="128"/>
      <c r="AD1569" s="5">
        <f>IF($L1569=※編集不可※選択項目!$B$5,IF(M1569="",1,0),0)</f>
        <v>0</v>
      </c>
      <c r="AE1569" s="5">
        <f t="shared" si="566"/>
        <v>0</v>
      </c>
      <c r="AF1569" s="5">
        <f t="shared" si="567"/>
        <v>0</v>
      </c>
      <c r="AG1569" s="5">
        <f t="shared" si="568"/>
        <v>0</v>
      </c>
      <c r="AH1569" s="5">
        <f t="shared" si="569"/>
        <v>0</v>
      </c>
      <c r="AI1569" s="74">
        <f t="shared" si="570"/>
        <v>0</v>
      </c>
      <c r="AJ1569" s="75">
        <f t="shared" si="571"/>
        <v>0</v>
      </c>
      <c r="AK1569" s="75">
        <f t="shared" si="572"/>
        <v>0</v>
      </c>
      <c r="AL1569" s="75">
        <f t="shared" si="573"/>
        <v>0</v>
      </c>
      <c r="AM1569" s="142" t="str">
        <f t="shared" si="574"/>
        <v/>
      </c>
      <c r="AN1569" s="142" t="str">
        <f t="shared" si="575"/>
        <v/>
      </c>
      <c r="AO1569" s="66" t="str">
        <f t="shared" si="576"/>
        <v/>
      </c>
      <c r="AP1569" s="66" t="str">
        <f t="shared" si="577"/>
        <v/>
      </c>
      <c r="AQ1569" s="66" t="str">
        <f t="shared" si="578"/>
        <v/>
      </c>
      <c r="AR1569" s="66" t="str">
        <f t="shared" si="579"/>
        <v/>
      </c>
      <c r="AS1569" s="66">
        <f t="shared" si="580"/>
        <v>0</v>
      </c>
      <c r="AT1569" s="66" t="str">
        <f t="shared" si="581"/>
        <v/>
      </c>
    </row>
    <row r="1570" spans="1:46" ht="25.4" customHeight="1" x14ac:dyDescent="0.2">
      <c r="A1570" s="204">
        <f t="shared" si="560"/>
        <v>1559</v>
      </c>
      <c r="B1570" s="68" t="str">
        <f t="shared" si="561"/>
        <v/>
      </c>
      <c r="C1570" s="32"/>
      <c r="D1570" s="70" t="str">
        <f t="shared" si="562"/>
        <v/>
      </c>
      <c r="E1570" s="70" t="str">
        <f t="shared" si="563"/>
        <v/>
      </c>
      <c r="F1570" s="223"/>
      <c r="G1570" s="185"/>
      <c r="H1570" s="186"/>
      <c r="I1570" s="186"/>
      <c r="J1570" s="186"/>
      <c r="K1570" s="62" t="str">
        <f t="shared" si="559"/>
        <v/>
      </c>
      <c r="L1570" s="140" t="str">
        <f>IF(C1570="","",VLOOKUP(C1570,※編集不可※選択項目!$A$3:$B$5,2,0))</f>
        <v/>
      </c>
      <c r="M1570" s="28"/>
      <c r="N1570" s="29" t="str">
        <f>IF(P1570="","",VLOOKUP(P1570,※編集不可※選択項目!D:E,2,0))</f>
        <v/>
      </c>
      <c r="O1570" s="30" t="str">
        <f>IF(N1570="","",VLOOKUP(N1570,※編集不可※選択項目!E:F,2,0))</f>
        <v/>
      </c>
      <c r="P1570" s="27"/>
      <c r="Q1570" s="27"/>
      <c r="R1570" s="27"/>
      <c r="S1570" s="31" t="str">
        <f t="shared" si="564"/>
        <v/>
      </c>
      <c r="T1570" s="28"/>
      <c r="U1570" s="135"/>
      <c r="V1570" s="217"/>
      <c r="W1570" s="225"/>
      <c r="X1570" s="177"/>
      <c r="Y1570" s="178"/>
      <c r="Z1570" s="230" t="str">
        <f t="shared" si="565"/>
        <v/>
      </c>
      <c r="AA1570" s="122"/>
      <c r="AB1570" s="123"/>
      <c r="AC1570" s="128"/>
      <c r="AD1570" s="5">
        <f>IF($L1570=※編集不可※選択項目!$B$5,IF(M1570="",1,0),0)</f>
        <v>0</v>
      </c>
      <c r="AE1570" s="5">
        <f t="shared" si="566"/>
        <v>0</v>
      </c>
      <c r="AF1570" s="5">
        <f t="shared" si="567"/>
        <v>0</v>
      </c>
      <c r="AG1570" s="5">
        <f t="shared" si="568"/>
        <v>0</v>
      </c>
      <c r="AH1570" s="5">
        <f t="shared" si="569"/>
        <v>0</v>
      </c>
      <c r="AI1570" s="74">
        <f t="shared" si="570"/>
        <v>0</v>
      </c>
      <c r="AJ1570" s="75">
        <f t="shared" si="571"/>
        <v>0</v>
      </c>
      <c r="AK1570" s="75">
        <f t="shared" si="572"/>
        <v>0</v>
      </c>
      <c r="AL1570" s="75">
        <f t="shared" si="573"/>
        <v>0</v>
      </c>
      <c r="AM1570" s="142" t="str">
        <f t="shared" si="574"/>
        <v/>
      </c>
      <c r="AN1570" s="142" t="str">
        <f t="shared" si="575"/>
        <v/>
      </c>
      <c r="AO1570" s="66" t="str">
        <f t="shared" si="576"/>
        <v/>
      </c>
      <c r="AP1570" s="66" t="str">
        <f t="shared" si="577"/>
        <v/>
      </c>
      <c r="AQ1570" s="66" t="str">
        <f t="shared" si="578"/>
        <v/>
      </c>
      <c r="AR1570" s="66" t="str">
        <f t="shared" si="579"/>
        <v/>
      </c>
      <c r="AS1570" s="66">
        <f t="shared" si="580"/>
        <v>0</v>
      </c>
      <c r="AT1570" s="66" t="str">
        <f t="shared" si="581"/>
        <v/>
      </c>
    </row>
    <row r="1571" spans="1:46" ht="25.4" customHeight="1" x14ac:dyDescent="0.2">
      <c r="A1571" s="204">
        <f t="shared" si="560"/>
        <v>1560</v>
      </c>
      <c r="B1571" s="68" t="str">
        <f t="shared" si="561"/>
        <v/>
      </c>
      <c r="C1571" s="32"/>
      <c r="D1571" s="70" t="str">
        <f t="shared" si="562"/>
        <v/>
      </c>
      <c r="E1571" s="70" t="str">
        <f t="shared" si="563"/>
        <v/>
      </c>
      <c r="F1571" s="223"/>
      <c r="G1571" s="185"/>
      <c r="H1571" s="186"/>
      <c r="I1571" s="186"/>
      <c r="J1571" s="186"/>
      <c r="K1571" s="62" t="str">
        <f t="shared" si="559"/>
        <v/>
      </c>
      <c r="L1571" s="140" t="str">
        <f>IF(C1571="","",VLOOKUP(C1571,※編集不可※選択項目!$A$3:$B$5,2,0))</f>
        <v/>
      </c>
      <c r="M1571" s="28"/>
      <c r="N1571" s="29" t="str">
        <f>IF(P1571="","",VLOOKUP(P1571,※編集不可※選択項目!D:E,2,0))</f>
        <v/>
      </c>
      <c r="O1571" s="30" t="str">
        <f>IF(N1571="","",VLOOKUP(N1571,※編集不可※選択項目!E:F,2,0))</f>
        <v/>
      </c>
      <c r="P1571" s="27"/>
      <c r="Q1571" s="27"/>
      <c r="R1571" s="27"/>
      <c r="S1571" s="31" t="str">
        <f t="shared" si="564"/>
        <v/>
      </c>
      <c r="T1571" s="28"/>
      <c r="U1571" s="135"/>
      <c r="V1571" s="217"/>
      <c r="W1571" s="225"/>
      <c r="X1571" s="177"/>
      <c r="Y1571" s="178"/>
      <c r="Z1571" s="230" t="str">
        <f t="shared" si="565"/>
        <v/>
      </c>
      <c r="AA1571" s="122"/>
      <c r="AB1571" s="123"/>
      <c r="AC1571" s="128"/>
      <c r="AD1571" s="5">
        <f>IF($L1571=※編集不可※選択項目!$B$5,IF(M1571="",1,0),0)</f>
        <v>0</v>
      </c>
      <c r="AE1571" s="5">
        <f t="shared" si="566"/>
        <v>0</v>
      </c>
      <c r="AF1571" s="5">
        <f t="shared" si="567"/>
        <v>0</v>
      </c>
      <c r="AG1571" s="5">
        <f t="shared" si="568"/>
        <v>0</v>
      </c>
      <c r="AH1571" s="5">
        <f t="shared" si="569"/>
        <v>0</v>
      </c>
      <c r="AI1571" s="74">
        <f t="shared" si="570"/>
        <v>0</v>
      </c>
      <c r="AJ1571" s="75">
        <f t="shared" si="571"/>
        <v>0</v>
      </c>
      <c r="AK1571" s="75">
        <f t="shared" si="572"/>
        <v>0</v>
      </c>
      <c r="AL1571" s="75">
        <f t="shared" si="573"/>
        <v>0</v>
      </c>
      <c r="AM1571" s="142" t="str">
        <f t="shared" si="574"/>
        <v/>
      </c>
      <c r="AN1571" s="142" t="str">
        <f t="shared" si="575"/>
        <v/>
      </c>
      <c r="AO1571" s="66" t="str">
        <f t="shared" si="576"/>
        <v/>
      </c>
      <c r="AP1571" s="66" t="str">
        <f t="shared" si="577"/>
        <v/>
      </c>
      <c r="AQ1571" s="66" t="str">
        <f t="shared" si="578"/>
        <v/>
      </c>
      <c r="AR1571" s="66" t="str">
        <f t="shared" si="579"/>
        <v/>
      </c>
      <c r="AS1571" s="66">
        <f t="shared" si="580"/>
        <v>0</v>
      </c>
      <c r="AT1571" s="66" t="str">
        <f t="shared" si="581"/>
        <v/>
      </c>
    </row>
    <row r="1572" spans="1:46" ht="25.4" customHeight="1" x14ac:dyDescent="0.2">
      <c r="A1572" s="204">
        <f t="shared" si="560"/>
        <v>1561</v>
      </c>
      <c r="B1572" s="68" t="str">
        <f t="shared" si="561"/>
        <v/>
      </c>
      <c r="C1572" s="32"/>
      <c r="D1572" s="70" t="str">
        <f t="shared" si="562"/>
        <v/>
      </c>
      <c r="E1572" s="70" t="str">
        <f t="shared" si="563"/>
        <v/>
      </c>
      <c r="F1572" s="223"/>
      <c r="G1572" s="185"/>
      <c r="H1572" s="186"/>
      <c r="I1572" s="186"/>
      <c r="J1572" s="186"/>
      <c r="K1572" s="62" t="str">
        <f t="shared" si="559"/>
        <v/>
      </c>
      <c r="L1572" s="140" t="str">
        <f>IF(C1572="","",VLOOKUP(C1572,※編集不可※選択項目!$A$3:$B$5,2,0))</f>
        <v/>
      </c>
      <c r="M1572" s="28"/>
      <c r="N1572" s="29" t="str">
        <f>IF(P1572="","",VLOOKUP(P1572,※編集不可※選択項目!D:E,2,0))</f>
        <v/>
      </c>
      <c r="O1572" s="30" t="str">
        <f>IF(N1572="","",VLOOKUP(N1572,※編集不可※選択項目!E:F,2,0))</f>
        <v/>
      </c>
      <c r="P1572" s="27"/>
      <c r="Q1572" s="27"/>
      <c r="R1572" s="27"/>
      <c r="S1572" s="31" t="str">
        <f t="shared" si="564"/>
        <v/>
      </c>
      <c r="T1572" s="28"/>
      <c r="U1572" s="135"/>
      <c r="V1572" s="217"/>
      <c r="W1572" s="225"/>
      <c r="X1572" s="177"/>
      <c r="Y1572" s="178"/>
      <c r="Z1572" s="230" t="str">
        <f t="shared" si="565"/>
        <v/>
      </c>
      <c r="AA1572" s="122"/>
      <c r="AB1572" s="123"/>
      <c r="AC1572" s="128"/>
      <c r="AD1572" s="5">
        <f>IF($L1572=※編集不可※選択項目!$B$5,IF(M1572="",1,0),0)</f>
        <v>0</v>
      </c>
      <c r="AE1572" s="5">
        <f t="shared" si="566"/>
        <v>0</v>
      </c>
      <c r="AF1572" s="5">
        <f t="shared" si="567"/>
        <v>0</v>
      </c>
      <c r="AG1572" s="5">
        <f t="shared" si="568"/>
        <v>0</v>
      </c>
      <c r="AH1572" s="5">
        <f t="shared" si="569"/>
        <v>0</v>
      </c>
      <c r="AI1572" s="74">
        <f t="shared" si="570"/>
        <v>0</v>
      </c>
      <c r="AJ1572" s="75">
        <f t="shared" si="571"/>
        <v>0</v>
      </c>
      <c r="AK1572" s="75">
        <f t="shared" si="572"/>
        <v>0</v>
      </c>
      <c r="AL1572" s="75">
        <f t="shared" si="573"/>
        <v>0</v>
      </c>
      <c r="AM1572" s="142" t="str">
        <f t="shared" si="574"/>
        <v/>
      </c>
      <c r="AN1572" s="142" t="str">
        <f t="shared" si="575"/>
        <v/>
      </c>
      <c r="AO1572" s="66" t="str">
        <f t="shared" si="576"/>
        <v/>
      </c>
      <c r="AP1572" s="66" t="str">
        <f t="shared" si="577"/>
        <v/>
      </c>
      <c r="AQ1572" s="66" t="str">
        <f t="shared" si="578"/>
        <v/>
      </c>
      <c r="AR1572" s="66" t="str">
        <f t="shared" si="579"/>
        <v/>
      </c>
      <c r="AS1572" s="66">
        <f t="shared" si="580"/>
        <v>0</v>
      </c>
      <c r="AT1572" s="66" t="str">
        <f t="shared" si="581"/>
        <v/>
      </c>
    </row>
    <row r="1573" spans="1:46" ht="25.4" customHeight="1" x14ac:dyDescent="0.2">
      <c r="A1573" s="204">
        <f t="shared" si="560"/>
        <v>1562</v>
      </c>
      <c r="B1573" s="68" t="str">
        <f t="shared" si="561"/>
        <v/>
      </c>
      <c r="C1573" s="32"/>
      <c r="D1573" s="70" t="str">
        <f t="shared" si="562"/>
        <v/>
      </c>
      <c r="E1573" s="70" t="str">
        <f t="shared" si="563"/>
        <v/>
      </c>
      <c r="F1573" s="223"/>
      <c r="G1573" s="185"/>
      <c r="H1573" s="186"/>
      <c r="I1573" s="186"/>
      <c r="J1573" s="186"/>
      <c r="K1573" s="62" t="str">
        <f t="shared" si="559"/>
        <v/>
      </c>
      <c r="L1573" s="140" t="str">
        <f>IF(C1573="","",VLOOKUP(C1573,※編集不可※選択項目!$A$3:$B$5,2,0))</f>
        <v/>
      </c>
      <c r="M1573" s="28"/>
      <c r="N1573" s="29" t="str">
        <f>IF(P1573="","",VLOOKUP(P1573,※編集不可※選択項目!D:E,2,0))</f>
        <v/>
      </c>
      <c r="O1573" s="30" t="str">
        <f>IF(N1573="","",VLOOKUP(N1573,※編集不可※選択項目!E:F,2,0))</f>
        <v/>
      </c>
      <c r="P1573" s="27"/>
      <c r="Q1573" s="27"/>
      <c r="R1573" s="27"/>
      <c r="S1573" s="31" t="str">
        <f t="shared" si="564"/>
        <v/>
      </c>
      <c r="T1573" s="28"/>
      <c r="U1573" s="135"/>
      <c r="V1573" s="217"/>
      <c r="W1573" s="225"/>
      <c r="X1573" s="177"/>
      <c r="Y1573" s="178"/>
      <c r="Z1573" s="230" t="str">
        <f t="shared" si="565"/>
        <v/>
      </c>
      <c r="AA1573" s="122"/>
      <c r="AB1573" s="123"/>
      <c r="AC1573" s="128"/>
      <c r="AD1573" s="5">
        <f>IF($L1573=※編集不可※選択項目!$B$5,IF(M1573="",1,0),0)</f>
        <v>0</v>
      </c>
      <c r="AE1573" s="5">
        <f t="shared" si="566"/>
        <v>0</v>
      </c>
      <c r="AF1573" s="5">
        <f t="shared" si="567"/>
        <v>0</v>
      </c>
      <c r="AG1573" s="5">
        <f t="shared" si="568"/>
        <v>0</v>
      </c>
      <c r="AH1573" s="5">
        <f t="shared" si="569"/>
        <v>0</v>
      </c>
      <c r="AI1573" s="74">
        <f t="shared" si="570"/>
        <v>0</v>
      </c>
      <c r="AJ1573" s="75">
        <f t="shared" si="571"/>
        <v>0</v>
      </c>
      <c r="AK1573" s="75">
        <f t="shared" si="572"/>
        <v>0</v>
      </c>
      <c r="AL1573" s="75">
        <f t="shared" si="573"/>
        <v>0</v>
      </c>
      <c r="AM1573" s="142" t="str">
        <f t="shared" si="574"/>
        <v/>
      </c>
      <c r="AN1573" s="142" t="str">
        <f t="shared" si="575"/>
        <v/>
      </c>
      <c r="AO1573" s="66" t="str">
        <f t="shared" si="576"/>
        <v/>
      </c>
      <c r="AP1573" s="66" t="str">
        <f t="shared" si="577"/>
        <v/>
      </c>
      <c r="AQ1573" s="66" t="str">
        <f t="shared" si="578"/>
        <v/>
      </c>
      <c r="AR1573" s="66" t="str">
        <f t="shared" si="579"/>
        <v/>
      </c>
      <c r="AS1573" s="66">
        <f t="shared" si="580"/>
        <v>0</v>
      </c>
      <c r="AT1573" s="66" t="str">
        <f t="shared" si="581"/>
        <v/>
      </c>
    </row>
    <row r="1574" spans="1:46" ht="25.4" customHeight="1" x14ac:dyDescent="0.2">
      <c r="A1574" s="204">
        <f t="shared" si="560"/>
        <v>1563</v>
      </c>
      <c r="B1574" s="68" t="str">
        <f t="shared" si="561"/>
        <v/>
      </c>
      <c r="C1574" s="32"/>
      <c r="D1574" s="70" t="str">
        <f t="shared" si="562"/>
        <v/>
      </c>
      <c r="E1574" s="70" t="str">
        <f t="shared" si="563"/>
        <v/>
      </c>
      <c r="F1574" s="223"/>
      <c r="G1574" s="185"/>
      <c r="H1574" s="186"/>
      <c r="I1574" s="186"/>
      <c r="J1574" s="186"/>
      <c r="K1574" s="62" t="str">
        <f t="shared" si="559"/>
        <v/>
      </c>
      <c r="L1574" s="140" t="str">
        <f>IF(C1574="","",VLOOKUP(C1574,※編集不可※選択項目!$A$3:$B$5,2,0))</f>
        <v/>
      </c>
      <c r="M1574" s="28"/>
      <c r="N1574" s="29" t="str">
        <f>IF(P1574="","",VLOOKUP(P1574,※編集不可※選択項目!D:E,2,0))</f>
        <v/>
      </c>
      <c r="O1574" s="30" t="str">
        <f>IF(N1574="","",VLOOKUP(N1574,※編集不可※選択項目!E:F,2,0))</f>
        <v/>
      </c>
      <c r="P1574" s="27"/>
      <c r="Q1574" s="27"/>
      <c r="R1574" s="27"/>
      <c r="S1574" s="31" t="str">
        <f t="shared" si="564"/>
        <v/>
      </c>
      <c r="T1574" s="28"/>
      <c r="U1574" s="135"/>
      <c r="V1574" s="217"/>
      <c r="W1574" s="225"/>
      <c r="X1574" s="177"/>
      <c r="Y1574" s="178"/>
      <c r="Z1574" s="230" t="str">
        <f t="shared" si="565"/>
        <v/>
      </c>
      <c r="AA1574" s="122"/>
      <c r="AB1574" s="123"/>
      <c r="AC1574" s="128"/>
      <c r="AD1574" s="5">
        <f>IF($L1574=※編集不可※選択項目!$B$5,IF(M1574="",1,0),0)</f>
        <v>0</v>
      </c>
      <c r="AE1574" s="5">
        <f t="shared" si="566"/>
        <v>0</v>
      </c>
      <c r="AF1574" s="5">
        <f t="shared" si="567"/>
        <v>0</v>
      </c>
      <c r="AG1574" s="5">
        <f t="shared" si="568"/>
        <v>0</v>
      </c>
      <c r="AH1574" s="5">
        <f t="shared" si="569"/>
        <v>0</v>
      </c>
      <c r="AI1574" s="74">
        <f t="shared" si="570"/>
        <v>0</v>
      </c>
      <c r="AJ1574" s="75">
        <f t="shared" si="571"/>
        <v>0</v>
      </c>
      <c r="AK1574" s="75">
        <f t="shared" si="572"/>
        <v>0</v>
      </c>
      <c r="AL1574" s="75">
        <f t="shared" si="573"/>
        <v>0</v>
      </c>
      <c r="AM1574" s="142" t="str">
        <f t="shared" si="574"/>
        <v/>
      </c>
      <c r="AN1574" s="142" t="str">
        <f t="shared" si="575"/>
        <v/>
      </c>
      <c r="AO1574" s="66" t="str">
        <f t="shared" si="576"/>
        <v/>
      </c>
      <c r="AP1574" s="66" t="str">
        <f t="shared" si="577"/>
        <v/>
      </c>
      <c r="AQ1574" s="66" t="str">
        <f t="shared" si="578"/>
        <v/>
      </c>
      <c r="AR1574" s="66" t="str">
        <f t="shared" si="579"/>
        <v/>
      </c>
      <c r="AS1574" s="66">
        <f t="shared" si="580"/>
        <v>0</v>
      </c>
      <c r="AT1574" s="66" t="str">
        <f t="shared" si="581"/>
        <v/>
      </c>
    </row>
    <row r="1575" spans="1:46" ht="25.4" customHeight="1" x14ac:dyDescent="0.2">
      <c r="A1575" s="204">
        <f t="shared" si="560"/>
        <v>1564</v>
      </c>
      <c r="B1575" s="68" t="str">
        <f t="shared" si="561"/>
        <v/>
      </c>
      <c r="C1575" s="32"/>
      <c r="D1575" s="70" t="str">
        <f t="shared" si="562"/>
        <v/>
      </c>
      <c r="E1575" s="70" t="str">
        <f t="shared" si="563"/>
        <v/>
      </c>
      <c r="F1575" s="223"/>
      <c r="G1575" s="185"/>
      <c r="H1575" s="186"/>
      <c r="I1575" s="186"/>
      <c r="J1575" s="186"/>
      <c r="K1575" s="62" t="str">
        <f t="shared" si="559"/>
        <v/>
      </c>
      <c r="L1575" s="140" t="str">
        <f>IF(C1575="","",VLOOKUP(C1575,※編集不可※選択項目!$A$3:$B$5,2,0))</f>
        <v/>
      </c>
      <c r="M1575" s="28"/>
      <c r="N1575" s="29" t="str">
        <f>IF(P1575="","",VLOOKUP(P1575,※編集不可※選択項目!D:E,2,0))</f>
        <v/>
      </c>
      <c r="O1575" s="30" t="str">
        <f>IF(N1575="","",VLOOKUP(N1575,※編集不可※選択項目!E:F,2,0))</f>
        <v/>
      </c>
      <c r="P1575" s="27"/>
      <c r="Q1575" s="27"/>
      <c r="R1575" s="27"/>
      <c r="S1575" s="31" t="str">
        <f t="shared" si="564"/>
        <v/>
      </c>
      <c r="T1575" s="28"/>
      <c r="U1575" s="135"/>
      <c r="V1575" s="217"/>
      <c r="W1575" s="225"/>
      <c r="X1575" s="177"/>
      <c r="Y1575" s="178"/>
      <c r="Z1575" s="230" t="str">
        <f t="shared" si="565"/>
        <v/>
      </c>
      <c r="AA1575" s="122"/>
      <c r="AB1575" s="123"/>
      <c r="AC1575" s="128"/>
      <c r="AD1575" s="5">
        <f>IF($L1575=※編集不可※選択項目!$B$5,IF(M1575="",1,0),0)</f>
        <v>0</v>
      </c>
      <c r="AE1575" s="5">
        <f t="shared" si="566"/>
        <v>0</v>
      </c>
      <c r="AF1575" s="5">
        <f t="shared" si="567"/>
        <v>0</v>
      </c>
      <c r="AG1575" s="5">
        <f t="shared" si="568"/>
        <v>0</v>
      </c>
      <c r="AH1575" s="5">
        <f t="shared" si="569"/>
        <v>0</v>
      </c>
      <c r="AI1575" s="74">
        <f t="shared" si="570"/>
        <v>0</v>
      </c>
      <c r="AJ1575" s="75">
        <f t="shared" si="571"/>
        <v>0</v>
      </c>
      <c r="AK1575" s="75">
        <f t="shared" si="572"/>
        <v>0</v>
      </c>
      <c r="AL1575" s="75">
        <f t="shared" si="573"/>
        <v>0</v>
      </c>
      <c r="AM1575" s="142" t="str">
        <f t="shared" si="574"/>
        <v/>
      </c>
      <c r="AN1575" s="142" t="str">
        <f t="shared" si="575"/>
        <v/>
      </c>
      <c r="AO1575" s="66" t="str">
        <f t="shared" si="576"/>
        <v/>
      </c>
      <c r="AP1575" s="66" t="str">
        <f t="shared" si="577"/>
        <v/>
      </c>
      <c r="AQ1575" s="66" t="str">
        <f t="shared" si="578"/>
        <v/>
      </c>
      <c r="AR1575" s="66" t="str">
        <f t="shared" si="579"/>
        <v/>
      </c>
      <c r="AS1575" s="66">
        <f t="shared" si="580"/>
        <v>0</v>
      </c>
      <c r="AT1575" s="66" t="str">
        <f t="shared" si="581"/>
        <v/>
      </c>
    </row>
    <row r="1576" spans="1:46" ht="25.4" customHeight="1" x14ac:dyDescent="0.2">
      <c r="A1576" s="204">
        <f t="shared" si="560"/>
        <v>1565</v>
      </c>
      <c r="B1576" s="68" t="str">
        <f t="shared" si="561"/>
        <v/>
      </c>
      <c r="C1576" s="32"/>
      <c r="D1576" s="70" t="str">
        <f t="shared" si="562"/>
        <v/>
      </c>
      <c r="E1576" s="70" t="str">
        <f t="shared" si="563"/>
        <v/>
      </c>
      <c r="F1576" s="223"/>
      <c r="G1576" s="185"/>
      <c r="H1576" s="186"/>
      <c r="I1576" s="186"/>
      <c r="J1576" s="186"/>
      <c r="K1576" s="62" t="str">
        <f t="shared" si="559"/>
        <v/>
      </c>
      <c r="L1576" s="140" t="str">
        <f>IF(C1576="","",VLOOKUP(C1576,※編集不可※選択項目!$A$3:$B$5,2,0))</f>
        <v/>
      </c>
      <c r="M1576" s="28"/>
      <c r="N1576" s="29" t="str">
        <f>IF(P1576="","",VLOOKUP(P1576,※編集不可※選択項目!D:E,2,0))</f>
        <v/>
      </c>
      <c r="O1576" s="30" t="str">
        <f>IF(N1576="","",VLOOKUP(N1576,※編集不可※選択項目!E:F,2,0))</f>
        <v/>
      </c>
      <c r="P1576" s="27"/>
      <c r="Q1576" s="27"/>
      <c r="R1576" s="27"/>
      <c r="S1576" s="31" t="str">
        <f t="shared" si="564"/>
        <v/>
      </c>
      <c r="T1576" s="28"/>
      <c r="U1576" s="135"/>
      <c r="V1576" s="217"/>
      <c r="W1576" s="225"/>
      <c r="X1576" s="177"/>
      <c r="Y1576" s="178"/>
      <c r="Z1576" s="230" t="str">
        <f t="shared" si="565"/>
        <v/>
      </c>
      <c r="AA1576" s="122"/>
      <c r="AB1576" s="123"/>
      <c r="AC1576" s="128"/>
      <c r="AD1576" s="5">
        <f>IF($L1576=※編集不可※選択項目!$B$5,IF(M1576="",1,0),0)</f>
        <v>0</v>
      </c>
      <c r="AE1576" s="5">
        <f t="shared" si="566"/>
        <v>0</v>
      </c>
      <c r="AF1576" s="5">
        <f t="shared" si="567"/>
        <v>0</v>
      </c>
      <c r="AG1576" s="5">
        <f t="shared" si="568"/>
        <v>0</v>
      </c>
      <c r="AH1576" s="5">
        <f t="shared" si="569"/>
        <v>0</v>
      </c>
      <c r="AI1576" s="74">
        <f t="shared" si="570"/>
        <v>0</v>
      </c>
      <c r="AJ1576" s="75">
        <f t="shared" si="571"/>
        <v>0</v>
      </c>
      <c r="AK1576" s="75">
        <f t="shared" si="572"/>
        <v>0</v>
      </c>
      <c r="AL1576" s="75">
        <f t="shared" si="573"/>
        <v>0</v>
      </c>
      <c r="AM1576" s="142" t="str">
        <f t="shared" si="574"/>
        <v/>
      </c>
      <c r="AN1576" s="142" t="str">
        <f t="shared" si="575"/>
        <v/>
      </c>
      <c r="AO1576" s="66" t="str">
        <f t="shared" si="576"/>
        <v/>
      </c>
      <c r="AP1576" s="66" t="str">
        <f t="shared" si="577"/>
        <v/>
      </c>
      <c r="AQ1576" s="66" t="str">
        <f t="shared" si="578"/>
        <v/>
      </c>
      <c r="AR1576" s="66" t="str">
        <f t="shared" si="579"/>
        <v/>
      </c>
      <c r="AS1576" s="66">
        <f t="shared" si="580"/>
        <v>0</v>
      </c>
      <c r="AT1576" s="66" t="str">
        <f t="shared" si="581"/>
        <v/>
      </c>
    </row>
    <row r="1577" spans="1:46" ht="25.4" customHeight="1" x14ac:dyDescent="0.2">
      <c r="A1577" s="204">
        <f t="shared" si="560"/>
        <v>1566</v>
      </c>
      <c r="B1577" s="68" t="str">
        <f t="shared" si="561"/>
        <v/>
      </c>
      <c r="C1577" s="32"/>
      <c r="D1577" s="70" t="str">
        <f t="shared" si="562"/>
        <v/>
      </c>
      <c r="E1577" s="70" t="str">
        <f t="shared" si="563"/>
        <v/>
      </c>
      <c r="F1577" s="223"/>
      <c r="G1577" s="185"/>
      <c r="H1577" s="186"/>
      <c r="I1577" s="186"/>
      <c r="J1577" s="186"/>
      <c r="K1577" s="62" t="str">
        <f t="shared" si="559"/>
        <v/>
      </c>
      <c r="L1577" s="140" t="str">
        <f>IF(C1577="","",VLOOKUP(C1577,※編集不可※選択項目!$A$3:$B$5,2,0))</f>
        <v/>
      </c>
      <c r="M1577" s="28"/>
      <c r="N1577" s="29" t="str">
        <f>IF(P1577="","",VLOOKUP(P1577,※編集不可※選択項目!D:E,2,0))</f>
        <v/>
      </c>
      <c r="O1577" s="30" t="str">
        <f>IF(N1577="","",VLOOKUP(N1577,※編集不可※選択項目!E:F,2,0))</f>
        <v/>
      </c>
      <c r="P1577" s="27"/>
      <c r="Q1577" s="27"/>
      <c r="R1577" s="27"/>
      <c r="S1577" s="31" t="str">
        <f t="shared" si="564"/>
        <v/>
      </c>
      <c r="T1577" s="28"/>
      <c r="U1577" s="135"/>
      <c r="V1577" s="217"/>
      <c r="W1577" s="225"/>
      <c r="X1577" s="177"/>
      <c r="Y1577" s="178"/>
      <c r="Z1577" s="230" t="str">
        <f t="shared" si="565"/>
        <v/>
      </c>
      <c r="AA1577" s="122"/>
      <c r="AB1577" s="123"/>
      <c r="AC1577" s="128"/>
      <c r="AD1577" s="5">
        <f>IF($L1577=※編集不可※選択項目!$B$5,IF(M1577="",1,0),0)</f>
        <v>0</v>
      </c>
      <c r="AE1577" s="5">
        <f t="shared" si="566"/>
        <v>0</v>
      </c>
      <c r="AF1577" s="5">
        <f t="shared" si="567"/>
        <v>0</v>
      </c>
      <c r="AG1577" s="5">
        <f t="shared" si="568"/>
        <v>0</v>
      </c>
      <c r="AH1577" s="5">
        <f t="shared" si="569"/>
        <v>0</v>
      </c>
      <c r="AI1577" s="74">
        <f t="shared" si="570"/>
        <v>0</v>
      </c>
      <c r="AJ1577" s="75">
        <f t="shared" si="571"/>
        <v>0</v>
      </c>
      <c r="AK1577" s="75">
        <f t="shared" si="572"/>
        <v>0</v>
      </c>
      <c r="AL1577" s="75">
        <f t="shared" si="573"/>
        <v>0</v>
      </c>
      <c r="AM1577" s="142" t="str">
        <f t="shared" si="574"/>
        <v/>
      </c>
      <c r="AN1577" s="142" t="str">
        <f t="shared" si="575"/>
        <v/>
      </c>
      <c r="AO1577" s="66" t="str">
        <f t="shared" si="576"/>
        <v/>
      </c>
      <c r="AP1577" s="66" t="str">
        <f t="shared" si="577"/>
        <v/>
      </c>
      <c r="AQ1577" s="66" t="str">
        <f t="shared" si="578"/>
        <v/>
      </c>
      <c r="AR1577" s="66" t="str">
        <f t="shared" si="579"/>
        <v/>
      </c>
      <c r="AS1577" s="66">
        <f t="shared" si="580"/>
        <v>0</v>
      </c>
      <c r="AT1577" s="66" t="str">
        <f t="shared" si="581"/>
        <v/>
      </c>
    </row>
    <row r="1578" spans="1:46" ht="25.4" customHeight="1" x14ac:dyDescent="0.2">
      <c r="A1578" s="204">
        <f t="shared" si="560"/>
        <v>1567</v>
      </c>
      <c r="B1578" s="68" t="str">
        <f t="shared" si="561"/>
        <v/>
      </c>
      <c r="C1578" s="32"/>
      <c r="D1578" s="70" t="str">
        <f t="shared" si="562"/>
        <v/>
      </c>
      <c r="E1578" s="70" t="str">
        <f t="shared" si="563"/>
        <v/>
      </c>
      <c r="F1578" s="223"/>
      <c r="G1578" s="185"/>
      <c r="H1578" s="186"/>
      <c r="I1578" s="186"/>
      <c r="J1578" s="186"/>
      <c r="K1578" s="62" t="str">
        <f t="shared" si="559"/>
        <v/>
      </c>
      <c r="L1578" s="140" t="str">
        <f>IF(C1578="","",VLOOKUP(C1578,※編集不可※選択項目!$A$3:$B$5,2,0))</f>
        <v/>
      </c>
      <c r="M1578" s="28"/>
      <c r="N1578" s="29" t="str">
        <f>IF(P1578="","",VLOOKUP(P1578,※編集不可※選択項目!D:E,2,0))</f>
        <v/>
      </c>
      <c r="O1578" s="30" t="str">
        <f>IF(N1578="","",VLOOKUP(N1578,※編集不可※選択項目!E:F,2,0))</f>
        <v/>
      </c>
      <c r="P1578" s="27"/>
      <c r="Q1578" s="27"/>
      <c r="R1578" s="27"/>
      <c r="S1578" s="31" t="str">
        <f t="shared" si="564"/>
        <v/>
      </c>
      <c r="T1578" s="28"/>
      <c r="U1578" s="135"/>
      <c r="V1578" s="217"/>
      <c r="W1578" s="225"/>
      <c r="X1578" s="177"/>
      <c r="Y1578" s="178"/>
      <c r="Z1578" s="230" t="str">
        <f t="shared" si="565"/>
        <v/>
      </c>
      <c r="AA1578" s="122"/>
      <c r="AB1578" s="123"/>
      <c r="AC1578" s="128"/>
      <c r="AD1578" s="5">
        <f>IF($L1578=※編集不可※選択項目!$B$5,IF(M1578="",1,0),0)</f>
        <v>0</v>
      </c>
      <c r="AE1578" s="5">
        <f t="shared" si="566"/>
        <v>0</v>
      </c>
      <c r="AF1578" s="5">
        <f t="shared" si="567"/>
        <v>0</v>
      </c>
      <c r="AG1578" s="5">
        <f t="shared" si="568"/>
        <v>0</v>
      </c>
      <c r="AH1578" s="5">
        <f t="shared" si="569"/>
        <v>0</v>
      </c>
      <c r="AI1578" s="74">
        <f t="shared" si="570"/>
        <v>0</v>
      </c>
      <c r="AJ1578" s="75">
        <f t="shared" si="571"/>
        <v>0</v>
      </c>
      <c r="AK1578" s="75">
        <f t="shared" si="572"/>
        <v>0</v>
      </c>
      <c r="AL1578" s="75">
        <f t="shared" si="573"/>
        <v>0</v>
      </c>
      <c r="AM1578" s="142" t="str">
        <f t="shared" si="574"/>
        <v/>
      </c>
      <c r="AN1578" s="142" t="str">
        <f t="shared" si="575"/>
        <v/>
      </c>
      <c r="AO1578" s="66" t="str">
        <f t="shared" si="576"/>
        <v/>
      </c>
      <c r="AP1578" s="66" t="str">
        <f t="shared" si="577"/>
        <v/>
      </c>
      <c r="AQ1578" s="66" t="str">
        <f t="shared" si="578"/>
        <v/>
      </c>
      <c r="AR1578" s="66" t="str">
        <f t="shared" si="579"/>
        <v/>
      </c>
      <c r="AS1578" s="66">
        <f t="shared" si="580"/>
        <v>0</v>
      </c>
      <c r="AT1578" s="66" t="str">
        <f t="shared" si="581"/>
        <v/>
      </c>
    </row>
    <row r="1579" spans="1:46" ht="25.4" customHeight="1" x14ac:dyDescent="0.2">
      <c r="A1579" s="204">
        <f t="shared" si="560"/>
        <v>1568</v>
      </c>
      <c r="B1579" s="68" t="str">
        <f t="shared" si="561"/>
        <v/>
      </c>
      <c r="C1579" s="32"/>
      <c r="D1579" s="70" t="str">
        <f t="shared" si="562"/>
        <v/>
      </c>
      <c r="E1579" s="70" t="str">
        <f t="shared" si="563"/>
        <v/>
      </c>
      <c r="F1579" s="223"/>
      <c r="G1579" s="185"/>
      <c r="H1579" s="186"/>
      <c r="I1579" s="186"/>
      <c r="J1579" s="186"/>
      <c r="K1579" s="62" t="str">
        <f t="shared" si="559"/>
        <v/>
      </c>
      <c r="L1579" s="140" t="str">
        <f>IF(C1579="","",VLOOKUP(C1579,※編集不可※選択項目!$A$3:$B$5,2,0))</f>
        <v/>
      </c>
      <c r="M1579" s="28"/>
      <c r="N1579" s="29" t="str">
        <f>IF(P1579="","",VLOOKUP(P1579,※編集不可※選択項目!D:E,2,0))</f>
        <v/>
      </c>
      <c r="O1579" s="30" t="str">
        <f>IF(N1579="","",VLOOKUP(N1579,※編集不可※選択項目!E:F,2,0))</f>
        <v/>
      </c>
      <c r="P1579" s="27"/>
      <c r="Q1579" s="27"/>
      <c r="R1579" s="27"/>
      <c r="S1579" s="31" t="str">
        <f t="shared" si="564"/>
        <v/>
      </c>
      <c r="T1579" s="28"/>
      <c r="U1579" s="135"/>
      <c r="V1579" s="217"/>
      <c r="W1579" s="225"/>
      <c r="X1579" s="177"/>
      <c r="Y1579" s="178"/>
      <c r="Z1579" s="230" t="str">
        <f t="shared" si="565"/>
        <v/>
      </c>
      <c r="AA1579" s="122"/>
      <c r="AB1579" s="123"/>
      <c r="AC1579" s="128"/>
      <c r="AD1579" s="5">
        <f>IF($L1579=※編集不可※選択項目!$B$5,IF(M1579="",1,0),0)</f>
        <v>0</v>
      </c>
      <c r="AE1579" s="5">
        <f t="shared" si="566"/>
        <v>0</v>
      </c>
      <c r="AF1579" s="5">
        <f t="shared" si="567"/>
        <v>0</v>
      </c>
      <c r="AG1579" s="5">
        <f t="shared" si="568"/>
        <v>0</v>
      </c>
      <c r="AH1579" s="5">
        <f t="shared" si="569"/>
        <v>0</v>
      </c>
      <c r="AI1579" s="74">
        <f t="shared" si="570"/>
        <v>0</v>
      </c>
      <c r="AJ1579" s="75">
        <f t="shared" si="571"/>
        <v>0</v>
      </c>
      <c r="AK1579" s="75">
        <f t="shared" si="572"/>
        <v>0</v>
      </c>
      <c r="AL1579" s="75">
        <f t="shared" si="573"/>
        <v>0</v>
      </c>
      <c r="AM1579" s="142" t="str">
        <f t="shared" si="574"/>
        <v/>
      </c>
      <c r="AN1579" s="142" t="str">
        <f t="shared" si="575"/>
        <v/>
      </c>
      <c r="AO1579" s="66" t="str">
        <f t="shared" si="576"/>
        <v/>
      </c>
      <c r="AP1579" s="66" t="str">
        <f t="shared" si="577"/>
        <v/>
      </c>
      <c r="AQ1579" s="66" t="str">
        <f t="shared" si="578"/>
        <v/>
      </c>
      <c r="AR1579" s="66" t="str">
        <f t="shared" si="579"/>
        <v/>
      </c>
      <c r="AS1579" s="66">
        <f t="shared" si="580"/>
        <v>0</v>
      </c>
      <c r="AT1579" s="66" t="str">
        <f t="shared" si="581"/>
        <v/>
      </c>
    </row>
    <row r="1580" spans="1:46" ht="25.4" customHeight="1" x14ac:dyDescent="0.2">
      <c r="A1580" s="204">
        <f t="shared" si="560"/>
        <v>1569</v>
      </c>
      <c r="B1580" s="68" t="str">
        <f t="shared" si="561"/>
        <v/>
      </c>
      <c r="C1580" s="32"/>
      <c r="D1580" s="70" t="str">
        <f t="shared" si="562"/>
        <v/>
      </c>
      <c r="E1580" s="70" t="str">
        <f t="shared" si="563"/>
        <v/>
      </c>
      <c r="F1580" s="223"/>
      <c r="G1580" s="185"/>
      <c r="H1580" s="186"/>
      <c r="I1580" s="186"/>
      <c r="J1580" s="186"/>
      <c r="K1580" s="62" t="str">
        <f t="shared" si="559"/>
        <v/>
      </c>
      <c r="L1580" s="140" t="str">
        <f>IF(C1580="","",VLOOKUP(C1580,※編集不可※選択項目!$A$3:$B$5,2,0))</f>
        <v/>
      </c>
      <c r="M1580" s="28"/>
      <c r="N1580" s="29" t="str">
        <f>IF(P1580="","",VLOOKUP(P1580,※編集不可※選択項目!D:E,2,0))</f>
        <v/>
      </c>
      <c r="O1580" s="30" t="str">
        <f>IF(N1580="","",VLOOKUP(N1580,※編集不可※選択項目!E:F,2,0))</f>
        <v/>
      </c>
      <c r="P1580" s="27"/>
      <c r="Q1580" s="27"/>
      <c r="R1580" s="27"/>
      <c r="S1580" s="31" t="str">
        <f t="shared" si="564"/>
        <v/>
      </c>
      <c r="T1580" s="28"/>
      <c r="U1580" s="135"/>
      <c r="V1580" s="217"/>
      <c r="W1580" s="225"/>
      <c r="X1580" s="177"/>
      <c r="Y1580" s="178"/>
      <c r="Z1580" s="230" t="str">
        <f t="shared" si="565"/>
        <v/>
      </c>
      <c r="AA1580" s="122"/>
      <c r="AB1580" s="123"/>
      <c r="AC1580" s="128"/>
      <c r="AD1580" s="5">
        <f>IF($L1580=※編集不可※選択項目!$B$5,IF(M1580="",1,0),0)</f>
        <v>0</v>
      </c>
      <c r="AE1580" s="5">
        <f t="shared" si="566"/>
        <v>0</v>
      </c>
      <c r="AF1580" s="5">
        <f t="shared" si="567"/>
        <v>0</v>
      </c>
      <c r="AG1580" s="5">
        <f t="shared" si="568"/>
        <v>0</v>
      </c>
      <c r="AH1580" s="5">
        <f t="shared" si="569"/>
        <v>0</v>
      </c>
      <c r="AI1580" s="74">
        <f t="shared" si="570"/>
        <v>0</v>
      </c>
      <c r="AJ1580" s="75">
        <f t="shared" si="571"/>
        <v>0</v>
      </c>
      <c r="AK1580" s="75">
        <f t="shared" si="572"/>
        <v>0</v>
      </c>
      <c r="AL1580" s="75">
        <f t="shared" si="573"/>
        <v>0</v>
      </c>
      <c r="AM1580" s="142" t="str">
        <f t="shared" si="574"/>
        <v/>
      </c>
      <c r="AN1580" s="142" t="str">
        <f t="shared" si="575"/>
        <v/>
      </c>
      <c r="AO1580" s="66" t="str">
        <f t="shared" si="576"/>
        <v/>
      </c>
      <c r="AP1580" s="66" t="str">
        <f t="shared" si="577"/>
        <v/>
      </c>
      <c r="AQ1580" s="66" t="str">
        <f t="shared" si="578"/>
        <v/>
      </c>
      <c r="AR1580" s="66" t="str">
        <f t="shared" si="579"/>
        <v/>
      </c>
      <c r="AS1580" s="66">
        <f t="shared" si="580"/>
        <v>0</v>
      </c>
      <c r="AT1580" s="66" t="str">
        <f t="shared" si="581"/>
        <v/>
      </c>
    </row>
    <row r="1581" spans="1:46" ht="25.4" customHeight="1" x14ac:dyDescent="0.2">
      <c r="A1581" s="204">
        <f t="shared" si="560"/>
        <v>1570</v>
      </c>
      <c r="B1581" s="68" t="str">
        <f t="shared" si="561"/>
        <v/>
      </c>
      <c r="C1581" s="32"/>
      <c r="D1581" s="70" t="str">
        <f t="shared" si="562"/>
        <v/>
      </c>
      <c r="E1581" s="70" t="str">
        <f t="shared" si="563"/>
        <v/>
      </c>
      <c r="F1581" s="223"/>
      <c r="G1581" s="185"/>
      <c r="H1581" s="186"/>
      <c r="I1581" s="186"/>
      <c r="J1581" s="186"/>
      <c r="K1581" s="62" t="str">
        <f t="shared" si="559"/>
        <v/>
      </c>
      <c r="L1581" s="140" t="str">
        <f>IF(C1581="","",VLOOKUP(C1581,※編集不可※選択項目!$A$3:$B$5,2,0))</f>
        <v/>
      </c>
      <c r="M1581" s="28"/>
      <c r="N1581" s="29" t="str">
        <f>IF(P1581="","",VLOOKUP(P1581,※編集不可※選択項目!D:E,2,0))</f>
        <v/>
      </c>
      <c r="O1581" s="30" t="str">
        <f>IF(N1581="","",VLOOKUP(N1581,※編集不可※選択項目!E:F,2,0))</f>
        <v/>
      </c>
      <c r="P1581" s="27"/>
      <c r="Q1581" s="27"/>
      <c r="R1581" s="27"/>
      <c r="S1581" s="31" t="str">
        <f t="shared" si="564"/>
        <v/>
      </c>
      <c r="T1581" s="28"/>
      <c r="U1581" s="135"/>
      <c r="V1581" s="217"/>
      <c r="W1581" s="225"/>
      <c r="X1581" s="177"/>
      <c r="Y1581" s="178"/>
      <c r="Z1581" s="230" t="str">
        <f t="shared" si="565"/>
        <v/>
      </c>
      <c r="AA1581" s="122"/>
      <c r="AB1581" s="123"/>
      <c r="AC1581" s="128"/>
      <c r="AD1581" s="5">
        <f>IF($L1581=※編集不可※選択項目!$B$5,IF(M1581="",1,0),0)</f>
        <v>0</v>
      </c>
      <c r="AE1581" s="5">
        <f t="shared" si="566"/>
        <v>0</v>
      </c>
      <c r="AF1581" s="5">
        <f t="shared" si="567"/>
        <v>0</v>
      </c>
      <c r="AG1581" s="5">
        <f t="shared" si="568"/>
        <v>0</v>
      </c>
      <c r="AH1581" s="5">
        <f t="shared" si="569"/>
        <v>0</v>
      </c>
      <c r="AI1581" s="74">
        <f t="shared" si="570"/>
        <v>0</v>
      </c>
      <c r="AJ1581" s="75">
        <f t="shared" si="571"/>
        <v>0</v>
      </c>
      <c r="AK1581" s="75">
        <f t="shared" si="572"/>
        <v>0</v>
      </c>
      <c r="AL1581" s="75">
        <f t="shared" si="573"/>
        <v>0</v>
      </c>
      <c r="AM1581" s="142" t="str">
        <f t="shared" si="574"/>
        <v/>
      </c>
      <c r="AN1581" s="142" t="str">
        <f t="shared" si="575"/>
        <v/>
      </c>
      <c r="AO1581" s="66" t="str">
        <f t="shared" si="576"/>
        <v/>
      </c>
      <c r="AP1581" s="66" t="str">
        <f t="shared" si="577"/>
        <v/>
      </c>
      <c r="AQ1581" s="66" t="str">
        <f t="shared" si="578"/>
        <v/>
      </c>
      <c r="AR1581" s="66" t="str">
        <f t="shared" si="579"/>
        <v/>
      </c>
      <c r="AS1581" s="66">
        <f t="shared" si="580"/>
        <v>0</v>
      </c>
      <c r="AT1581" s="66" t="str">
        <f t="shared" si="581"/>
        <v/>
      </c>
    </row>
    <row r="1582" spans="1:46" ht="25.4" customHeight="1" x14ac:dyDescent="0.2">
      <c r="A1582" s="204">
        <f t="shared" si="560"/>
        <v>1571</v>
      </c>
      <c r="B1582" s="68" t="str">
        <f t="shared" si="561"/>
        <v/>
      </c>
      <c r="C1582" s="32"/>
      <c r="D1582" s="70" t="str">
        <f t="shared" si="562"/>
        <v/>
      </c>
      <c r="E1582" s="70" t="str">
        <f t="shared" si="563"/>
        <v/>
      </c>
      <c r="F1582" s="223"/>
      <c r="G1582" s="185"/>
      <c r="H1582" s="186"/>
      <c r="I1582" s="186"/>
      <c r="J1582" s="186"/>
      <c r="K1582" s="62" t="str">
        <f t="shared" si="559"/>
        <v/>
      </c>
      <c r="L1582" s="140" t="str">
        <f>IF(C1582="","",VLOOKUP(C1582,※編集不可※選択項目!$A$3:$B$5,2,0))</f>
        <v/>
      </c>
      <c r="M1582" s="28"/>
      <c r="N1582" s="29" t="str">
        <f>IF(P1582="","",VLOOKUP(P1582,※編集不可※選択項目!D:E,2,0))</f>
        <v/>
      </c>
      <c r="O1582" s="30" t="str">
        <f>IF(N1582="","",VLOOKUP(N1582,※編集不可※選択項目!E:F,2,0))</f>
        <v/>
      </c>
      <c r="P1582" s="27"/>
      <c r="Q1582" s="27"/>
      <c r="R1582" s="27"/>
      <c r="S1582" s="31" t="str">
        <f t="shared" si="564"/>
        <v/>
      </c>
      <c r="T1582" s="28"/>
      <c r="U1582" s="135"/>
      <c r="V1582" s="217"/>
      <c r="W1582" s="225"/>
      <c r="X1582" s="177"/>
      <c r="Y1582" s="178"/>
      <c r="Z1582" s="230" t="str">
        <f t="shared" si="565"/>
        <v/>
      </c>
      <c r="AA1582" s="122"/>
      <c r="AB1582" s="123"/>
      <c r="AC1582" s="128"/>
      <c r="AD1582" s="5">
        <f>IF($L1582=※編集不可※選択項目!$B$5,IF(M1582="",1,0),0)</f>
        <v>0</v>
      </c>
      <c r="AE1582" s="5">
        <f t="shared" si="566"/>
        <v>0</v>
      </c>
      <c r="AF1582" s="5">
        <f t="shared" si="567"/>
        <v>0</v>
      </c>
      <c r="AG1582" s="5">
        <f t="shared" si="568"/>
        <v>0</v>
      </c>
      <c r="AH1582" s="5">
        <f t="shared" si="569"/>
        <v>0</v>
      </c>
      <c r="AI1582" s="74">
        <f t="shared" si="570"/>
        <v>0</v>
      </c>
      <c r="AJ1582" s="75">
        <f t="shared" si="571"/>
        <v>0</v>
      </c>
      <c r="AK1582" s="75">
        <f t="shared" si="572"/>
        <v>0</v>
      </c>
      <c r="AL1582" s="75">
        <f t="shared" si="573"/>
        <v>0</v>
      </c>
      <c r="AM1582" s="142" t="str">
        <f t="shared" si="574"/>
        <v/>
      </c>
      <c r="AN1582" s="142" t="str">
        <f t="shared" si="575"/>
        <v/>
      </c>
      <c r="AO1582" s="66" t="str">
        <f t="shared" si="576"/>
        <v/>
      </c>
      <c r="AP1582" s="66" t="str">
        <f t="shared" si="577"/>
        <v/>
      </c>
      <c r="AQ1582" s="66" t="str">
        <f t="shared" si="578"/>
        <v/>
      </c>
      <c r="AR1582" s="66" t="str">
        <f t="shared" si="579"/>
        <v/>
      </c>
      <c r="AS1582" s="66">
        <f t="shared" si="580"/>
        <v>0</v>
      </c>
      <c r="AT1582" s="66" t="str">
        <f t="shared" si="581"/>
        <v/>
      </c>
    </row>
    <row r="1583" spans="1:46" ht="25.4" customHeight="1" x14ac:dyDescent="0.2">
      <c r="A1583" s="204">
        <f t="shared" si="560"/>
        <v>1572</v>
      </c>
      <c r="B1583" s="68" t="str">
        <f t="shared" si="561"/>
        <v/>
      </c>
      <c r="C1583" s="32"/>
      <c r="D1583" s="70" t="str">
        <f t="shared" si="562"/>
        <v/>
      </c>
      <c r="E1583" s="70" t="str">
        <f t="shared" si="563"/>
        <v/>
      </c>
      <c r="F1583" s="223"/>
      <c r="G1583" s="185"/>
      <c r="H1583" s="186"/>
      <c r="I1583" s="186"/>
      <c r="J1583" s="186"/>
      <c r="K1583" s="62" t="str">
        <f t="shared" si="559"/>
        <v/>
      </c>
      <c r="L1583" s="140" t="str">
        <f>IF(C1583="","",VLOOKUP(C1583,※編集不可※選択項目!$A$3:$B$5,2,0))</f>
        <v/>
      </c>
      <c r="M1583" s="28"/>
      <c r="N1583" s="29" t="str">
        <f>IF(P1583="","",VLOOKUP(P1583,※編集不可※選択項目!D:E,2,0))</f>
        <v/>
      </c>
      <c r="O1583" s="30" t="str">
        <f>IF(N1583="","",VLOOKUP(N1583,※編集不可※選択項目!E:F,2,0))</f>
        <v/>
      </c>
      <c r="P1583" s="27"/>
      <c r="Q1583" s="27"/>
      <c r="R1583" s="27"/>
      <c r="S1583" s="31" t="str">
        <f t="shared" si="564"/>
        <v/>
      </c>
      <c r="T1583" s="28"/>
      <c r="U1583" s="135"/>
      <c r="V1583" s="217"/>
      <c r="W1583" s="225"/>
      <c r="X1583" s="177"/>
      <c r="Y1583" s="178"/>
      <c r="Z1583" s="230" t="str">
        <f t="shared" si="565"/>
        <v/>
      </c>
      <c r="AA1583" s="122"/>
      <c r="AB1583" s="123"/>
      <c r="AC1583" s="128"/>
      <c r="AD1583" s="5">
        <f>IF($L1583=※編集不可※選択項目!$B$5,IF(M1583="",1,0),0)</f>
        <v>0</v>
      </c>
      <c r="AE1583" s="5">
        <f t="shared" si="566"/>
        <v>0</v>
      </c>
      <c r="AF1583" s="5">
        <f t="shared" si="567"/>
        <v>0</v>
      </c>
      <c r="AG1583" s="5">
        <f t="shared" si="568"/>
        <v>0</v>
      </c>
      <c r="AH1583" s="5">
        <f t="shared" si="569"/>
        <v>0</v>
      </c>
      <c r="AI1583" s="74">
        <f t="shared" si="570"/>
        <v>0</v>
      </c>
      <c r="AJ1583" s="75">
        <f t="shared" si="571"/>
        <v>0</v>
      </c>
      <c r="AK1583" s="75">
        <f t="shared" si="572"/>
        <v>0</v>
      </c>
      <c r="AL1583" s="75">
        <f t="shared" si="573"/>
        <v>0</v>
      </c>
      <c r="AM1583" s="142" t="str">
        <f t="shared" si="574"/>
        <v/>
      </c>
      <c r="AN1583" s="142" t="str">
        <f t="shared" si="575"/>
        <v/>
      </c>
      <c r="AO1583" s="66" t="str">
        <f t="shared" si="576"/>
        <v/>
      </c>
      <c r="AP1583" s="66" t="str">
        <f t="shared" si="577"/>
        <v/>
      </c>
      <c r="AQ1583" s="66" t="str">
        <f t="shared" si="578"/>
        <v/>
      </c>
      <c r="AR1583" s="66" t="str">
        <f t="shared" si="579"/>
        <v/>
      </c>
      <c r="AS1583" s="66">
        <f t="shared" si="580"/>
        <v>0</v>
      </c>
      <c r="AT1583" s="66" t="str">
        <f t="shared" si="581"/>
        <v/>
      </c>
    </row>
    <row r="1584" spans="1:46" ht="25.4" customHeight="1" x14ac:dyDescent="0.2">
      <c r="A1584" s="204">
        <f t="shared" si="560"/>
        <v>1573</v>
      </c>
      <c r="B1584" s="68" t="str">
        <f t="shared" si="561"/>
        <v/>
      </c>
      <c r="C1584" s="32"/>
      <c r="D1584" s="70" t="str">
        <f t="shared" si="562"/>
        <v/>
      </c>
      <c r="E1584" s="70" t="str">
        <f t="shared" si="563"/>
        <v/>
      </c>
      <c r="F1584" s="223"/>
      <c r="G1584" s="185"/>
      <c r="H1584" s="186"/>
      <c r="I1584" s="186"/>
      <c r="J1584" s="186"/>
      <c r="K1584" s="62" t="str">
        <f t="shared" si="559"/>
        <v/>
      </c>
      <c r="L1584" s="140" t="str">
        <f>IF(C1584="","",VLOOKUP(C1584,※編集不可※選択項目!$A$3:$B$5,2,0))</f>
        <v/>
      </c>
      <c r="M1584" s="28"/>
      <c r="N1584" s="29" t="str">
        <f>IF(P1584="","",VLOOKUP(P1584,※編集不可※選択項目!D:E,2,0))</f>
        <v/>
      </c>
      <c r="O1584" s="30" t="str">
        <f>IF(N1584="","",VLOOKUP(N1584,※編集不可※選択項目!E:F,2,0))</f>
        <v/>
      </c>
      <c r="P1584" s="27"/>
      <c r="Q1584" s="27"/>
      <c r="R1584" s="27"/>
      <c r="S1584" s="31" t="str">
        <f t="shared" si="564"/>
        <v/>
      </c>
      <c r="T1584" s="28"/>
      <c r="U1584" s="135"/>
      <c r="V1584" s="217"/>
      <c r="W1584" s="225"/>
      <c r="X1584" s="177"/>
      <c r="Y1584" s="178"/>
      <c r="Z1584" s="230" t="str">
        <f t="shared" si="565"/>
        <v/>
      </c>
      <c r="AA1584" s="122"/>
      <c r="AB1584" s="123"/>
      <c r="AC1584" s="128"/>
      <c r="AD1584" s="5">
        <f>IF($L1584=※編集不可※選択項目!$B$5,IF(M1584="",1,0),0)</f>
        <v>0</v>
      </c>
      <c r="AE1584" s="5">
        <f t="shared" si="566"/>
        <v>0</v>
      </c>
      <c r="AF1584" s="5">
        <f t="shared" si="567"/>
        <v>0</v>
      </c>
      <c r="AG1584" s="5">
        <f t="shared" si="568"/>
        <v>0</v>
      </c>
      <c r="AH1584" s="5">
        <f t="shared" si="569"/>
        <v>0</v>
      </c>
      <c r="AI1584" s="74">
        <f t="shared" si="570"/>
        <v>0</v>
      </c>
      <c r="AJ1584" s="75">
        <f t="shared" si="571"/>
        <v>0</v>
      </c>
      <c r="AK1584" s="75">
        <f t="shared" si="572"/>
        <v>0</v>
      </c>
      <c r="AL1584" s="75">
        <f t="shared" si="573"/>
        <v>0</v>
      </c>
      <c r="AM1584" s="142" t="str">
        <f t="shared" si="574"/>
        <v/>
      </c>
      <c r="AN1584" s="142" t="str">
        <f t="shared" si="575"/>
        <v/>
      </c>
      <c r="AO1584" s="66" t="str">
        <f t="shared" si="576"/>
        <v/>
      </c>
      <c r="AP1584" s="66" t="str">
        <f t="shared" si="577"/>
        <v/>
      </c>
      <c r="AQ1584" s="66" t="str">
        <f t="shared" si="578"/>
        <v/>
      </c>
      <c r="AR1584" s="66" t="str">
        <f t="shared" si="579"/>
        <v/>
      </c>
      <c r="AS1584" s="66">
        <f t="shared" si="580"/>
        <v>0</v>
      </c>
      <c r="AT1584" s="66" t="str">
        <f t="shared" si="581"/>
        <v/>
      </c>
    </row>
    <row r="1585" spans="1:46" ht="25.4" customHeight="1" x14ac:dyDescent="0.2">
      <c r="A1585" s="204">
        <f t="shared" si="560"/>
        <v>1574</v>
      </c>
      <c r="B1585" s="68" t="str">
        <f t="shared" si="561"/>
        <v/>
      </c>
      <c r="C1585" s="32"/>
      <c r="D1585" s="70" t="str">
        <f t="shared" si="562"/>
        <v/>
      </c>
      <c r="E1585" s="70" t="str">
        <f t="shared" si="563"/>
        <v/>
      </c>
      <c r="F1585" s="223"/>
      <c r="G1585" s="185"/>
      <c r="H1585" s="186"/>
      <c r="I1585" s="186"/>
      <c r="J1585" s="186"/>
      <c r="K1585" s="62" t="str">
        <f t="shared" si="559"/>
        <v/>
      </c>
      <c r="L1585" s="140" t="str">
        <f>IF(C1585="","",VLOOKUP(C1585,※編集不可※選択項目!$A$3:$B$5,2,0))</f>
        <v/>
      </c>
      <c r="M1585" s="28"/>
      <c r="N1585" s="29" t="str">
        <f>IF(P1585="","",VLOOKUP(P1585,※編集不可※選択項目!D:E,2,0))</f>
        <v/>
      </c>
      <c r="O1585" s="30" t="str">
        <f>IF(N1585="","",VLOOKUP(N1585,※編集不可※選択項目!E:F,2,0))</f>
        <v/>
      </c>
      <c r="P1585" s="27"/>
      <c r="Q1585" s="27"/>
      <c r="R1585" s="27"/>
      <c r="S1585" s="31" t="str">
        <f t="shared" si="564"/>
        <v/>
      </c>
      <c r="T1585" s="28"/>
      <c r="U1585" s="135"/>
      <c r="V1585" s="217"/>
      <c r="W1585" s="225"/>
      <c r="X1585" s="177"/>
      <c r="Y1585" s="178"/>
      <c r="Z1585" s="230" t="str">
        <f t="shared" si="565"/>
        <v/>
      </c>
      <c r="AA1585" s="122"/>
      <c r="AB1585" s="123"/>
      <c r="AC1585" s="128"/>
      <c r="AD1585" s="5">
        <f>IF($L1585=※編集不可※選択項目!$B$5,IF(M1585="",1,0),0)</f>
        <v>0</v>
      </c>
      <c r="AE1585" s="5">
        <f t="shared" si="566"/>
        <v>0</v>
      </c>
      <c r="AF1585" s="5">
        <f t="shared" si="567"/>
        <v>0</v>
      </c>
      <c r="AG1585" s="5">
        <f t="shared" si="568"/>
        <v>0</v>
      </c>
      <c r="AH1585" s="5">
        <f t="shared" si="569"/>
        <v>0</v>
      </c>
      <c r="AI1585" s="74">
        <f t="shared" si="570"/>
        <v>0</v>
      </c>
      <c r="AJ1585" s="75">
        <f t="shared" si="571"/>
        <v>0</v>
      </c>
      <c r="AK1585" s="75">
        <f t="shared" si="572"/>
        <v>0</v>
      </c>
      <c r="AL1585" s="75">
        <f t="shared" si="573"/>
        <v>0</v>
      </c>
      <c r="AM1585" s="142" t="str">
        <f t="shared" si="574"/>
        <v/>
      </c>
      <c r="AN1585" s="142" t="str">
        <f t="shared" si="575"/>
        <v/>
      </c>
      <c r="AO1585" s="66" t="str">
        <f t="shared" si="576"/>
        <v/>
      </c>
      <c r="AP1585" s="66" t="str">
        <f t="shared" si="577"/>
        <v/>
      </c>
      <c r="AQ1585" s="66" t="str">
        <f t="shared" si="578"/>
        <v/>
      </c>
      <c r="AR1585" s="66" t="str">
        <f t="shared" si="579"/>
        <v/>
      </c>
      <c r="AS1585" s="66">
        <f t="shared" si="580"/>
        <v>0</v>
      </c>
      <c r="AT1585" s="66" t="str">
        <f t="shared" si="581"/>
        <v/>
      </c>
    </row>
    <row r="1586" spans="1:46" ht="25.4" customHeight="1" x14ac:dyDescent="0.2">
      <c r="A1586" s="204">
        <f t="shared" si="560"/>
        <v>1575</v>
      </c>
      <c r="B1586" s="68" t="str">
        <f t="shared" si="561"/>
        <v/>
      </c>
      <c r="C1586" s="32"/>
      <c r="D1586" s="70" t="str">
        <f t="shared" si="562"/>
        <v/>
      </c>
      <c r="E1586" s="70" t="str">
        <f t="shared" si="563"/>
        <v/>
      </c>
      <c r="F1586" s="223"/>
      <c r="G1586" s="185"/>
      <c r="H1586" s="186"/>
      <c r="I1586" s="186"/>
      <c r="J1586" s="186"/>
      <c r="K1586" s="62" t="str">
        <f t="shared" si="559"/>
        <v/>
      </c>
      <c r="L1586" s="140" t="str">
        <f>IF(C1586="","",VLOOKUP(C1586,※編集不可※選択項目!$A$3:$B$5,2,0))</f>
        <v/>
      </c>
      <c r="M1586" s="28"/>
      <c r="N1586" s="29" t="str">
        <f>IF(P1586="","",VLOOKUP(P1586,※編集不可※選択項目!D:E,2,0))</f>
        <v/>
      </c>
      <c r="O1586" s="30" t="str">
        <f>IF(N1586="","",VLOOKUP(N1586,※編集不可※選択項目!E:F,2,0))</f>
        <v/>
      </c>
      <c r="P1586" s="27"/>
      <c r="Q1586" s="27"/>
      <c r="R1586" s="27"/>
      <c r="S1586" s="31" t="str">
        <f t="shared" si="564"/>
        <v/>
      </c>
      <c r="T1586" s="28"/>
      <c r="U1586" s="135"/>
      <c r="V1586" s="217"/>
      <c r="W1586" s="225"/>
      <c r="X1586" s="177"/>
      <c r="Y1586" s="178"/>
      <c r="Z1586" s="230" t="str">
        <f t="shared" si="565"/>
        <v/>
      </c>
      <c r="AA1586" s="122"/>
      <c r="AB1586" s="123"/>
      <c r="AC1586" s="128"/>
      <c r="AD1586" s="5">
        <f>IF($L1586=※編集不可※選択項目!$B$5,IF(M1586="",1,0),0)</f>
        <v>0</v>
      </c>
      <c r="AE1586" s="5">
        <f t="shared" si="566"/>
        <v>0</v>
      </c>
      <c r="AF1586" s="5">
        <f t="shared" si="567"/>
        <v>0</v>
      </c>
      <c r="AG1586" s="5">
        <f t="shared" si="568"/>
        <v>0</v>
      </c>
      <c r="AH1586" s="5">
        <f t="shared" si="569"/>
        <v>0</v>
      </c>
      <c r="AI1586" s="74">
        <f t="shared" si="570"/>
        <v>0</v>
      </c>
      <c r="AJ1586" s="75">
        <f t="shared" si="571"/>
        <v>0</v>
      </c>
      <c r="AK1586" s="75">
        <f t="shared" si="572"/>
        <v>0</v>
      </c>
      <c r="AL1586" s="75">
        <f t="shared" si="573"/>
        <v>0</v>
      </c>
      <c r="AM1586" s="142" t="str">
        <f t="shared" si="574"/>
        <v/>
      </c>
      <c r="AN1586" s="142" t="str">
        <f t="shared" si="575"/>
        <v/>
      </c>
      <c r="AO1586" s="66" t="str">
        <f t="shared" si="576"/>
        <v/>
      </c>
      <c r="AP1586" s="66" t="str">
        <f t="shared" si="577"/>
        <v/>
      </c>
      <c r="AQ1586" s="66" t="str">
        <f t="shared" si="578"/>
        <v/>
      </c>
      <c r="AR1586" s="66" t="str">
        <f t="shared" si="579"/>
        <v/>
      </c>
      <c r="AS1586" s="66">
        <f t="shared" si="580"/>
        <v>0</v>
      </c>
      <c r="AT1586" s="66" t="str">
        <f t="shared" si="581"/>
        <v/>
      </c>
    </row>
    <row r="1587" spans="1:46" ht="25.4" customHeight="1" x14ac:dyDescent="0.2">
      <c r="A1587" s="204">
        <f t="shared" si="560"/>
        <v>1576</v>
      </c>
      <c r="B1587" s="68" t="str">
        <f t="shared" si="561"/>
        <v/>
      </c>
      <c r="C1587" s="32"/>
      <c r="D1587" s="70" t="str">
        <f t="shared" si="562"/>
        <v/>
      </c>
      <c r="E1587" s="70" t="str">
        <f t="shared" si="563"/>
        <v/>
      </c>
      <c r="F1587" s="223"/>
      <c r="G1587" s="185"/>
      <c r="H1587" s="186"/>
      <c r="I1587" s="186"/>
      <c r="J1587" s="186"/>
      <c r="K1587" s="62" t="str">
        <f t="shared" si="559"/>
        <v/>
      </c>
      <c r="L1587" s="140" t="str">
        <f>IF(C1587="","",VLOOKUP(C1587,※編集不可※選択項目!$A$3:$B$5,2,0))</f>
        <v/>
      </c>
      <c r="M1587" s="28"/>
      <c r="N1587" s="29" t="str">
        <f>IF(P1587="","",VLOOKUP(P1587,※編集不可※選択項目!D:E,2,0))</f>
        <v/>
      </c>
      <c r="O1587" s="30" t="str">
        <f>IF(N1587="","",VLOOKUP(N1587,※編集不可※選択項目!E:F,2,0))</f>
        <v/>
      </c>
      <c r="P1587" s="27"/>
      <c r="Q1587" s="27"/>
      <c r="R1587" s="27"/>
      <c r="S1587" s="31" t="str">
        <f t="shared" si="564"/>
        <v/>
      </c>
      <c r="T1587" s="28"/>
      <c r="U1587" s="135"/>
      <c r="V1587" s="217"/>
      <c r="W1587" s="225"/>
      <c r="X1587" s="177"/>
      <c r="Y1587" s="178"/>
      <c r="Z1587" s="230" t="str">
        <f t="shared" si="565"/>
        <v/>
      </c>
      <c r="AA1587" s="122"/>
      <c r="AB1587" s="123"/>
      <c r="AC1587" s="128"/>
      <c r="AD1587" s="5">
        <f>IF($L1587=※編集不可※選択項目!$B$5,IF(M1587="",1,0),0)</f>
        <v>0</v>
      </c>
      <c r="AE1587" s="5">
        <f t="shared" si="566"/>
        <v>0</v>
      </c>
      <c r="AF1587" s="5">
        <f t="shared" si="567"/>
        <v>0</v>
      </c>
      <c r="AG1587" s="5">
        <f t="shared" si="568"/>
        <v>0</v>
      </c>
      <c r="AH1587" s="5">
        <f t="shared" si="569"/>
        <v>0</v>
      </c>
      <c r="AI1587" s="74">
        <f t="shared" si="570"/>
        <v>0</v>
      </c>
      <c r="AJ1587" s="75">
        <f t="shared" si="571"/>
        <v>0</v>
      </c>
      <c r="AK1587" s="75">
        <f t="shared" si="572"/>
        <v>0</v>
      </c>
      <c r="AL1587" s="75">
        <f t="shared" si="573"/>
        <v>0</v>
      </c>
      <c r="AM1587" s="142" t="str">
        <f t="shared" si="574"/>
        <v/>
      </c>
      <c r="AN1587" s="142" t="str">
        <f t="shared" si="575"/>
        <v/>
      </c>
      <c r="AO1587" s="66" t="str">
        <f t="shared" si="576"/>
        <v/>
      </c>
      <c r="AP1587" s="66" t="str">
        <f t="shared" si="577"/>
        <v/>
      </c>
      <c r="AQ1587" s="66" t="str">
        <f t="shared" si="578"/>
        <v/>
      </c>
      <c r="AR1587" s="66" t="str">
        <f t="shared" si="579"/>
        <v/>
      </c>
      <c r="AS1587" s="66">
        <f t="shared" si="580"/>
        <v>0</v>
      </c>
      <c r="AT1587" s="66" t="str">
        <f t="shared" si="581"/>
        <v/>
      </c>
    </row>
    <row r="1588" spans="1:46" ht="25.4" customHeight="1" x14ac:dyDescent="0.2">
      <c r="A1588" s="204">
        <f t="shared" si="560"/>
        <v>1577</v>
      </c>
      <c r="B1588" s="68" t="str">
        <f t="shared" si="561"/>
        <v/>
      </c>
      <c r="C1588" s="32"/>
      <c r="D1588" s="70" t="str">
        <f t="shared" si="562"/>
        <v/>
      </c>
      <c r="E1588" s="70" t="str">
        <f t="shared" si="563"/>
        <v/>
      </c>
      <c r="F1588" s="223"/>
      <c r="G1588" s="185"/>
      <c r="H1588" s="186"/>
      <c r="I1588" s="186"/>
      <c r="J1588" s="186"/>
      <c r="K1588" s="62" t="str">
        <f t="shared" si="559"/>
        <v/>
      </c>
      <c r="L1588" s="140" t="str">
        <f>IF(C1588="","",VLOOKUP(C1588,※編集不可※選択項目!$A$3:$B$5,2,0))</f>
        <v/>
      </c>
      <c r="M1588" s="28"/>
      <c r="N1588" s="29" t="str">
        <f>IF(P1588="","",VLOOKUP(P1588,※編集不可※選択項目!D:E,2,0))</f>
        <v/>
      </c>
      <c r="O1588" s="30" t="str">
        <f>IF(N1588="","",VLOOKUP(N1588,※編集不可※選択項目!E:F,2,0))</f>
        <v/>
      </c>
      <c r="P1588" s="27"/>
      <c r="Q1588" s="27"/>
      <c r="R1588" s="27"/>
      <c r="S1588" s="31" t="str">
        <f t="shared" si="564"/>
        <v/>
      </c>
      <c r="T1588" s="28"/>
      <c r="U1588" s="135"/>
      <c r="V1588" s="217"/>
      <c r="W1588" s="225"/>
      <c r="X1588" s="177"/>
      <c r="Y1588" s="178"/>
      <c r="Z1588" s="230" t="str">
        <f t="shared" si="565"/>
        <v/>
      </c>
      <c r="AA1588" s="122"/>
      <c r="AB1588" s="123"/>
      <c r="AC1588" s="128"/>
      <c r="AD1588" s="5">
        <f>IF($L1588=※編集不可※選択項目!$B$5,IF(M1588="",1,0),0)</f>
        <v>0</v>
      </c>
      <c r="AE1588" s="5">
        <f t="shared" si="566"/>
        <v>0</v>
      </c>
      <c r="AF1588" s="5">
        <f t="shared" si="567"/>
        <v>0</v>
      </c>
      <c r="AG1588" s="5">
        <f t="shared" si="568"/>
        <v>0</v>
      </c>
      <c r="AH1588" s="5">
        <f t="shared" si="569"/>
        <v>0</v>
      </c>
      <c r="AI1588" s="74">
        <f t="shared" si="570"/>
        <v>0</v>
      </c>
      <c r="AJ1588" s="75">
        <f t="shared" si="571"/>
        <v>0</v>
      </c>
      <c r="AK1588" s="75">
        <f t="shared" si="572"/>
        <v>0</v>
      </c>
      <c r="AL1588" s="75">
        <f t="shared" si="573"/>
        <v>0</v>
      </c>
      <c r="AM1588" s="142" t="str">
        <f t="shared" si="574"/>
        <v/>
      </c>
      <c r="AN1588" s="142" t="str">
        <f t="shared" si="575"/>
        <v/>
      </c>
      <c r="AO1588" s="66" t="str">
        <f t="shared" si="576"/>
        <v/>
      </c>
      <c r="AP1588" s="66" t="str">
        <f t="shared" si="577"/>
        <v/>
      </c>
      <c r="AQ1588" s="66" t="str">
        <f t="shared" si="578"/>
        <v/>
      </c>
      <c r="AR1588" s="66" t="str">
        <f t="shared" si="579"/>
        <v/>
      </c>
      <c r="AS1588" s="66">
        <f t="shared" si="580"/>
        <v>0</v>
      </c>
      <c r="AT1588" s="66" t="str">
        <f t="shared" si="581"/>
        <v/>
      </c>
    </row>
    <row r="1589" spans="1:46" ht="25.4" customHeight="1" x14ac:dyDescent="0.2">
      <c r="A1589" s="204">
        <f t="shared" si="560"/>
        <v>1578</v>
      </c>
      <c r="B1589" s="68" t="str">
        <f t="shared" si="561"/>
        <v/>
      </c>
      <c r="C1589" s="32"/>
      <c r="D1589" s="70" t="str">
        <f t="shared" si="562"/>
        <v/>
      </c>
      <c r="E1589" s="70" t="str">
        <f t="shared" si="563"/>
        <v/>
      </c>
      <c r="F1589" s="223"/>
      <c r="G1589" s="185"/>
      <c r="H1589" s="186"/>
      <c r="I1589" s="186"/>
      <c r="J1589" s="186"/>
      <c r="K1589" s="62" t="str">
        <f t="shared" si="559"/>
        <v/>
      </c>
      <c r="L1589" s="140" t="str">
        <f>IF(C1589="","",VLOOKUP(C1589,※編集不可※選択項目!$A$3:$B$5,2,0))</f>
        <v/>
      </c>
      <c r="M1589" s="28"/>
      <c r="N1589" s="29" t="str">
        <f>IF(P1589="","",VLOOKUP(P1589,※編集不可※選択項目!D:E,2,0))</f>
        <v/>
      </c>
      <c r="O1589" s="30" t="str">
        <f>IF(N1589="","",VLOOKUP(N1589,※編集不可※選択項目!E:F,2,0))</f>
        <v/>
      </c>
      <c r="P1589" s="27"/>
      <c r="Q1589" s="27"/>
      <c r="R1589" s="27"/>
      <c r="S1589" s="31" t="str">
        <f t="shared" si="564"/>
        <v/>
      </c>
      <c r="T1589" s="28"/>
      <c r="U1589" s="135"/>
      <c r="V1589" s="217"/>
      <c r="W1589" s="225"/>
      <c r="X1589" s="177"/>
      <c r="Y1589" s="178"/>
      <c r="Z1589" s="230" t="str">
        <f t="shared" si="565"/>
        <v/>
      </c>
      <c r="AA1589" s="122"/>
      <c r="AB1589" s="123"/>
      <c r="AC1589" s="128"/>
      <c r="AD1589" s="5">
        <f>IF($L1589=※編集不可※選択項目!$B$5,IF(M1589="",1,0),0)</f>
        <v>0</v>
      </c>
      <c r="AE1589" s="5">
        <f t="shared" si="566"/>
        <v>0</v>
      </c>
      <c r="AF1589" s="5">
        <f t="shared" si="567"/>
        <v>0</v>
      </c>
      <c r="AG1589" s="5">
        <f t="shared" si="568"/>
        <v>0</v>
      </c>
      <c r="AH1589" s="5">
        <f t="shared" si="569"/>
        <v>0</v>
      </c>
      <c r="AI1589" s="74">
        <f t="shared" si="570"/>
        <v>0</v>
      </c>
      <c r="AJ1589" s="75">
        <f t="shared" si="571"/>
        <v>0</v>
      </c>
      <c r="AK1589" s="75">
        <f t="shared" si="572"/>
        <v>0</v>
      </c>
      <c r="AL1589" s="75">
        <f t="shared" si="573"/>
        <v>0</v>
      </c>
      <c r="AM1589" s="142" t="str">
        <f t="shared" si="574"/>
        <v/>
      </c>
      <c r="AN1589" s="142" t="str">
        <f t="shared" si="575"/>
        <v/>
      </c>
      <c r="AO1589" s="66" t="str">
        <f t="shared" si="576"/>
        <v/>
      </c>
      <c r="AP1589" s="66" t="str">
        <f t="shared" si="577"/>
        <v/>
      </c>
      <c r="AQ1589" s="66" t="str">
        <f t="shared" si="578"/>
        <v/>
      </c>
      <c r="AR1589" s="66" t="str">
        <f t="shared" si="579"/>
        <v/>
      </c>
      <c r="AS1589" s="66">
        <f t="shared" si="580"/>
        <v>0</v>
      </c>
      <c r="AT1589" s="66" t="str">
        <f t="shared" si="581"/>
        <v/>
      </c>
    </row>
    <row r="1590" spans="1:46" ht="25.4" customHeight="1" x14ac:dyDescent="0.2">
      <c r="A1590" s="204">
        <f t="shared" si="560"/>
        <v>1579</v>
      </c>
      <c r="B1590" s="68" t="str">
        <f t="shared" si="561"/>
        <v/>
      </c>
      <c r="C1590" s="32"/>
      <c r="D1590" s="70" t="str">
        <f t="shared" si="562"/>
        <v/>
      </c>
      <c r="E1590" s="70" t="str">
        <f t="shared" si="563"/>
        <v/>
      </c>
      <c r="F1590" s="223"/>
      <c r="G1590" s="185"/>
      <c r="H1590" s="186"/>
      <c r="I1590" s="186"/>
      <c r="J1590" s="186"/>
      <c r="K1590" s="62" t="str">
        <f t="shared" si="559"/>
        <v/>
      </c>
      <c r="L1590" s="140" t="str">
        <f>IF(C1590="","",VLOOKUP(C1590,※編集不可※選択項目!$A$3:$B$5,2,0))</f>
        <v/>
      </c>
      <c r="M1590" s="28"/>
      <c r="N1590" s="29" t="str">
        <f>IF(P1590="","",VLOOKUP(P1590,※編集不可※選択項目!D:E,2,0))</f>
        <v/>
      </c>
      <c r="O1590" s="30" t="str">
        <f>IF(N1590="","",VLOOKUP(N1590,※編集不可※選択項目!E:F,2,0))</f>
        <v/>
      </c>
      <c r="P1590" s="27"/>
      <c r="Q1590" s="27"/>
      <c r="R1590" s="27"/>
      <c r="S1590" s="31" t="str">
        <f t="shared" si="564"/>
        <v/>
      </c>
      <c r="T1590" s="28"/>
      <c r="U1590" s="135"/>
      <c r="V1590" s="217"/>
      <c r="W1590" s="225"/>
      <c r="X1590" s="177"/>
      <c r="Y1590" s="178"/>
      <c r="Z1590" s="230" t="str">
        <f t="shared" si="565"/>
        <v/>
      </c>
      <c r="AA1590" s="122"/>
      <c r="AB1590" s="123"/>
      <c r="AC1590" s="128"/>
      <c r="AD1590" s="5">
        <f>IF($L1590=※編集不可※選択項目!$B$5,IF(M1590="",1,0),0)</f>
        <v>0</v>
      </c>
      <c r="AE1590" s="5">
        <f t="shared" si="566"/>
        <v>0</v>
      </c>
      <c r="AF1590" s="5">
        <f t="shared" si="567"/>
        <v>0</v>
      </c>
      <c r="AG1590" s="5">
        <f t="shared" si="568"/>
        <v>0</v>
      </c>
      <c r="AH1590" s="5">
        <f t="shared" si="569"/>
        <v>0</v>
      </c>
      <c r="AI1590" s="74">
        <f t="shared" si="570"/>
        <v>0</v>
      </c>
      <c r="AJ1590" s="75">
        <f t="shared" si="571"/>
        <v>0</v>
      </c>
      <c r="AK1590" s="75">
        <f t="shared" si="572"/>
        <v>0</v>
      </c>
      <c r="AL1590" s="75">
        <f t="shared" si="573"/>
        <v>0</v>
      </c>
      <c r="AM1590" s="142" t="str">
        <f t="shared" si="574"/>
        <v/>
      </c>
      <c r="AN1590" s="142" t="str">
        <f t="shared" si="575"/>
        <v/>
      </c>
      <c r="AO1590" s="66" t="str">
        <f t="shared" si="576"/>
        <v/>
      </c>
      <c r="AP1590" s="66" t="str">
        <f t="shared" si="577"/>
        <v/>
      </c>
      <c r="AQ1590" s="66" t="str">
        <f t="shared" si="578"/>
        <v/>
      </c>
      <c r="AR1590" s="66" t="str">
        <f t="shared" si="579"/>
        <v/>
      </c>
      <c r="AS1590" s="66">
        <f t="shared" si="580"/>
        <v>0</v>
      </c>
      <c r="AT1590" s="66" t="str">
        <f t="shared" si="581"/>
        <v/>
      </c>
    </row>
    <row r="1591" spans="1:46" ht="25.4" customHeight="1" x14ac:dyDescent="0.2">
      <c r="A1591" s="204">
        <f t="shared" si="560"/>
        <v>1580</v>
      </c>
      <c r="B1591" s="68" t="str">
        <f t="shared" si="561"/>
        <v/>
      </c>
      <c r="C1591" s="32"/>
      <c r="D1591" s="70" t="str">
        <f t="shared" si="562"/>
        <v/>
      </c>
      <c r="E1591" s="70" t="str">
        <f t="shared" si="563"/>
        <v/>
      </c>
      <c r="F1591" s="223"/>
      <c r="G1591" s="185"/>
      <c r="H1591" s="186"/>
      <c r="I1591" s="186"/>
      <c r="J1591" s="186"/>
      <c r="K1591" s="62" t="str">
        <f t="shared" si="559"/>
        <v/>
      </c>
      <c r="L1591" s="140" t="str">
        <f>IF(C1591="","",VLOOKUP(C1591,※編集不可※選択項目!$A$3:$B$5,2,0))</f>
        <v/>
      </c>
      <c r="M1591" s="28"/>
      <c r="N1591" s="29" t="str">
        <f>IF(P1591="","",VLOOKUP(P1591,※編集不可※選択項目!D:E,2,0))</f>
        <v/>
      </c>
      <c r="O1591" s="30" t="str">
        <f>IF(N1591="","",VLOOKUP(N1591,※編集不可※選択項目!E:F,2,0))</f>
        <v/>
      </c>
      <c r="P1591" s="27"/>
      <c r="Q1591" s="27"/>
      <c r="R1591" s="27"/>
      <c r="S1591" s="31" t="str">
        <f t="shared" si="564"/>
        <v/>
      </c>
      <c r="T1591" s="28"/>
      <c r="U1591" s="135"/>
      <c r="V1591" s="217"/>
      <c r="W1591" s="225"/>
      <c r="X1591" s="177"/>
      <c r="Y1591" s="178"/>
      <c r="Z1591" s="230" t="str">
        <f t="shared" si="565"/>
        <v/>
      </c>
      <c r="AA1591" s="122"/>
      <c r="AB1591" s="123"/>
      <c r="AC1591" s="128"/>
      <c r="AD1591" s="5">
        <f>IF($L1591=※編集不可※選択項目!$B$5,IF(M1591="",1,0),0)</f>
        <v>0</v>
      </c>
      <c r="AE1591" s="5">
        <f t="shared" si="566"/>
        <v>0</v>
      </c>
      <c r="AF1591" s="5">
        <f t="shared" si="567"/>
        <v>0</v>
      </c>
      <c r="AG1591" s="5">
        <f t="shared" si="568"/>
        <v>0</v>
      </c>
      <c r="AH1591" s="5">
        <f t="shared" si="569"/>
        <v>0</v>
      </c>
      <c r="AI1591" s="74">
        <f t="shared" si="570"/>
        <v>0</v>
      </c>
      <c r="AJ1591" s="75">
        <f t="shared" si="571"/>
        <v>0</v>
      </c>
      <c r="AK1591" s="75">
        <f t="shared" si="572"/>
        <v>0</v>
      </c>
      <c r="AL1591" s="75">
        <f t="shared" si="573"/>
        <v>0</v>
      </c>
      <c r="AM1591" s="142" t="str">
        <f t="shared" si="574"/>
        <v/>
      </c>
      <c r="AN1591" s="142" t="str">
        <f t="shared" si="575"/>
        <v/>
      </c>
      <c r="AO1591" s="66" t="str">
        <f t="shared" si="576"/>
        <v/>
      </c>
      <c r="AP1591" s="66" t="str">
        <f t="shared" si="577"/>
        <v/>
      </c>
      <c r="AQ1591" s="66" t="str">
        <f t="shared" si="578"/>
        <v/>
      </c>
      <c r="AR1591" s="66" t="str">
        <f t="shared" si="579"/>
        <v/>
      </c>
      <c r="AS1591" s="66">
        <f t="shared" si="580"/>
        <v>0</v>
      </c>
      <c r="AT1591" s="66" t="str">
        <f t="shared" si="581"/>
        <v/>
      </c>
    </row>
    <row r="1592" spans="1:46" ht="25.4" customHeight="1" x14ac:dyDescent="0.2">
      <c r="A1592" s="204">
        <f t="shared" si="560"/>
        <v>1581</v>
      </c>
      <c r="B1592" s="68" t="str">
        <f t="shared" si="561"/>
        <v/>
      </c>
      <c r="C1592" s="32"/>
      <c r="D1592" s="70" t="str">
        <f t="shared" si="562"/>
        <v/>
      </c>
      <c r="E1592" s="70" t="str">
        <f t="shared" si="563"/>
        <v/>
      </c>
      <c r="F1592" s="223"/>
      <c r="G1592" s="185"/>
      <c r="H1592" s="186"/>
      <c r="I1592" s="186"/>
      <c r="J1592" s="186"/>
      <c r="K1592" s="62" t="str">
        <f t="shared" si="559"/>
        <v/>
      </c>
      <c r="L1592" s="140" t="str">
        <f>IF(C1592="","",VLOOKUP(C1592,※編集不可※選択項目!$A$3:$B$5,2,0))</f>
        <v/>
      </c>
      <c r="M1592" s="28"/>
      <c r="N1592" s="29" t="str">
        <f>IF(P1592="","",VLOOKUP(P1592,※編集不可※選択項目!D:E,2,0))</f>
        <v/>
      </c>
      <c r="O1592" s="30" t="str">
        <f>IF(N1592="","",VLOOKUP(N1592,※編集不可※選択項目!E:F,2,0))</f>
        <v/>
      </c>
      <c r="P1592" s="27"/>
      <c r="Q1592" s="27"/>
      <c r="R1592" s="27"/>
      <c r="S1592" s="31" t="str">
        <f t="shared" si="564"/>
        <v/>
      </c>
      <c r="T1592" s="28"/>
      <c r="U1592" s="135"/>
      <c r="V1592" s="217"/>
      <c r="W1592" s="225"/>
      <c r="X1592" s="177"/>
      <c r="Y1592" s="178"/>
      <c r="Z1592" s="230" t="str">
        <f t="shared" si="565"/>
        <v/>
      </c>
      <c r="AA1592" s="122"/>
      <c r="AB1592" s="123"/>
      <c r="AC1592" s="128"/>
      <c r="AD1592" s="5">
        <f>IF($L1592=※編集不可※選択項目!$B$5,IF(M1592="",1,0),0)</f>
        <v>0</v>
      </c>
      <c r="AE1592" s="5">
        <f t="shared" si="566"/>
        <v>0</v>
      </c>
      <c r="AF1592" s="5">
        <f t="shared" si="567"/>
        <v>0</v>
      </c>
      <c r="AG1592" s="5">
        <f t="shared" si="568"/>
        <v>0</v>
      </c>
      <c r="AH1592" s="5">
        <f t="shared" si="569"/>
        <v>0</v>
      </c>
      <c r="AI1592" s="74">
        <f t="shared" si="570"/>
        <v>0</v>
      </c>
      <c r="AJ1592" s="75">
        <f t="shared" si="571"/>
        <v>0</v>
      </c>
      <c r="AK1592" s="75">
        <f t="shared" si="572"/>
        <v>0</v>
      </c>
      <c r="AL1592" s="75">
        <f t="shared" si="573"/>
        <v>0</v>
      </c>
      <c r="AM1592" s="142" t="str">
        <f t="shared" si="574"/>
        <v/>
      </c>
      <c r="AN1592" s="142" t="str">
        <f t="shared" si="575"/>
        <v/>
      </c>
      <c r="AO1592" s="66" t="str">
        <f t="shared" si="576"/>
        <v/>
      </c>
      <c r="AP1592" s="66" t="str">
        <f t="shared" si="577"/>
        <v/>
      </c>
      <c r="AQ1592" s="66" t="str">
        <f t="shared" si="578"/>
        <v/>
      </c>
      <c r="AR1592" s="66" t="str">
        <f t="shared" si="579"/>
        <v/>
      </c>
      <c r="AS1592" s="66">
        <f t="shared" si="580"/>
        <v>0</v>
      </c>
      <c r="AT1592" s="66" t="str">
        <f t="shared" si="581"/>
        <v/>
      </c>
    </row>
    <row r="1593" spans="1:46" ht="25.4" customHeight="1" x14ac:dyDescent="0.2">
      <c r="A1593" s="204">
        <f t="shared" si="560"/>
        <v>1582</v>
      </c>
      <c r="B1593" s="68" t="str">
        <f t="shared" si="561"/>
        <v/>
      </c>
      <c r="C1593" s="32"/>
      <c r="D1593" s="70" t="str">
        <f t="shared" si="562"/>
        <v/>
      </c>
      <c r="E1593" s="70" t="str">
        <f t="shared" si="563"/>
        <v/>
      </c>
      <c r="F1593" s="223"/>
      <c r="G1593" s="185"/>
      <c r="H1593" s="186"/>
      <c r="I1593" s="186"/>
      <c r="J1593" s="186"/>
      <c r="K1593" s="62" t="str">
        <f t="shared" si="559"/>
        <v/>
      </c>
      <c r="L1593" s="140" t="str">
        <f>IF(C1593="","",VLOOKUP(C1593,※編集不可※選択項目!$A$3:$B$5,2,0))</f>
        <v/>
      </c>
      <c r="M1593" s="28"/>
      <c r="N1593" s="29" t="str">
        <f>IF(P1593="","",VLOOKUP(P1593,※編集不可※選択項目!D:E,2,0))</f>
        <v/>
      </c>
      <c r="O1593" s="30" t="str">
        <f>IF(N1593="","",VLOOKUP(N1593,※編集不可※選択項目!E:F,2,0))</f>
        <v/>
      </c>
      <c r="P1593" s="27"/>
      <c r="Q1593" s="27"/>
      <c r="R1593" s="27"/>
      <c r="S1593" s="31" t="str">
        <f t="shared" si="564"/>
        <v/>
      </c>
      <c r="T1593" s="28"/>
      <c r="U1593" s="135"/>
      <c r="V1593" s="217"/>
      <c r="W1593" s="225"/>
      <c r="X1593" s="177"/>
      <c r="Y1593" s="178"/>
      <c r="Z1593" s="230" t="str">
        <f t="shared" si="565"/>
        <v/>
      </c>
      <c r="AA1593" s="122"/>
      <c r="AB1593" s="123"/>
      <c r="AC1593" s="128"/>
      <c r="AD1593" s="5">
        <f>IF($L1593=※編集不可※選択項目!$B$5,IF(M1593="",1,0),0)</f>
        <v>0</v>
      </c>
      <c r="AE1593" s="5">
        <f t="shared" si="566"/>
        <v>0</v>
      </c>
      <c r="AF1593" s="5">
        <f t="shared" si="567"/>
        <v>0</v>
      </c>
      <c r="AG1593" s="5">
        <f t="shared" si="568"/>
        <v>0</v>
      </c>
      <c r="AH1593" s="5">
        <f t="shared" si="569"/>
        <v>0</v>
      </c>
      <c r="AI1593" s="74">
        <f t="shared" si="570"/>
        <v>0</v>
      </c>
      <c r="AJ1593" s="75">
        <f t="shared" si="571"/>
        <v>0</v>
      </c>
      <c r="AK1593" s="75">
        <f t="shared" si="572"/>
        <v>0</v>
      </c>
      <c r="AL1593" s="75">
        <f t="shared" si="573"/>
        <v>0</v>
      </c>
      <c r="AM1593" s="142" t="str">
        <f t="shared" si="574"/>
        <v/>
      </c>
      <c r="AN1593" s="142" t="str">
        <f t="shared" si="575"/>
        <v/>
      </c>
      <c r="AO1593" s="66" t="str">
        <f t="shared" si="576"/>
        <v/>
      </c>
      <c r="AP1593" s="66" t="str">
        <f t="shared" si="577"/>
        <v/>
      </c>
      <c r="AQ1593" s="66" t="str">
        <f t="shared" si="578"/>
        <v/>
      </c>
      <c r="AR1593" s="66" t="str">
        <f t="shared" si="579"/>
        <v/>
      </c>
      <c r="AS1593" s="66">
        <f t="shared" si="580"/>
        <v>0</v>
      </c>
      <c r="AT1593" s="66" t="str">
        <f t="shared" si="581"/>
        <v/>
      </c>
    </row>
    <row r="1594" spans="1:46" ht="25.4" customHeight="1" x14ac:dyDescent="0.2">
      <c r="A1594" s="204">
        <f t="shared" si="560"/>
        <v>1583</v>
      </c>
      <c r="B1594" s="68" t="str">
        <f t="shared" si="561"/>
        <v/>
      </c>
      <c r="C1594" s="32"/>
      <c r="D1594" s="70" t="str">
        <f t="shared" si="562"/>
        <v/>
      </c>
      <c r="E1594" s="70" t="str">
        <f t="shared" si="563"/>
        <v/>
      </c>
      <c r="F1594" s="223"/>
      <c r="G1594" s="185"/>
      <c r="H1594" s="186"/>
      <c r="I1594" s="186"/>
      <c r="J1594" s="186"/>
      <c r="K1594" s="62" t="str">
        <f t="shared" si="559"/>
        <v/>
      </c>
      <c r="L1594" s="140" t="str">
        <f>IF(C1594="","",VLOOKUP(C1594,※編集不可※選択項目!$A$3:$B$5,2,0))</f>
        <v/>
      </c>
      <c r="M1594" s="28"/>
      <c r="N1594" s="29" t="str">
        <f>IF(P1594="","",VLOOKUP(P1594,※編集不可※選択項目!D:E,2,0))</f>
        <v/>
      </c>
      <c r="O1594" s="30" t="str">
        <f>IF(N1594="","",VLOOKUP(N1594,※編集不可※選択項目!E:F,2,0))</f>
        <v/>
      </c>
      <c r="P1594" s="27"/>
      <c r="Q1594" s="27"/>
      <c r="R1594" s="27"/>
      <c r="S1594" s="31" t="str">
        <f t="shared" si="564"/>
        <v/>
      </c>
      <c r="T1594" s="28"/>
      <c r="U1594" s="135"/>
      <c r="V1594" s="217"/>
      <c r="W1594" s="225"/>
      <c r="X1594" s="177"/>
      <c r="Y1594" s="178"/>
      <c r="Z1594" s="230" t="str">
        <f t="shared" si="565"/>
        <v/>
      </c>
      <c r="AA1594" s="122"/>
      <c r="AB1594" s="123"/>
      <c r="AC1594" s="128"/>
      <c r="AD1594" s="5">
        <f>IF($L1594=※編集不可※選択項目!$B$5,IF(M1594="",1,0),0)</f>
        <v>0</v>
      </c>
      <c r="AE1594" s="5">
        <f t="shared" si="566"/>
        <v>0</v>
      </c>
      <c r="AF1594" s="5">
        <f t="shared" si="567"/>
        <v>0</v>
      </c>
      <c r="AG1594" s="5">
        <f t="shared" si="568"/>
        <v>0</v>
      </c>
      <c r="AH1594" s="5">
        <f t="shared" si="569"/>
        <v>0</v>
      </c>
      <c r="AI1594" s="74">
        <f t="shared" si="570"/>
        <v>0</v>
      </c>
      <c r="AJ1594" s="75">
        <f t="shared" si="571"/>
        <v>0</v>
      </c>
      <c r="AK1594" s="75">
        <f t="shared" si="572"/>
        <v>0</v>
      </c>
      <c r="AL1594" s="75">
        <f t="shared" si="573"/>
        <v>0</v>
      </c>
      <c r="AM1594" s="142" t="str">
        <f t="shared" si="574"/>
        <v/>
      </c>
      <c r="AN1594" s="142" t="str">
        <f t="shared" si="575"/>
        <v/>
      </c>
      <c r="AO1594" s="66" t="str">
        <f t="shared" si="576"/>
        <v/>
      </c>
      <c r="AP1594" s="66" t="str">
        <f t="shared" si="577"/>
        <v/>
      </c>
      <c r="AQ1594" s="66" t="str">
        <f t="shared" si="578"/>
        <v/>
      </c>
      <c r="AR1594" s="66" t="str">
        <f t="shared" si="579"/>
        <v/>
      </c>
      <c r="AS1594" s="66">
        <f t="shared" si="580"/>
        <v>0</v>
      </c>
      <c r="AT1594" s="66" t="str">
        <f t="shared" si="581"/>
        <v/>
      </c>
    </row>
    <row r="1595" spans="1:46" ht="25.4" customHeight="1" x14ac:dyDescent="0.2">
      <c r="A1595" s="204">
        <f t="shared" si="560"/>
        <v>1584</v>
      </c>
      <c r="B1595" s="68" t="str">
        <f t="shared" si="561"/>
        <v/>
      </c>
      <c r="C1595" s="32"/>
      <c r="D1595" s="70" t="str">
        <f t="shared" si="562"/>
        <v/>
      </c>
      <c r="E1595" s="70" t="str">
        <f t="shared" si="563"/>
        <v/>
      </c>
      <c r="F1595" s="223"/>
      <c r="G1595" s="185"/>
      <c r="H1595" s="186"/>
      <c r="I1595" s="186"/>
      <c r="J1595" s="186"/>
      <c r="K1595" s="62" t="str">
        <f t="shared" si="559"/>
        <v/>
      </c>
      <c r="L1595" s="140" t="str">
        <f>IF(C1595="","",VLOOKUP(C1595,※編集不可※選択項目!$A$3:$B$5,2,0))</f>
        <v/>
      </c>
      <c r="M1595" s="28"/>
      <c r="N1595" s="29" t="str">
        <f>IF(P1595="","",VLOOKUP(P1595,※編集不可※選択項目!D:E,2,0))</f>
        <v/>
      </c>
      <c r="O1595" s="30" t="str">
        <f>IF(N1595="","",VLOOKUP(N1595,※編集不可※選択項目!E:F,2,0))</f>
        <v/>
      </c>
      <c r="P1595" s="27"/>
      <c r="Q1595" s="27"/>
      <c r="R1595" s="27"/>
      <c r="S1595" s="31" t="str">
        <f t="shared" si="564"/>
        <v/>
      </c>
      <c r="T1595" s="28"/>
      <c r="U1595" s="135"/>
      <c r="V1595" s="217"/>
      <c r="W1595" s="225"/>
      <c r="X1595" s="177"/>
      <c r="Y1595" s="178"/>
      <c r="Z1595" s="230" t="str">
        <f t="shared" si="565"/>
        <v/>
      </c>
      <c r="AA1595" s="122"/>
      <c r="AB1595" s="123"/>
      <c r="AC1595" s="128"/>
      <c r="AD1595" s="5">
        <f>IF($L1595=※編集不可※選択項目!$B$5,IF(M1595="",1,0),0)</f>
        <v>0</v>
      </c>
      <c r="AE1595" s="5">
        <f t="shared" si="566"/>
        <v>0</v>
      </c>
      <c r="AF1595" s="5">
        <f t="shared" si="567"/>
        <v>0</v>
      </c>
      <c r="AG1595" s="5">
        <f t="shared" si="568"/>
        <v>0</v>
      </c>
      <c r="AH1595" s="5">
        <f t="shared" si="569"/>
        <v>0</v>
      </c>
      <c r="AI1595" s="74">
        <f t="shared" si="570"/>
        <v>0</v>
      </c>
      <c r="AJ1595" s="75">
        <f t="shared" si="571"/>
        <v>0</v>
      </c>
      <c r="AK1595" s="75">
        <f t="shared" si="572"/>
        <v>0</v>
      </c>
      <c r="AL1595" s="75">
        <f t="shared" si="573"/>
        <v>0</v>
      </c>
      <c r="AM1595" s="142" t="str">
        <f t="shared" si="574"/>
        <v/>
      </c>
      <c r="AN1595" s="142" t="str">
        <f t="shared" si="575"/>
        <v/>
      </c>
      <c r="AO1595" s="66" t="str">
        <f t="shared" si="576"/>
        <v/>
      </c>
      <c r="AP1595" s="66" t="str">
        <f t="shared" si="577"/>
        <v/>
      </c>
      <c r="AQ1595" s="66" t="str">
        <f t="shared" si="578"/>
        <v/>
      </c>
      <c r="AR1595" s="66" t="str">
        <f t="shared" si="579"/>
        <v/>
      </c>
      <c r="AS1595" s="66">
        <f t="shared" si="580"/>
        <v>0</v>
      </c>
      <c r="AT1595" s="66" t="str">
        <f t="shared" si="581"/>
        <v/>
      </c>
    </row>
    <row r="1596" spans="1:46" ht="25.4" customHeight="1" x14ac:dyDescent="0.2">
      <c r="A1596" s="204">
        <f t="shared" si="560"/>
        <v>1585</v>
      </c>
      <c r="B1596" s="68" t="str">
        <f t="shared" si="561"/>
        <v/>
      </c>
      <c r="C1596" s="32"/>
      <c r="D1596" s="70" t="str">
        <f t="shared" si="562"/>
        <v/>
      </c>
      <c r="E1596" s="70" t="str">
        <f t="shared" si="563"/>
        <v/>
      </c>
      <c r="F1596" s="223"/>
      <c r="G1596" s="185"/>
      <c r="H1596" s="186"/>
      <c r="I1596" s="186"/>
      <c r="J1596" s="186"/>
      <c r="K1596" s="62" t="str">
        <f t="shared" si="559"/>
        <v/>
      </c>
      <c r="L1596" s="140" t="str">
        <f>IF(C1596="","",VLOOKUP(C1596,※編集不可※選択項目!$A$3:$B$5,2,0))</f>
        <v/>
      </c>
      <c r="M1596" s="28"/>
      <c r="N1596" s="29" t="str">
        <f>IF(P1596="","",VLOOKUP(P1596,※編集不可※選択項目!D:E,2,0))</f>
        <v/>
      </c>
      <c r="O1596" s="30" t="str">
        <f>IF(N1596="","",VLOOKUP(N1596,※編集不可※選択項目!E:F,2,0))</f>
        <v/>
      </c>
      <c r="P1596" s="27"/>
      <c r="Q1596" s="27"/>
      <c r="R1596" s="27"/>
      <c r="S1596" s="31" t="str">
        <f t="shared" si="564"/>
        <v/>
      </c>
      <c r="T1596" s="28"/>
      <c r="U1596" s="135"/>
      <c r="V1596" s="217"/>
      <c r="W1596" s="225"/>
      <c r="X1596" s="177"/>
      <c r="Y1596" s="178"/>
      <c r="Z1596" s="230" t="str">
        <f t="shared" si="565"/>
        <v/>
      </c>
      <c r="AA1596" s="122"/>
      <c r="AB1596" s="123"/>
      <c r="AC1596" s="128"/>
      <c r="AD1596" s="5">
        <f>IF($L1596=※編集不可※選択項目!$B$5,IF(M1596="",1,0),0)</f>
        <v>0</v>
      </c>
      <c r="AE1596" s="5">
        <f t="shared" si="566"/>
        <v>0</v>
      </c>
      <c r="AF1596" s="5">
        <f t="shared" si="567"/>
        <v>0</v>
      </c>
      <c r="AG1596" s="5">
        <f t="shared" si="568"/>
        <v>0</v>
      </c>
      <c r="AH1596" s="5">
        <f t="shared" si="569"/>
        <v>0</v>
      </c>
      <c r="AI1596" s="74">
        <f t="shared" si="570"/>
        <v>0</v>
      </c>
      <c r="AJ1596" s="75">
        <f t="shared" si="571"/>
        <v>0</v>
      </c>
      <c r="AK1596" s="75">
        <f t="shared" si="572"/>
        <v>0</v>
      </c>
      <c r="AL1596" s="75">
        <f t="shared" si="573"/>
        <v>0</v>
      </c>
      <c r="AM1596" s="142" t="str">
        <f t="shared" si="574"/>
        <v/>
      </c>
      <c r="AN1596" s="142" t="str">
        <f t="shared" si="575"/>
        <v/>
      </c>
      <c r="AO1596" s="66" t="str">
        <f t="shared" si="576"/>
        <v/>
      </c>
      <c r="AP1596" s="66" t="str">
        <f t="shared" si="577"/>
        <v/>
      </c>
      <c r="AQ1596" s="66" t="str">
        <f t="shared" si="578"/>
        <v/>
      </c>
      <c r="AR1596" s="66" t="str">
        <f t="shared" si="579"/>
        <v/>
      </c>
      <c r="AS1596" s="66">
        <f t="shared" si="580"/>
        <v>0</v>
      </c>
      <c r="AT1596" s="66" t="str">
        <f t="shared" si="581"/>
        <v/>
      </c>
    </row>
    <row r="1597" spans="1:46" ht="25.4" customHeight="1" x14ac:dyDescent="0.2">
      <c r="A1597" s="204">
        <f t="shared" si="560"/>
        <v>1586</v>
      </c>
      <c r="B1597" s="68" t="str">
        <f t="shared" si="561"/>
        <v/>
      </c>
      <c r="C1597" s="32"/>
      <c r="D1597" s="70" t="str">
        <f t="shared" si="562"/>
        <v/>
      </c>
      <c r="E1597" s="70" t="str">
        <f t="shared" si="563"/>
        <v/>
      </c>
      <c r="F1597" s="223"/>
      <c r="G1597" s="185"/>
      <c r="H1597" s="186"/>
      <c r="I1597" s="186"/>
      <c r="J1597" s="186"/>
      <c r="K1597" s="62" t="str">
        <f t="shared" si="559"/>
        <v/>
      </c>
      <c r="L1597" s="140" t="str">
        <f>IF(C1597="","",VLOOKUP(C1597,※編集不可※選択項目!$A$3:$B$5,2,0))</f>
        <v/>
      </c>
      <c r="M1597" s="28"/>
      <c r="N1597" s="29" t="str">
        <f>IF(P1597="","",VLOOKUP(P1597,※編集不可※選択項目!D:E,2,0))</f>
        <v/>
      </c>
      <c r="O1597" s="30" t="str">
        <f>IF(N1597="","",VLOOKUP(N1597,※編集不可※選択項目!E:F,2,0))</f>
        <v/>
      </c>
      <c r="P1597" s="27"/>
      <c r="Q1597" s="27"/>
      <c r="R1597" s="27"/>
      <c r="S1597" s="31" t="str">
        <f t="shared" si="564"/>
        <v/>
      </c>
      <c r="T1597" s="28"/>
      <c r="U1597" s="135"/>
      <c r="V1597" s="217"/>
      <c r="W1597" s="225"/>
      <c r="X1597" s="177"/>
      <c r="Y1597" s="178"/>
      <c r="Z1597" s="230" t="str">
        <f t="shared" si="565"/>
        <v/>
      </c>
      <c r="AA1597" s="122"/>
      <c r="AB1597" s="123"/>
      <c r="AC1597" s="128"/>
      <c r="AD1597" s="5">
        <f>IF($L1597=※編集不可※選択項目!$B$5,IF(M1597="",1,0),0)</f>
        <v>0</v>
      </c>
      <c r="AE1597" s="5">
        <f t="shared" si="566"/>
        <v>0</v>
      </c>
      <c r="AF1597" s="5">
        <f t="shared" si="567"/>
        <v>0</v>
      </c>
      <c r="AG1597" s="5">
        <f t="shared" si="568"/>
        <v>0</v>
      </c>
      <c r="AH1597" s="5">
        <f t="shared" si="569"/>
        <v>0</v>
      </c>
      <c r="AI1597" s="74">
        <f t="shared" si="570"/>
        <v>0</v>
      </c>
      <c r="AJ1597" s="75">
        <f t="shared" si="571"/>
        <v>0</v>
      </c>
      <c r="AK1597" s="75">
        <f t="shared" si="572"/>
        <v>0</v>
      </c>
      <c r="AL1597" s="75">
        <f t="shared" si="573"/>
        <v>0</v>
      </c>
      <c r="AM1597" s="142" t="str">
        <f t="shared" si="574"/>
        <v/>
      </c>
      <c r="AN1597" s="142" t="str">
        <f t="shared" si="575"/>
        <v/>
      </c>
      <c r="AO1597" s="66" t="str">
        <f t="shared" si="576"/>
        <v/>
      </c>
      <c r="AP1597" s="66" t="str">
        <f t="shared" si="577"/>
        <v/>
      </c>
      <c r="AQ1597" s="66" t="str">
        <f t="shared" si="578"/>
        <v/>
      </c>
      <c r="AR1597" s="66" t="str">
        <f t="shared" si="579"/>
        <v/>
      </c>
      <c r="AS1597" s="66">
        <f t="shared" si="580"/>
        <v>0</v>
      </c>
      <c r="AT1597" s="66" t="str">
        <f t="shared" si="581"/>
        <v/>
      </c>
    </row>
    <row r="1598" spans="1:46" ht="25.4" customHeight="1" x14ac:dyDescent="0.2">
      <c r="A1598" s="204">
        <f t="shared" si="560"/>
        <v>1587</v>
      </c>
      <c r="B1598" s="68" t="str">
        <f t="shared" si="561"/>
        <v/>
      </c>
      <c r="C1598" s="32"/>
      <c r="D1598" s="70" t="str">
        <f t="shared" si="562"/>
        <v/>
      </c>
      <c r="E1598" s="70" t="str">
        <f t="shared" si="563"/>
        <v/>
      </c>
      <c r="F1598" s="223"/>
      <c r="G1598" s="185"/>
      <c r="H1598" s="186"/>
      <c r="I1598" s="186"/>
      <c r="J1598" s="186"/>
      <c r="K1598" s="62" t="str">
        <f t="shared" si="559"/>
        <v/>
      </c>
      <c r="L1598" s="140" t="str">
        <f>IF(C1598="","",VLOOKUP(C1598,※編集不可※選択項目!$A$3:$B$5,2,0))</f>
        <v/>
      </c>
      <c r="M1598" s="28"/>
      <c r="N1598" s="29" t="str">
        <f>IF(P1598="","",VLOOKUP(P1598,※編集不可※選択項目!D:E,2,0))</f>
        <v/>
      </c>
      <c r="O1598" s="30" t="str">
        <f>IF(N1598="","",VLOOKUP(N1598,※編集不可※選択項目!E:F,2,0))</f>
        <v/>
      </c>
      <c r="P1598" s="27"/>
      <c r="Q1598" s="27"/>
      <c r="R1598" s="27"/>
      <c r="S1598" s="31" t="str">
        <f t="shared" si="564"/>
        <v/>
      </c>
      <c r="T1598" s="28"/>
      <c r="U1598" s="135"/>
      <c r="V1598" s="217"/>
      <c r="W1598" s="225"/>
      <c r="X1598" s="177"/>
      <c r="Y1598" s="178"/>
      <c r="Z1598" s="230" t="str">
        <f t="shared" si="565"/>
        <v/>
      </c>
      <c r="AA1598" s="122"/>
      <c r="AB1598" s="123"/>
      <c r="AC1598" s="128"/>
      <c r="AD1598" s="5">
        <f>IF($L1598=※編集不可※選択項目!$B$5,IF(M1598="",1,0),0)</f>
        <v>0</v>
      </c>
      <c r="AE1598" s="5">
        <f t="shared" si="566"/>
        <v>0</v>
      </c>
      <c r="AF1598" s="5">
        <f t="shared" si="567"/>
        <v>0</v>
      </c>
      <c r="AG1598" s="5">
        <f t="shared" si="568"/>
        <v>0</v>
      </c>
      <c r="AH1598" s="5">
        <f t="shared" si="569"/>
        <v>0</v>
      </c>
      <c r="AI1598" s="74">
        <f t="shared" si="570"/>
        <v>0</v>
      </c>
      <c r="AJ1598" s="75">
        <f t="shared" si="571"/>
        <v>0</v>
      </c>
      <c r="AK1598" s="75">
        <f t="shared" si="572"/>
        <v>0</v>
      </c>
      <c r="AL1598" s="75">
        <f t="shared" si="573"/>
        <v>0</v>
      </c>
      <c r="AM1598" s="142" t="str">
        <f t="shared" si="574"/>
        <v/>
      </c>
      <c r="AN1598" s="142" t="str">
        <f t="shared" si="575"/>
        <v/>
      </c>
      <c r="AO1598" s="66" t="str">
        <f t="shared" si="576"/>
        <v/>
      </c>
      <c r="AP1598" s="66" t="str">
        <f t="shared" si="577"/>
        <v/>
      </c>
      <c r="AQ1598" s="66" t="str">
        <f t="shared" si="578"/>
        <v/>
      </c>
      <c r="AR1598" s="66" t="str">
        <f t="shared" si="579"/>
        <v/>
      </c>
      <c r="AS1598" s="66">
        <f t="shared" si="580"/>
        <v>0</v>
      </c>
      <c r="AT1598" s="66" t="str">
        <f t="shared" si="581"/>
        <v/>
      </c>
    </row>
    <row r="1599" spans="1:46" ht="25.4" customHeight="1" x14ac:dyDescent="0.2">
      <c r="A1599" s="204">
        <f t="shared" si="560"/>
        <v>1588</v>
      </c>
      <c r="B1599" s="68" t="str">
        <f t="shared" si="561"/>
        <v/>
      </c>
      <c r="C1599" s="32"/>
      <c r="D1599" s="70" t="str">
        <f t="shared" si="562"/>
        <v/>
      </c>
      <c r="E1599" s="70" t="str">
        <f t="shared" si="563"/>
        <v/>
      </c>
      <c r="F1599" s="223"/>
      <c r="G1599" s="185"/>
      <c r="H1599" s="186"/>
      <c r="I1599" s="186"/>
      <c r="J1599" s="186"/>
      <c r="K1599" s="62" t="str">
        <f t="shared" si="559"/>
        <v/>
      </c>
      <c r="L1599" s="140" t="str">
        <f>IF(C1599="","",VLOOKUP(C1599,※編集不可※選択項目!$A$3:$B$5,2,0))</f>
        <v/>
      </c>
      <c r="M1599" s="28"/>
      <c r="N1599" s="29" t="str">
        <f>IF(P1599="","",VLOOKUP(P1599,※編集不可※選択項目!D:E,2,0))</f>
        <v/>
      </c>
      <c r="O1599" s="30" t="str">
        <f>IF(N1599="","",VLOOKUP(N1599,※編集不可※選択項目!E:F,2,0))</f>
        <v/>
      </c>
      <c r="P1599" s="27"/>
      <c r="Q1599" s="27"/>
      <c r="R1599" s="27"/>
      <c r="S1599" s="31" t="str">
        <f t="shared" si="564"/>
        <v/>
      </c>
      <c r="T1599" s="28"/>
      <c r="U1599" s="135"/>
      <c r="V1599" s="217"/>
      <c r="W1599" s="225"/>
      <c r="X1599" s="177"/>
      <c r="Y1599" s="178"/>
      <c r="Z1599" s="230" t="str">
        <f t="shared" si="565"/>
        <v/>
      </c>
      <c r="AA1599" s="122"/>
      <c r="AB1599" s="123"/>
      <c r="AC1599" s="128"/>
      <c r="AD1599" s="5">
        <f>IF($L1599=※編集不可※選択項目!$B$5,IF(M1599="",1,0),0)</f>
        <v>0</v>
      </c>
      <c r="AE1599" s="5">
        <f t="shared" si="566"/>
        <v>0</v>
      </c>
      <c r="AF1599" s="5">
        <f t="shared" si="567"/>
        <v>0</v>
      </c>
      <c r="AG1599" s="5">
        <f t="shared" si="568"/>
        <v>0</v>
      </c>
      <c r="AH1599" s="5">
        <f t="shared" si="569"/>
        <v>0</v>
      </c>
      <c r="AI1599" s="74">
        <f t="shared" si="570"/>
        <v>0</v>
      </c>
      <c r="AJ1599" s="75">
        <f t="shared" si="571"/>
        <v>0</v>
      </c>
      <c r="AK1599" s="75">
        <f t="shared" si="572"/>
        <v>0</v>
      </c>
      <c r="AL1599" s="75">
        <f t="shared" si="573"/>
        <v>0</v>
      </c>
      <c r="AM1599" s="142" t="str">
        <f t="shared" si="574"/>
        <v/>
      </c>
      <c r="AN1599" s="142" t="str">
        <f t="shared" si="575"/>
        <v/>
      </c>
      <c r="AO1599" s="66" t="str">
        <f t="shared" si="576"/>
        <v/>
      </c>
      <c r="AP1599" s="66" t="str">
        <f t="shared" si="577"/>
        <v/>
      </c>
      <c r="AQ1599" s="66" t="str">
        <f t="shared" si="578"/>
        <v/>
      </c>
      <c r="AR1599" s="66" t="str">
        <f t="shared" si="579"/>
        <v/>
      </c>
      <c r="AS1599" s="66">
        <f t="shared" si="580"/>
        <v>0</v>
      </c>
      <c r="AT1599" s="66" t="str">
        <f t="shared" si="581"/>
        <v/>
      </c>
    </row>
    <row r="1600" spans="1:46" ht="25.4" customHeight="1" x14ac:dyDescent="0.2">
      <c r="A1600" s="204">
        <f t="shared" si="560"/>
        <v>1589</v>
      </c>
      <c r="B1600" s="68" t="str">
        <f t="shared" si="561"/>
        <v/>
      </c>
      <c r="C1600" s="32"/>
      <c r="D1600" s="70" t="str">
        <f t="shared" si="562"/>
        <v/>
      </c>
      <c r="E1600" s="70" t="str">
        <f t="shared" si="563"/>
        <v/>
      </c>
      <c r="F1600" s="223"/>
      <c r="G1600" s="185"/>
      <c r="H1600" s="186"/>
      <c r="I1600" s="186"/>
      <c r="J1600" s="186"/>
      <c r="K1600" s="62" t="str">
        <f t="shared" si="559"/>
        <v/>
      </c>
      <c r="L1600" s="140" t="str">
        <f>IF(C1600="","",VLOOKUP(C1600,※編集不可※選択項目!$A$3:$B$5,2,0))</f>
        <v/>
      </c>
      <c r="M1600" s="28"/>
      <c r="N1600" s="29" t="str">
        <f>IF(P1600="","",VLOOKUP(P1600,※編集不可※選択項目!D:E,2,0))</f>
        <v/>
      </c>
      <c r="O1600" s="30" t="str">
        <f>IF(N1600="","",VLOOKUP(N1600,※編集不可※選択項目!E:F,2,0))</f>
        <v/>
      </c>
      <c r="P1600" s="27"/>
      <c r="Q1600" s="27"/>
      <c r="R1600" s="27"/>
      <c r="S1600" s="31" t="str">
        <f t="shared" si="564"/>
        <v/>
      </c>
      <c r="T1600" s="28"/>
      <c r="U1600" s="135"/>
      <c r="V1600" s="217"/>
      <c r="W1600" s="225"/>
      <c r="X1600" s="177"/>
      <c r="Y1600" s="178"/>
      <c r="Z1600" s="230" t="str">
        <f t="shared" si="565"/>
        <v/>
      </c>
      <c r="AA1600" s="122"/>
      <c r="AB1600" s="123"/>
      <c r="AC1600" s="128"/>
      <c r="AD1600" s="5">
        <f>IF($L1600=※編集不可※選択項目!$B$5,IF(M1600="",1,0),0)</f>
        <v>0</v>
      </c>
      <c r="AE1600" s="5">
        <f t="shared" si="566"/>
        <v>0</v>
      </c>
      <c r="AF1600" s="5">
        <f t="shared" si="567"/>
        <v>0</v>
      </c>
      <c r="AG1600" s="5">
        <f t="shared" si="568"/>
        <v>0</v>
      </c>
      <c r="AH1600" s="5">
        <f t="shared" si="569"/>
        <v>0</v>
      </c>
      <c r="AI1600" s="74">
        <f t="shared" si="570"/>
        <v>0</v>
      </c>
      <c r="AJ1600" s="75">
        <f t="shared" si="571"/>
        <v>0</v>
      </c>
      <c r="AK1600" s="75">
        <f t="shared" si="572"/>
        <v>0</v>
      </c>
      <c r="AL1600" s="75">
        <f t="shared" si="573"/>
        <v>0</v>
      </c>
      <c r="AM1600" s="142" t="str">
        <f t="shared" si="574"/>
        <v/>
      </c>
      <c r="AN1600" s="142" t="str">
        <f t="shared" si="575"/>
        <v/>
      </c>
      <c r="AO1600" s="66" t="str">
        <f t="shared" si="576"/>
        <v/>
      </c>
      <c r="AP1600" s="66" t="str">
        <f t="shared" si="577"/>
        <v/>
      </c>
      <c r="AQ1600" s="66" t="str">
        <f t="shared" si="578"/>
        <v/>
      </c>
      <c r="AR1600" s="66" t="str">
        <f t="shared" si="579"/>
        <v/>
      </c>
      <c r="AS1600" s="66">
        <f t="shared" si="580"/>
        <v>0</v>
      </c>
      <c r="AT1600" s="66" t="str">
        <f t="shared" si="581"/>
        <v/>
      </c>
    </row>
    <row r="1601" spans="1:46" ht="25.4" customHeight="1" x14ac:dyDescent="0.2">
      <c r="A1601" s="204">
        <f t="shared" si="560"/>
        <v>1590</v>
      </c>
      <c r="B1601" s="68" t="str">
        <f t="shared" si="561"/>
        <v/>
      </c>
      <c r="C1601" s="32"/>
      <c r="D1601" s="70" t="str">
        <f t="shared" si="562"/>
        <v/>
      </c>
      <c r="E1601" s="70" t="str">
        <f t="shared" si="563"/>
        <v/>
      </c>
      <c r="F1601" s="223"/>
      <c r="G1601" s="185"/>
      <c r="H1601" s="186"/>
      <c r="I1601" s="186"/>
      <c r="J1601" s="186"/>
      <c r="K1601" s="62" t="str">
        <f t="shared" si="559"/>
        <v/>
      </c>
      <c r="L1601" s="140" t="str">
        <f>IF(C1601="","",VLOOKUP(C1601,※編集不可※選択項目!$A$3:$B$5,2,0))</f>
        <v/>
      </c>
      <c r="M1601" s="28"/>
      <c r="N1601" s="29" t="str">
        <f>IF(P1601="","",VLOOKUP(P1601,※編集不可※選択項目!D:E,2,0))</f>
        <v/>
      </c>
      <c r="O1601" s="30" t="str">
        <f>IF(N1601="","",VLOOKUP(N1601,※編集不可※選択項目!E:F,2,0))</f>
        <v/>
      </c>
      <c r="P1601" s="27"/>
      <c r="Q1601" s="27"/>
      <c r="R1601" s="27"/>
      <c r="S1601" s="31" t="str">
        <f t="shared" si="564"/>
        <v/>
      </c>
      <c r="T1601" s="28"/>
      <c r="U1601" s="135"/>
      <c r="V1601" s="217"/>
      <c r="W1601" s="225"/>
      <c r="X1601" s="177"/>
      <c r="Y1601" s="178"/>
      <c r="Z1601" s="230" t="str">
        <f t="shared" si="565"/>
        <v/>
      </c>
      <c r="AA1601" s="122"/>
      <c r="AB1601" s="123"/>
      <c r="AC1601" s="128"/>
      <c r="AD1601" s="5">
        <f>IF($L1601=※編集不可※選択項目!$B$5,IF(M1601="",1,0),0)</f>
        <v>0</v>
      </c>
      <c r="AE1601" s="5">
        <f t="shared" si="566"/>
        <v>0</v>
      </c>
      <c r="AF1601" s="5">
        <f t="shared" si="567"/>
        <v>0</v>
      </c>
      <c r="AG1601" s="5">
        <f t="shared" si="568"/>
        <v>0</v>
      </c>
      <c r="AH1601" s="5">
        <f t="shared" si="569"/>
        <v>0</v>
      </c>
      <c r="AI1601" s="74">
        <f t="shared" si="570"/>
        <v>0</v>
      </c>
      <c r="AJ1601" s="75">
        <f t="shared" si="571"/>
        <v>0</v>
      </c>
      <c r="AK1601" s="75">
        <f t="shared" si="572"/>
        <v>0</v>
      </c>
      <c r="AL1601" s="75">
        <f t="shared" si="573"/>
        <v>0</v>
      </c>
      <c r="AM1601" s="142" t="str">
        <f t="shared" si="574"/>
        <v/>
      </c>
      <c r="AN1601" s="142" t="str">
        <f t="shared" si="575"/>
        <v/>
      </c>
      <c r="AO1601" s="66" t="str">
        <f t="shared" si="576"/>
        <v/>
      </c>
      <c r="AP1601" s="66" t="str">
        <f t="shared" si="577"/>
        <v/>
      </c>
      <c r="AQ1601" s="66" t="str">
        <f t="shared" si="578"/>
        <v/>
      </c>
      <c r="AR1601" s="66" t="str">
        <f t="shared" si="579"/>
        <v/>
      </c>
      <c r="AS1601" s="66">
        <f t="shared" si="580"/>
        <v>0</v>
      </c>
      <c r="AT1601" s="66" t="str">
        <f t="shared" si="581"/>
        <v/>
      </c>
    </row>
    <row r="1602" spans="1:46" ht="25.4" customHeight="1" x14ac:dyDescent="0.2">
      <c r="A1602" s="204">
        <f t="shared" si="560"/>
        <v>1591</v>
      </c>
      <c r="B1602" s="68" t="str">
        <f t="shared" si="561"/>
        <v/>
      </c>
      <c r="C1602" s="32"/>
      <c r="D1602" s="70" t="str">
        <f t="shared" si="562"/>
        <v/>
      </c>
      <c r="E1602" s="70" t="str">
        <f t="shared" si="563"/>
        <v/>
      </c>
      <c r="F1602" s="223"/>
      <c r="G1602" s="185"/>
      <c r="H1602" s="186"/>
      <c r="I1602" s="186"/>
      <c r="J1602" s="186"/>
      <c r="K1602" s="62" t="str">
        <f t="shared" si="559"/>
        <v/>
      </c>
      <c r="L1602" s="140" t="str">
        <f>IF(C1602="","",VLOOKUP(C1602,※編集不可※選択項目!$A$3:$B$5,2,0))</f>
        <v/>
      </c>
      <c r="M1602" s="28"/>
      <c r="N1602" s="29" t="str">
        <f>IF(P1602="","",VLOOKUP(P1602,※編集不可※選択項目!D:E,2,0))</f>
        <v/>
      </c>
      <c r="O1602" s="30" t="str">
        <f>IF(N1602="","",VLOOKUP(N1602,※編集不可※選択項目!E:F,2,0))</f>
        <v/>
      </c>
      <c r="P1602" s="27"/>
      <c r="Q1602" s="27"/>
      <c r="R1602" s="27"/>
      <c r="S1602" s="31" t="str">
        <f t="shared" si="564"/>
        <v/>
      </c>
      <c r="T1602" s="28"/>
      <c r="U1602" s="135"/>
      <c r="V1602" s="217"/>
      <c r="W1602" s="225"/>
      <c r="X1602" s="177"/>
      <c r="Y1602" s="178"/>
      <c r="Z1602" s="230" t="str">
        <f t="shared" si="565"/>
        <v/>
      </c>
      <c r="AA1602" s="122"/>
      <c r="AB1602" s="123"/>
      <c r="AC1602" s="128"/>
      <c r="AD1602" s="5">
        <f>IF($L1602=※編集不可※選択項目!$B$5,IF(M1602="",1,0),0)</f>
        <v>0</v>
      </c>
      <c r="AE1602" s="5">
        <f t="shared" si="566"/>
        <v>0</v>
      </c>
      <c r="AF1602" s="5">
        <f t="shared" si="567"/>
        <v>0</v>
      </c>
      <c r="AG1602" s="5">
        <f t="shared" si="568"/>
        <v>0</v>
      </c>
      <c r="AH1602" s="5">
        <f t="shared" si="569"/>
        <v>0</v>
      </c>
      <c r="AI1602" s="74">
        <f t="shared" si="570"/>
        <v>0</v>
      </c>
      <c r="AJ1602" s="75">
        <f t="shared" si="571"/>
        <v>0</v>
      </c>
      <c r="AK1602" s="75">
        <f t="shared" si="572"/>
        <v>0</v>
      </c>
      <c r="AL1602" s="75">
        <f t="shared" si="573"/>
        <v>0</v>
      </c>
      <c r="AM1602" s="142" t="str">
        <f t="shared" si="574"/>
        <v/>
      </c>
      <c r="AN1602" s="142" t="str">
        <f t="shared" si="575"/>
        <v/>
      </c>
      <c r="AO1602" s="66" t="str">
        <f t="shared" si="576"/>
        <v/>
      </c>
      <c r="AP1602" s="66" t="str">
        <f t="shared" si="577"/>
        <v/>
      </c>
      <c r="AQ1602" s="66" t="str">
        <f t="shared" si="578"/>
        <v/>
      </c>
      <c r="AR1602" s="66" t="str">
        <f t="shared" si="579"/>
        <v/>
      </c>
      <c r="AS1602" s="66">
        <f t="shared" si="580"/>
        <v>0</v>
      </c>
      <c r="AT1602" s="66" t="str">
        <f t="shared" si="581"/>
        <v/>
      </c>
    </row>
    <row r="1603" spans="1:46" ht="25.4" customHeight="1" x14ac:dyDescent="0.2">
      <c r="A1603" s="204">
        <f t="shared" si="560"/>
        <v>1592</v>
      </c>
      <c r="B1603" s="68" t="str">
        <f t="shared" si="561"/>
        <v/>
      </c>
      <c r="C1603" s="32"/>
      <c r="D1603" s="70" t="str">
        <f t="shared" si="562"/>
        <v/>
      </c>
      <c r="E1603" s="70" t="str">
        <f t="shared" si="563"/>
        <v/>
      </c>
      <c r="F1603" s="223"/>
      <c r="G1603" s="185"/>
      <c r="H1603" s="186"/>
      <c r="I1603" s="186"/>
      <c r="J1603" s="186"/>
      <c r="K1603" s="62" t="str">
        <f t="shared" si="559"/>
        <v/>
      </c>
      <c r="L1603" s="140" t="str">
        <f>IF(C1603="","",VLOOKUP(C1603,※編集不可※選択項目!$A$3:$B$5,2,0))</f>
        <v/>
      </c>
      <c r="M1603" s="28"/>
      <c r="N1603" s="29" t="str">
        <f>IF(P1603="","",VLOOKUP(P1603,※編集不可※選択項目!D:E,2,0))</f>
        <v/>
      </c>
      <c r="O1603" s="30" t="str">
        <f>IF(N1603="","",VLOOKUP(N1603,※編集不可※選択項目!E:F,2,0))</f>
        <v/>
      </c>
      <c r="P1603" s="27"/>
      <c r="Q1603" s="27"/>
      <c r="R1603" s="27"/>
      <c r="S1603" s="31" t="str">
        <f t="shared" si="564"/>
        <v/>
      </c>
      <c r="T1603" s="28"/>
      <c r="U1603" s="135"/>
      <c r="V1603" s="217"/>
      <c r="W1603" s="225"/>
      <c r="X1603" s="177"/>
      <c r="Y1603" s="178"/>
      <c r="Z1603" s="230" t="str">
        <f t="shared" si="565"/>
        <v/>
      </c>
      <c r="AA1603" s="122"/>
      <c r="AB1603" s="123"/>
      <c r="AC1603" s="128"/>
      <c r="AD1603" s="5">
        <f>IF($L1603=※編集不可※選択項目!$B$5,IF(M1603="",1,0),0)</f>
        <v>0</v>
      </c>
      <c r="AE1603" s="5">
        <f t="shared" si="566"/>
        <v>0</v>
      </c>
      <c r="AF1603" s="5">
        <f t="shared" si="567"/>
        <v>0</v>
      </c>
      <c r="AG1603" s="5">
        <f t="shared" si="568"/>
        <v>0</v>
      </c>
      <c r="AH1603" s="5">
        <f t="shared" si="569"/>
        <v>0</v>
      </c>
      <c r="AI1603" s="74">
        <f t="shared" si="570"/>
        <v>0</v>
      </c>
      <c r="AJ1603" s="75">
        <f t="shared" si="571"/>
        <v>0</v>
      </c>
      <c r="AK1603" s="75">
        <f t="shared" si="572"/>
        <v>0</v>
      </c>
      <c r="AL1603" s="75">
        <f t="shared" si="573"/>
        <v>0</v>
      </c>
      <c r="AM1603" s="142" t="str">
        <f t="shared" si="574"/>
        <v/>
      </c>
      <c r="AN1603" s="142" t="str">
        <f t="shared" si="575"/>
        <v/>
      </c>
      <c r="AO1603" s="66" t="str">
        <f t="shared" si="576"/>
        <v/>
      </c>
      <c r="AP1603" s="66" t="str">
        <f t="shared" si="577"/>
        <v/>
      </c>
      <c r="AQ1603" s="66" t="str">
        <f t="shared" si="578"/>
        <v/>
      </c>
      <c r="AR1603" s="66" t="str">
        <f t="shared" si="579"/>
        <v/>
      </c>
      <c r="AS1603" s="66">
        <f t="shared" si="580"/>
        <v>0</v>
      </c>
      <c r="AT1603" s="66" t="str">
        <f t="shared" si="581"/>
        <v/>
      </c>
    </row>
    <row r="1604" spans="1:46" ht="25.4" customHeight="1" x14ac:dyDescent="0.2">
      <c r="A1604" s="204">
        <f t="shared" si="560"/>
        <v>1593</v>
      </c>
      <c r="B1604" s="68" t="str">
        <f t="shared" si="561"/>
        <v/>
      </c>
      <c r="C1604" s="32"/>
      <c r="D1604" s="70" t="str">
        <f t="shared" si="562"/>
        <v/>
      </c>
      <c r="E1604" s="70" t="str">
        <f t="shared" si="563"/>
        <v/>
      </c>
      <c r="F1604" s="223"/>
      <c r="G1604" s="185"/>
      <c r="H1604" s="186"/>
      <c r="I1604" s="186"/>
      <c r="J1604" s="186"/>
      <c r="K1604" s="62" t="str">
        <f t="shared" si="559"/>
        <v/>
      </c>
      <c r="L1604" s="140" t="str">
        <f>IF(C1604="","",VLOOKUP(C1604,※編集不可※選択項目!$A$3:$B$5,2,0))</f>
        <v/>
      </c>
      <c r="M1604" s="28"/>
      <c r="N1604" s="29" t="str">
        <f>IF(P1604="","",VLOOKUP(P1604,※編集不可※選択項目!D:E,2,0))</f>
        <v/>
      </c>
      <c r="O1604" s="30" t="str">
        <f>IF(N1604="","",VLOOKUP(N1604,※編集不可※選択項目!E:F,2,0))</f>
        <v/>
      </c>
      <c r="P1604" s="27"/>
      <c r="Q1604" s="27"/>
      <c r="R1604" s="27"/>
      <c r="S1604" s="31" t="str">
        <f t="shared" si="564"/>
        <v/>
      </c>
      <c r="T1604" s="28"/>
      <c r="U1604" s="135"/>
      <c r="V1604" s="217"/>
      <c r="W1604" s="225"/>
      <c r="X1604" s="177"/>
      <c r="Y1604" s="178"/>
      <c r="Z1604" s="230" t="str">
        <f t="shared" si="565"/>
        <v/>
      </c>
      <c r="AA1604" s="122"/>
      <c r="AB1604" s="123"/>
      <c r="AC1604" s="128"/>
      <c r="AD1604" s="5">
        <f>IF($L1604=※編集不可※選択項目!$B$5,IF(M1604="",1,0),0)</f>
        <v>0</v>
      </c>
      <c r="AE1604" s="5">
        <f t="shared" si="566"/>
        <v>0</v>
      </c>
      <c r="AF1604" s="5">
        <f t="shared" si="567"/>
        <v>0</v>
      </c>
      <c r="AG1604" s="5">
        <f t="shared" si="568"/>
        <v>0</v>
      </c>
      <c r="AH1604" s="5">
        <f t="shared" si="569"/>
        <v>0</v>
      </c>
      <c r="AI1604" s="74">
        <f t="shared" si="570"/>
        <v>0</v>
      </c>
      <c r="AJ1604" s="75">
        <f t="shared" si="571"/>
        <v>0</v>
      </c>
      <c r="AK1604" s="75">
        <f t="shared" si="572"/>
        <v>0</v>
      </c>
      <c r="AL1604" s="75">
        <f t="shared" si="573"/>
        <v>0</v>
      </c>
      <c r="AM1604" s="142" t="str">
        <f t="shared" si="574"/>
        <v/>
      </c>
      <c r="AN1604" s="142" t="str">
        <f t="shared" si="575"/>
        <v/>
      </c>
      <c r="AO1604" s="66" t="str">
        <f t="shared" si="576"/>
        <v/>
      </c>
      <c r="AP1604" s="66" t="str">
        <f t="shared" si="577"/>
        <v/>
      </c>
      <c r="AQ1604" s="66" t="str">
        <f t="shared" si="578"/>
        <v/>
      </c>
      <c r="AR1604" s="66" t="str">
        <f t="shared" si="579"/>
        <v/>
      </c>
      <c r="AS1604" s="66">
        <f t="shared" si="580"/>
        <v>0</v>
      </c>
      <c r="AT1604" s="66" t="str">
        <f t="shared" si="581"/>
        <v/>
      </c>
    </row>
    <row r="1605" spans="1:46" ht="25.4" customHeight="1" x14ac:dyDescent="0.2">
      <c r="A1605" s="204">
        <f t="shared" si="560"/>
        <v>1594</v>
      </c>
      <c r="B1605" s="68" t="str">
        <f t="shared" si="561"/>
        <v/>
      </c>
      <c r="C1605" s="32"/>
      <c r="D1605" s="70" t="str">
        <f t="shared" si="562"/>
        <v/>
      </c>
      <c r="E1605" s="70" t="str">
        <f t="shared" si="563"/>
        <v/>
      </c>
      <c r="F1605" s="223"/>
      <c r="G1605" s="185"/>
      <c r="H1605" s="186"/>
      <c r="I1605" s="186"/>
      <c r="J1605" s="186"/>
      <c r="K1605" s="62" t="str">
        <f t="shared" si="559"/>
        <v/>
      </c>
      <c r="L1605" s="140" t="str">
        <f>IF(C1605="","",VLOOKUP(C1605,※編集不可※選択項目!$A$3:$B$5,2,0))</f>
        <v/>
      </c>
      <c r="M1605" s="28"/>
      <c r="N1605" s="29" t="str">
        <f>IF(P1605="","",VLOOKUP(P1605,※編集不可※選択項目!D:E,2,0))</f>
        <v/>
      </c>
      <c r="O1605" s="30" t="str">
        <f>IF(N1605="","",VLOOKUP(N1605,※編集不可※選択項目!E:F,2,0))</f>
        <v/>
      </c>
      <c r="P1605" s="27"/>
      <c r="Q1605" s="27"/>
      <c r="R1605" s="27"/>
      <c r="S1605" s="31" t="str">
        <f t="shared" si="564"/>
        <v/>
      </c>
      <c r="T1605" s="28"/>
      <c r="U1605" s="135"/>
      <c r="V1605" s="217"/>
      <c r="W1605" s="225"/>
      <c r="X1605" s="177"/>
      <c r="Y1605" s="178"/>
      <c r="Z1605" s="230" t="str">
        <f t="shared" si="565"/>
        <v/>
      </c>
      <c r="AA1605" s="122"/>
      <c r="AB1605" s="123"/>
      <c r="AC1605" s="128"/>
      <c r="AD1605" s="5">
        <f>IF($L1605=※編集不可※選択項目!$B$5,IF(M1605="",1,0),0)</f>
        <v>0</v>
      </c>
      <c r="AE1605" s="5">
        <f t="shared" si="566"/>
        <v>0</v>
      </c>
      <c r="AF1605" s="5">
        <f t="shared" si="567"/>
        <v>0</v>
      </c>
      <c r="AG1605" s="5">
        <f t="shared" si="568"/>
        <v>0</v>
      </c>
      <c r="AH1605" s="5">
        <f t="shared" si="569"/>
        <v>0</v>
      </c>
      <c r="AI1605" s="74">
        <f t="shared" si="570"/>
        <v>0</v>
      </c>
      <c r="AJ1605" s="75">
        <f t="shared" si="571"/>
        <v>0</v>
      </c>
      <c r="AK1605" s="75">
        <f t="shared" si="572"/>
        <v>0</v>
      </c>
      <c r="AL1605" s="75">
        <f t="shared" si="573"/>
        <v>0</v>
      </c>
      <c r="AM1605" s="142" t="str">
        <f t="shared" si="574"/>
        <v/>
      </c>
      <c r="AN1605" s="142" t="str">
        <f t="shared" si="575"/>
        <v/>
      </c>
      <c r="AO1605" s="66" t="str">
        <f t="shared" si="576"/>
        <v/>
      </c>
      <c r="AP1605" s="66" t="str">
        <f t="shared" si="577"/>
        <v/>
      </c>
      <c r="AQ1605" s="66" t="str">
        <f t="shared" si="578"/>
        <v/>
      </c>
      <c r="AR1605" s="66" t="str">
        <f t="shared" si="579"/>
        <v/>
      </c>
      <c r="AS1605" s="66">
        <f t="shared" si="580"/>
        <v>0</v>
      </c>
      <c r="AT1605" s="66" t="str">
        <f t="shared" si="581"/>
        <v/>
      </c>
    </row>
    <row r="1606" spans="1:46" ht="25.4" customHeight="1" x14ac:dyDescent="0.2">
      <c r="A1606" s="204">
        <f t="shared" si="560"/>
        <v>1595</v>
      </c>
      <c r="B1606" s="68" t="str">
        <f t="shared" si="561"/>
        <v/>
      </c>
      <c r="C1606" s="32"/>
      <c r="D1606" s="70" t="str">
        <f t="shared" si="562"/>
        <v/>
      </c>
      <c r="E1606" s="70" t="str">
        <f t="shared" si="563"/>
        <v/>
      </c>
      <c r="F1606" s="223"/>
      <c r="G1606" s="185"/>
      <c r="H1606" s="186"/>
      <c r="I1606" s="186"/>
      <c r="J1606" s="186"/>
      <c r="K1606" s="62" t="str">
        <f t="shared" si="559"/>
        <v/>
      </c>
      <c r="L1606" s="140" t="str">
        <f>IF(C1606="","",VLOOKUP(C1606,※編集不可※選択項目!$A$3:$B$5,2,0))</f>
        <v/>
      </c>
      <c r="M1606" s="28"/>
      <c r="N1606" s="29" t="str">
        <f>IF(P1606="","",VLOOKUP(P1606,※編集不可※選択項目!D:E,2,0))</f>
        <v/>
      </c>
      <c r="O1606" s="30" t="str">
        <f>IF(N1606="","",VLOOKUP(N1606,※編集不可※選択項目!E:F,2,0))</f>
        <v/>
      </c>
      <c r="P1606" s="27"/>
      <c r="Q1606" s="27"/>
      <c r="R1606" s="27"/>
      <c r="S1606" s="31" t="str">
        <f t="shared" si="564"/>
        <v/>
      </c>
      <c r="T1606" s="28"/>
      <c r="U1606" s="135"/>
      <c r="V1606" s="217"/>
      <c r="W1606" s="225"/>
      <c r="X1606" s="177"/>
      <c r="Y1606" s="178"/>
      <c r="Z1606" s="230" t="str">
        <f t="shared" si="565"/>
        <v/>
      </c>
      <c r="AA1606" s="122"/>
      <c r="AB1606" s="123"/>
      <c r="AC1606" s="128"/>
      <c r="AD1606" s="5">
        <f>IF($L1606=※編集不可※選択項目!$B$5,IF(M1606="",1,0),0)</f>
        <v>0</v>
      </c>
      <c r="AE1606" s="5">
        <f t="shared" si="566"/>
        <v>0</v>
      </c>
      <c r="AF1606" s="5">
        <f t="shared" si="567"/>
        <v>0</v>
      </c>
      <c r="AG1606" s="5">
        <f t="shared" si="568"/>
        <v>0</v>
      </c>
      <c r="AH1606" s="5">
        <f t="shared" si="569"/>
        <v>0</v>
      </c>
      <c r="AI1606" s="74">
        <f t="shared" si="570"/>
        <v>0</v>
      </c>
      <c r="AJ1606" s="75">
        <f t="shared" si="571"/>
        <v>0</v>
      </c>
      <c r="AK1606" s="75">
        <f t="shared" si="572"/>
        <v>0</v>
      </c>
      <c r="AL1606" s="75">
        <f t="shared" si="573"/>
        <v>0</v>
      </c>
      <c r="AM1606" s="142" t="str">
        <f t="shared" si="574"/>
        <v/>
      </c>
      <c r="AN1606" s="142" t="str">
        <f t="shared" si="575"/>
        <v/>
      </c>
      <c r="AO1606" s="66" t="str">
        <f t="shared" si="576"/>
        <v/>
      </c>
      <c r="AP1606" s="66" t="str">
        <f t="shared" si="577"/>
        <v/>
      </c>
      <c r="AQ1606" s="66" t="str">
        <f t="shared" si="578"/>
        <v/>
      </c>
      <c r="AR1606" s="66" t="str">
        <f t="shared" si="579"/>
        <v/>
      </c>
      <c r="AS1606" s="66">
        <f t="shared" si="580"/>
        <v>0</v>
      </c>
      <c r="AT1606" s="66" t="str">
        <f t="shared" si="581"/>
        <v/>
      </c>
    </row>
    <row r="1607" spans="1:46" ht="25.4" customHeight="1" x14ac:dyDescent="0.2">
      <c r="A1607" s="204">
        <f t="shared" si="560"/>
        <v>1596</v>
      </c>
      <c r="B1607" s="68" t="str">
        <f t="shared" si="561"/>
        <v/>
      </c>
      <c r="C1607" s="32"/>
      <c r="D1607" s="70" t="str">
        <f t="shared" si="562"/>
        <v/>
      </c>
      <c r="E1607" s="70" t="str">
        <f t="shared" si="563"/>
        <v/>
      </c>
      <c r="F1607" s="223"/>
      <c r="G1607" s="185"/>
      <c r="H1607" s="186"/>
      <c r="I1607" s="186"/>
      <c r="J1607" s="186"/>
      <c r="K1607" s="62" t="str">
        <f t="shared" si="559"/>
        <v/>
      </c>
      <c r="L1607" s="140" t="str">
        <f>IF(C1607="","",VLOOKUP(C1607,※編集不可※選択項目!$A$3:$B$5,2,0))</f>
        <v/>
      </c>
      <c r="M1607" s="28"/>
      <c r="N1607" s="29" t="str">
        <f>IF(P1607="","",VLOOKUP(P1607,※編集不可※選択項目!D:E,2,0))</f>
        <v/>
      </c>
      <c r="O1607" s="30" t="str">
        <f>IF(N1607="","",VLOOKUP(N1607,※編集不可※選択項目!E:F,2,0))</f>
        <v/>
      </c>
      <c r="P1607" s="27"/>
      <c r="Q1607" s="27"/>
      <c r="R1607" s="27"/>
      <c r="S1607" s="31" t="str">
        <f t="shared" si="564"/>
        <v/>
      </c>
      <c r="T1607" s="28"/>
      <c r="U1607" s="135"/>
      <c r="V1607" s="217"/>
      <c r="W1607" s="225"/>
      <c r="X1607" s="177"/>
      <c r="Y1607" s="178"/>
      <c r="Z1607" s="230" t="str">
        <f t="shared" si="565"/>
        <v/>
      </c>
      <c r="AA1607" s="122"/>
      <c r="AB1607" s="123"/>
      <c r="AC1607" s="128"/>
      <c r="AD1607" s="5">
        <f>IF($L1607=※編集不可※選択項目!$B$5,IF(M1607="",1,0),0)</f>
        <v>0</v>
      </c>
      <c r="AE1607" s="5">
        <f t="shared" si="566"/>
        <v>0</v>
      </c>
      <c r="AF1607" s="5">
        <f t="shared" si="567"/>
        <v>0</v>
      </c>
      <c r="AG1607" s="5">
        <f t="shared" si="568"/>
        <v>0</v>
      </c>
      <c r="AH1607" s="5">
        <f t="shared" si="569"/>
        <v>0</v>
      </c>
      <c r="AI1607" s="74">
        <f t="shared" si="570"/>
        <v>0</v>
      </c>
      <c r="AJ1607" s="75">
        <f t="shared" si="571"/>
        <v>0</v>
      </c>
      <c r="AK1607" s="75">
        <f t="shared" si="572"/>
        <v>0</v>
      </c>
      <c r="AL1607" s="75">
        <f t="shared" si="573"/>
        <v>0</v>
      </c>
      <c r="AM1607" s="142" t="str">
        <f t="shared" si="574"/>
        <v/>
      </c>
      <c r="AN1607" s="142" t="str">
        <f t="shared" si="575"/>
        <v/>
      </c>
      <c r="AO1607" s="66" t="str">
        <f t="shared" si="576"/>
        <v/>
      </c>
      <c r="AP1607" s="66" t="str">
        <f t="shared" si="577"/>
        <v/>
      </c>
      <c r="AQ1607" s="66" t="str">
        <f t="shared" si="578"/>
        <v/>
      </c>
      <c r="AR1607" s="66" t="str">
        <f t="shared" si="579"/>
        <v/>
      </c>
      <c r="AS1607" s="66">
        <f t="shared" si="580"/>
        <v>0</v>
      </c>
      <c r="AT1607" s="66" t="str">
        <f t="shared" si="581"/>
        <v/>
      </c>
    </row>
    <row r="1608" spans="1:46" ht="25.4" customHeight="1" x14ac:dyDescent="0.2">
      <c r="A1608" s="204">
        <f t="shared" si="560"/>
        <v>1597</v>
      </c>
      <c r="B1608" s="68" t="str">
        <f t="shared" si="561"/>
        <v/>
      </c>
      <c r="C1608" s="32"/>
      <c r="D1608" s="70" t="str">
        <f t="shared" si="562"/>
        <v/>
      </c>
      <c r="E1608" s="70" t="str">
        <f t="shared" si="563"/>
        <v/>
      </c>
      <c r="F1608" s="223"/>
      <c r="G1608" s="185"/>
      <c r="H1608" s="186"/>
      <c r="I1608" s="186"/>
      <c r="J1608" s="186"/>
      <c r="K1608" s="62" t="str">
        <f t="shared" si="559"/>
        <v/>
      </c>
      <c r="L1608" s="140" t="str">
        <f>IF(C1608="","",VLOOKUP(C1608,※編集不可※選択項目!$A$3:$B$5,2,0))</f>
        <v/>
      </c>
      <c r="M1608" s="28"/>
      <c r="N1608" s="29" t="str">
        <f>IF(P1608="","",VLOOKUP(P1608,※編集不可※選択項目!D:E,2,0))</f>
        <v/>
      </c>
      <c r="O1608" s="30" t="str">
        <f>IF(N1608="","",VLOOKUP(N1608,※編集不可※選択項目!E:F,2,0))</f>
        <v/>
      </c>
      <c r="P1608" s="27"/>
      <c r="Q1608" s="27"/>
      <c r="R1608" s="27"/>
      <c r="S1608" s="31" t="str">
        <f t="shared" si="564"/>
        <v/>
      </c>
      <c r="T1608" s="28"/>
      <c r="U1608" s="135"/>
      <c r="V1608" s="217"/>
      <c r="W1608" s="225"/>
      <c r="X1608" s="177"/>
      <c r="Y1608" s="178"/>
      <c r="Z1608" s="230" t="str">
        <f t="shared" si="565"/>
        <v/>
      </c>
      <c r="AA1608" s="122"/>
      <c r="AB1608" s="123"/>
      <c r="AC1608" s="128"/>
      <c r="AD1608" s="5">
        <f>IF($L1608=※編集不可※選択項目!$B$5,IF(M1608="",1,0),0)</f>
        <v>0</v>
      </c>
      <c r="AE1608" s="5">
        <f t="shared" si="566"/>
        <v>0</v>
      </c>
      <c r="AF1608" s="5">
        <f t="shared" si="567"/>
        <v>0</v>
      </c>
      <c r="AG1608" s="5">
        <f t="shared" si="568"/>
        <v>0</v>
      </c>
      <c r="AH1608" s="5">
        <f t="shared" si="569"/>
        <v>0</v>
      </c>
      <c r="AI1608" s="74">
        <f t="shared" si="570"/>
        <v>0</v>
      </c>
      <c r="AJ1608" s="75">
        <f t="shared" si="571"/>
        <v>0</v>
      </c>
      <c r="AK1608" s="75">
        <f t="shared" si="572"/>
        <v>0</v>
      </c>
      <c r="AL1608" s="75">
        <f t="shared" si="573"/>
        <v>0</v>
      </c>
      <c r="AM1608" s="142" t="str">
        <f t="shared" si="574"/>
        <v/>
      </c>
      <c r="AN1608" s="142" t="str">
        <f t="shared" si="575"/>
        <v/>
      </c>
      <c r="AO1608" s="66" t="str">
        <f t="shared" si="576"/>
        <v/>
      </c>
      <c r="AP1608" s="66" t="str">
        <f t="shared" si="577"/>
        <v/>
      </c>
      <c r="AQ1608" s="66" t="str">
        <f t="shared" si="578"/>
        <v/>
      </c>
      <c r="AR1608" s="66" t="str">
        <f t="shared" si="579"/>
        <v/>
      </c>
      <c r="AS1608" s="66">
        <f t="shared" si="580"/>
        <v>0</v>
      </c>
      <c r="AT1608" s="66" t="str">
        <f t="shared" si="581"/>
        <v/>
      </c>
    </row>
    <row r="1609" spans="1:46" ht="25.4" customHeight="1" x14ac:dyDescent="0.2">
      <c r="A1609" s="204">
        <f t="shared" si="560"/>
        <v>1598</v>
      </c>
      <c r="B1609" s="68" t="str">
        <f t="shared" si="561"/>
        <v/>
      </c>
      <c r="C1609" s="32"/>
      <c r="D1609" s="70" t="str">
        <f t="shared" si="562"/>
        <v/>
      </c>
      <c r="E1609" s="70" t="str">
        <f t="shared" si="563"/>
        <v/>
      </c>
      <c r="F1609" s="223"/>
      <c r="G1609" s="185"/>
      <c r="H1609" s="186"/>
      <c r="I1609" s="186"/>
      <c r="J1609" s="186"/>
      <c r="K1609" s="62" t="str">
        <f t="shared" si="559"/>
        <v/>
      </c>
      <c r="L1609" s="140" t="str">
        <f>IF(C1609="","",VLOOKUP(C1609,※編集不可※選択項目!$A$3:$B$5,2,0))</f>
        <v/>
      </c>
      <c r="M1609" s="28"/>
      <c r="N1609" s="29" t="str">
        <f>IF(P1609="","",VLOOKUP(P1609,※編集不可※選択項目!D:E,2,0))</f>
        <v/>
      </c>
      <c r="O1609" s="30" t="str">
        <f>IF(N1609="","",VLOOKUP(N1609,※編集不可※選択項目!E:F,2,0))</f>
        <v/>
      </c>
      <c r="P1609" s="27"/>
      <c r="Q1609" s="27"/>
      <c r="R1609" s="27"/>
      <c r="S1609" s="31" t="str">
        <f t="shared" si="564"/>
        <v/>
      </c>
      <c r="T1609" s="28"/>
      <c r="U1609" s="135"/>
      <c r="V1609" s="217"/>
      <c r="W1609" s="225"/>
      <c r="X1609" s="177"/>
      <c r="Y1609" s="178"/>
      <c r="Z1609" s="230" t="str">
        <f t="shared" si="565"/>
        <v/>
      </c>
      <c r="AA1609" s="122"/>
      <c r="AB1609" s="123"/>
      <c r="AC1609" s="128"/>
      <c r="AD1609" s="5">
        <f>IF($L1609=※編集不可※選択項目!$B$5,IF(M1609="",1,0),0)</f>
        <v>0</v>
      </c>
      <c r="AE1609" s="5">
        <f t="shared" si="566"/>
        <v>0</v>
      </c>
      <c r="AF1609" s="5">
        <f t="shared" si="567"/>
        <v>0</v>
      </c>
      <c r="AG1609" s="5">
        <f t="shared" si="568"/>
        <v>0</v>
      </c>
      <c r="AH1609" s="5">
        <f t="shared" si="569"/>
        <v>0</v>
      </c>
      <c r="AI1609" s="74">
        <f t="shared" si="570"/>
        <v>0</v>
      </c>
      <c r="AJ1609" s="75">
        <f t="shared" si="571"/>
        <v>0</v>
      </c>
      <c r="AK1609" s="75">
        <f t="shared" si="572"/>
        <v>0</v>
      </c>
      <c r="AL1609" s="75">
        <f t="shared" si="573"/>
        <v>0</v>
      </c>
      <c r="AM1609" s="142" t="str">
        <f t="shared" si="574"/>
        <v/>
      </c>
      <c r="AN1609" s="142" t="str">
        <f t="shared" si="575"/>
        <v/>
      </c>
      <c r="AO1609" s="66" t="str">
        <f t="shared" si="576"/>
        <v/>
      </c>
      <c r="AP1609" s="66" t="str">
        <f t="shared" si="577"/>
        <v/>
      </c>
      <c r="AQ1609" s="66" t="str">
        <f t="shared" si="578"/>
        <v/>
      </c>
      <c r="AR1609" s="66" t="str">
        <f t="shared" si="579"/>
        <v/>
      </c>
      <c r="AS1609" s="66">
        <f t="shared" si="580"/>
        <v>0</v>
      </c>
      <c r="AT1609" s="66" t="str">
        <f t="shared" si="581"/>
        <v/>
      </c>
    </row>
    <row r="1610" spans="1:46" ht="25.4" customHeight="1" x14ac:dyDescent="0.2">
      <c r="A1610" s="204">
        <f t="shared" si="560"/>
        <v>1599</v>
      </c>
      <c r="B1610" s="68" t="str">
        <f t="shared" si="561"/>
        <v/>
      </c>
      <c r="C1610" s="32"/>
      <c r="D1610" s="70" t="str">
        <f t="shared" si="562"/>
        <v/>
      </c>
      <c r="E1610" s="70" t="str">
        <f t="shared" si="563"/>
        <v/>
      </c>
      <c r="F1610" s="223"/>
      <c r="G1610" s="185"/>
      <c r="H1610" s="186"/>
      <c r="I1610" s="186"/>
      <c r="J1610" s="186"/>
      <c r="K1610" s="62" t="str">
        <f t="shared" si="559"/>
        <v/>
      </c>
      <c r="L1610" s="140" t="str">
        <f>IF(C1610="","",VLOOKUP(C1610,※編集不可※選択項目!$A$3:$B$5,2,0))</f>
        <v/>
      </c>
      <c r="M1610" s="28"/>
      <c r="N1610" s="29" t="str">
        <f>IF(P1610="","",VLOOKUP(P1610,※編集不可※選択項目!D:E,2,0))</f>
        <v/>
      </c>
      <c r="O1610" s="30" t="str">
        <f>IF(N1610="","",VLOOKUP(N1610,※編集不可※選択項目!E:F,2,0))</f>
        <v/>
      </c>
      <c r="P1610" s="27"/>
      <c r="Q1610" s="27"/>
      <c r="R1610" s="27"/>
      <c r="S1610" s="31" t="str">
        <f t="shared" si="564"/>
        <v/>
      </c>
      <c r="T1610" s="28"/>
      <c r="U1610" s="135"/>
      <c r="V1610" s="217"/>
      <c r="W1610" s="225"/>
      <c r="X1610" s="177"/>
      <c r="Y1610" s="178"/>
      <c r="Z1610" s="230" t="str">
        <f t="shared" si="565"/>
        <v/>
      </c>
      <c r="AA1610" s="122"/>
      <c r="AB1610" s="123"/>
      <c r="AC1610" s="128"/>
      <c r="AD1610" s="5">
        <f>IF($L1610=※編集不可※選択項目!$B$5,IF(M1610="",1,0),0)</f>
        <v>0</v>
      </c>
      <c r="AE1610" s="5">
        <f t="shared" si="566"/>
        <v>0</v>
      </c>
      <c r="AF1610" s="5">
        <f t="shared" si="567"/>
        <v>0</v>
      </c>
      <c r="AG1610" s="5">
        <f t="shared" si="568"/>
        <v>0</v>
      </c>
      <c r="AH1610" s="5">
        <f t="shared" si="569"/>
        <v>0</v>
      </c>
      <c r="AI1610" s="74">
        <f t="shared" si="570"/>
        <v>0</v>
      </c>
      <c r="AJ1610" s="75">
        <f t="shared" si="571"/>
        <v>0</v>
      </c>
      <c r="AK1610" s="75">
        <f t="shared" si="572"/>
        <v>0</v>
      </c>
      <c r="AL1610" s="75">
        <f t="shared" si="573"/>
        <v>0</v>
      </c>
      <c r="AM1610" s="142" t="str">
        <f t="shared" si="574"/>
        <v/>
      </c>
      <c r="AN1610" s="142" t="str">
        <f t="shared" si="575"/>
        <v/>
      </c>
      <c r="AO1610" s="66" t="str">
        <f t="shared" si="576"/>
        <v/>
      </c>
      <c r="AP1610" s="66" t="str">
        <f t="shared" si="577"/>
        <v/>
      </c>
      <c r="AQ1610" s="66" t="str">
        <f t="shared" si="578"/>
        <v/>
      </c>
      <c r="AR1610" s="66" t="str">
        <f t="shared" si="579"/>
        <v/>
      </c>
      <c r="AS1610" s="66">
        <f t="shared" si="580"/>
        <v>0</v>
      </c>
      <c r="AT1610" s="66" t="str">
        <f t="shared" si="581"/>
        <v/>
      </c>
    </row>
    <row r="1611" spans="1:46" ht="25.4" customHeight="1" x14ac:dyDescent="0.2">
      <c r="A1611" s="204">
        <f t="shared" si="560"/>
        <v>1600</v>
      </c>
      <c r="B1611" s="68" t="str">
        <f t="shared" si="561"/>
        <v/>
      </c>
      <c r="C1611" s="32"/>
      <c r="D1611" s="70" t="str">
        <f t="shared" si="562"/>
        <v/>
      </c>
      <c r="E1611" s="70" t="str">
        <f t="shared" si="563"/>
        <v/>
      </c>
      <c r="F1611" s="223"/>
      <c r="G1611" s="185"/>
      <c r="H1611" s="186"/>
      <c r="I1611" s="186"/>
      <c r="J1611" s="186"/>
      <c r="K1611" s="62" t="str">
        <f t="shared" ref="K1611:K1674" si="582">IF(G1611&lt;&gt;"",G1611,IF(AT1611&lt;&gt;"",AT1611,""))</f>
        <v/>
      </c>
      <c r="L1611" s="140" t="str">
        <f>IF(C1611="","",VLOOKUP(C1611,※編集不可※選択項目!$A$3:$B$5,2,0))</f>
        <v/>
      </c>
      <c r="M1611" s="28"/>
      <c r="N1611" s="29" t="str">
        <f>IF(P1611="","",VLOOKUP(P1611,※編集不可※選択項目!D:E,2,0))</f>
        <v/>
      </c>
      <c r="O1611" s="30" t="str">
        <f>IF(N1611="","",VLOOKUP(N1611,※編集不可※選択項目!E:F,2,0))</f>
        <v/>
      </c>
      <c r="P1611" s="27"/>
      <c r="Q1611" s="27"/>
      <c r="R1611" s="27"/>
      <c r="S1611" s="31" t="str">
        <f t="shared" si="564"/>
        <v/>
      </c>
      <c r="T1611" s="28"/>
      <c r="U1611" s="135"/>
      <c r="V1611" s="217"/>
      <c r="W1611" s="225"/>
      <c r="X1611" s="177"/>
      <c r="Y1611" s="178"/>
      <c r="Z1611" s="230" t="str">
        <f t="shared" si="565"/>
        <v/>
      </c>
      <c r="AA1611" s="122"/>
      <c r="AB1611" s="123"/>
      <c r="AC1611" s="128"/>
      <c r="AD1611" s="5">
        <f>IF($L1611=※編集不可※選択項目!$B$5,IF(M1611="",1,0),0)</f>
        <v>0</v>
      </c>
      <c r="AE1611" s="5">
        <f t="shared" si="566"/>
        <v>0</v>
      </c>
      <c r="AF1611" s="5">
        <f t="shared" si="567"/>
        <v>0</v>
      </c>
      <c r="AG1611" s="5">
        <f t="shared" si="568"/>
        <v>0</v>
      </c>
      <c r="AH1611" s="5">
        <f t="shared" si="569"/>
        <v>0</v>
      </c>
      <c r="AI1611" s="74">
        <f t="shared" si="570"/>
        <v>0</v>
      </c>
      <c r="AJ1611" s="75">
        <f t="shared" si="571"/>
        <v>0</v>
      </c>
      <c r="AK1611" s="75">
        <f t="shared" si="572"/>
        <v>0</v>
      </c>
      <c r="AL1611" s="75">
        <f t="shared" si="573"/>
        <v>0</v>
      </c>
      <c r="AM1611" s="142" t="str">
        <f t="shared" si="574"/>
        <v/>
      </c>
      <c r="AN1611" s="142" t="str">
        <f t="shared" si="575"/>
        <v/>
      </c>
      <c r="AO1611" s="66" t="str">
        <f t="shared" si="576"/>
        <v/>
      </c>
      <c r="AP1611" s="66" t="str">
        <f t="shared" si="577"/>
        <v/>
      </c>
      <c r="AQ1611" s="66" t="str">
        <f t="shared" si="578"/>
        <v/>
      </c>
      <c r="AR1611" s="66" t="str">
        <f t="shared" si="579"/>
        <v/>
      </c>
      <c r="AS1611" s="66">
        <f t="shared" si="580"/>
        <v>0</v>
      </c>
      <c r="AT1611" s="66" t="str">
        <f t="shared" si="581"/>
        <v/>
      </c>
    </row>
    <row r="1612" spans="1:46" ht="25.4" customHeight="1" x14ac:dyDescent="0.2">
      <c r="A1612" s="204">
        <f t="shared" ref="A1612:A1675" si="583">ROW()-11</f>
        <v>1601</v>
      </c>
      <c r="B1612" s="68" t="str">
        <f t="shared" si="561"/>
        <v/>
      </c>
      <c r="C1612" s="32"/>
      <c r="D1612" s="70" t="str">
        <f t="shared" si="562"/>
        <v/>
      </c>
      <c r="E1612" s="70" t="str">
        <f t="shared" si="563"/>
        <v/>
      </c>
      <c r="F1612" s="223"/>
      <c r="G1612" s="185"/>
      <c r="H1612" s="186"/>
      <c r="I1612" s="186"/>
      <c r="J1612" s="186"/>
      <c r="K1612" s="62" t="str">
        <f t="shared" si="582"/>
        <v/>
      </c>
      <c r="L1612" s="140" t="str">
        <f>IF(C1612="","",VLOOKUP(C1612,※編集不可※選択項目!$A$3:$B$5,2,0))</f>
        <v/>
      </c>
      <c r="M1612" s="28"/>
      <c r="N1612" s="29" t="str">
        <f>IF(P1612="","",VLOOKUP(P1612,※編集不可※選択項目!D:E,2,0))</f>
        <v/>
      </c>
      <c r="O1612" s="30" t="str">
        <f>IF(N1612="","",VLOOKUP(N1612,※編集不可※選択項目!E:F,2,0))</f>
        <v/>
      </c>
      <c r="P1612" s="27"/>
      <c r="Q1612" s="27"/>
      <c r="R1612" s="27"/>
      <c r="S1612" s="31" t="str">
        <f t="shared" si="564"/>
        <v/>
      </c>
      <c r="T1612" s="28"/>
      <c r="U1612" s="135"/>
      <c r="V1612" s="217"/>
      <c r="W1612" s="225"/>
      <c r="X1612" s="177"/>
      <c r="Y1612" s="178"/>
      <c r="Z1612" s="230" t="str">
        <f t="shared" si="565"/>
        <v/>
      </c>
      <c r="AA1612" s="122"/>
      <c r="AB1612" s="123"/>
      <c r="AC1612" s="128"/>
      <c r="AD1612" s="5">
        <f>IF($L1612=※編集不可※選択項目!$B$5,IF(M1612="",1,0),0)</f>
        <v>0</v>
      </c>
      <c r="AE1612" s="5">
        <f t="shared" si="566"/>
        <v>0</v>
      </c>
      <c r="AF1612" s="5">
        <f t="shared" si="567"/>
        <v>0</v>
      </c>
      <c r="AG1612" s="5">
        <f t="shared" si="568"/>
        <v>0</v>
      </c>
      <c r="AH1612" s="5">
        <f t="shared" si="569"/>
        <v>0</v>
      </c>
      <c r="AI1612" s="74">
        <f t="shared" si="570"/>
        <v>0</v>
      </c>
      <c r="AJ1612" s="75">
        <f t="shared" si="571"/>
        <v>0</v>
      </c>
      <c r="AK1612" s="75">
        <f t="shared" si="572"/>
        <v>0</v>
      </c>
      <c r="AL1612" s="75">
        <f t="shared" si="573"/>
        <v>0</v>
      </c>
      <c r="AM1612" s="142" t="str">
        <f t="shared" si="574"/>
        <v/>
      </c>
      <c r="AN1612" s="142" t="str">
        <f t="shared" si="575"/>
        <v/>
      </c>
      <c r="AO1612" s="66" t="str">
        <f t="shared" si="576"/>
        <v/>
      </c>
      <c r="AP1612" s="66" t="str">
        <f t="shared" si="577"/>
        <v/>
      </c>
      <c r="AQ1612" s="66" t="str">
        <f t="shared" si="578"/>
        <v/>
      </c>
      <c r="AR1612" s="66" t="str">
        <f t="shared" si="579"/>
        <v/>
      </c>
      <c r="AS1612" s="66">
        <f t="shared" si="580"/>
        <v>0</v>
      </c>
      <c r="AT1612" s="66" t="str">
        <f t="shared" si="581"/>
        <v/>
      </c>
    </row>
    <row r="1613" spans="1:46" ht="25.4" customHeight="1" x14ac:dyDescent="0.2">
      <c r="A1613" s="204">
        <f t="shared" si="583"/>
        <v>1602</v>
      </c>
      <c r="B1613" s="68" t="str">
        <f t="shared" ref="B1613:B1676" si="584">IF($C1613="","",$C$1)</f>
        <v/>
      </c>
      <c r="C1613" s="32"/>
      <c r="D1613" s="70" t="str">
        <f t="shared" ref="D1613:D1676" si="585">IF($C$2="","",IF($B1613&lt;&gt;"",$C$2,""))</f>
        <v/>
      </c>
      <c r="E1613" s="70" t="str">
        <f t="shared" ref="E1613:E1676" si="586">IF($F$2="","",IF($B1613&lt;&gt;"",$F$2,""))</f>
        <v/>
      </c>
      <c r="F1613" s="223"/>
      <c r="G1613" s="185"/>
      <c r="H1613" s="186"/>
      <c r="I1613" s="186"/>
      <c r="J1613" s="186"/>
      <c r="K1613" s="62" t="str">
        <f t="shared" si="582"/>
        <v/>
      </c>
      <c r="L1613" s="140" t="str">
        <f>IF(C1613="","",VLOOKUP(C1613,※編集不可※選択項目!$A$3:$B$5,2,0))</f>
        <v/>
      </c>
      <c r="M1613" s="28"/>
      <c r="N1613" s="29" t="str">
        <f>IF(P1613="","",VLOOKUP(P1613,※編集不可※選択項目!D:E,2,0))</f>
        <v/>
      </c>
      <c r="O1613" s="30" t="str">
        <f>IF(N1613="","",VLOOKUP(N1613,※編集不可※選択項目!E:F,2,0))</f>
        <v/>
      </c>
      <c r="P1613" s="27"/>
      <c r="Q1613" s="27"/>
      <c r="R1613" s="27"/>
      <c r="S1613" s="31" t="str">
        <f t="shared" ref="S1613:S1676" si="587">IF(OR(Q1613="",R1613=""),"",ROUNDDOWN(Q1613/R1613,1))</f>
        <v/>
      </c>
      <c r="T1613" s="28"/>
      <c r="U1613" s="135"/>
      <c r="V1613" s="217"/>
      <c r="W1613" s="225"/>
      <c r="X1613" s="177"/>
      <c r="Y1613" s="178"/>
      <c r="Z1613" s="230" t="str">
        <f t="shared" ref="Z1613:Z1676" si="588">IF($B1613="","",IF(AND($B1613&lt;&gt;"",$C$3="あり"),1,0))</f>
        <v/>
      </c>
      <c r="AA1613" s="122"/>
      <c r="AB1613" s="123"/>
      <c r="AC1613" s="128"/>
      <c r="AD1613" s="5">
        <f>IF($L1613=※編集不可※選択項目!$B$5,IF(M1613="",1,0),0)</f>
        <v>0</v>
      </c>
      <c r="AE1613" s="5">
        <f t="shared" ref="AE1613:AE1676" si="589">IF(AND(COUNTIF($G1613:$J1613,"*■*"),$V1613=""),1,0)</f>
        <v>0</v>
      </c>
      <c r="AF1613" s="5">
        <f t="shared" ref="AF1613:AF1676" si="590">IF(AND($C1613&lt;&gt;"",G1613=""),1,0)</f>
        <v>0</v>
      </c>
      <c r="AG1613" s="5">
        <f t="shared" ref="AG1613:AG1676" si="591">IF(AND($C1613&lt;&gt;"",H1613="",I1613=""),1,0)</f>
        <v>0</v>
      </c>
      <c r="AH1613" s="5">
        <f t="shared" ref="AH1613:AH1676" si="592">IF(SUM(AF1613:AG1613)=2,1,0)</f>
        <v>0</v>
      </c>
      <c r="AI1613" s="74">
        <f t="shared" ref="AI1613:AI1676" si="593">IF(AND($C1613&lt;&gt;"",OR(F1613="",P1613="",Q1613="",R1613="",AD1613=1,AE1613=1,AH1613=1)),1,0)</f>
        <v>0</v>
      </c>
      <c r="AJ1613" s="75">
        <f t="shared" ref="AJ1613:AJ1676" si="594">IF(AM1613="",0,COUNTIF($AM$12:$AM$2011,AM1613))</f>
        <v>0</v>
      </c>
      <c r="AK1613" s="75">
        <f t="shared" ref="AK1613:AK1676" si="595">IF(AN1613="",0,COUNTIF($AN$12:$AN$2011,AN1613))</f>
        <v>0</v>
      </c>
      <c r="AL1613" s="75">
        <f t="shared" ref="AL1613:AL1676" si="596">IF($S1613&lt;$O1613,1,0)</f>
        <v>0</v>
      </c>
      <c r="AM1613" s="142" t="str">
        <f t="shared" ref="AM1613:AM1676" si="597">IF(G1613="","",C1613&amp;G1613)</f>
        <v/>
      </c>
      <c r="AN1613" s="142" t="str">
        <f t="shared" ref="AN1613:AN1676" si="598">IF(COUNTA(H1613:J1613)=0,"",C1613&amp;AT1613)</f>
        <v/>
      </c>
      <c r="AO1613" s="66" t="str">
        <f t="shared" ref="AO1613:AO1676" si="599">IF(H1613="","","+"&amp;H1613)</f>
        <v/>
      </c>
      <c r="AP1613" s="66" t="str">
        <f t="shared" ref="AP1613:AP1676" si="600">IF(I1613="","","+"&amp;I1613)</f>
        <v/>
      </c>
      <c r="AQ1613" s="66" t="str">
        <f t="shared" ref="AQ1613:AQ1676" si="601">IF(J1613="","","+"&amp;J1613)</f>
        <v/>
      </c>
      <c r="AR1613" s="66" t="str">
        <f t="shared" ref="AR1613:AR1676" si="602">CONCATENATE(AO1613,AP1613,AQ1613)</f>
        <v/>
      </c>
      <c r="AS1613" s="66">
        <f t="shared" ref="AS1613:AS1676" si="603">LEN(AR1613)</f>
        <v>0</v>
      </c>
      <c r="AT1613" s="66" t="str">
        <f t="shared" ref="AT1613:AT1676" si="604">IF(AS1613=0,"",RIGHT(AR1613,AS1613-1))</f>
        <v/>
      </c>
    </row>
    <row r="1614" spans="1:46" ht="25.4" customHeight="1" x14ac:dyDescent="0.2">
      <c r="A1614" s="204">
        <f t="shared" si="583"/>
        <v>1603</v>
      </c>
      <c r="B1614" s="68" t="str">
        <f t="shared" si="584"/>
        <v/>
      </c>
      <c r="C1614" s="32"/>
      <c r="D1614" s="70" t="str">
        <f t="shared" si="585"/>
        <v/>
      </c>
      <c r="E1614" s="70" t="str">
        <f t="shared" si="586"/>
        <v/>
      </c>
      <c r="F1614" s="223"/>
      <c r="G1614" s="185"/>
      <c r="H1614" s="186"/>
      <c r="I1614" s="186"/>
      <c r="J1614" s="186"/>
      <c r="K1614" s="62" t="str">
        <f t="shared" si="582"/>
        <v/>
      </c>
      <c r="L1614" s="140" t="str">
        <f>IF(C1614="","",VLOOKUP(C1614,※編集不可※選択項目!$A$3:$B$5,2,0))</f>
        <v/>
      </c>
      <c r="M1614" s="28"/>
      <c r="N1614" s="29" t="str">
        <f>IF(P1614="","",VLOOKUP(P1614,※編集不可※選択項目!D:E,2,0))</f>
        <v/>
      </c>
      <c r="O1614" s="30" t="str">
        <f>IF(N1614="","",VLOOKUP(N1614,※編集不可※選択項目!E:F,2,0))</f>
        <v/>
      </c>
      <c r="P1614" s="27"/>
      <c r="Q1614" s="27"/>
      <c r="R1614" s="27"/>
      <c r="S1614" s="31" t="str">
        <f t="shared" si="587"/>
        <v/>
      </c>
      <c r="T1614" s="28"/>
      <c r="U1614" s="135"/>
      <c r="V1614" s="217"/>
      <c r="W1614" s="225"/>
      <c r="X1614" s="177"/>
      <c r="Y1614" s="178"/>
      <c r="Z1614" s="230" t="str">
        <f t="shared" si="588"/>
        <v/>
      </c>
      <c r="AA1614" s="122"/>
      <c r="AB1614" s="123"/>
      <c r="AC1614" s="128"/>
      <c r="AD1614" s="5">
        <f>IF($L1614=※編集不可※選択項目!$B$5,IF(M1614="",1,0),0)</f>
        <v>0</v>
      </c>
      <c r="AE1614" s="5">
        <f t="shared" si="589"/>
        <v>0</v>
      </c>
      <c r="AF1614" s="5">
        <f t="shared" si="590"/>
        <v>0</v>
      </c>
      <c r="AG1614" s="5">
        <f t="shared" si="591"/>
        <v>0</v>
      </c>
      <c r="AH1614" s="5">
        <f t="shared" si="592"/>
        <v>0</v>
      </c>
      <c r="AI1614" s="74">
        <f t="shared" si="593"/>
        <v>0</v>
      </c>
      <c r="AJ1614" s="75">
        <f t="shared" si="594"/>
        <v>0</v>
      </c>
      <c r="AK1614" s="75">
        <f t="shared" si="595"/>
        <v>0</v>
      </c>
      <c r="AL1614" s="75">
        <f t="shared" si="596"/>
        <v>0</v>
      </c>
      <c r="AM1614" s="142" t="str">
        <f t="shared" si="597"/>
        <v/>
      </c>
      <c r="AN1614" s="142" t="str">
        <f t="shared" si="598"/>
        <v/>
      </c>
      <c r="AO1614" s="66" t="str">
        <f t="shared" si="599"/>
        <v/>
      </c>
      <c r="AP1614" s="66" t="str">
        <f t="shared" si="600"/>
        <v/>
      </c>
      <c r="AQ1614" s="66" t="str">
        <f t="shared" si="601"/>
        <v/>
      </c>
      <c r="AR1614" s="66" t="str">
        <f t="shared" si="602"/>
        <v/>
      </c>
      <c r="AS1614" s="66">
        <f t="shared" si="603"/>
        <v>0</v>
      </c>
      <c r="AT1614" s="66" t="str">
        <f t="shared" si="604"/>
        <v/>
      </c>
    </row>
    <row r="1615" spans="1:46" ht="25.4" customHeight="1" x14ac:dyDescent="0.2">
      <c r="A1615" s="204">
        <f t="shared" si="583"/>
        <v>1604</v>
      </c>
      <c r="B1615" s="68" t="str">
        <f t="shared" si="584"/>
        <v/>
      </c>
      <c r="C1615" s="32"/>
      <c r="D1615" s="70" t="str">
        <f t="shared" si="585"/>
        <v/>
      </c>
      <c r="E1615" s="70" t="str">
        <f t="shared" si="586"/>
        <v/>
      </c>
      <c r="F1615" s="223"/>
      <c r="G1615" s="185"/>
      <c r="H1615" s="186"/>
      <c r="I1615" s="186"/>
      <c r="J1615" s="186"/>
      <c r="K1615" s="62" t="str">
        <f t="shared" si="582"/>
        <v/>
      </c>
      <c r="L1615" s="140" t="str">
        <f>IF(C1615="","",VLOOKUP(C1615,※編集不可※選択項目!$A$3:$B$5,2,0))</f>
        <v/>
      </c>
      <c r="M1615" s="28"/>
      <c r="N1615" s="29" t="str">
        <f>IF(P1615="","",VLOOKUP(P1615,※編集不可※選択項目!D:E,2,0))</f>
        <v/>
      </c>
      <c r="O1615" s="30" t="str">
        <f>IF(N1615="","",VLOOKUP(N1615,※編集不可※選択項目!E:F,2,0))</f>
        <v/>
      </c>
      <c r="P1615" s="27"/>
      <c r="Q1615" s="27"/>
      <c r="R1615" s="27"/>
      <c r="S1615" s="31" t="str">
        <f t="shared" si="587"/>
        <v/>
      </c>
      <c r="T1615" s="28"/>
      <c r="U1615" s="135"/>
      <c r="V1615" s="217"/>
      <c r="W1615" s="225"/>
      <c r="X1615" s="177"/>
      <c r="Y1615" s="178"/>
      <c r="Z1615" s="230" t="str">
        <f t="shared" si="588"/>
        <v/>
      </c>
      <c r="AA1615" s="122"/>
      <c r="AB1615" s="123"/>
      <c r="AC1615" s="128"/>
      <c r="AD1615" s="5">
        <f>IF($L1615=※編集不可※選択項目!$B$5,IF(M1615="",1,0),0)</f>
        <v>0</v>
      </c>
      <c r="AE1615" s="5">
        <f t="shared" si="589"/>
        <v>0</v>
      </c>
      <c r="AF1615" s="5">
        <f t="shared" si="590"/>
        <v>0</v>
      </c>
      <c r="AG1615" s="5">
        <f t="shared" si="591"/>
        <v>0</v>
      </c>
      <c r="AH1615" s="5">
        <f t="shared" si="592"/>
        <v>0</v>
      </c>
      <c r="AI1615" s="74">
        <f t="shared" si="593"/>
        <v>0</v>
      </c>
      <c r="AJ1615" s="75">
        <f t="shared" si="594"/>
        <v>0</v>
      </c>
      <c r="AK1615" s="75">
        <f t="shared" si="595"/>
        <v>0</v>
      </c>
      <c r="AL1615" s="75">
        <f t="shared" si="596"/>
        <v>0</v>
      </c>
      <c r="AM1615" s="142" t="str">
        <f t="shared" si="597"/>
        <v/>
      </c>
      <c r="AN1615" s="142" t="str">
        <f t="shared" si="598"/>
        <v/>
      </c>
      <c r="AO1615" s="66" t="str">
        <f t="shared" si="599"/>
        <v/>
      </c>
      <c r="AP1615" s="66" t="str">
        <f t="shared" si="600"/>
        <v/>
      </c>
      <c r="AQ1615" s="66" t="str">
        <f t="shared" si="601"/>
        <v/>
      </c>
      <c r="AR1615" s="66" t="str">
        <f t="shared" si="602"/>
        <v/>
      </c>
      <c r="AS1615" s="66">
        <f t="shared" si="603"/>
        <v>0</v>
      </c>
      <c r="AT1615" s="66" t="str">
        <f t="shared" si="604"/>
        <v/>
      </c>
    </row>
    <row r="1616" spans="1:46" ht="25.4" customHeight="1" x14ac:dyDescent="0.2">
      <c r="A1616" s="204">
        <f t="shared" si="583"/>
        <v>1605</v>
      </c>
      <c r="B1616" s="68" t="str">
        <f t="shared" si="584"/>
        <v/>
      </c>
      <c r="C1616" s="32"/>
      <c r="D1616" s="70" t="str">
        <f t="shared" si="585"/>
        <v/>
      </c>
      <c r="E1616" s="70" t="str">
        <f t="shared" si="586"/>
        <v/>
      </c>
      <c r="F1616" s="223"/>
      <c r="G1616" s="185"/>
      <c r="H1616" s="186"/>
      <c r="I1616" s="186"/>
      <c r="J1616" s="186"/>
      <c r="K1616" s="62" t="str">
        <f t="shared" si="582"/>
        <v/>
      </c>
      <c r="L1616" s="140" t="str">
        <f>IF(C1616="","",VLOOKUP(C1616,※編集不可※選択項目!$A$3:$B$5,2,0))</f>
        <v/>
      </c>
      <c r="M1616" s="28"/>
      <c r="N1616" s="29" t="str">
        <f>IF(P1616="","",VLOOKUP(P1616,※編集不可※選択項目!D:E,2,0))</f>
        <v/>
      </c>
      <c r="O1616" s="30" t="str">
        <f>IF(N1616="","",VLOOKUP(N1616,※編集不可※選択項目!E:F,2,0))</f>
        <v/>
      </c>
      <c r="P1616" s="27"/>
      <c r="Q1616" s="27"/>
      <c r="R1616" s="27"/>
      <c r="S1616" s="31" t="str">
        <f t="shared" si="587"/>
        <v/>
      </c>
      <c r="T1616" s="28"/>
      <c r="U1616" s="135"/>
      <c r="V1616" s="217"/>
      <c r="W1616" s="225"/>
      <c r="X1616" s="177"/>
      <c r="Y1616" s="178"/>
      <c r="Z1616" s="230" t="str">
        <f t="shared" si="588"/>
        <v/>
      </c>
      <c r="AA1616" s="122"/>
      <c r="AB1616" s="123"/>
      <c r="AC1616" s="128"/>
      <c r="AD1616" s="5">
        <f>IF($L1616=※編集不可※選択項目!$B$5,IF(M1616="",1,0),0)</f>
        <v>0</v>
      </c>
      <c r="AE1616" s="5">
        <f t="shared" si="589"/>
        <v>0</v>
      </c>
      <c r="AF1616" s="5">
        <f t="shared" si="590"/>
        <v>0</v>
      </c>
      <c r="AG1616" s="5">
        <f t="shared" si="591"/>
        <v>0</v>
      </c>
      <c r="AH1616" s="5">
        <f t="shared" si="592"/>
        <v>0</v>
      </c>
      <c r="AI1616" s="74">
        <f t="shared" si="593"/>
        <v>0</v>
      </c>
      <c r="AJ1616" s="75">
        <f t="shared" si="594"/>
        <v>0</v>
      </c>
      <c r="AK1616" s="75">
        <f t="shared" si="595"/>
        <v>0</v>
      </c>
      <c r="AL1616" s="75">
        <f t="shared" si="596"/>
        <v>0</v>
      </c>
      <c r="AM1616" s="142" t="str">
        <f t="shared" si="597"/>
        <v/>
      </c>
      <c r="AN1616" s="142" t="str">
        <f t="shared" si="598"/>
        <v/>
      </c>
      <c r="AO1616" s="66" t="str">
        <f t="shared" si="599"/>
        <v/>
      </c>
      <c r="AP1616" s="66" t="str">
        <f t="shared" si="600"/>
        <v/>
      </c>
      <c r="AQ1616" s="66" t="str">
        <f t="shared" si="601"/>
        <v/>
      </c>
      <c r="AR1616" s="66" t="str">
        <f t="shared" si="602"/>
        <v/>
      </c>
      <c r="AS1616" s="66">
        <f t="shared" si="603"/>
        <v>0</v>
      </c>
      <c r="AT1616" s="66" t="str">
        <f t="shared" si="604"/>
        <v/>
      </c>
    </row>
    <row r="1617" spans="1:46" ht="25.4" customHeight="1" x14ac:dyDescent="0.2">
      <c r="A1617" s="204">
        <f t="shared" si="583"/>
        <v>1606</v>
      </c>
      <c r="B1617" s="68" t="str">
        <f t="shared" si="584"/>
        <v/>
      </c>
      <c r="C1617" s="32"/>
      <c r="D1617" s="70" t="str">
        <f t="shared" si="585"/>
        <v/>
      </c>
      <c r="E1617" s="70" t="str">
        <f t="shared" si="586"/>
        <v/>
      </c>
      <c r="F1617" s="223"/>
      <c r="G1617" s="185"/>
      <c r="H1617" s="186"/>
      <c r="I1617" s="186"/>
      <c r="J1617" s="186"/>
      <c r="K1617" s="62" t="str">
        <f t="shared" si="582"/>
        <v/>
      </c>
      <c r="L1617" s="140" t="str">
        <f>IF(C1617="","",VLOOKUP(C1617,※編集不可※選択項目!$A$3:$B$5,2,0))</f>
        <v/>
      </c>
      <c r="M1617" s="28"/>
      <c r="N1617" s="29" t="str">
        <f>IF(P1617="","",VLOOKUP(P1617,※編集不可※選択項目!D:E,2,0))</f>
        <v/>
      </c>
      <c r="O1617" s="30" t="str">
        <f>IF(N1617="","",VLOOKUP(N1617,※編集不可※選択項目!E:F,2,0))</f>
        <v/>
      </c>
      <c r="P1617" s="27"/>
      <c r="Q1617" s="27"/>
      <c r="R1617" s="27"/>
      <c r="S1617" s="31" t="str">
        <f t="shared" si="587"/>
        <v/>
      </c>
      <c r="T1617" s="28"/>
      <c r="U1617" s="135"/>
      <c r="V1617" s="217"/>
      <c r="W1617" s="225"/>
      <c r="X1617" s="177"/>
      <c r="Y1617" s="178"/>
      <c r="Z1617" s="230" t="str">
        <f t="shared" si="588"/>
        <v/>
      </c>
      <c r="AA1617" s="122"/>
      <c r="AB1617" s="123"/>
      <c r="AC1617" s="128"/>
      <c r="AD1617" s="5">
        <f>IF($L1617=※編集不可※選択項目!$B$5,IF(M1617="",1,0),0)</f>
        <v>0</v>
      </c>
      <c r="AE1617" s="5">
        <f t="shared" si="589"/>
        <v>0</v>
      </c>
      <c r="AF1617" s="5">
        <f t="shared" si="590"/>
        <v>0</v>
      </c>
      <c r="AG1617" s="5">
        <f t="shared" si="591"/>
        <v>0</v>
      </c>
      <c r="AH1617" s="5">
        <f t="shared" si="592"/>
        <v>0</v>
      </c>
      <c r="AI1617" s="74">
        <f t="shared" si="593"/>
        <v>0</v>
      </c>
      <c r="AJ1617" s="75">
        <f t="shared" si="594"/>
        <v>0</v>
      </c>
      <c r="AK1617" s="75">
        <f t="shared" si="595"/>
        <v>0</v>
      </c>
      <c r="AL1617" s="75">
        <f t="shared" si="596"/>
        <v>0</v>
      </c>
      <c r="AM1617" s="142" t="str">
        <f t="shared" si="597"/>
        <v/>
      </c>
      <c r="AN1617" s="142" t="str">
        <f t="shared" si="598"/>
        <v/>
      </c>
      <c r="AO1617" s="66" t="str">
        <f t="shared" si="599"/>
        <v/>
      </c>
      <c r="AP1617" s="66" t="str">
        <f t="shared" si="600"/>
        <v/>
      </c>
      <c r="AQ1617" s="66" t="str">
        <f t="shared" si="601"/>
        <v/>
      </c>
      <c r="AR1617" s="66" t="str">
        <f t="shared" si="602"/>
        <v/>
      </c>
      <c r="AS1617" s="66">
        <f t="shared" si="603"/>
        <v>0</v>
      </c>
      <c r="AT1617" s="66" t="str">
        <f t="shared" si="604"/>
        <v/>
      </c>
    </row>
    <row r="1618" spans="1:46" ht="25.4" customHeight="1" x14ac:dyDescent="0.2">
      <c r="A1618" s="204">
        <f t="shared" si="583"/>
        <v>1607</v>
      </c>
      <c r="B1618" s="68" t="str">
        <f t="shared" si="584"/>
        <v/>
      </c>
      <c r="C1618" s="32"/>
      <c r="D1618" s="70" t="str">
        <f t="shared" si="585"/>
        <v/>
      </c>
      <c r="E1618" s="70" t="str">
        <f t="shared" si="586"/>
        <v/>
      </c>
      <c r="F1618" s="223"/>
      <c r="G1618" s="185"/>
      <c r="H1618" s="186"/>
      <c r="I1618" s="186"/>
      <c r="J1618" s="186"/>
      <c r="K1618" s="62" t="str">
        <f t="shared" si="582"/>
        <v/>
      </c>
      <c r="L1618" s="140" t="str">
        <f>IF(C1618="","",VLOOKUP(C1618,※編集不可※選択項目!$A$3:$B$5,2,0))</f>
        <v/>
      </c>
      <c r="M1618" s="28"/>
      <c r="N1618" s="29" t="str">
        <f>IF(P1618="","",VLOOKUP(P1618,※編集不可※選択項目!D:E,2,0))</f>
        <v/>
      </c>
      <c r="O1618" s="30" t="str">
        <f>IF(N1618="","",VLOOKUP(N1618,※編集不可※選択項目!E:F,2,0))</f>
        <v/>
      </c>
      <c r="P1618" s="27"/>
      <c r="Q1618" s="27"/>
      <c r="R1618" s="27"/>
      <c r="S1618" s="31" t="str">
        <f t="shared" si="587"/>
        <v/>
      </c>
      <c r="T1618" s="28"/>
      <c r="U1618" s="135"/>
      <c r="V1618" s="217"/>
      <c r="W1618" s="225"/>
      <c r="X1618" s="177"/>
      <c r="Y1618" s="178"/>
      <c r="Z1618" s="230" t="str">
        <f t="shared" si="588"/>
        <v/>
      </c>
      <c r="AA1618" s="122"/>
      <c r="AB1618" s="123"/>
      <c r="AC1618" s="128"/>
      <c r="AD1618" s="5">
        <f>IF($L1618=※編集不可※選択項目!$B$5,IF(M1618="",1,0),0)</f>
        <v>0</v>
      </c>
      <c r="AE1618" s="5">
        <f t="shared" si="589"/>
        <v>0</v>
      </c>
      <c r="AF1618" s="5">
        <f t="shared" si="590"/>
        <v>0</v>
      </c>
      <c r="AG1618" s="5">
        <f t="shared" si="591"/>
        <v>0</v>
      </c>
      <c r="AH1618" s="5">
        <f t="shared" si="592"/>
        <v>0</v>
      </c>
      <c r="AI1618" s="74">
        <f t="shared" si="593"/>
        <v>0</v>
      </c>
      <c r="AJ1618" s="75">
        <f t="shared" si="594"/>
        <v>0</v>
      </c>
      <c r="AK1618" s="75">
        <f t="shared" si="595"/>
        <v>0</v>
      </c>
      <c r="AL1618" s="75">
        <f t="shared" si="596"/>
        <v>0</v>
      </c>
      <c r="AM1618" s="142" t="str">
        <f t="shared" si="597"/>
        <v/>
      </c>
      <c r="AN1618" s="142" t="str">
        <f t="shared" si="598"/>
        <v/>
      </c>
      <c r="AO1618" s="66" t="str">
        <f t="shared" si="599"/>
        <v/>
      </c>
      <c r="AP1618" s="66" t="str">
        <f t="shared" si="600"/>
        <v/>
      </c>
      <c r="AQ1618" s="66" t="str">
        <f t="shared" si="601"/>
        <v/>
      </c>
      <c r="AR1618" s="66" t="str">
        <f t="shared" si="602"/>
        <v/>
      </c>
      <c r="AS1618" s="66">
        <f t="shared" si="603"/>
        <v>0</v>
      </c>
      <c r="AT1618" s="66" t="str">
        <f t="shared" si="604"/>
        <v/>
      </c>
    </row>
    <row r="1619" spans="1:46" ht="25.4" customHeight="1" x14ac:dyDescent="0.2">
      <c r="A1619" s="204">
        <f t="shared" si="583"/>
        <v>1608</v>
      </c>
      <c r="B1619" s="68" t="str">
        <f t="shared" si="584"/>
        <v/>
      </c>
      <c r="C1619" s="32"/>
      <c r="D1619" s="70" t="str">
        <f t="shared" si="585"/>
        <v/>
      </c>
      <c r="E1619" s="70" t="str">
        <f t="shared" si="586"/>
        <v/>
      </c>
      <c r="F1619" s="223"/>
      <c r="G1619" s="185"/>
      <c r="H1619" s="186"/>
      <c r="I1619" s="186"/>
      <c r="J1619" s="186"/>
      <c r="K1619" s="62" t="str">
        <f t="shared" si="582"/>
        <v/>
      </c>
      <c r="L1619" s="140" t="str">
        <f>IF(C1619="","",VLOOKUP(C1619,※編集不可※選択項目!$A$3:$B$5,2,0))</f>
        <v/>
      </c>
      <c r="M1619" s="28"/>
      <c r="N1619" s="29" t="str">
        <f>IF(P1619="","",VLOOKUP(P1619,※編集不可※選択項目!D:E,2,0))</f>
        <v/>
      </c>
      <c r="O1619" s="30" t="str">
        <f>IF(N1619="","",VLOOKUP(N1619,※編集不可※選択項目!E:F,2,0))</f>
        <v/>
      </c>
      <c r="P1619" s="27"/>
      <c r="Q1619" s="27"/>
      <c r="R1619" s="27"/>
      <c r="S1619" s="31" t="str">
        <f t="shared" si="587"/>
        <v/>
      </c>
      <c r="T1619" s="28"/>
      <c r="U1619" s="135"/>
      <c r="V1619" s="217"/>
      <c r="W1619" s="225"/>
      <c r="X1619" s="177"/>
      <c r="Y1619" s="178"/>
      <c r="Z1619" s="230" t="str">
        <f t="shared" si="588"/>
        <v/>
      </c>
      <c r="AA1619" s="122"/>
      <c r="AB1619" s="123"/>
      <c r="AC1619" s="128"/>
      <c r="AD1619" s="5">
        <f>IF($L1619=※編集不可※選択項目!$B$5,IF(M1619="",1,0),0)</f>
        <v>0</v>
      </c>
      <c r="AE1619" s="5">
        <f t="shared" si="589"/>
        <v>0</v>
      </c>
      <c r="AF1619" s="5">
        <f t="shared" si="590"/>
        <v>0</v>
      </c>
      <c r="AG1619" s="5">
        <f t="shared" si="591"/>
        <v>0</v>
      </c>
      <c r="AH1619" s="5">
        <f t="shared" si="592"/>
        <v>0</v>
      </c>
      <c r="AI1619" s="74">
        <f t="shared" si="593"/>
        <v>0</v>
      </c>
      <c r="AJ1619" s="75">
        <f t="shared" si="594"/>
        <v>0</v>
      </c>
      <c r="AK1619" s="75">
        <f t="shared" si="595"/>
        <v>0</v>
      </c>
      <c r="AL1619" s="75">
        <f t="shared" si="596"/>
        <v>0</v>
      </c>
      <c r="AM1619" s="142" t="str">
        <f t="shared" si="597"/>
        <v/>
      </c>
      <c r="AN1619" s="142" t="str">
        <f t="shared" si="598"/>
        <v/>
      </c>
      <c r="AO1619" s="66" t="str">
        <f t="shared" si="599"/>
        <v/>
      </c>
      <c r="AP1619" s="66" t="str">
        <f t="shared" si="600"/>
        <v/>
      </c>
      <c r="AQ1619" s="66" t="str">
        <f t="shared" si="601"/>
        <v/>
      </c>
      <c r="AR1619" s="66" t="str">
        <f t="shared" si="602"/>
        <v/>
      </c>
      <c r="AS1619" s="66">
        <f t="shared" si="603"/>
        <v>0</v>
      </c>
      <c r="AT1619" s="66" t="str">
        <f t="shared" si="604"/>
        <v/>
      </c>
    </row>
    <row r="1620" spans="1:46" ht="25.4" customHeight="1" x14ac:dyDescent="0.2">
      <c r="A1620" s="204">
        <f t="shared" si="583"/>
        <v>1609</v>
      </c>
      <c r="B1620" s="68" t="str">
        <f t="shared" si="584"/>
        <v/>
      </c>
      <c r="C1620" s="32"/>
      <c r="D1620" s="70" t="str">
        <f t="shared" si="585"/>
        <v/>
      </c>
      <c r="E1620" s="70" t="str">
        <f t="shared" si="586"/>
        <v/>
      </c>
      <c r="F1620" s="223"/>
      <c r="G1620" s="185"/>
      <c r="H1620" s="186"/>
      <c r="I1620" s="186"/>
      <c r="J1620" s="186"/>
      <c r="K1620" s="62" t="str">
        <f t="shared" si="582"/>
        <v/>
      </c>
      <c r="L1620" s="140" t="str">
        <f>IF(C1620="","",VLOOKUP(C1620,※編集不可※選択項目!$A$3:$B$5,2,0))</f>
        <v/>
      </c>
      <c r="M1620" s="28"/>
      <c r="N1620" s="29" t="str">
        <f>IF(P1620="","",VLOOKUP(P1620,※編集不可※選択項目!D:E,2,0))</f>
        <v/>
      </c>
      <c r="O1620" s="30" t="str">
        <f>IF(N1620="","",VLOOKUP(N1620,※編集不可※選択項目!E:F,2,0))</f>
        <v/>
      </c>
      <c r="P1620" s="27"/>
      <c r="Q1620" s="27"/>
      <c r="R1620" s="27"/>
      <c r="S1620" s="31" t="str">
        <f t="shared" si="587"/>
        <v/>
      </c>
      <c r="T1620" s="28"/>
      <c r="U1620" s="135"/>
      <c r="V1620" s="217"/>
      <c r="W1620" s="225"/>
      <c r="X1620" s="177"/>
      <c r="Y1620" s="178"/>
      <c r="Z1620" s="230" t="str">
        <f t="shared" si="588"/>
        <v/>
      </c>
      <c r="AA1620" s="122"/>
      <c r="AB1620" s="123"/>
      <c r="AC1620" s="128"/>
      <c r="AD1620" s="5">
        <f>IF($L1620=※編集不可※選択項目!$B$5,IF(M1620="",1,0),0)</f>
        <v>0</v>
      </c>
      <c r="AE1620" s="5">
        <f t="shared" si="589"/>
        <v>0</v>
      </c>
      <c r="AF1620" s="5">
        <f t="shared" si="590"/>
        <v>0</v>
      </c>
      <c r="AG1620" s="5">
        <f t="shared" si="591"/>
        <v>0</v>
      </c>
      <c r="AH1620" s="5">
        <f t="shared" si="592"/>
        <v>0</v>
      </c>
      <c r="AI1620" s="74">
        <f t="shared" si="593"/>
        <v>0</v>
      </c>
      <c r="AJ1620" s="75">
        <f t="shared" si="594"/>
        <v>0</v>
      </c>
      <c r="AK1620" s="75">
        <f t="shared" si="595"/>
        <v>0</v>
      </c>
      <c r="AL1620" s="75">
        <f t="shared" si="596"/>
        <v>0</v>
      </c>
      <c r="AM1620" s="142" t="str">
        <f t="shared" si="597"/>
        <v/>
      </c>
      <c r="AN1620" s="142" t="str">
        <f t="shared" si="598"/>
        <v/>
      </c>
      <c r="AO1620" s="66" t="str">
        <f t="shared" si="599"/>
        <v/>
      </c>
      <c r="AP1620" s="66" t="str">
        <f t="shared" si="600"/>
        <v/>
      </c>
      <c r="AQ1620" s="66" t="str">
        <f t="shared" si="601"/>
        <v/>
      </c>
      <c r="AR1620" s="66" t="str">
        <f t="shared" si="602"/>
        <v/>
      </c>
      <c r="AS1620" s="66">
        <f t="shared" si="603"/>
        <v>0</v>
      </c>
      <c r="AT1620" s="66" t="str">
        <f t="shared" si="604"/>
        <v/>
      </c>
    </row>
    <row r="1621" spans="1:46" ht="25.4" customHeight="1" x14ac:dyDescent="0.2">
      <c r="A1621" s="204">
        <f t="shared" si="583"/>
        <v>1610</v>
      </c>
      <c r="B1621" s="68" t="str">
        <f t="shared" si="584"/>
        <v/>
      </c>
      <c r="C1621" s="32"/>
      <c r="D1621" s="70" t="str">
        <f t="shared" si="585"/>
        <v/>
      </c>
      <c r="E1621" s="70" t="str">
        <f t="shared" si="586"/>
        <v/>
      </c>
      <c r="F1621" s="223"/>
      <c r="G1621" s="185"/>
      <c r="H1621" s="186"/>
      <c r="I1621" s="186"/>
      <c r="J1621" s="186"/>
      <c r="K1621" s="62" t="str">
        <f t="shared" si="582"/>
        <v/>
      </c>
      <c r="L1621" s="140" t="str">
        <f>IF(C1621="","",VLOOKUP(C1621,※編集不可※選択項目!$A$3:$B$5,2,0))</f>
        <v/>
      </c>
      <c r="M1621" s="28"/>
      <c r="N1621" s="29" t="str">
        <f>IF(P1621="","",VLOOKUP(P1621,※編集不可※選択項目!D:E,2,0))</f>
        <v/>
      </c>
      <c r="O1621" s="30" t="str">
        <f>IF(N1621="","",VLOOKUP(N1621,※編集不可※選択項目!E:F,2,0))</f>
        <v/>
      </c>
      <c r="P1621" s="27"/>
      <c r="Q1621" s="27"/>
      <c r="R1621" s="27"/>
      <c r="S1621" s="31" t="str">
        <f t="shared" si="587"/>
        <v/>
      </c>
      <c r="T1621" s="28"/>
      <c r="U1621" s="135"/>
      <c r="V1621" s="217"/>
      <c r="W1621" s="225"/>
      <c r="X1621" s="177"/>
      <c r="Y1621" s="178"/>
      <c r="Z1621" s="230" t="str">
        <f t="shared" si="588"/>
        <v/>
      </c>
      <c r="AA1621" s="122"/>
      <c r="AB1621" s="123"/>
      <c r="AC1621" s="128"/>
      <c r="AD1621" s="5">
        <f>IF($L1621=※編集不可※選択項目!$B$5,IF(M1621="",1,0),0)</f>
        <v>0</v>
      </c>
      <c r="AE1621" s="5">
        <f t="shared" si="589"/>
        <v>0</v>
      </c>
      <c r="AF1621" s="5">
        <f t="shared" si="590"/>
        <v>0</v>
      </c>
      <c r="AG1621" s="5">
        <f t="shared" si="591"/>
        <v>0</v>
      </c>
      <c r="AH1621" s="5">
        <f t="shared" si="592"/>
        <v>0</v>
      </c>
      <c r="AI1621" s="74">
        <f t="shared" si="593"/>
        <v>0</v>
      </c>
      <c r="AJ1621" s="75">
        <f t="shared" si="594"/>
        <v>0</v>
      </c>
      <c r="AK1621" s="75">
        <f t="shared" si="595"/>
        <v>0</v>
      </c>
      <c r="AL1621" s="75">
        <f t="shared" si="596"/>
        <v>0</v>
      </c>
      <c r="AM1621" s="142" t="str">
        <f t="shared" si="597"/>
        <v/>
      </c>
      <c r="AN1621" s="142" t="str">
        <f t="shared" si="598"/>
        <v/>
      </c>
      <c r="AO1621" s="66" t="str">
        <f t="shared" si="599"/>
        <v/>
      </c>
      <c r="AP1621" s="66" t="str">
        <f t="shared" si="600"/>
        <v/>
      </c>
      <c r="AQ1621" s="66" t="str">
        <f t="shared" si="601"/>
        <v/>
      </c>
      <c r="AR1621" s="66" t="str">
        <f t="shared" si="602"/>
        <v/>
      </c>
      <c r="AS1621" s="66">
        <f t="shared" si="603"/>
        <v>0</v>
      </c>
      <c r="AT1621" s="66" t="str">
        <f t="shared" si="604"/>
        <v/>
      </c>
    </row>
    <row r="1622" spans="1:46" ht="25.4" customHeight="1" x14ac:dyDescent="0.2">
      <c r="A1622" s="204">
        <f t="shared" si="583"/>
        <v>1611</v>
      </c>
      <c r="B1622" s="68" t="str">
        <f t="shared" si="584"/>
        <v/>
      </c>
      <c r="C1622" s="32"/>
      <c r="D1622" s="70" t="str">
        <f t="shared" si="585"/>
        <v/>
      </c>
      <c r="E1622" s="70" t="str">
        <f t="shared" si="586"/>
        <v/>
      </c>
      <c r="F1622" s="223"/>
      <c r="G1622" s="185"/>
      <c r="H1622" s="186"/>
      <c r="I1622" s="186"/>
      <c r="J1622" s="186"/>
      <c r="K1622" s="62" t="str">
        <f t="shared" si="582"/>
        <v/>
      </c>
      <c r="L1622" s="140" t="str">
        <f>IF(C1622="","",VLOOKUP(C1622,※編集不可※選択項目!$A$3:$B$5,2,0))</f>
        <v/>
      </c>
      <c r="M1622" s="28"/>
      <c r="N1622" s="29" t="str">
        <f>IF(P1622="","",VLOOKUP(P1622,※編集不可※選択項目!D:E,2,0))</f>
        <v/>
      </c>
      <c r="O1622" s="30" t="str">
        <f>IF(N1622="","",VLOOKUP(N1622,※編集不可※選択項目!E:F,2,0))</f>
        <v/>
      </c>
      <c r="P1622" s="27"/>
      <c r="Q1622" s="27"/>
      <c r="R1622" s="27"/>
      <c r="S1622" s="31" t="str">
        <f t="shared" si="587"/>
        <v/>
      </c>
      <c r="T1622" s="28"/>
      <c r="U1622" s="135"/>
      <c r="V1622" s="217"/>
      <c r="W1622" s="225"/>
      <c r="X1622" s="177"/>
      <c r="Y1622" s="178"/>
      <c r="Z1622" s="230" t="str">
        <f t="shared" si="588"/>
        <v/>
      </c>
      <c r="AA1622" s="122"/>
      <c r="AB1622" s="123"/>
      <c r="AC1622" s="128"/>
      <c r="AD1622" s="5">
        <f>IF($L1622=※編集不可※選択項目!$B$5,IF(M1622="",1,0),0)</f>
        <v>0</v>
      </c>
      <c r="AE1622" s="5">
        <f t="shared" si="589"/>
        <v>0</v>
      </c>
      <c r="AF1622" s="5">
        <f t="shared" si="590"/>
        <v>0</v>
      </c>
      <c r="AG1622" s="5">
        <f t="shared" si="591"/>
        <v>0</v>
      </c>
      <c r="AH1622" s="5">
        <f t="shared" si="592"/>
        <v>0</v>
      </c>
      <c r="AI1622" s="74">
        <f t="shared" si="593"/>
        <v>0</v>
      </c>
      <c r="AJ1622" s="75">
        <f t="shared" si="594"/>
        <v>0</v>
      </c>
      <c r="AK1622" s="75">
        <f t="shared" si="595"/>
        <v>0</v>
      </c>
      <c r="AL1622" s="75">
        <f t="shared" si="596"/>
        <v>0</v>
      </c>
      <c r="AM1622" s="142" t="str">
        <f t="shared" si="597"/>
        <v/>
      </c>
      <c r="AN1622" s="142" t="str">
        <f t="shared" si="598"/>
        <v/>
      </c>
      <c r="AO1622" s="66" t="str">
        <f t="shared" si="599"/>
        <v/>
      </c>
      <c r="AP1622" s="66" t="str">
        <f t="shared" si="600"/>
        <v/>
      </c>
      <c r="AQ1622" s="66" t="str">
        <f t="shared" si="601"/>
        <v/>
      </c>
      <c r="AR1622" s="66" t="str">
        <f t="shared" si="602"/>
        <v/>
      </c>
      <c r="AS1622" s="66">
        <f t="shared" si="603"/>
        <v>0</v>
      </c>
      <c r="AT1622" s="66" t="str">
        <f t="shared" si="604"/>
        <v/>
      </c>
    </row>
    <row r="1623" spans="1:46" ht="25.4" customHeight="1" x14ac:dyDescent="0.2">
      <c r="A1623" s="204">
        <f t="shared" si="583"/>
        <v>1612</v>
      </c>
      <c r="B1623" s="68" t="str">
        <f t="shared" si="584"/>
        <v/>
      </c>
      <c r="C1623" s="32"/>
      <c r="D1623" s="70" t="str">
        <f t="shared" si="585"/>
        <v/>
      </c>
      <c r="E1623" s="70" t="str">
        <f t="shared" si="586"/>
        <v/>
      </c>
      <c r="F1623" s="223"/>
      <c r="G1623" s="185"/>
      <c r="H1623" s="186"/>
      <c r="I1623" s="186"/>
      <c r="J1623" s="186"/>
      <c r="K1623" s="62" t="str">
        <f t="shared" si="582"/>
        <v/>
      </c>
      <c r="L1623" s="140" t="str">
        <f>IF(C1623="","",VLOOKUP(C1623,※編集不可※選択項目!$A$3:$B$5,2,0))</f>
        <v/>
      </c>
      <c r="M1623" s="28"/>
      <c r="N1623" s="29" t="str">
        <f>IF(P1623="","",VLOOKUP(P1623,※編集不可※選択項目!D:E,2,0))</f>
        <v/>
      </c>
      <c r="O1623" s="30" t="str">
        <f>IF(N1623="","",VLOOKUP(N1623,※編集不可※選択項目!E:F,2,0))</f>
        <v/>
      </c>
      <c r="P1623" s="27"/>
      <c r="Q1623" s="27"/>
      <c r="R1623" s="27"/>
      <c r="S1623" s="31" t="str">
        <f t="shared" si="587"/>
        <v/>
      </c>
      <c r="T1623" s="28"/>
      <c r="U1623" s="135"/>
      <c r="V1623" s="217"/>
      <c r="W1623" s="225"/>
      <c r="X1623" s="177"/>
      <c r="Y1623" s="178"/>
      <c r="Z1623" s="230" t="str">
        <f t="shared" si="588"/>
        <v/>
      </c>
      <c r="AA1623" s="122"/>
      <c r="AB1623" s="123"/>
      <c r="AC1623" s="128"/>
      <c r="AD1623" s="5">
        <f>IF($L1623=※編集不可※選択項目!$B$5,IF(M1623="",1,0),0)</f>
        <v>0</v>
      </c>
      <c r="AE1623" s="5">
        <f t="shared" si="589"/>
        <v>0</v>
      </c>
      <c r="AF1623" s="5">
        <f t="shared" si="590"/>
        <v>0</v>
      </c>
      <c r="AG1623" s="5">
        <f t="shared" si="591"/>
        <v>0</v>
      </c>
      <c r="AH1623" s="5">
        <f t="shared" si="592"/>
        <v>0</v>
      </c>
      <c r="AI1623" s="74">
        <f t="shared" si="593"/>
        <v>0</v>
      </c>
      <c r="AJ1623" s="75">
        <f t="shared" si="594"/>
        <v>0</v>
      </c>
      <c r="AK1623" s="75">
        <f t="shared" si="595"/>
        <v>0</v>
      </c>
      <c r="AL1623" s="75">
        <f t="shared" si="596"/>
        <v>0</v>
      </c>
      <c r="AM1623" s="142" t="str">
        <f t="shared" si="597"/>
        <v/>
      </c>
      <c r="AN1623" s="142" t="str">
        <f t="shared" si="598"/>
        <v/>
      </c>
      <c r="AO1623" s="66" t="str">
        <f t="shared" si="599"/>
        <v/>
      </c>
      <c r="AP1623" s="66" t="str">
        <f t="shared" si="600"/>
        <v/>
      </c>
      <c r="AQ1623" s="66" t="str">
        <f t="shared" si="601"/>
        <v/>
      </c>
      <c r="AR1623" s="66" t="str">
        <f t="shared" si="602"/>
        <v/>
      </c>
      <c r="AS1623" s="66">
        <f t="shared" si="603"/>
        <v>0</v>
      </c>
      <c r="AT1623" s="66" t="str">
        <f t="shared" si="604"/>
        <v/>
      </c>
    </row>
    <row r="1624" spans="1:46" ht="25.4" customHeight="1" x14ac:dyDescent="0.2">
      <c r="A1624" s="204">
        <f t="shared" si="583"/>
        <v>1613</v>
      </c>
      <c r="B1624" s="68" t="str">
        <f t="shared" si="584"/>
        <v/>
      </c>
      <c r="C1624" s="32"/>
      <c r="D1624" s="70" t="str">
        <f t="shared" si="585"/>
        <v/>
      </c>
      <c r="E1624" s="70" t="str">
        <f t="shared" si="586"/>
        <v/>
      </c>
      <c r="F1624" s="223"/>
      <c r="G1624" s="185"/>
      <c r="H1624" s="186"/>
      <c r="I1624" s="186"/>
      <c r="J1624" s="186"/>
      <c r="K1624" s="62" t="str">
        <f t="shared" si="582"/>
        <v/>
      </c>
      <c r="L1624" s="140" t="str">
        <f>IF(C1624="","",VLOOKUP(C1624,※編集不可※選択項目!$A$3:$B$5,2,0))</f>
        <v/>
      </c>
      <c r="M1624" s="28"/>
      <c r="N1624" s="29" t="str">
        <f>IF(P1624="","",VLOOKUP(P1624,※編集不可※選択項目!D:E,2,0))</f>
        <v/>
      </c>
      <c r="O1624" s="30" t="str">
        <f>IF(N1624="","",VLOOKUP(N1624,※編集不可※選択項目!E:F,2,0))</f>
        <v/>
      </c>
      <c r="P1624" s="27"/>
      <c r="Q1624" s="27"/>
      <c r="R1624" s="27"/>
      <c r="S1624" s="31" t="str">
        <f t="shared" si="587"/>
        <v/>
      </c>
      <c r="T1624" s="28"/>
      <c r="U1624" s="135"/>
      <c r="V1624" s="217"/>
      <c r="W1624" s="225"/>
      <c r="X1624" s="177"/>
      <c r="Y1624" s="178"/>
      <c r="Z1624" s="230" t="str">
        <f t="shared" si="588"/>
        <v/>
      </c>
      <c r="AA1624" s="122"/>
      <c r="AB1624" s="123"/>
      <c r="AC1624" s="128"/>
      <c r="AD1624" s="5">
        <f>IF($L1624=※編集不可※選択項目!$B$5,IF(M1624="",1,0),0)</f>
        <v>0</v>
      </c>
      <c r="AE1624" s="5">
        <f t="shared" si="589"/>
        <v>0</v>
      </c>
      <c r="AF1624" s="5">
        <f t="shared" si="590"/>
        <v>0</v>
      </c>
      <c r="AG1624" s="5">
        <f t="shared" si="591"/>
        <v>0</v>
      </c>
      <c r="AH1624" s="5">
        <f t="shared" si="592"/>
        <v>0</v>
      </c>
      <c r="AI1624" s="74">
        <f t="shared" si="593"/>
        <v>0</v>
      </c>
      <c r="AJ1624" s="75">
        <f t="shared" si="594"/>
        <v>0</v>
      </c>
      <c r="AK1624" s="75">
        <f t="shared" si="595"/>
        <v>0</v>
      </c>
      <c r="AL1624" s="75">
        <f t="shared" si="596"/>
        <v>0</v>
      </c>
      <c r="AM1624" s="142" t="str">
        <f t="shared" si="597"/>
        <v/>
      </c>
      <c r="AN1624" s="142" t="str">
        <f t="shared" si="598"/>
        <v/>
      </c>
      <c r="AO1624" s="66" t="str">
        <f t="shared" si="599"/>
        <v/>
      </c>
      <c r="AP1624" s="66" t="str">
        <f t="shared" si="600"/>
        <v/>
      </c>
      <c r="AQ1624" s="66" t="str">
        <f t="shared" si="601"/>
        <v/>
      </c>
      <c r="AR1624" s="66" t="str">
        <f t="shared" si="602"/>
        <v/>
      </c>
      <c r="AS1624" s="66">
        <f t="shared" si="603"/>
        <v>0</v>
      </c>
      <c r="AT1624" s="66" t="str">
        <f t="shared" si="604"/>
        <v/>
      </c>
    </row>
    <row r="1625" spans="1:46" ht="25.4" customHeight="1" x14ac:dyDescent="0.2">
      <c r="A1625" s="204">
        <f t="shared" si="583"/>
        <v>1614</v>
      </c>
      <c r="B1625" s="68" t="str">
        <f t="shared" si="584"/>
        <v/>
      </c>
      <c r="C1625" s="32"/>
      <c r="D1625" s="70" t="str">
        <f t="shared" si="585"/>
        <v/>
      </c>
      <c r="E1625" s="70" t="str">
        <f t="shared" si="586"/>
        <v/>
      </c>
      <c r="F1625" s="223"/>
      <c r="G1625" s="185"/>
      <c r="H1625" s="186"/>
      <c r="I1625" s="186"/>
      <c r="J1625" s="186"/>
      <c r="K1625" s="62" t="str">
        <f t="shared" si="582"/>
        <v/>
      </c>
      <c r="L1625" s="140" t="str">
        <f>IF(C1625="","",VLOOKUP(C1625,※編集不可※選択項目!$A$3:$B$5,2,0))</f>
        <v/>
      </c>
      <c r="M1625" s="28"/>
      <c r="N1625" s="29" t="str">
        <f>IF(P1625="","",VLOOKUP(P1625,※編集不可※選択項目!D:E,2,0))</f>
        <v/>
      </c>
      <c r="O1625" s="30" t="str">
        <f>IF(N1625="","",VLOOKUP(N1625,※編集不可※選択項目!E:F,2,0))</f>
        <v/>
      </c>
      <c r="P1625" s="27"/>
      <c r="Q1625" s="27"/>
      <c r="R1625" s="27"/>
      <c r="S1625" s="31" t="str">
        <f t="shared" si="587"/>
        <v/>
      </c>
      <c r="T1625" s="28"/>
      <c r="U1625" s="135"/>
      <c r="V1625" s="217"/>
      <c r="W1625" s="225"/>
      <c r="X1625" s="177"/>
      <c r="Y1625" s="178"/>
      <c r="Z1625" s="230" t="str">
        <f t="shared" si="588"/>
        <v/>
      </c>
      <c r="AA1625" s="122"/>
      <c r="AB1625" s="123"/>
      <c r="AC1625" s="128"/>
      <c r="AD1625" s="5">
        <f>IF($L1625=※編集不可※選択項目!$B$5,IF(M1625="",1,0),0)</f>
        <v>0</v>
      </c>
      <c r="AE1625" s="5">
        <f t="shared" si="589"/>
        <v>0</v>
      </c>
      <c r="AF1625" s="5">
        <f t="shared" si="590"/>
        <v>0</v>
      </c>
      <c r="AG1625" s="5">
        <f t="shared" si="591"/>
        <v>0</v>
      </c>
      <c r="AH1625" s="5">
        <f t="shared" si="592"/>
        <v>0</v>
      </c>
      <c r="AI1625" s="74">
        <f t="shared" si="593"/>
        <v>0</v>
      </c>
      <c r="AJ1625" s="75">
        <f t="shared" si="594"/>
        <v>0</v>
      </c>
      <c r="AK1625" s="75">
        <f t="shared" si="595"/>
        <v>0</v>
      </c>
      <c r="AL1625" s="75">
        <f t="shared" si="596"/>
        <v>0</v>
      </c>
      <c r="AM1625" s="142" t="str">
        <f t="shared" si="597"/>
        <v/>
      </c>
      <c r="AN1625" s="142" t="str">
        <f t="shared" si="598"/>
        <v/>
      </c>
      <c r="AO1625" s="66" t="str">
        <f t="shared" si="599"/>
        <v/>
      </c>
      <c r="AP1625" s="66" t="str">
        <f t="shared" si="600"/>
        <v/>
      </c>
      <c r="AQ1625" s="66" t="str">
        <f t="shared" si="601"/>
        <v/>
      </c>
      <c r="AR1625" s="66" t="str">
        <f t="shared" si="602"/>
        <v/>
      </c>
      <c r="AS1625" s="66">
        <f t="shared" si="603"/>
        <v>0</v>
      </c>
      <c r="AT1625" s="66" t="str">
        <f t="shared" si="604"/>
        <v/>
      </c>
    </row>
    <row r="1626" spans="1:46" ht="25.4" customHeight="1" x14ac:dyDescent="0.2">
      <c r="A1626" s="204">
        <f t="shared" si="583"/>
        <v>1615</v>
      </c>
      <c r="B1626" s="68" t="str">
        <f t="shared" si="584"/>
        <v/>
      </c>
      <c r="C1626" s="32"/>
      <c r="D1626" s="70" t="str">
        <f t="shared" si="585"/>
        <v/>
      </c>
      <c r="E1626" s="70" t="str">
        <f t="shared" si="586"/>
        <v/>
      </c>
      <c r="F1626" s="223"/>
      <c r="G1626" s="185"/>
      <c r="H1626" s="186"/>
      <c r="I1626" s="186"/>
      <c r="J1626" s="186"/>
      <c r="K1626" s="62" t="str">
        <f t="shared" si="582"/>
        <v/>
      </c>
      <c r="L1626" s="140" t="str">
        <f>IF(C1626="","",VLOOKUP(C1626,※編集不可※選択項目!$A$3:$B$5,2,0))</f>
        <v/>
      </c>
      <c r="M1626" s="28"/>
      <c r="N1626" s="29" t="str">
        <f>IF(P1626="","",VLOOKUP(P1626,※編集不可※選択項目!D:E,2,0))</f>
        <v/>
      </c>
      <c r="O1626" s="30" t="str">
        <f>IF(N1626="","",VLOOKUP(N1626,※編集不可※選択項目!E:F,2,0))</f>
        <v/>
      </c>
      <c r="P1626" s="27"/>
      <c r="Q1626" s="27"/>
      <c r="R1626" s="27"/>
      <c r="S1626" s="31" t="str">
        <f t="shared" si="587"/>
        <v/>
      </c>
      <c r="T1626" s="28"/>
      <c r="U1626" s="135"/>
      <c r="V1626" s="217"/>
      <c r="W1626" s="225"/>
      <c r="X1626" s="177"/>
      <c r="Y1626" s="178"/>
      <c r="Z1626" s="230" t="str">
        <f t="shared" si="588"/>
        <v/>
      </c>
      <c r="AA1626" s="122"/>
      <c r="AB1626" s="123"/>
      <c r="AC1626" s="128"/>
      <c r="AD1626" s="5">
        <f>IF($L1626=※編集不可※選択項目!$B$5,IF(M1626="",1,0),0)</f>
        <v>0</v>
      </c>
      <c r="AE1626" s="5">
        <f t="shared" si="589"/>
        <v>0</v>
      </c>
      <c r="AF1626" s="5">
        <f t="shared" si="590"/>
        <v>0</v>
      </c>
      <c r="AG1626" s="5">
        <f t="shared" si="591"/>
        <v>0</v>
      </c>
      <c r="AH1626" s="5">
        <f t="shared" si="592"/>
        <v>0</v>
      </c>
      <c r="AI1626" s="74">
        <f t="shared" si="593"/>
        <v>0</v>
      </c>
      <c r="AJ1626" s="75">
        <f t="shared" si="594"/>
        <v>0</v>
      </c>
      <c r="AK1626" s="75">
        <f t="shared" si="595"/>
        <v>0</v>
      </c>
      <c r="AL1626" s="75">
        <f t="shared" si="596"/>
        <v>0</v>
      </c>
      <c r="AM1626" s="142" t="str">
        <f t="shared" si="597"/>
        <v/>
      </c>
      <c r="AN1626" s="142" t="str">
        <f t="shared" si="598"/>
        <v/>
      </c>
      <c r="AO1626" s="66" t="str">
        <f t="shared" si="599"/>
        <v/>
      </c>
      <c r="AP1626" s="66" t="str">
        <f t="shared" si="600"/>
        <v/>
      </c>
      <c r="AQ1626" s="66" t="str">
        <f t="shared" si="601"/>
        <v/>
      </c>
      <c r="AR1626" s="66" t="str">
        <f t="shared" si="602"/>
        <v/>
      </c>
      <c r="AS1626" s="66">
        <f t="shared" si="603"/>
        <v>0</v>
      </c>
      <c r="AT1626" s="66" t="str">
        <f t="shared" si="604"/>
        <v/>
      </c>
    </row>
    <row r="1627" spans="1:46" ht="25.4" customHeight="1" x14ac:dyDescent="0.2">
      <c r="A1627" s="204">
        <f t="shared" si="583"/>
        <v>1616</v>
      </c>
      <c r="B1627" s="68" t="str">
        <f t="shared" si="584"/>
        <v/>
      </c>
      <c r="C1627" s="32"/>
      <c r="D1627" s="70" t="str">
        <f t="shared" si="585"/>
        <v/>
      </c>
      <c r="E1627" s="70" t="str">
        <f t="shared" si="586"/>
        <v/>
      </c>
      <c r="F1627" s="223"/>
      <c r="G1627" s="185"/>
      <c r="H1627" s="186"/>
      <c r="I1627" s="186"/>
      <c r="J1627" s="186"/>
      <c r="K1627" s="62" t="str">
        <f t="shared" si="582"/>
        <v/>
      </c>
      <c r="L1627" s="140" t="str">
        <f>IF(C1627="","",VLOOKUP(C1627,※編集不可※選択項目!$A$3:$B$5,2,0))</f>
        <v/>
      </c>
      <c r="M1627" s="28"/>
      <c r="N1627" s="29" t="str">
        <f>IF(P1627="","",VLOOKUP(P1627,※編集不可※選択項目!D:E,2,0))</f>
        <v/>
      </c>
      <c r="O1627" s="30" t="str">
        <f>IF(N1627="","",VLOOKUP(N1627,※編集不可※選択項目!E:F,2,0))</f>
        <v/>
      </c>
      <c r="P1627" s="27"/>
      <c r="Q1627" s="27"/>
      <c r="R1627" s="27"/>
      <c r="S1627" s="31" t="str">
        <f t="shared" si="587"/>
        <v/>
      </c>
      <c r="T1627" s="28"/>
      <c r="U1627" s="135"/>
      <c r="V1627" s="217"/>
      <c r="W1627" s="225"/>
      <c r="X1627" s="177"/>
      <c r="Y1627" s="178"/>
      <c r="Z1627" s="230" t="str">
        <f t="shared" si="588"/>
        <v/>
      </c>
      <c r="AA1627" s="122"/>
      <c r="AB1627" s="123"/>
      <c r="AC1627" s="128"/>
      <c r="AD1627" s="5">
        <f>IF($L1627=※編集不可※選択項目!$B$5,IF(M1627="",1,0),0)</f>
        <v>0</v>
      </c>
      <c r="AE1627" s="5">
        <f t="shared" si="589"/>
        <v>0</v>
      </c>
      <c r="AF1627" s="5">
        <f t="shared" si="590"/>
        <v>0</v>
      </c>
      <c r="AG1627" s="5">
        <f t="shared" si="591"/>
        <v>0</v>
      </c>
      <c r="AH1627" s="5">
        <f t="shared" si="592"/>
        <v>0</v>
      </c>
      <c r="AI1627" s="74">
        <f t="shared" si="593"/>
        <v>0</v>
      </c>
      <c r="AJ1627" s="75">
        <f t="shared" si="594"/>
        <v>0</v>
      </c>
      <c r="AK1627" s="75">
        <f t="shared" si="595"/>
        <v>0</v>
      </c>
      <c r="AL1627" s="75">
        <f t="shared" si="596"/>
        <v>0</v>
      </c>
      <c r="AM1627" s="142" t="str">
        <f t="shared" si="597"/>
        <v/>
      </c>
      <c r="AN1627" s="142" t="str">
        <f t="shared" si="598"/>
        <v/>
      </c>
      <c r="AO1627" s="66" t="str">
        <f t="shared" si="599"/>
        <v/>
      </c>
      <c r="AP1627" s="66" t="str">
        <f t="shared" si="600"/>
        <v/>
      </c>
      <c r="AQ1627" s="66" t="str">
        <f t="shared" si="601"/>
        <v/>
      </c>
      <c r="AR1627" s="66" t="str">
        <f t="shared" si="602"/>
        <v/>
      </c>
      <c r="AS1627" s="66">
        <f t="shared" si="603"/>
        <v>0</v>
      </c>
      <c r="AT1627" s="66" t="str">
        <f t="shared" si="604"/>
        <v/>
      </c>
    </row>
    <row r="1628" spans="1:46" ht="25.4" customHeight="1" x14ac:dyDescent="0.2">
      <c r="A1628" s="204">
        <f t="shared" si="583"/>
        <v>1617</v>
      </c>
      <c r="B1628" s="68" t="str">
        <f t="shared" si="584"/>
        <v/>
      </c>
      <c r="C1628" s="32"/>
      <c r="D1628" s="70" t="str">
        <f t="shared" si="585"/>
        <v/>
      </c>
      <c r="E1628" s="70" t="str">
        <f t="shared" si="586"/>
        <v/>
      </c>
      <c r="F1628" s="223"/>
      <c r="G1628" s="185"/>
      <c r="H1628" s="186"/>
      <c r="I1628" s="186"/>
      <c r="J1628" s="186"/>
      <c r="K1628" s="62" t="str">
        <f t="shared" si="582"/>
        <v/>
      </c>
      <c r="L1628" s="140" t="str">
        <f>IF(C1628="","",VLOOKUP(C1628,※編集不可※選択項目!$A$3:$B$5,2,0))</f>
        <v/>
      </c>
      <c r="M1628" s="28"/>
      <c r="N1628" s="29" t="str">
        <f>IF(P1628="","",VLOOKUP(P1628,※編集不可※選択項目!D:E,2,0))</f>
        <v/>
      </c>
      <c r="O1628" s="30" t="str">
        <f>IF(N1628="","",VLOOKUP(N1628,※編集不可※選択項目!E:F,2,0))</f>
        <v/>
      </c>
      <c r="P1628" s="27"/>
      <c r="Q1628" s="27"/>
      <c r="R1628" s="27"/>
      <c r="S1628" s="31" t="str">
        <f t="shared" si="587"/>
        <v/>
      </c>
      <c r="T1628" s="28"/>
      <c r="U1628" s="135"/>
      <c r="V1628" s="217"/>
      <c r="W1628" s="225"/>
      <c r="X1628" s="177"/>
      <c r="Y1628" s="178"/>
      <c r="Z1628" s="230" t="str">
        <f t="shared" si="588"/>
        <v/>
      </c>
      <c r="AA1628" s="122"/>
      <c r="AB1628" s="123"/>
      <c r="AC1628" s="128"/>
      <c r="AD1628" s="5">
        <f>IF($L1628=※編集不可※選択項目!$B$5,IF(M1628="",1,0),0)</f>
        <v>0</v>
      </c>
      <c r="AE1628" s="5">
        <f t="shared" si="589"/>
        <v>0</v>
      </c>
      <c r="AF1628" s="5">
        <f t="shared" si="590"/>
        <v>0</v>
      </c>
      <c r="AG1628" s="5">
        <f t="shared" si="591"/>
        <v>0</v>
      </c>
      <c r="AH1628" s="5">
        <f t="shared" si="592"/>
        <v>0</v>
      </c>
      <c r="AI1628" s="74">
        <f t="shared" si="593"/>
        <v>0</v>
      </c>
      <c r="AJ1628" s="75">
        <f t="shared" si="594"/>
        <v>0</v>
      </c>
      <c r="AK1628" s="75">
        <f t="shared" si="595"/>
        <v>0</v>
      </c>
      <c r="AL1628" s="75">
        <f t="shared" si="596"/>
        <v>0</v>
      </c>
      <c r="AM1628" s="142" t="str">
        <f t="shared" si="597"/>
        <v/>
      </c>
      <c r="AN1628" s="142" t="str">
        <f t="shared" si="598"/>
        <v/>
      </c>
      <c r="AO1628" s="66" t="str">
        <f t="shared" si="599"/>
        <v/>
      </c>
      <c r="AP1628" s="66" t="str">
        <f t="shared" si="600"/>
        <v/>
      </c>
      <c r="AQ1628" s="66" t="str">
        <f t="shared" si="601"/>
        <v/>
      </c>
      <c r="AR1628" s="66" t="str">
        <f t="shared" si="602"/>
        <v/>
      </c>
      <c r="AS1628" s="66">
        <f t="shared" si="603"/>
        <v>0</v>
      </c>
      <c r="AT1628" s="66" t="str">
        <f t="shared" si="604"/>
        <v/>
      </c>
    </row>
    <row r="1629" spans="1:46" ht="25.4" customHeight="1" x14ac:dyDescent="0.2">
      <c r="A1629" s="204">
        <f t="shared" si="583"/>
        <v>1618</v>
      </c>
      <c r="B1629" s="68" t="str">
        <f t="shared" si="584"/>
        <v/>
      </c>
      <c r="C1629" s="32"/>
      <c r="D1629" s="70" t="str">
        <f t="shared" si="585"/>
        <v/>
      </c>
      <c r="E1629" s="70" t="str">
        <f t="shared" si="586"/>
        <v/>
      </c>
      <c r="F1629" s="223"/>
      <c r="G1629" s="185"/>
      <c r="H1629" s="186"/>
      <c r="I1629" s="186"/>
      <c r="J1629" s="186"/>
      <c r="K1629" s="62" t="str">
        <f t="shared" si="582"/>
        <v/>
      </c>
      <c r="L1629" s="140" t="str">
        <f>IF(C1629="","",VLOOKUP(C1629,※編集不可※選択項目!$A$3:$B$5,2,0))</f>
        <v/>
      </c>
      <c r="M1629" s="28"/>
      <c r="N1629" s="29" t="str">
        <f>IF(P1629="","",VLOOKUP(P1629,※編集不可※選択項目!D:E,2,0))</f>
        <v/>
      </c>
      <c r="O1629" s="30" t="str">
        <f>IF(N1629="","",VLOOKUP(N1629,※編集不可※選択項目!E:F,2,0))</f>
        <v/>
      </c>
      <c r="P1629" s="27"/>
      <c r="Q1629" s="27"/>
      <c r="R1629" s="27"/>
      <c r="S1629" s="31" t="str">
        <f t="shared" si="587"/>
        <v/>
      </c>
      <c r="T1629" s="28"/>
      <c r="U1629" s="135"/>
      <c r="V1629" s="217"/>
      <c r="W1629" s="225"/>
      <c r="X1629" s="177"/>
      <c r="Y1629" s="178"/>
      <c r="Z1629" s="230" t="str">
        <f t="shared" si="588"/>
        <v/>
      </c>
      <c r="AA1629" s="122"/>
      <c r="AB1629" s="123"/>
      <c r="AC1629" s="128"/>
      <c r="AD1629" s="5">
        <f>IF($L1629=※編集不可※選択項目!$B$5,IF(M1629="",1,0),0)</f>
        <v>0</v>
      </c>
      <c r="AE1629" s="5">
        <f t="shared" si="589"/>
        <v>0</v>
      </c>
      <c r="AF1629" s="5">
        <f t="shared" si="590"/>
        <v>0</v>
      </c>
      <c r="AG1629" s="5">
        <f t="shared" si="591"/>
        <v>0</v>
      </c>
      <c r="AH1629" s="5">
        <f t="shared" si="592"/>
        <v>0</v>
      </c>
      <c r="AI1629" s="74">
        <f t="shared" si="593"/>
        <v>0</v>
      </c>
      <c r="AJ1629" s="75">
        <f t="shared" si="594"/>
        <v>0</v>
      </c>
      <c r="AK1629" s="75">
        <f t="shared" si="595"/>
        <v>0</v>
      </c>
      <c r="AL1629" s="75">
        <f t="shared" si="596"/>
        <v>0</v>
      </c>
      <c r="AM1629" s="142" t="str">
        <f t="shared" si="597"/>
        <v/>
      </c>
      <c r="AN1629" s="142" t="str">
        <f t="shared" si="598"/>
        <v/>
      </c>
      <c r="AO1629" s="66" t="str">
        <f t="shared" si="599"/>
        <v/>
      </c>
      <c r="AP1629" s="66" t="str">
        <f t="shared" si="600"/>
        <v/>
      </c>
      <c r="AQ1629" s="66" t="str">
        <f t="shared" si="601"/>
        <v/>
      </c>
      <c r="AR1629" s="66" t="str">
        <f t="shared" si="602"/>
        <v/>
      </c>
      <c r="AS1629" s="66">
        <f t="shared" si="603"/>
        <v>0</v>
      </c>
      <c r="AT1629" s="66" t="str">
        <f t="shared" si="604"/>
        <v/>
      </c>
    </row>
    <row r="1630" spans="1:46" ht="25.4" customHeight="1" x14ac:dyDescent="0.2">
      <c r="A1630" s="204">
        <f t="shared" si="583"/>
        <v>1619</v>
      </c>
      <c r="B1630" s="68" t="str">
        <f t="shared" si="584"/>
        <v/>
      </c>
      <c r="C1630" s="32"/>
      <c r="D1630" s="70" t="str">
        <f t="shared" si="585"/>
        <v/>
      </c>
      <c r="E1630" s="70" t="str">
        <f t="shared" si="586"/>
        <v/>
      </c>
      <c r="F1630" s="223"/>
      <c r="G1630" s="185"/>
      <c r="H1630" s="186"/>
      <c r="I1630" s="186"/>
      <c r="J1630" s="186"/>
      <c r="K1630" s="62" t="str">
        <f t="shared" si="582"/>
        <v/>
      </c>
      <c r="L1630" s="140" t="str">
        <f>IF(C1630="","",VLOOKUP(C1630,※編集不可※選択項目!$A$3:$B$5,2,0))</f>
        <v/>
      </c>
      <c r="M1630" s="28"/>
      <c r="N1630" s="29" t="str">
        <f>IF(P1630="","",VLOOKUP(P1630,※編集不可※選択項目!D:E,2,0))</f>
        <v/>
      </c>
      <c r="O1630" s="30" t="str">
        <f>IF(N1630="","",VLOOKUP(N1630,※編集不可※選択項目!E:F,2,0))</f>
        <v/>
      </c>
      <c r="P1630" s="27"/>
      <c r="Q1630" s="27"/>
      <c r="R1630" s="27"/>
      <c r="S1630" s="31" t="str">
        <f t="shared" si="587"/>
        <v/>
      </c>
      <c r="T1630" s="28"/>
      <c r="U1630" s="135"/>
      <c r="V1630" s="217"/>
      <c r="W1630" s="225"/>
      <c r="X1630" s="177"/>
      <c r="Y1630" s="178"/>
      <c r="Z1630" s="230" t="str">
        <f t="shared" si="588"/>
        <v/>
      </c>
      <c r="AA1630" s="122"/>
      <c r="AB1630" s="123"/>
      <c r="AC1630" s="128"/>
      <c r="AD1630" s="5">
        <f>IF($L1630=※編集不可※選択項目!$B$5,IF(M1630="",1,0),0)</f>
        <v>0</v>
      </c>
      <c r="AE1630" s="5">
        <f t="shared" si="589"/>
        <v>0</v>
      </c>
      <c r="AF1630" s="5">
        <f t="shared" si="590"/>
        <v>0</v>
      </c>
      <c r="AG1630" s="5">
        <f t="shared" si="591"/>
        <v>0</v>
      </c>
      <c r="AH1630" s="5">
        <f t="shared" si="592"/>
        <v>0</v>
      </c>
      <c r="AI1630" s="74">
        <f t="shared" si="593"/>
        <v>0</v>
      </c>
      <c r="AJ1630" s="75">
        <f t="shared" si="594"/>
        <v>0</v>
      </c>
      <c r="AK1630" s="75">
        <f t="shared" si="595"/>
        <v>0</v>
      </c>
      <c r="AL1630" s="75">
        <f t="shared" si="596"/>
        <v>0</v>
      </c>
      <c r="AM1630" s="142" t="str">
        <f t="shared" si="597"/>
        <v/>
      </c>
      <c r="AN1630" s="142" t="str">
        <f t="shared" si="598"/>
        <v/>
      </c>
      <c r="AO1630" s="66" t="str">
        <f t="shared" si="599"/>
        <v/>
      </c>
      <c r="AP1630" s="66" t="str">
        <f t="shared" si="600"/>
        <v/>
      </c>
      <c r="AQ1630" s="66" t="str">
        <f t="shared" si="601"/>
        <v/>
      </c>
      <c r="AR1630" s="66" t="str">
        <f t="shared" si="602"/>
        <v/>
      </c>
      <c r="AS1630" s="66">
        <f t="shared" si="603"/>
        <v>0</v>
      </c>
      <c r="AT1630" s="66" t="str">
        <f t="shared" si="604"/>
        <v/>
      </c>
    </row>
    <row r="1631" spans="1:46" ht="25.4" customHeight="1" x14ac:dyDescent="0.2">
      <c r="A1631" s="204">
        <f t="shared" si="583"/>
        <v>1620</v>
      </c>
      <c r="B1631" s="68" t="str">
        <f t="shared" si="584"/>
        <v/>
      </c>
      <c r="C1631" s="32"/>
      <c r="D1631" s="70" t="str">
        <f t="shared" si="585"/>
        <v/>
      </c>
      <c r="E1631" s="70" t="str">
        <f t="shared" si="586"/>
        <v/>
      </c>
      <c r="F1631" s="223"/>
      <c r="G1631" s="185"/>
      <c r="H1631" s="186"/>
      <c r="I1631" s="186"/>
      <c r="J1631" s="186"/>
      <c r="K1631" s="62" t="str">
        <f t="shared" si="582"/>
        <v/>
      </c>
      <c r="L1631" s="140" t="str">
        <f>IF(C1631="","",VLOOKUP(C1631,※編集不可※選択項目!$A$3:$B$5,2,0))</f>
        <v/>
      </c>
      <c r="M1631" s="28"/>
      <c r="N1631" s="29" t="str">
        <f>IF(P1631="","",VLOOKUP(P1631,※編集不可※選択項目!D:E,2,0))</f>
        <v/>
      </c>
      <c r="O1631" s="30" t="str">
        <f>IF(N1631="","",VLOOKUP(N1631,※編集不可※選択項目!E:F,2,0))</f>
        <v/>
      </c>
      <c r="P1631" s="27"/>
      <c r="Q1631" s="27"/>
      <c r="R1631" s="27"/>
      <c r="S1631" s="31" t="str">
        <f t="shared" si="587"/>
        <v/>
      </c>
      <c r="T1631" s="28"/>
      <c r="U1631" s="135"/>
      <c r="V1631" s="217"/>
      <c r="W1631" s="225"/>
      <c r="X1631" s="177"/>
      <c r="Y1631" s="178"/>
      <c r="Z1631" s="230" t="str">
        <f t="shared" si="588"/>
        <v/>
      </c>
      <c r="AA1631" s="122"/>
      <c r="AB1631" s="123"/>
      <c r="AC1631" s="128"/>
      <c r="AD1631" s="5">
        <f>IF($L1631=※編集不可※選択項目!$B$5,IF(M1631="",1,0),0)</f>
        <v>0</v>
      </c>
      <c r="AE1631" s="5">
        <f t="shared" si="589"/>
        <v>0</v>
      </c>
      <c r="AF1631" s="5">
        <f t="shared" si="590"/>
        <v>0</v>
      </c>
      <c r="AG1631" s="5">
        <f t="shared" si="591"/>
        <v>0</v>
      </c>
      <c r="AH1631" s="5">
        <f t="shared" si="592"/>
        <v>0</v>
      </c>
      <c r="AI1631" s="74">
        <f t="shared" si="593"/>
        <v>0</v>
      </c>
      <c r="AJ1631" s="75">
        <f t="shared" si="594"/>
        <v>0</v>
      </c>
      <c r="AK1631" s="75">
        <f t="shared" si="595"/>
        <v>0</v>
      </c>
      <c r="AL1631" s="75">
        <f t="shared" si="596"/>
        <v>0</v>
      </c>
      <c r="AM1631" s="142" t="str">
        <f t="shared" si="597"/>
        <v/>
      </c>
      <c r="AN1631" s="142" t="str">
        <f t="shared" si="598"/>
        <v/>
      </c>
      <c r="AO1631" s="66" t="str">
        <f t="shared" si="599"/>
        <v/>
      </c>
      <c r="AP1631" s="66" t="str">
        <f t="shared" si="600"/>
        <v/>
      </c>
      <c r="AQ1631" s="66" t="str">
        <f t="shared" si="601"/>
        <v/>
      </c>
      <c r="AR1631" s="66" t="str">
        <f t="shared" si="602"/>
        <v/>
      </c>
      <c r="AS1631" s="66">
        <f t="shared" si="603"/>
        <v>0</v>
      </c>
      <c r="AT1631" s="66" t="str">
        <f t="shared" si="604"/>
        <v/>
      </c>
    </row>
    <row r="1632" spans="1:46" ht="25.4" customHeight="1" x14ac:dyDescent="0.2">
      <c r="A1632" s="204">
        <f t="shared" si="583"/>
        <v>1621</v>
      </c>
      <c r="B1632" s="68" t="str">
        <f t="shared" si="584"/>
        <v/>
      </c>
      <c r="C1632" s="32"/>
      <c r="D1632" s="70" t="str">
        <f t="shared" si="585"/>
        <v/>
      </c>
      <c r="E1632" s="70" t="str">
        <f t="shared" si="586"/>
        <v/>
      </c>
      <c r="F1632" s="223"/>
      <c r="G1632" s="185"/>
      <c r="H1632" s="186"/>
      <c r="I1632" s="186"/>
      <c r="J1632" s="186"/>
      <c r="K1632" s="62" t="str">
        <f t="shared" si="582"/>
        <v/>
      </c>
      <c r="L1632" s="140" t="str">
        <f>IF(C1632="","",VLOOKUP(C1632,※編集不可※選択項目!$A$3:$B$5,2,0))</f>
        <v/>
      </c>
      <c r="M1632" s="28"/>
      <c r="N1632" s="29" t="str">
        <f>IF(P1632="","",VLOOKUP(P1632,※編集不可※選択項目!D:E,2,0))</f>
        <v/>
      </c>
      <c r="O1632" s="30" t="str">
        <f>IF(N1632="","",VLOOKUP(N1632,※編集不可※選択項目!E:F,2,0))</f>
        <v/>
      </c>
      <c r="P1632" s="27"/>
      <c r="Q1632" s="27"/>
      <c r="R1632" s="27"/>
      <c r="S1632" s="31" t="str">
        <f t="shared" si="587"/>
        <v/>
      </c>
      <c r="T1632" s="28"/>
      <c r="U1632" s="135"/>
      <c r="V1632" s="217"/>
      <c r="W1632" s="225"/>
      <c r="X1632" s="177"/>
      <c r="Y1632" s="178"/>
      <c r="Z1632" s="230" t="str">
        <f t="shared" si="588"/>
        <v/>
      </c>
      <c r="AA1632" s="122"/>
      <c r="AB1632" s="123"/>
      <c r="AC1632" s="128"/>
      <c r="AD1632" s="5">
        <f>IF($L1632=※編集不可※選択項目!$B$5,IF(M1632="",1,0),0)</f>
        <v>0</v>
      </c>
      <c r="AE1632" s="5">
        <f t="shared" si="589"/>
        <v>0</v>
      </c>
      <c r="AF1632" s="5">
        <f t="shared" si="590"/>
        <v>0</v>
      </c>
      <c r="AG1632" s="5">
        <f t="shared" si="591"/>
        <v>0</v>
      </c>
      <c r="AH1632" s="5">
        <f t="shared" si="592"/>
        <v>0</v>
      </c>
      <c r="AI1632" s="74">
        <f t="shared" si="593"/>
        <v>0</v>
      </c>
      <c r="AJ1632" s="75">
        <f t="shared" si="594"/>
        <v>0</v>
      </c>
      <c r="AK1632" s="75">
        <f t="shared" si="595"/>
        <v>0</v>
      </c>
      <c r="AL1632" s="75">
        <f t="shared" si="596"/>
        <v>0</v>
      </c>
      <c r="AM1632" s="142" t="str">
        <f t="shared" si="597"/>
        <v/>
      </c>
      <c r="AN1632" s="142" t="str">
        <f t="shared" si="598"/>
        <v/>
      </c>
      <c r="AO1632" s="66" t="str">
        <f t="shared" si="599"/>
        <v/>
      </c>
      <c r="AP1632" s="66" t="str">
        <f t="shared" si="600"/>
        <v/>
      </c>
      <c r="AQ1632" s="66" t="str">
        <f t="shared" si="601"/>
        <v/>
      </c>
      <c r="AR1632" s="66" t="str">
        <f t="shared" si="602"/>
        <v/>
      </c>
      <c r="AS1632" s="66">
        <f t="shared" si="603"/>
        <v>0</v>
      </c>
      <c r="AT1632" s="66" t="str">
        <f t="shared" si="604"/>
        <v/>
      </c>
    </row>
    <row r="1633" spans="1:46" ht="25.4" customHeight="1" x14ac:dyDescent="0.2">
      <c r="A1633" s="204">
        <f t="shared" si="583"/>
        <v>1622</v>
      </c>
      <c r="B1633" s="68" t="str">
        <f t="shared" si="584"/>
        <v/>
      </c>
      <c r="C1633" s="32"/>
      <c r="D1633" s="70" t="str">
        <f t="shared" si="585"/>
        <v/>
      </c>
      <c r="E1633" s="70" t="str">
        <f t="shared" si="586"/>
        <v/>
      </c>
      <c r="F1633" s="223"/>
      <c r="G1633" s="185"/>
      <c r="H1633" s="186"/>
      <c r="I1633" s="186"/>
      <c r="J1633" s="186"/>
      <c r="K1633" s="62" t="str">
        <f t="shared" si="582"/>
        <v/>
      </c>
      <c r="L1633" s="140" t="str">
        <f>IF(C1633="","",VLOOKUP(C1633,※編集不可※選択項目!$A$3:$B$5,2,0))</f>
        <v/>
      </c>
      <c r="M1633" s="28"/>
      <c r="N1633" s="29" t="str">
        <f>IF(P1633="","",VLOOKUP(P1633,※編集不可※選択項目!D:E,2,0))</f>
        <v/>
      </c>
      <c r="O1633" s="30" t="str">
        <f>IF(N1633="","",VLOOKUP(N1633,※編集不可※選択項目!E:F,2,0))</f>
        <v/>
      </c>
      <c r="P1633" s="27"/>
      <c r="Q1633" s="27"/>
      <c r="R1633" s="27"/>
      <c r="S1633" s="31" t="str">
        <f t="shared" si="587"/>
        <v/>
      </c>
      <c r="T1633" s="28"/>
      <c r="U1633" s="135"/>
      <c r="V1633" s="217"/>
      <c r="W1633" s="225"/>
      <c r="X1633" s="177"/>
      <c r="Y1633" s="178"/>
      <c r="Z1633" s="230" t="str">
        <f t="shared" si="588"/>
        <v/>
      </c>
      <c r="AA1633" s="122"/>
      <c r="AB1633" s="123"/>
      <c r="AC1633" s="128"/>
      <c r="AD1633" s="5">
        <f>IF($L1633=※編集不可※選択項目!$B$5,IF(M1633="",1,0),0)</f>
        <v>0</v>
      </c>
      <c r="AE1633" s="5">
        <f t="shared" si="589"/>
        <v>0</v>
      </c>
      <c r="AF1633" s="5">
        <f t="shared" si="590"/>
        <v>0</v>
      </c>
      <c r="AG1633" s="5">
        <f t="shared" si="591"/>
        <v>0</v>
      </c>
      <c r="AH1633" s="5">
        <f t="shared" si="592"/>
        <v>0</v>
      </c>
      <c r="AI1633" s="74">
        <f t="shared" si="593"/>
        <v>0</v>
      </c>
      <c r="AJ1633" s="75">
        <f t="shared" si="594"/>
        <v>0</v>
      </c>
      <c r="AK1633" s="75">
        <f t="shared" si="595"/>
        <v>0</v>
      </c>
      <c r="AL1633" s="75">
        <f t="shared" si="596"/>
        <v>0</v>
      </c>
      <c r="AM1633" s="142" t="str">
        <f t="shared" si="597"/>
        <v/>
      </c>
      <c r="AN1633" s="142" t="str">
        <f t="shared" si="598"/>
        <v/>
      </c>
      <c r="AO1633" s="66" t="str">
        <f t="shared" si="599"/>
        <v/>
      </c>
      <c r="AP1633" s="66" t="str">
        <f t="shared" si="600"/>
        <v/>
      </c>
      <c r="AQ1633" s="66" t="str">
        <f t="shared" si="601"/>
        <v/>
      </c>
      <c r="AR1633" s="66" t="str">
        <f t="shared" si="602"/>
        <v/>
      </c>
      <c r="AS1633" s="66">
        <f t="shared" si="603"/>
        <v>0</v>
      </c>
      <c r="AT1633" s="66" t="str">
        <f t="shared" si="604"/>
        <v/>
      </c>
    </row>
    <row r="1634" spans="1:46" ht="25.4" customHeight="1" x14ac:dyDescent="0.2">
      <c r="A1634" s="204">
        <f t="shared" si="583"/>
        <v>1623</v>
      </c>
      <c r="B1634" s="68" t="str">
        <f t="shared" si="584"/>
        <v/>
      </c>
      <c r="C1634" s="32"/>
      <c r="D1634" s="70" t="str">
        <f t="shared" si="585"/>
        <v/>
      </c>
      <c r="E1634" s="70" t="str">
        <f t="shared" si="586"/>
        <v/>
      </c>
      <c r="F1634" s="223"/>
      <c r="G1634" s="185"/>
      <c r="H1634" s="186"/>
      <c r="I1634" s="186"/>
      <c r="J1634" s="186"/>
      <c r="K1634" s="62" t="str">
        <f t="shared" si="582"/>
        <v/>
      </c>
      <c r="L1634" s="140" t="str">
        <f>IF(C1634="","",VLOOKUP(C1634,※編集不可※選択項目!$A$3:$B$5,2,0))</f>
        <v/>
      </c>
      <c r="M1634" s="28"/>
      <c r="N1634" s="29" t="str">
        <f>IF(P1634="","",VLOOKUP(P1634,※編集不可※選択項目!D:E,2,0))</f>
        <v/>
      </c>
      <c r="O1634" s="30" t="str">
        <f>IF(N1634="","",VLOOKUP(N1634,※編集不可※選択項目!E:F,2,0))</f>
        <v/>
      </c>
      <c r="P1634" s="27"/>
      <c r="Q1634" s="27"/>
      <c r="R1634" s="27"/>
      <c r="S1634" s="31" t="str">
        <f t="shared" si="587"/>
        <v/>
      </c>
      <c r="T1634" s="28"/>
      <c r="U1634" s="135"/>
      <c r="V1634" s="217"/>
      <c r="W1634" s="225"/>
      <c r="X1634" s="177"/>
      <c r="Y1634" s="178"/>
      <c r="Z1634" s="230" t="str">
        <f t="shared" si="588"/>
        <v/>
      </c>
      <c r="AA1634" s="122"/>
      <c r="AB1634" s="123"/>
      <c r="AC1634" s="128"/>
      <c r="AD1634" s="5">
        <f>IF($L1634=※編集不可※選択項目!$B$5,IF(M1634="",1,0),0)</f>
        <v>0</v>
      </c>
      <c r="AE1634" s="5">
        <f t="shared" si="589"/>
        <v>0</v>
      </c>
      <c r="AF1634" s="5">
        <f t="shared" si="590"/>
        <v>0</v>
      </c>
      <c r="AG1634" s="5">
        <f t="shared" si="591"/>
        <v>0</v>
      </c>
      <c r="AH1634" s="5">
        <f t="shared" si="592"/>
        <v>0</v>
      </c>
      <c r="AI1634" s="74">
        <f t="shared" si="593"/>
        <v>0</v>
      </c>
      <c r="AJ1634" s="75">
        <f t="shared" si="594"/>
        <v>0</v>
      </c>
      <c r="AK1634" s="75">
        <f t="shared" si="595"/>
        <v>0</v>
      </c>
      <c r="AL1634" s="75">
        <f t="shared" si="596"/>
        <v>0</v>
      </c>
      <c r="AM1634" s="142" t="str">
        <f t="shared" si="597"/>
        <v/>
      </c>
      <c r="AN1634" s="142" t="str">
        <f t="shared" si="598"/>
        <v/>
      </c>
      <c r="AO1634" s="66" t="str">
        <f t="shared" si="599"/>
        <v/>
      </c>
      <c r="AP1634" s="66" t="str">
        <f t="shared" si="600"/>
        <v/>
      </c>
      <c r="AQ1634" s="66" t="str">
        <f t="shared" si="601"/>
        <v/>
      </c>
      <c r="AR1634" s="66" t="str">
        <f t="shared" si="602"/>
        <v/>
      </c>
      <c r="AS1634" s="66">
        <f t="shared" si="603"/>
        <v>0</v>
      </c>
      <c r="AT1634" s="66" t="str">
        <f t="shared" si="604"/>
        <v/>
      </c>
    </row>
    <row r="1635" spans="1:46" ht="25.4" customHeight="1" x14ac:dyDescent="0.2">
      <c r="A1635" s="204">
        <f t="shared" si="583"/>
        <v>1624</v>
      </c>
      <c r="B1635" s="68" t="str">
        <f t="shared" si="584"/>
        <v/>
      </c>
      <c r="C1635" s="32"/>
      <c r="D1635" s="70" t="str">
        <f t="shared" si="585"/>
        <v/>
      </c>
      <c r="E1635" s="70" t="str">
        <f t="shared" si="586"/>
        <v/>
      </c>
      <c r="F1635" s="223"/>
      <c r="G1635" s="185"/>
      <c r="H1635" s="186"/>
      <c r="I1635" s="186"/>
      <c r="J1635" s="186"/>
      <c r="K1635" s="62" t="str">
        <f t="shared" si="582"/>
        <v/>
      </c>
      <c r="L1635" s="140" t="str">
        <f>IF(C1635="","",VLOOKUP(C1635,※編集不可※選択項目!$A$3:$B$5,2,0))</f>
        <v/>
      </c>
      <c r="M1635" s="28"/>
      <c r="N1635" s="29" t="str">
        <f>IF(P1635="","",VLOOKUP(P1635,※編集不可※選択項目!D:E,2,0))</f>
        <v/>
      </c>
      <c r="O1635" s="30" t="str">
        <f>IF(N1635="","",VLOOKUP(N1635,※編集不可※選択項目!E:F,2,0))</f>
        <v/>
      </c>
      <c r="P1635" s="27"/>
      <c r="Q1635" s="27"/>
      <c r="R1635" s="27"/>
      <c r="S1635" s="31" t="str">
        <f t="shared" si="587"/>
        <v/>
      </c>
      <c r="T1635" s="28"/>
      <c r="U1635" s="135"/>
      <c r="V1635" s="217"/>
      <c r="W1635" s="225"/>
      <c r="X1635" s="177"/>
      <c r="Y1635" s="178"/>
      <c r="Z1635" s="230" t="str">
        <f t="shared" si="588"/>
        <v/>
      </c>
      <c r="AA1635" s="122"/>
      <c r="AB1635" s="123"/>
      <c r="AC1635" s="128"/>
      <c r="AD1635" s="5">
        <f>IF($L1635=※編集不可※選択項目!$B$5,IF(M1635="",1,0),0)</f>
        <v>0</v>
      </c>
      <c r="AE1635" s="5">
        <f t="shared" si="589"/>
        <v>0</v>
      </c>
      <c r="AF1635" s="5">
        <f t="shared" si="590"/>
        <v>0</v>
      </c>
      <c r="AG1635" s="5">
        <f t="shared" si="591"/>
        <v>0</v>
      </c>
      <c r="AH1635" s="5">
        <f t="shared" si="592"/>
        <v>0</v>
      </c>
      <c r="AI1635" s="74">
        <f t="shared" si="593"/>
        <v>0</v>
      </c>
      <c r="AJ1635" s="75">
        <f t="shared" si="594"/>
        <v>0</v>
      </c>
      <c r="AK1635" s="75">
        <f t="shared" si="595"/>
        <v>0</v>
      </c>
      <c r="AL1635" s="75">
        <f t="shared" si="596"/>
        <v>0</v>
      </c>
      <c r="AM1635" s="142" t="str">
        <f t="shared" si="597"/>
        <v/>
      </c>
      <c r="AN1635" s="142" t="str">
        <f t="shared" si="598"/>
        <v/>
      </c>
      <c r="AO1635" s="66" t="str">
        <f t="shared" si="599"/>
        <v/>
      </c>
      <c r="AP1635" s="66" t="str">
        <f t="shared" si="600"/>
        <v/>
      </c>
      <c r="AQ1635" s="66" t="str">
        <f t="shared" si="601"/>
        <v/>
      </c>
      <c r="AR1635" s="66" t="str">
        <f t="shared" si="602"/>
        <v/>
      </c>
      <c r="AS1635" s="66">
        <f t="shared" si="603"/>
        <v>0</v>
      </c>
      <c r="AT1635" s="66" t="str">
        <f t="shared" si="604"/>
        <v/>
      </c>
    </row>
    <row r="1636" spans="1:46" ht="25.4" customHeight="1" x14ac:dyDescent="0.2">
      <c r="A1636" s="204">
        <f t="shared" si="583"/>
        <v>1625</v>
      </c>
      <c r="B1636" s="68" t="str">
        <f t="shared" si="584"/>
        <v/>
      </c>
      <c r="C1636" s="32"/>
      <c r="D1636" s="70" t="str">
        <f t="shared" si="585"/>
        <v/>
      </c>
      <c r="E1636" s="70" t="str">
        <f t="shared" si="586"/>
        <v/>
      </c>
      <c r="F1636" s="223"/>
      <c r="G1636" s="185"/>
      <c r="H1636" s="186"/>
      <c r="I1636" s="186"/>
      <c r="J1636" s="186"/>
      <c r="K1636" s="62" t="str">
        <f t="shared" si="582"/>
        <v/>
      </c>
      <c r="L1636" s="140" t="str">
        <f>IF(C1636="","",VLOOKUP(C1636,※編集不可※選択項目!$A$3:$B$5,2,0))</f>
        <v/>
      </c>
      <c r="M1636" s="28"/>
      <c r="N1636" s="29" t="str">
        <f>IF(P1636="","",VLOOKUP(P1636,※編集不可※選択項目!D:E,2,0))</f>
        <v/>
      </c>
      <c r="O1636" s="30" t="str">
        <f>IF(N1636="","",VLOOKUP(N1636,※編集不可※選択項目!E:F,2,0))</f>
        <v/>
      </c>
      <c r="P1636" s="27"/>
      <c r="Q1636" s="27"/>
      <c r="R1636" s="27"/>
      <c r="S1636" s="31" t="str">
        <f t="shared" si="587"/>
        <v/>
      </c>
      <c r="T1636" s="28"/>
      <c r="U1636" s="135"/>
      <c r="V1636" s="217"/>
      <c r="W1636" s="225"/>
      <c r="X1636" s="177"/>
      <c r="Y1636" s="178"/>
      <c r="Z1636" s="230" t="str">
        <f t="shared" si="588"/>
        <v/>
      </c>
      <c r="AA1636" s="122"/>
      <c r="AB1636" s="123"/>
      <c r="AC1636" s="128"/>
      <c r="AD1636" s="5">
        <f>IF($L1636=※編集不可※選択項目!$B$5,IF(M1636="",1,0),0)</f>
        <v>0</v>
      </c>
      <c r="AE1636" s="5">
        <f t="shared" si="589"/>
        <v>0</v>
      </c>
      <c r="AF1636" s="5">
        <f t="shared" si="590"/>
        <v>0</v>
      </c>
      <c r="AG1636" s="5">
        <f t="shared" si="591"/>
        <v>0</v>
      </c>
      <c r="AH1636" s="5">
        <f t="shared" si="592"/>
        <v>0</v>
      </c>
      <c r="AI1636" s="74">
        <f t="shared" si="593"/>
        <v>0</v>
      </c>
      <c r="AJ1636" s="75">
        <f t="shared" si="594"/>
        <v>0</v>
      </c>
      <c r="AK1636" s="75">
        <f t="shared" si="595"/>
        <v>0</v>
      </c>
      <c r="AL1636" s="75">
        <f t="shared" si="596"/>
        <v>0</v>
      </c>
      <c r="AM1636" s="142" t="str">
        <f t="shared" si="597"/>
        <v/>
      </c>
      <c r="AN1636" s="142" t="str">
        <f t="shared" si="598"/>
        <v/>
      </c>
      <c r="AO1636" s="66" t="str">
        <f t="shared" si="599"/>
        <v/>
      </c>
      <c r="AP1636" s="66" t="str">
        <f t="shared" si="600"/>
        <v/>
      </c>
      <c r="AQ1636" s="66" t="str">
        <f t="shared" si="601"/>
        <v/>
      </c>
      <c r="AR1636" s="66" t="str">
        <f t="shared" si="602"/>
        <v/>
      </c>
      <c r="AS1636" s="66">
        <f t="shared" si="603"/>
        <v>0</v>
      </c>
      <c r="AT1636" s="66" t="str">
        <f t="shared" si="604"/>
        <v/>
      </c>
    </row>
    <row r="1637" spans="1:46" ht="25.4" customHeight="1" x14ac:dyDescent="0.2">
      <c r="A1637" s="204">
        <f t="shared" si="583"/>
        <v>1626</v>
      </c>
      <c r="B1637" s="68" t="str">
        <f t="shared" si="584"/>
        <v/>
      </c>
      <c r="C1637" s="32"/>
      <c r="D1637" s="70" t="str">
        <f t="shared" si="585"/>
        <v/>
      </c>
      <c r="E1637" s="70" t="str">
        <f t="shared" si="586"/>
        <v/>
      </c>
      <c r="F1637" s="223"/>
      <c r="G1637" s="185"/>
      <c r="H1637" s="186"/>
      <c r="I1637" s="186"/>
      <c r="J1637" s="186"/>
      <c r="K1637" s="62" t="str">
        <f t="shared" si="582"/>
        <v/>
      </c>
      <c r="L1637" s="140" t="str">
        <f>IF(C1637="","",VLOOKUP(C1637,※編集不可※選択項目!$A$3:$B$5,2,0))</f>
        <v/>
      </c>
      <c r="M1637" s="28"/>
      <c r="N1637" s="29" t="str">
        <f>IF(P1637="","",VLOOKUP(P1637,※編集不可※選択項目!D:E,2,0))</f>
        <v/>
      </c>
      <c r="O1637" s="30" t="str">
        <f>IF(N1637="","",VLOOKUP(N1637,※編集不可※選択項目!E:F,2,0))</f>
        <v/>
      </c>
      <c r="P1637" s="27"/>
      <c r="Q1637" s="27"/>
      <c r="R1637" s="27"/>
      <c r="S1637" s="31" t="str">
        <f t="shared" si="587"/>
        <v/>
      </c>
      <c r="T1637" s="28"/>
      <c r="U1637" s="135"/>
      <c r="V1637" s="217"/>
      <c r="W1637" s="225"/>
      <c r="X1637" s="177"/>
      <c r="Y1637" s="178"/>
      <c r="Z1637" s="230" t="str">
        <f t="shared" si="588"/>
        <v/>
      </c>
      <c r="AA1637" s="122"/>
      <c r="AB1637" s="123"/>
      <c r="AC1637" s="128"/>
      <c r="AD1637" s="5">
        <f>IF($L1637=※編集不可※選択項目!$B$5,IF(M1637="",1,0),0)</f>
        <v>0</v>
      </c>
      <c r="AE1637" s="5">
        <f t="shared" si="589"/>
        <v>0</v>
      </c>
      <c r="AF1637" s="5">
        <f t="shared" si="590"/>
        <v>0</v>
      </c>
      <c r="AG1637" s="5">
        <f t="shared" si="591"/>
        <v>0</v>
      </c>
      <c r="AH1637" s="5">
        <f t="shared" si="592"/>
        <v>0</v>
      </c>
      <c r="AI1637" s="74">
        <f t="shared" si="593"/>
        <v>0</v>
      </c>
      <c r="AJ1637" s="75">
        <f t="shared" si="594"/>
        <v>0</v>
      </c>
      <c r="AK1637" s="75">
        <f t="shared" si="595"/>
        <v>0</v>
      </c>
      <c r="AL1637" s="75">
        <f t="shared" si="596"/>
        <v>0</v>
      </c>
      <c r="AM1637" s="142" t="str">
        <f t="shared" si="597"/>
        <v/>
      </c>
      <c r="AN1637" s="142" t="str">
        <f t="shared" si="598"/>
        <v/>
      </c>
      <c r="AO1637" s="66" t="str">
        <f t="shared" si="599"/>
        <v/>
      </c>
      <c r="AP1637" s="66" t="str">
        <f t="shared" si="600"/>
        <v/>
      </c>
      <c r="AQ1637" s="66" t="str">
        <f t="shared" si="601"/>
        <v/>
      </c>
      <c r="AR1637" s="66" t="str">
        <f t="shared" si="602"/>
        <v/>
      </c>
      <c r="AS1637" s="66">
        <f t="shared" si="603"/>
        <v>0</v>
      </c>
      <c r="AT1637" s="66" t="str">
        <f t="shared" si="604"/>
        <v/>
      </c>
    </row>
    <row r="1638" spans="1:46" ht="25.4" customHeight="1" x14ac:dyDescent="0.2">
      <c r="A1638" s="204">
        <f t="shared" si="583"/>
        <v>1627</v>
      </c>
      <c r="B1638" s="68" t="str">
        <f t="shared" si="584"/>
        <v/>
      </c>
      <c r="C1638" s="32"/>
      <c r="D1638" s="70" t="str">
        <f t="shared" si="585"/>
        <v/>
      </c>
      <c r="E1638" s="70" t="str">
        <f t="shared" si="586"/>
        <v/>
      </c>
      <c r="F1638" s="223"/>
      <c r="G1638" s="185"/>
      <c r="H1638" s="186"/>
      <c r="I1638" s="186"/>
      <c r="J1638" s="186"/>
      <c r="K1638" s="62" t="str">
        <f t="shared" si="582"/>
        <v/>
      </c>
      <c r="L1638" s="140" t="str">
        <f>IF(C1638="","",VLOOKUP(C1638,※編集不可※選択項目!$A$3:$B$5,2,0))</f>
        <v/>
      </c>
      <c r="M1638" s="28"/>
      <c r="N1638" s="29" t="str">
        <f>IF(P1638="","",VLOOKUP(P1638,※編集不可※選択項目!D:E,2,0))</f>
        <v/>
      </c>
      <c r="O1638" s="30" t="str">
        <f>IF(N1638="","",VLOOKUP(N1638,※編集不可※選択項目!E:F,2,0))</f>
        <v/>
      </c>
      <c r="P1638" s="27"/>
      <c r="Q1638" s="27"/>
      <c r="R1638" s="27"/>
      <c r="S1638" s="31" t="str">
        <f t="shared" si="587"/>
        <v/>
      </c>
      <c r="T1638" s="28"/>
      <c r="U1638" s="135"/>
      <c r="V1638" s="217"/>
      <c r="W1638" s="225"/>
      <c r="X1638" s="177"/>
      <c r="Y1638" s="178"/>
      <c r="Z1638" s="230" t="str">
        <f t="shared" si="588"/>
        <v/>
      </c>
      <c r="AA1638" s="122"/>
      <c r="AB1638" s="123"/>
      <c r="AC1638" s="128"/>
      <c r="AD1638" s="5">
        <f>IF($L1638=※編集不可※選択項目!$B$5,IF(M1638="",1,0),0)</f>
        <v>0</v>
      </c>
      <c r="AE1638" s="5">
        <f t="shared" si="589"/>
        <v>0</v>
      </c>
      <c r="AF1638" s="5">
        <f t="shared" si="590"/>
        <v>0</v>
      </c>
      <c r="AG1638" s="5">
        <f t="shared" si="591"/>
        <v>0</v>
      </c>
      <c r="AH1638" s="5">
        <f t="shared" si="592"/>
        <v>0</v>
      </c>
      <c r="AI1638" s="74">
        <f t="shared" si="593"/>
        <v>0</v>
      </c>
      <c r="AJ1638" s="75">
        <f t="shared" si="594"/>
        <v>0</v>
      </c>
      <c r="AK1638" s="75">
        <f t="shared" si="595"/>
        <v>0</v>
      </c>
      <c r="AL1638" s="75">
        <f t="shared" si="596"/>
        <v>0</v>
      </c>
      <c r="AM1638" s="142" t="str">
        <f t="shared" si="597"/>
        <v/>
      </c>
      <c r="AN1638" s="142" t="str">
        <f t="shared" si="598"/>
        <v/>
      </c>
      <c r="AO1638" s="66" t="str">
        <f t="shared" si="599"/>
        <v/>
      </c>
      <c r="AP1638" s="66" t="str">
        <f t="shared" si="600"/>
        <v/>
      </c>
      <c r="AQ1638" s="66" t="str">
        <f t="shared" si="601"/>
        <v/>
      </c>
      <c r="AR1638" s="66" t="str">
        <f t="shared" si="602"/>
        <v/>
      </c>
      <c r="AS1638" s="66">
        <f t="shared" si="603"/>
        <v>0</v>
      </c>
      <c r="AT1638" s="66" t="str">
        <f t="shared" si="604"/>
        <v/>
      </c>
    </row>
    <row r="1639" spans="1:46" ht="25.4" customHeight="1" x14ac:dyDescent="0.2">
      <c r="A1639" s="204">
        <f t="shared" si="583"/>
        <v>1628</v>
      </c>
      <c r="B1639" s="68" t="str">
        <f t="shared" si="584"/>
        <v/>
      </c>
      <c r="C1639" s="32"/>
      <c r="D1639" s="70" t="str">
        <f t="shared" si="585"/>
        <v/>
      </c>
      <c r="E1639" s="70" t="str">
        <f t="shared" si="586"/>
        <v/>
      </c>
      <c r="F1639" s="223"/>
      <c r="G1639" s="185"/>
      <c r="H1639" s="186"/>
      <c r="I1639" s="186"/>
      <c r="J1639" s="186"/>
      <c r="K1639" s="62" t="str">
        <f t="shared" si="582"/>
        <v/>
      </c>
      <c r="L1639" s="140" t="str">
        <f>IF(C1639="","",VLOOKUP(C1639,※編集不可※選択項目!$A$3:$B$5,2,0))</f>
        <v/>
      </c>
      <c r="M1639" s="28"/>
      <c r="N1639" s="29" t="str">
        <f>IF(P1639="","",VLOOKUP(P1639,※編集不可※選択項目!D:E,2,0))</f>
        <v/>
      </c>
      <c r="O1639" s="30" t="str">
        <f>IF(N1639="","",VLOOKUP(N1639,※編集不可※選択項目!E:F,2,0))</f>
        <v/>
      </c>
      <c r="P1639" s="27"/>
      <c r="Q1639" s="27"/>
      <c r="R1639" s="27"/>
      <c r="S1639" s="31" t="str">
        <f t="shared" si="587"/>
        <v/>
      </c>
      <c r="T1639" s="28"/>
      <c r="U1639" s="135"/>
      <c r="V1639" s="217"/>
      <c r="W1639" s="225"/>
      <c r="X1639" s="177"/>
      <c r="Y1639" s="178"/>
      <c r="Z1639" s="230" t="str">
        <f t="shared" si="588"/>
        <v/>
      </c>
      <c r="AA1639" s="122"/>
      <c r="AB1639" s="123"/>
      <c r="AC1639" s="128"/>
      <c r="AD1639" s="5">
        <f>IF($L1639=※編集不可※選択項目!$B$5,IF(M1639="",1,0),0)</f>
        <v>0</v>
      </c>
      <c r="AE1639" s="5">
        <f t="shared" si="589"/>
        <v>0</v>
      </c>
      <c r="AF1639" s="5">
        <f t="shared" si="590"/>
        <v>0</v>
      </c>
      <c r="AG1639" s="5">
        <f t="shared" si="591"/>
        <v>0</v>
      </c>
      <c r="AH1639" s="5">
        <f t="shared" si="592"/>
        <v>0</v>
      </c>
      <c r="AI1639" s="74">
        <f t="shared" si="593"/>
        <v>0</v>
      </c>
      <c r="AJ1639" s="75">
        <f t="shared" si="594"/>
        <v>0</v>
      </c>
      <c r="AK1639" s="75">
        <f t="shared" si="595"/>
        <v>0</v>
      </c>
      <c r="AL1639" s="75">
        <f t="shared" si="596"/>
        <v>0</v>
      </c>
      <c r="AM1639" s="142" t="str">
        <f t="shared" si="597"/>
        <v/>
      </c>
      <c r="AN1639" s="142" t="str">
        <f t="shared" si="598"/>
        <v/>
      </c>
      <c r="AO1639" s="66" t="str">
        <f t="shared" si="599"/>
        <v/>
      </c>
      <c r="AP1639" s="66" t="str">
        <f t="shared" si="600"/>
        <v/>
      </c>
      <c r="AQ1639" s="66" t="str">
        <f t="shared" si="601"/>
        <v/>
      </c>
      <c r="AR1639" s="66" t="str">
        <f t="shared" si="602"/>
        <v/>
      </c>
      <c r="AS1639" s="66">
        <f t="shared" si="603"/>
        <v>0</v>
      </c>
      <c r="AT1639" s="66" t="str">
        <f t="shared" si="604"/>
        <v/>
      </c>
    </row>
    <row r="1640" spans="1:46" ht="25.4" customHeight="1" x14ac:dyDescent="0.2">
      <c r="A1640" s="204">
        <f t="shared" si="583"/>
        <v>1629</v>
      </c>
      <c r="B1640" s="68" t="str">
        <f t="shared" si="584"/>
        <v/>
      </c>
      <c r="C1640" s="32"/>
      <c r="D1640" s="70" t="str">
        <f t="shared" si="585"/>
        <v/>
      </c>
      <c r="E1640" s="70" t="str">
        <f t="shared" si="586"/>
        <v/>
      </c>
      <c r="F1640" s="223"/>
      <c r="G1640" s="185"/>
      <c r="H1640" s="186"/>
      <c r="I1640" s="186"/>
      <c r="J1640" s="186"/>
      <c r="K1640" s="62" t="str">
        <f t="shared" si="582"/>
        <v/>
      </c>
      <c r="L1640" s="140" t="str">
        <f>IF(C1640="","",VLOOKUP(C1640,※編集不可※選択項目!$A$3:$B$5,2,0))</f>
        <v/>
      </c>
      <c r="M1640" s="28"/>
      <c r="N1640" s="29" t="str">
        <f>IF(P1640="","",VLOOKUP(P1640,※編集不可※選択項目!D:E,2,0))</f>
        <v/>
      </c>
      <c r="O1640" s="30" t="str">
        <f>IF(N1640="","",VLOOKUP(N1640,※編集不可※選択項目!E:F,2,0))</f>
        <v/>
      </c>
      <c r="P1640" s="27"/>
      <c r="Q1640" s="27"/>
      <c r="R1640" s="27"/>
      <c r="S1640" s="31" t="str">
        <f t="shared" si="587"/>
        <v/>
      </c>
      <c r="T1640" s="28"/>
      <c r="U1640" s="135"/>
      <c r="V1640" s="217"/>
      <c r="W1640" s="225"/>
      <c r="X1640" s="177"/>
      <c r="Y1640" s="178"/>
      <c r="Z1640" s="230" t="str">
        <f t="shared" si="588"/>
        <v/>
      </c>
      <c r="AA1640" s="122"/>
      <c r="AB1640" s="123"/>
      <c r="AC1640" s="128"/>
      <c r="AD1640" s="5">
        <f>IF($L1640=※編集不可※選択項目!$B$5,IF(M1640="",1,0),0)</f>
        <v>0</v>
      </c>
      <c r="AE1640" s="5">
        <f t="shared" si="589"/>
        <v>0</v>
      </c>
      <c r="AF1640" s="5">
        <f t="shared" si="590"/>
        <v>0</v>
      </c>
      <c r="AG1640" s="5">
        <f t="shared" si="591"/>
        <v>0</v>
      </c>
      <c r="AH1640" s="5">
        <f t="shared" si="592"/>
        <v>0</v>
      </c>
      <c r="AI1640" s="74">
        <f t="shared" si="593"/>
        <v>0</v>
      </c>
      <c r="AJ1640" s="75">
        <f t="shared" si="594"/>
        <v>0</v>
      </c>
      <c r="AK1640" s="75">
        <f t="shared" si="595"/>
        <v>0</v>
      </c>
      <c r="AL1640" s="75">
        <f t="shared" si="596"/>
        <v>0</v>
      </c>
      <c r="AM1640" s="142" t="str">
        <f t="shared" si="597"/>
        <v/>
      </c>
      <c r="AN1640" s="142" t="str">
        <f t="shared" si="598"/>
        <v/>
      </c>
      <c r="AO1640" s="66" t="str">
        <f t="shared" si="599"/>
        <v/>
      </c>
      <c r="AP1640" s="66" t="str">
        <f t="shared" si="600"/>
        <v/>
      </c>
      <c r="AQ1640" s="66" t="str">
        <f t="shared" si="601"/>
        <v/>
      </c>
      <c r="AR1640" s="66" t="str">
        <f t="shared" si="602"/>
        <v/>
      </c>
      <c r="AS1640" s="66">
        <f t="shared" si="603"/>
        <v>0</v>
      </c>
      <c r="AT1640" s="66" t="str">
        <f t="shared" si="604"/>
        <v/>
      </c>
    </row>
    <row r="1641" spans="1:46" ht="25.4" customHeight="1" x14ac:dyDescent="0.2">
      <c r="A1641" s="204">
        <f t="shared" si="583"/>
        <v>1630</v>
      </c>
      <c r="B1641" s="68" t="str">
        <f t="shared" si="584"/>
        <v/>
      </c>
      <c r="C1641" s="32"/>
      <c r="D1641" s="70" t="str">
        <f t="shared" si="585"/>
        <v/>
      </c>
      <c r="E1641" s="70" t="str">
        <f t="shared" si="586"/>
        <v/>
      </c>
      <c r="F1641" s="223"/>
      <c r="G1641" s="185"/>
      <c r="H1641" s="186"/>
      <c r="I1641" s="186"/>
      <c r="J1641" s="186"/>
      <c r="K1641" s="62" t="str">
        <f t="shared" si="582"/>
        <v/>
      </c>
      <c r="L1641" s="140" t="str">
        <f>IF(C1641="","",VLOOKUP(C1641,※編集不可※選択項目!$A$3:$B$5,2,0))</f>
        <v/>
      </c>
      <c r="M1641" s="28"/>
      <c r="N1641" s="29" t="str">
        <f>IF(P1641="","",VLOOKUP(P1641,※編集不可※選択項目!D:E,2,0))</f>
        <v/>
      </c>
      <c r="O1641" s="30" t="str">
        <f>IF(N1641="","",VLOOKUP(N1641,※編集不可※選択項目!E:F,2,0))</f>
        <v/>
      </c>
      <c r="P1641" s="27"/>
      <c r="Q1641" s="27"/>
      <c r="R1641" s="27"/>
      <c r="S1641" s="31" t="str">
        <f t="shared" si="587"/>
        <v/>
      </c>
      <c r="T1641" s="28"/>
      <c r="U1641" s="135"/>
      <c r="V1641" s="217"/>
      <c r="W1641" s="225"/>
      <c r="X1641" s="177"/>
      <c r="Y1641" s="178"/>
      <c r="Z1641" s="230" t="str">
        <f t="shared" si="588"/>
        <v/>
      </c>
      <c r="AA1641" s="122"/>
      <c r="AB1641" s="123"/>
      <c r="AC1641" s="128"/>
      <c r="AD1641" s="5">
        <f>IF($L1641=※編集不可※選択項目!$B$5,IF(M1641="",1,0),0)</f>
        <v>0</v>
      </c>
      <c r="AE1641" s="5">
        <f t="shared" si="589"/>
        <v>0</v>
      </c>
      <c r="AF1641" s="5">
        <f t="shared" si="590"/>
        <v>0</v>
      </c>
      <c r="AG1641" s="5">
        <f t="shared" si="591"/>
        <v>0</v>
      </c>
      <c r="AH1641" s="5">
        <f t="shared" si="592"/>
        <v>0</v>
      </c>
      <c r="AI1641" s="74">
        <f t="shared" si="593"/>
        <v>0</v>
      </c>
      <c r="AJ1641" s="75">
        <f t="shared" si="594"/>
        <v>0</v>
      </c>
      <c r="AK1641" s="75">
        <f t="shared" si="595"/>
        <v>0</v>
      </c>
      <c r="AL1641" s="75">
        <f t="shared" si="596"/>
        <v>0</v>
      </c>
      <c r="AM1641" s="142" t="str">
        <f t="shared" si="597"/>
        <v/>
      </c>
      <c r="AN1641" s="142" t="str">
        <f t="shared" si="598"/>
        <v/>
      </c>
      <c r="AO1641" s="66" t="str">
        <f t="shared" si="599"/>
        <v/>
      </c>
      <c r="AP1641" s="66" t="str">
        <f t="shared" si="600"/>
        <v/>
      </c>
      <c r="AQ1641" s="66" t="str">
        <f t="shared" si="601"/>
        <v/>
      </c>
      <c r="AR1641" s="66" t="str">
        <f t="shared" si="602"/>
        <v/>
      </c>
      <c r="AS1641" s="66">
        <f t="shared" si="603"/>
        <v>0</v>
      </c>
      <c r="AT1641" s="66" t="str">
        <f t="shared" si="604"/>
        <v/>
      </c>
    </row>
    <row r="1642" spans="1:46" ht="25.4" customHeight="1" x14ac:dyDescent="0.2">
      <c r="A1642" s="204">
        <f t="shared" si="583"/>
        <v>1631</v>
      </c>
      <c r="B1642" s="68" t="str">
        <f t="shared" si="584"/>
        <v/>
      </c>
      <c r="C1642" s="32"/>
      <c r="D1642" s="70" t="str">
        <f t="shared" si="585"/>
        <v/>
      </c>
      <c r="E1642" s="70" t="str">
        <f t="shared" si="586"/>
        <v/>
      </c>
      <c r="F1642" s="223"/>
      <c r="G1642" s="185"/>
      <c r="H1642" s="186"/>
      <c r="I1642" s="186"/>
      <c r="J1642" s="186"/>
      <c r="K1642" s="62" t="str">
        <f t="shared" si="582"/>
        <v/>
      </c>
      <c r="L1642" s="140" t="str">
        <f>IF(C1642="","",VLOOKUP(C1642,※編集不可※選択項目!$A$3:$B$5,2,0))</f>
        <v/>
      </c>
      <c r="M1642" s="28"/>
      <c r="N1642" s="29" t="str">
        <f>IF(P1642="","",VLOOKUP(P1642,※編集不可※選択項目!D:E,2,0))</f>
        <v/>
      </c>
      <c r="O1642" s="30" t="str">
        <f>IF(N1642="","",VLOOKUP(N1642,※編集不可※選択項目!E:F,2,0))</f>
        <v/>
      </c>
      <c r="P1642" s="27"/>
      <c r="Q1642" s="27"/>
      <c r="R1642" s="27"/>
      <c r="S1642" s="31" t="str">
        <f t="shared" si="587"/>
        <v/>
      </c>
      <c r="T1642" s="28"/>
      <c r="U1642" s="135"/>
      <c r="V1642" s="217"/>
      <c r="W1642" s="225"/>
      <c r="X1642" s="177"/>
      <c r="Y1642" s="178"/>
      <c r="Z1642" s="230" t="str">
        <f t="shared" si="588"/>
        <v/>
      </c>
      <c r="AA1642" s="122"/>
      <c r="AB1642" s="123"/>
      <c r="AC1642" s="128"/>
      <c r="AD1642" s="5">
        <f>IF($L1642=※編集不可※選択項目!$B$5,IF(M1642="",1,0),0)</f>
        <v>0</v>
      </c>
      <c r="AE1642" s="5">
        <f t="shared" si="589"/>
        <v>0</v>
      </c>
      <c r="AF1642" s="5">
        <f t="shared" si="590"/>
        <v>0</v>
      </c>
      <c r="AG1642" s="5">
        <f t="shared" si="591"/>
        <v>0</v>
      </c>
      <c r="AH1642" s="5">
        <f t="shared" si="592"/>
        <v>0</v>
      </c>
      <c r="AI1642" s="74">
        <f t="shared" si="593"/>
        <v>0</v>
      </c>
      <c r="AJ1642" s="75">
        <f t="shared" si="594"/>
        <v>0</v>
      </c>
      <c r="AK1642" s="75">
        <f t="shared" si="595"/>
        <v>0</v>
      </c>
      <c r="AL1642" s="75">
        <f t="shared" si="596"/>
        <v>0</v>
      </c>
      <c r="AM1642" s="142" t="str">
        <f t="shared" si="597"/>
        <v/>
      </c>
      <c r="AN1642" s="142" t="str">
        <f t="shared" si="598"/>
        <v/>
      </c>
      <c r="AO1642" s="66" t="str">
        <f t="shared" si="599"/>
        <v/>
      </c>
      <c r="AP1642" s="66" t="str">
        <f t="shared" si="600"/>
        <v/>
      </c>
      <c r="AQ1642" s="66" t="str">
        <f t="shared" si="601"/>
        <v/>
      </c>
      <c r="AR1642" s="66" t="str">
        <f t="shared" si="602"/>
        <v/>
      </c>
      <c r="AS1642" s="66">
        <f t="shared" si="603"/>
        <v>0</v>
      </c>
      <c r="AT1642" s="66" t="str">
        <f t="shared" si="604"/>
        <v/>
      </c>
    </row>
    <row r="1643" spans="1:46" ht="25.4" customHeight="1" x14ac:dyDescent="0.2">
      <c r="A1643" s="204">
        <f t="shared" si="583"/>
        <v>1632</v>
      </c>
      <c r="B1643" s="68" t="str">
        <f t="shared" si="584"/>
        <v/>
      </c>
      <c r="C1643" s="32"/>
      <c r="D1643" s="70" t="str">
        <f t="shared" si="585"/>
        <v/>
      </c>
      <c r="E1643" s="70" t="str">
        <f t="shared" si="586"/>
        <v/>
      </c>
      <c r="F1643" s="223"/>
      <c r="G1643" s="185"/>
      <c r="H1643" s="186"/>
      <c r="I1643" s="186"/>
      <c r="J1643" s="186"/>
      <c r="K1643" s="62" t="str">
        <f t="shared" si="582"/>
        <v/>
      </c>
      <c r="L1643" s="140" t="str">
        <f>IF(C1643="","",VLOOKUP(C1643,※編集不可※選択項目!$A$3:$B$5,2,0))</f>
        <v/>
      </c>
      <c r="M1643" s="28"/>
      <c r="N1643" s="29" t="str">
        <f>IF(P1643="","",VLOOKUP(P1643,※編集不可※選択項目!D:E,2,0))</f>
        <v/>
      </c>
      <c r="O1643" s="30" t="str">
        <f>IF(N1643="","",VLOOKUP(N1643,※編集不可※選択項目!E:F,2,0))</f>
        <v/>
      </c>
      <c r="P1643" s="27"/>
      <c r="Q1643" s="27"/>
      <c r="R1643" s="27"/>
      <c r="S1643" s="31" t="str">
        <f t="shared" si="587"/>
        <v/>
      </c>
      <c r="T1643" s="28"/>
      <c r="U1643" s="135"/>
      <c r="V1643" s="217"/>
      <c r="W1643" s="225"/>
      <c r="X1643" s="177"/>
      <c r="Y1643" s="178"/>
      <c r="Z1643" s="230" t="str">
        <f t="shared" si="588"/>
        <v/>
      </c>
      <c r="AA1643" s="122"/>
      <c r="AB1643" s="123"/>
      <c r="AC1643" s="128"/>
      <c r="AD1643" s="5">
        <f>IF($L1643=※編集不可※選択項目!$B$5,IF(M1643="",1,0),0)</f>
        <v>0</v>
      </c>
      <c r="AE1643" s="5">
        <f t="shared" si="589"/>
        <v>0</v>
      </c>
      <c r="AF1643" s="5">
        <f t="shared" si="590"/>
        <v>0</v>
      </c>
      <c r="AG1643" s="5">
        <f t="shared" si="591"/>
        <v>0</v>
      </c>
      <c r="AH1643" s="5">
        <f t="shared" si="592"/>
        <v>0</v>
      </c>
      <c r="AI1643" s="74">
        <f t="shared" si="593"/>
        <v>0</v>
      </c>
      <c r="AJ1643" s="75">
        <f t="shared" si="594"/>
        <v>0</v>
      </c>
      <c r="AK1643" s="75">
        <f t="shared" si="595"/>
        <v>0</v>
      </c>
      <c r="AL1643" s="75">
        <f t="shared" si="596"/>
        <v>0</v>
      </c>
      <c r="AM1643" s="142" t="str">
        <f t="shared" si="597"/>
        <v/>
      </c>
      <c r="AN1643" s="142" t="str">
        <f t="shared" si="598"/>
        <v/>
      </c>
      <c r="AO1643" s="66" t="str">
        <f t="shared" si="599"/>
        <v/>
      </c>
      <c r="AP1643" s="66" t="str">
        <f t="shared" si="600"/>
        <v/>
      </c>
      <c r="AQ1643" s="66" t="str">
        <f t="shared" si="601"/>
        <v/>
      </c>
      <c r="AR1643" s="66" t="str">
        <f t="shared" si="602"/>
        <v/>
      </c>
      <c r="AS1643" s="66">
        <f t="shared" si="603"/>
        <v>0</v>
      </c>
      <c r="AT1643" s="66" t="str">
        <f t="shared" si="604"/>
        <v/>
      </c>
    </row>
    <row r="1644" spans="1:46" ht="25.4" customHeight="1" x14ac:dyDescent="0.2">
      <c r="A1644" s="204">
        <f t="shared" si="583"/>
        <v>1633</v>
      </c>
      <c r="B1644" s="68" t="str">
        <f t="shared" si="584"/>
        <v/>
      </c>
      <c r="C1644" s="32"/>
      <c r="D1644" s="70" t="str">
        <f t="shared" si="585"/>
        <v/>
      </c>
      <c r="E1644" s="70" t="str">
        <f t="shared" si="586"/>
        <v/>
      </c>
      <c r="F1644" s="223"/>
      <c r="G1644" s="185"/>
      <c r="H1644" s="186"/>
      <c r="I1644" s="186"/>
      <c r="J1644" s="186"/>
      <c r="K1644" s="62" t="str">
        <f t="shared" si="582"/>
        <v/>
      </c>
      <c r="L1644" s="140" t="str">
        <f>IF(C1644="","",VLOOKUP(C1644,※編集不可※選択項目!$A$3:$B$5,2,0))</f>
        <v/>
      </c>
      <c r="M1644" s="28"/>
      <c r="N1644" s="29" t="str">
        <f>IF(P1644="","",VLOOKUP(P1644,※編集不可※選択項目!D:E,2,0))</f>
        <v/>
      </c>
      <c r="O1644" s="30" t="str">
        <f>IF(N1644="","",VLOOKUP(N1644,※編集不可※選択項目!E:F,2,0))</f>
        <v/>
      </c>
      <c r="P1644" s="27"/>
      <c r="Q1644" s="27"/>
      <c r="R1644" s="27"/>
      <c r="S1644" s="31" t="str">
        <f t="shared" si="587"/>
        <v/>
      </c>
      <c r="T1644" s="28"/>
      <c r="U1644" s="135"/>
      <c r="V1644" s="217"/>
      <c r="W1644" s="225"/>
      <c r="X1644" s="177"/>
      <c r="Y1644" s="178"/>
      <c r="Z1644" s="230" t="str">
        <f t="shared" si="588"/>
        <v/>
      </c>
      <c r="AA1644" s="122"/>
      <c r="AB1644" s="123"/>
      <c r="AC1644" s="128"/>
      <c r="AD1644" s="5">
        <f>IF($L1644=※編集不可※選択項目!$B$5,IF(M1644="",1,0),0)</f>
        <v>0</v>
      </c>
      <c r="AE1644" s="5">
        <f t="shared" si="589"/>
        <v>0</v>
      </c>
      <c r="AF1644" s="5">
        <f t="shared" si="590"/>
        <v>0</v>
      </c>
      <c r="AG1644" s="5">
        <f t="shared" si="591"/>
        <v>0</v>
      </c>
      <c r="AH1644" s="5">
        <f t="shared" si="592"/>
        <v>0</v>
      </c>
      <c r="AI1644" s="74">
        <f t="shared" si="593"/>
        <v>0</v>
      </c>
      <c r="AJ1644" s="75">
        <f t="shared" si="594"/>
        <v>0</v>
      </c>
      <c r="AK1644" s="75">
        <f t="shared" si="595"/>
        <v>0</v>
      </c>
      <c r="AL1644" s="75">
        <f t="shared" si="596"/>
        <v>0</v>
      </c>
      <c r="AM1644" s="142" t="str">
        <f t="shared" si="597"/>
        <v/>
      </c>
      <c r="AN1644" s="142" t="str">
        <f t="shared" si="598"/>
        <v/>
      </c>
      <c r="AO1644" s="66" t="str">
        <f t="shared" si="599"/>
        <v/>
      </c>
      <c r="AP1644" s="66" t="str">
        <f t="shared" si="600"/>
        <v/>
      </c>
      <c r="AQ1644" s="66" t="str">
        <f t="shared" si="601"/>
        <v/>
      </c>
      <c r="AR1644" s="66" t="str">
        <f t="shared" si="602"/>
        <v/>
      </c>
      <c r="AS1644" s="66">
        <f t="shared" si="603"/>
        <v>0</v>
      </c>
      <c r="AT1644" s="66" t="str">
        <f t="shared" si="604"/>
        <v/>
      </c>
    </row>
    <row r="1645" spans="1:46" ht="25.4" customHeight="1" x14ac:dyDescent="0.2">
      <c r="A1645" s="204">
        <f t="shared" si="583"/>
        <v>1634</v>
      </c>
      <c r="B1645" s="68" t="str">
        <f t="shared" si="584"/>
        <v/>
      </c>
      <c r="C1645" s="32"/>
      <c r="D1645" s="70" t="str">
        <f t="shared" si="585"/>
        <v/>
      </c>
      <c r="E1645" s="70" t="str">
        <f t="shared" si="586"/>
        <v/>
      </c>
      <c r="F1645" s="223"/>
      <c r="G1645" s="185"/>
      <c r="H1645" s="186"/>
      <c r="I1645" s="186"/>
      <c r="J1645" s="186"/>
      <c r="K1645" s="62" t="str">
        <f t="shared" si="582"/>
        <v/>
      </c>
      <c r="L1645" s="140" t="str">
        <f>IF(C1645="","",VLOOKUP(C1645,※編集不可※選択項目!$A$3:$B$5,2,0))</f>
        <v/>
      </c>
      <c r="M1645" s="28"/>
      <c r="N1645" s="29" t="str">
        <f>IF(P1645="","",VLOOKUP(P1645,※編集不可※選択項目!D:E,2,0))</f>
        <v/>
      </c>
      <c r="O1645" s="30" t="str">
        <f>IF(N1645="","",VLOOKUP(N1645,※編集不可※選択項目!E:F,2,0))</f>
        <v/>
      </c>
      <c r="P1645" s="27"/>
      <c r="Q1645" s="27"/>
      <c r="R1645" s="27"/>
      <c r="S1645" s="31" t="str">
        <f t="shared" si="587"/>
        <v/>
      </c>
      <c r="T1645" s="28"/>
      <c r="U1645" s="135"/>
      <c r="V1645" s="217"/>
      <c r="W1645" s="225"/>
      <c r="X1645" s="177"/>
      <c r="Y1645" s="178"/>
      <c r="Z1645" s="230" t="str">
        <f t="shared" si="588"/>
        <v/>
      </c>
      <c r="AA1645" s="122"/>
      <c r="AB1645" s="123"/>
      <c r="AC1645" s="128"/>
      <c r="AD1645" s="5">
        <f>IF($L1645=※編集不可※選択項目!$B$5,IF(M1645="",1,0),0)</f>
        <v>0</v>
      </c>
      <c r="AE1645" s="5">
        <f t="shared" si="589"/>
        <v>0</v>
      </c>
      <c r="AF1645" s="5">
        <f t="shared" si="590"/>
        <v>0</v>
      </c>
      <c r="AG1645" s="5">
        <f t="shared" si="591"/>
        <v>0</v>
      </c>
      <c r="AH1645" s="5">
        <f t="shared" si="592"/>
        <v>0</v>
      </c>
      <c r="AI1645" s="74">
        <f t="shared" si="593"/>
        <v>0</v>
      </c>
      <c r="AJ1645" s="75">
        <f t="shared" si="594"/>
        <v>0</v>
      </c>
      <c r="AK1645" s="75">
        <f t="shared" si="595"/>
        <v>0</v>
      </c>
      <c r="AL1645" s="75">
        <f t="shared" si="596"/>
        <v>0</v>
      </c>
      <c r="AM1645" s="142" t="str">
        <f t="shared" si="597"/>
        <v/>
      </c>
      <c r="AN1645" s="142" t="str">
        <f t="shared" si="598"/>
        <v/>
      </c>
      <c r="AO1645" s="66" t="str">
        <f t="shared" si="599"/>
        <v/>
      </c>
      <c r="AP1645" s="66" t="str">
        <f t="shared" si="600"/>
        <v/>
      </c>
      <c r="AQ1645" s="66" t="str">
        <f t="shared" si="601"/>
        <v/>
      </c>
      <c r="AR1645" s="66" t="str">
        <f t="shared" si="602"/>
        <v/>
      </c>
      <c r="AS1645" s="66">
        <f t="shared" si="603"/>
        <v>0</v>
      </c>
      <c r="AT1645" s="66" t="str">
        <f t="shared" si="604"/>
        <v/>
      </c>
    </row>
    <row r="1646" spans="1:46" ht="25.4" customHeight="1" x14ac:dyDescent="0.2">
      <c r="A1646" s="204">
        <f t="shared" si="583"/>
        <v>1635</v>
      </c>
      <c r="B1646" s="68" t="str">
        <f t="shared" si="584"/>
        <v/>
      </c>
      <c r="C1646" s="32"/>
      <c r="D1646" s="70" t="str">
        <f t="shared" si="585"/>
        <v/>
      </c>
      <c r="E1646" s="70" t="str">
        <f t="shared" si="586"/>
        <v/>
      </c>
      <c r="F1646" s="223"/>
      <c r="G1646" s="185"/>
      <c r="H1646" s="186"/>
      <c r="I1646" s="186"/>
      <c r="J1646" s="186"/>
      <c r="K1646" s="62" t="str">
        <f t="shared" si="582"/>
        <v/>
      </c>
      <c r="L1646" s="140" t="str">
        <f>IF(C1646="","",VLOOKUP(C1646,※編集不可※選択項目!$A$3:$B$5,2,0))</f>
        <v/>
      </c>
      <c r="M1646" s="28"/>
      <c r="N1646" s="29" t="str">
        <f>IF(P1646="","",VLOOKUP(P1646,※編集不可※選択項目!D:E,2,0))</f>
        <v/>
      </c>
      <c r="O1646" s="30" t="str">
        <f>IF(N1646="","",VLOOKUP(N1646,※編集不可※選択項目!E:F,2,0))</f>
        <v/>
      </c>
      <c r="P1646" s="27"/>
      <c r="Q1646" s="27"/>
      <c r="R1646" s="27"/>
      <c r="S1646" s="31" t="str">
        <f t="shared" si="587"/>
        <v/>
      </c>
      <c r="T1646" s="28"/>
      <c r="U1646" s="135"/>
      <c r="V1646" s="217"/>
      <c r="W1646" s="225"/>
      <c r="X1646" s="177"/>
      <c r="Y1646" s="178"/>
      <c r="Z1646" s="230" t="str">
        <f t="shared" si="588"/>
        <v/>
      </c>
      <c r="AA1646" s="122"/>
      <c r="AB1646" s="123"/>
      <c r="AC1646" s="128"/>
      <c r="AD1646" s="5">
        <f>IF($L1646=※編集不可※選択項目!$B$5,IF(M1646="",1,0),0)</f>
        <v>0</v>
      </c>
      <c r="AE1646" s="5">
        <f t="shared" si="589"/>
        <v>0</v>
      </c>
      <c r="AF1646" s="5">
        <f t="shared" si="590"/>
        <v>0</v>
      </c>
      <c r="AG1646" s="5">
        <f t="shared" si="591"/>
        <v>0</v>
      </c>
      <c r="AH1646" s="5">
        <f t="shared" si="592"/>
        <v>0</v>
      </c>
      <c r="AI1646" s="74">
        <f t="shared" si="593"/>
        <v>0</v>
      </c>
      <c r="AJ1646" s="75">
        <f t="shared" si="594"/>
        <v>0</v>
      </c>
      <c r="AK1646" s="75">
        <f t="shared" si="595"/>
        <v>0</v>
      </c>
      <c r="AL1646" s="75">
        <f t="shared" si="596"/>
        <v>0</v>
      </c>
      <c r="AM1646" s="142" t="str">
        <f t="shared" si="597"/>
        <v/>
      </c>
      <c r="AN1646" s="142" t="str">
        <f t="shared" si="598"/>
        <v/>
      </c>
      <c r="AO1646" s="66" t="str">
        <f t="shared" si="599"/>
        <v/>
      </c>
      <c r="AP1646" s="66" t="str">
        <f t="shared" si="600"/>
        <v/>
      </c>
      <c r="AQ1646" s="66" t="str">
        <f t="shared" si="601"/>
        <v/>
      </c>
      <c r="AR1646" s="66" t="str">
        <f t="shared" si="602"/>
        <v/>
      </c>
      <c r="AS1646" s="66">
        <f t="shared" si="603"/>
        <v>0</v>
      </c>
      <c r="AT1646" s="66" t="str">
        <f t="shared" si="604"/>
        <v/>
      </c>
    </row>
    <row r="1647" spans="1:46" ht="25.4" customHeight="1" x14ac:dyDescent="0.2">
      <c r="A1647" s="204">
        <f t="shared" si="583"/>
        <v>1636</v>
      </c>
      <c r="B1647" s="68" t="str">
        <f t="shared" si="584"/>
        <v/>
      </c>
      <c r="C1647" s="32"/>
      <c r="D1647" s="70" t="str">
        <f t="shared" si="585"/>
        <v/>
      </c>
      <c r="E1647" s="70" t="str">
        <f t="shared" si="586"/>
        <v/>
      </c>
      <c r="F1647" s="223"/>
      <c r="G1647" s="185"/>
      <c r="H1647" s="186"/>
      <c r="I1647" s="186"/>
      <c r="J1647" s="186"/>
      <c r="K1647" s="62" t="str">
        <f t="shared" si="582"/>
        <v/>
      </c>
      <c r="L1647" s="140" t="str">
        <f>IF(C1647="","",VLOOKUP(C1647,※編集不可※選択項目!$A$3:$B$5,2,0))</f>
        <v/>
      </c>
      <c r="M1647" s="28"/>
      <c r="N1647" s="29" t="str">
        <f>IF(P1647="","",VLOOKUP(P1647,※編集不可※選択項目!D:E,2,0))</f>
        <v/>
      </c>
      <c r="O1647" s="30" t="str">
        <f>IF(N1647="","",VLOOKUP(N1647,※編集不可※選択項目!E:F,2,0))</f>
        <v/>
      </c>
      <c r="P1647" s="27"/>
      <c r="Q1647" s="27"/>
      <c r="R1647" s="27"/>
      <c r="S1647" s="31" t="str">
        <f t="shared" si="587"/>
        <v/>
      </c>
      <c r="T1647" s="28"/>
      <c r="U1647" s="135"/>
      <c r="V1647" s="217"/>
      <c r="W1647" s="225"/>
      <c r="X1647" s="177"/>
      <c r="Y1647" s="178"/>
      <c r="Z1647" s="230" t="str">
        <f t="shared" si="588"/>
        <v/>
      </c>
      <c r="AA1647" s="122"/>
      <c r="AB1647" s="123"/>
      <c r="AC1647" s="128"/>
      <c r="AD1647" s="5">
        <f>IF($L1647=※編集不可※選択項目!$B$5,IF(M1647="",1,0),0)</f>
        <v>0</v>
      </c>
      <c r="AE1647" s="5">
        <f t="shared" si="589"/>
        <v>0</v>
      </c>
      <c r="AF1647" s="5">
        <f t="shared" si="590"/>
        <v>0</v>
      </c>
      <c r="AG1647" s="5">
        <f t="shared" si="591"/>
        <v>0</v>
      </c>
      <c r="AH1647" s="5">
        <f t="shared" si="592"/>
        <v>0</v>
      </c>
      <c r="AI1647" s="74">
        <f t="shared" si="593"/>
        <v>0</v>
      </c>
      <c r="AJ1647" s="75">
        <f t="shared" si="594"/>
        <v>0</v>
      </c>
      <c r="AK1647" s="75">
        <f t="shared" si="595"/>
        <v>0</v>
      </c>
      <c r="AL1647" s="75">
        <f t="shared" si="596"/>
        <v>0</v>
      </c>
      <c r="AM1647" s="142" t="str">
        <f t="shared" si="597"/>
        <v/>
      </c>
      <c r="AN1647" s="142" t="str">
        <f t="shared" si="598"/>
        <v/>
      </c>
      <c r="AO1647" s="66" t="str">
        <f t="shared" si="599"/>
        <v/>
      </c>
      <c r="AP1647" s="66" t="str">
        <f t="shared" si="600"/>
        <v/>
      </c>
      <c r="AQ1647" s="66" t="str">
        <f t="shared" si="601"/>
        <v/>
      </c>
      <c r="AR1647" s="66" t="str">
        <f t="shared" si="602"/>
        <v/>
      </c>
      <c r="AS1647" s="66">
        <f t="shared" si="603"/>
        <v>0</v>
      </c>
      <c r="AT1647" s="66" t="str">
        <f t="shared" si="604"/>
        <v/>
      </c>
    </row>
    <row r="1648" spans="1:46" ht="25.4" customHeight="1" x14ac:dyDescent="0.2">
      <c r="A1648" s="204">
        <f t="shared" si="583"/>
        <v>1637</v>
      </c>
      <c r="B1648" s="68" t="str">
        <f t="shared" si="584"/>
        <v/>
      </c>
      <c r="C1648" s="32"/>
      <c r="D1648" s="70" t="str">
        <f t="shared" si="585"/>
        <v/>
      </c>
      <c r="E1648" s="70" t="str">
        <f t="shared" si="586"/>
        <v/>
      </c>
      <c r="F1648" s="223"/>
      <c r="G1648" s="185"/>
      <c r="H1648" s="186"/>
      <c r="I1648" s="186"/>
      <c r="J1648" s="186"/>
      <c r="K1648" s="62" t="str">
        <f t="shared" si="582"/>
        <v/>
      </c>
      <c r="L1648" s="140" t="str">
        <f>IF(C1648="","",VLOOKUP(C1648,※編集不可※選択項目!$A$3:$B$5,2,0))</f>
        <v/>
      </c>
      <c r="M1648" s="28"/>
      <c r="N1648" s="29" t="str">
        <f>IF(P1648="","",VLOOKUP(P1648,※編集不可※選択項目!D:E,2,0))</f>
        <v/>
      </c>
      <c r="O1648" s="30" t="str">
        <f>IF(N1648="","",VLOOKUP(N1648,※編集不可※選択項目!E:F,2,0))</f>
        <v/>
      </c>
      <c r="P1648" s="27"/>
      <c r="Q1648" s="27"/>
      <c r="R1648" s="27"/>
      <c r="S1648" s="31" t="str">
        <f t="shared" si="587"/>
        <v/>
      </c>
      <c r="T1648" s="28"/>
      <c r="U1648" s="135"/>
      <c r="V1648" s="217"/>
      <c r="W1648" s="225"/>
      <c r="X1648" s="177"/>
      <c r="Y1648" s="178"/>
      <c r="Z1648" s="230" t="str">
        <f t="shared" si="588"/>
        <v/>
      </c>
      <c r="AA1648" s="122"/>
      <c r="AB1648" s="123"/>
      <c r="AC1648" s="128"/>
      <c r="AD1648" s="5">
        <f>IF($L1648=※編集不可※選択項目!$B$5,IF(M1648="",1,0),0)</f>
        <v>0</v>
      </c>
      <c r="AE1648" s="5">
        <f t="shared" si="589"/>
        <v>0</v>
      </c>
      <c r="AF1648" s="5">
        <f t="shared" si="590"/>
        <v>0</v>
      </c>
      <c r="AG1648" s="5">
        <f t="shared" si="591"/>
        <v>0</v>
      </c>
      <c r="AH1648" s="5">
        <f t="shared" si="592"/>
        <v>0</v>
      </c>
      <c r="AI1648" s="74">
        <f t="shared" si="593"/>
        <v>0</v>
      </c>
      <c r="AJ1648" s="75">
        <f t="shared" si="594"/>
        <v>0</v>
      </c>
      <c r="AK1648" s="75">
        <f t="shared" si="595"/>
        <v>0</v>
      </c>
      <c r="AL1648" s="75">
        <f t="shared" si="596"/>
        <v>0</v>
      </c>
      <c r="AM1648" s="142" t="str">
        <f t="shared" si="597"/>
        <v/>
      </c>
      <c r="AN1648" s="142" t="str">
        <f t="shared" si="598"/>
        <v/>
      </c>
      <c r="AO1648" s="66" t="str">
        <f t="shared" si="599"/>
        <v/>
      </c>
      <c r="AP1648" s="66" t="str">
        <f t="shared" si="600"/>
        <v/>
      </c>
      <c r="AQ1648" s="66" t="str">
        <f t="shared" si="601"/>
        <v/>
      </c>
      <c r="AR1648" s="66" t="str">
        <f t="shared" si="602"/>
        <v/>
      </c>
      <c r="AS1648" s="66">
        <f t="shared" si="603"/>
        <v>0</v>
      </c>
      <c r="AT1648" s="66" t="str">
        <f t="shared" si="604"/>
        <v/>
      </c>
    </row>
    <row r="1649" spans="1:46" ht="25.4" customHeight="1" x14ac:dyDescent="0.2">
      <c r="A1649" s="204">
        <f t="shared" si="583"/>
        <v>1638</v>
      </c>
      <c r="B1649" s="68" t="str">
        <f t="shared" si="584"/>
        <v/>
      </c>
      <c r="C1649" s="32"/>
      <c r="D1649" s="70" t="str">
        <f t="shared" si="585"/>
        <v/>
      </c>
      <c r="E1649" s="70" t="str">
        <f t="shared" si="586"/>
        <v/>
      </c>
      <c r="F1649" s="223"/>
      <c r="G1649" s="185"/>
      <c r="H1649" s="186"/>
      <c r="I1649" s="186"/>
      <c r="J1649" s="186"/>
      <c r="K1649" s="62" t="str">
        <f t="shared" si="582"/>
        <v/>
      </c>
      <c r="L1649" s="140" t="str">
        <f>IF(C1649="","",VLOOKUP(C1649,※編集不可※選択項目!$A$3:$B$5,2,0))</f>
        <v/>
      </c>
      <c r="M1649" s="28"/>
      <c r="N1649" s="29" t="str">
        <f>IF(P1649="","",VLOOKUP(P1649,※編集不可※選択項目!D:E,2,0))</f>
        <v/>
      </c>
      <c r="O1649" s="30" t="str">
        <f>IF(N1649="","",VLOOKUP(N1649,※編集不可※選択項目!E:F,2,0))</f>
        <v/>
      </c>
      <c r="P1649" s="27"/>
      <c r="Q1649" s="27"/>
      <c r="R1649" s="27"/>
      <c r="S1649" s="31" t="str">
        <f t="shared" si="587"/>
        <v/>
      </c>
      <c r="T1649" s="28"/>
      <c r="U1649" s="135"/>
      <c r="V1649" s="217"/>
      <c r="W1649" s="225"/>
      <c r="X1649" s="177"/>
      <c r="Y1649" s="178"/>
      <c r="Z1649" s="230" t="str">
        <f t="shared" si="588"/>
        <v/>
      </c>
      <c r="AA1649" s="122"/>
      <c r="AB1649" s="123"/>
      <c r="AC1649" s="128"/>
      <c r="AD1649" s="5">
        <f>IF($L1649=※編集不可※選択項目!$B$5,IF(M1649="",1,0),0)</f>
        <v>0</v>
      </c>
      <c r="AE1649" s="5">
        <f t="shared" si="589"/>
        <v>0</v>
      </c>
      <c r="AF1649" s="5">
        <f t="shared" si="590"/>
        <v>0</v>
      </c>
      <c r="AG1649" s="5">
        <f t="shared" si="591"/>
        <v>0</v>
      </c>
      <c r="AH1649" s="5">
        <f t="shared" si="592"/>
        <v>0</v>
      </c>
      <c r="AI1649" s="74">
        <f t="shared" si="593"/>
        <v>0</v>
      </c>
      <c r="AJ1649" s="75">
        <f t="shared" si="594"/>
        <v>0</v>
      </c>
      <c r="AK1649" s="75">
        <f t="shared" si="595"/>
        <v>0</v>
      </c>
      <c r="AL1649" s="75">
        <f t="shared" si="596"/>
        <v>0</v>
      </c>
      <c r="AM1649" s="142" t="str">
        <f t="shared" si="597"/>
        <v/>
      </c>
      <c r="AN1649" s="142" t="str">
        <f t="shared" si="598"/>
        <v/>
      </c>
      <c r="AO1649" s="66" t="str">
        <f t="shared" si="599"/>
        <v/>
      </c>
      <c r="AP1649" s="66" t="str">
        <f t="shared" si="600"/>
        <v/>
      </c>
      <c r="AQ1649" s="66" t="str">
        <f t="shared" si="601"/>
        <v/>
      </c>
      <c r="AR1649" s="66" t="str">
        <f t="shared" si="602"/>
        <v/>
      </c>
      <c r="AS1649" s="66">
        <f t="shared" si="603"/>
        <v>0</v>
      </c>
      <c r="AT1649" s="66" t="str">
        <f t="shared" si="604"/>
        <v/>
      </c>
    </row>
    <row r="1650" spans="1:46" ht="25.4" customHeight="1" x14ac:dyDescent="0.2">
      <c r="A1650" s="204">
        <f t="shared" si="583"/>
        <v>1639</v>
      </c>
      <c r="B1650" s="68" t="str">
        <f t="shared" si="584"/>
        <v/>
      </c>
      <c r="C1650" s="32"/>
      <c r="D1650" s="70" t="str">
        <f t="shared" si="585"/>
        <v/>
      </c>
      <c r="E1650" s="70" t="str">
        <f t="shared" si="586"/>
        <v/>
      </c>
      <c r="F1650" s="223"/>
      <c r="G1650" s="185"/>
      <c r="H1650" s="186"/>
      <c r="I1650" s="186"/>
      <c r="J1650" s="186"/>
      <c r="K1650" s="62" t="str">
        <f t="shared" si="582"/>
        <v/>
      </c>
      <c r="L1650" s="140" t="str">
        <f>IF(C1650="","",VLOOKUP(C1650,※編集不可※選択項目!$A$3:$B$5,2,0))</f>
        <v/>
      </c>
      <c r="M1650" s="28"/>
      <c r="N1650" s="29" t="str">
        <f>IF(P1650="","",VLOOKUP(P1650,※編集不可※選択項目!D:E,2,0))</f>
        <v/>
      </c>
      <c r="O1650" s="30" t="str">
        <f>IF(N1650="","",VLOOKUP(N1650,※編集不可※選択項目!E:F,2,0))</f>
        <v/>
      </c>
      <c r="P1650" s="27"/>
      <c r="Q1650" s="27"/>
      <c r="R1650" s="27"/>
      <c r="S1650" s="31" t="str">
        <f t="shared" si="587"/>
        <v/>
      </c>
      <c r="T1650" s="28"/>
      <c r="U1650" s="135"/>
      <c r="V1650" s="217"/>
      <c r="W1650" s="225"/>
      <c r="X1650" s="177"/>
      <c r="Y1650" s="178"/>
      <c r="Z1650" s="230" t="str">
        <f t="shared" si="588"/>
        <v/>
      </c>
      <c r="AA1650" s="122"/>
      <c r="AB1650" s="123"/>
      <c r="AC1650" s="128"/>
      <c r="AD1650" s="5">
        <f>IF($L1650=※編集不可※選択項目!$B$5,IF(M1650="",1,0),0)</f>
        <v>0</v>
      </c>
      <c r="AE1650" s="5">
        <f t="shared" si="589"/>
        <v>0</v>
      </c>
      <c r="AF1650" s="5">
        <f t="shared" si="590"/>
        <v>0</v>
      </c>
      <c r="AG1650" s="5">
        <f t="shared" si="591"/>
        <v>0</v>
      </c>
      <c r="AH1650" s="5">
        <f t="shared" si="592"/>
        <v>0</v>
      </c>
      <c r="AI1650" s="74">
        <f t="shared" si="593"/>
        <v>0</v>
      </c>
      <c r="AJ1650" s="75">
        <f t="shared" si="594"/>
        <v>0</v>
      </c>
      <c r="AK1650" s="75">
        <f t="shared" si="595"/>
        <v>0</v>
      </c>
      <c r="AL1650" s="75">
        <f t="shared" si="596"/>
        <v>0</v>
      </c>
      <c r="AM1650" s="142" t="str">
        <f t="shared" si="597"/>
        <v/>
      </c>
      <c r="AN1650" s="142" t="str">
        <f t="shared" si="598"/>
        <v/>
      </c>
      <c r="AO1650" s="66" t="str">
        <f t="shared" si="599"/>
        <v/>
      </c>
      <c r="AP1650" s="66" t="str">
        <f t="shared" si="600"/>
        <v/>
      </c>
      <c r="AQ1650" s="66" t="str">
        <f t="shared" si="601"/>
        <v/>
      </c>
      <c r="AR1650" s="66" t="str">
        <f t="shared" si="602"/>
        <v/>
      </c>
      <c r="AS1650" s="66">
        <f t="shared" si="603"/>
        <v>0</v>
      </c>
      <c r="AT1650" s="66" t="str">
        <f t="shared" si="604"/>
        <v/>
      </c>
    </row>
    <row r="1651" spans="1:46" ht="25.4" customHeight="1" x14ac:dyDescent="0.2">
      <c r="A1651" s="204">
        <f t="shared" si="583"/>
        <v>1640</v>
      </c>
      <c r="B1651" s="68" t="str">
        <f t="shared" si="584"/>
        <v/>
      </c>
      <c r="C1651" s="32"/>
      <c r="D1651" s="70" t="str">
        <f t="shared" si="585"/>
        <v/>
      </c>
      <c r="E1651" s="70" t="str">
        <f t="shared" si="586"/>
        <v/>
      </c>
      <c r="F1651" s="223"/>
      <c r="G1651" s="185"/>
      <c r="H1651" s="186"/>
      <c r="I1651" s="186"/>
      <c r="J1651" s="186"/>
      <c r="K1651" s="62" t="str">
        <f t="shared" si="582"/>
        <v/>
      </c>
      <c r="L1651" s="140" t="str">
        <f>IF(C1651="","",VLOOKUP(C1651,※編集不可※選択項目!$A$3:$B$5,2,0))</f>
        <v/>
      </c>
      <c r="M1651" s="28"/>
      <c r="N1651" s="29" t="str">
        <f>IF(P1651="","",VLOOKUP(P1651,※編集不可※選択項目!D:E,2,0))</f>
        <v/>
      </c>
      <c r="O1651" s="30" t="str">
        <f>IF(N1651="","",VLOOKUP(N1651,※編集不可※選択項目!E:F,2,0))</f>
        <v/>
      </c>
      <c r="P1651" s="27"/>
      <c r="Q1651" s="27"/>
      <c r="R1651" s="27"/>
      <c r="S1651" s="31" t="str">
        <f t="shared" si="587"/>
        <v/>
      </c>
      <c r="T1651" s="28"/>
      <c r="U1651" s="135"/>
      <c r="V1651" s="217"/>
      <c r="W1651" s="225"/>
      <c r="X1651" s="177"/>
      <c r="Y1651" s="178"/>
      <c r="Z1651" s="230" t="str">
        <f t="shared" si="588"/>
        <v/>
      </c>
      <c r="AA1651" s="122"/>
      <c r="AB1651" s="123"/>
      <c r="AC1651" s="128"/>
      <c r="AD1651" s="5">
        <f>IF($L1651=※編集不可※選択項目!$B$5,IF(M1651="",1,0),0)</f>
        <v>0</v>
      </c>
      <c r="AE1651" s="5">
        <f t="shared" si="589"/>
        <v>0</v>
      </c>
      <c r="AF1651" s="5">
        <f t="shared" si="590"/>
        <v>0</v>
      </c>
      <c r="AG1651" s="5">
        <f t="shared" si="591"/>
        <v>0</v>
      </c>
      <c r="AH1651" s="5">
        <f t="shared" si="592"/>
        <v>0</v>
      </c>
      <c r="AI1651" s="74">
        <f t="shared" si="593"/>
        <v>0</v>
      </c>
      <c r="AJ1651" s="75">
        <f t="shared" si="594"/>
        <v>0</v>
      </c>
      <c r="AK1651" s="75">
        <f t="shared" si="595"/>
        <v>0</v>
      </c>
      <c r="AL1651" s="75">
        <f t="shared" si="596"/>
        <v>0</v>
      </c>
      <c r="AM1651" s="142" t="str">
        <f t="shared" si="597"/>
        <v/>
      </c>
      <c r="AN1651" s="142" t="str">
        <f t="shared" si="598"/>
        <v/>
      </c>
      <c r="AO1651" s="66" t="str">
        <f t="shared" si="599"/>
        <v/>
      </c>
      <c r="AP1651" s="66" t="str">
        <f t="shared" si="600"/>
        <v/>
      </c>
      <c r="AQ1651" s="66" t="str">
        <f t="shared" si="601"/>
        <v/>
      </c>
      <c r="AR1651" s="66" t="str">
        <f t="shared" si="602"/>
        <v/>
      </c>
      <c r="AS1651" s="66">
        <f t="shared" si="603"/>
        <v>0</v>
      </c>
      <c r="AT1651" s="66" t="str">
        <f t="shared" si="604"/>
        <v/>
      </c>
    </row>
    <row r="1652" spans="1:46" ht="25.4" customHeight="1" x14ac:dyDescent="0.2">
      <c r="A1652" s="204">
        <f t="shared" si="583"/>
        <v>1641</v>
      </c>
      <c r="B1652" s="68" t="str">
        <f t="shared" si="584"/>
        <v/>
      </c>
      <c r="C1652" s="32"/>
      <c r="D1652" s="70" t="str">
        <f t="shared" si="585"/>
        <v/>
      </c>
      <c r="E1652" s="70" t="str">
        <f t="shared" si="586"/>
        <v/>
      </c>
      <c r="F1652" s="223"/>
      <c r="G1652" s="185"/>
      <c r="H1652" s="186"/>
      <c r="I1652" s="186"/>
      <c r="J1652" s="186"/>
      <c r="K1652" s="62" t="str">
        <f t="shared" si="582"/>
        <v/>
      </c>
      <c r="L1652" s="140" t="str">
        <f>IF(C1652="","",VLOOKUP(C1652,※編集不可※選択項目!$A$3:$B$5,2,0))</f>
        <v/>
      </c>
      <c r="M1652" s="28"/>
      <c r="N1652" s="29" t="str">
        <f>IF(P1652="","",VLOOKUP(P1652,※編集不可※選択項目!D:E,2,0))</f>
        <v/>
      </c>
      <c r="O1652" s="30" t="str">
        <f>IF(N1652="","",VLOOKUP(N1652,※編集不可※選択項目!E:F,2,0))</f>
        <v/>
      </c>
      <c r="P1652" s="27"/>
      <c r="Q1652" s="27"/>
      <c r="R1652" s="27"/>
      <c r="S1652" s="31" t="str">
        <f t="shared" si="587"/>
        <v/>
      </c>
      <c r="T1652" s="28"/>
      <c r="U1652" s="135"/>
      <c r="V1652" s="217"/>
      <c r="W1652" s="225"/>
      <c r="X1652" s="177"/>
      <c r="Y1652" s="178"/>
      <c r="Z1652" s="230" t="str">
        <f t="shared" si="588"/>
        <v/>
      </c>
      <c r="AA1652" s="122"/>
      <c r="AB1652" s="123"/>
      <c r="AC1652" s="128"/>
      <c r="AD1652" s="5">
        <f>IF($L1652=※編集不可※選択項目!$B$5,IF(M1652="",1,0),0)</f>
        <v>0</v>
      </c>
      <c r="AE1652" s="5">
        <f t="shared" si="589"/>
        <v>0</v>
      </c>
      <c r="AF1652" s="5">
        <f t="shared" si="590"/>
        <v>0</v>
      </c>
      <c r="AG1652" s="5">
        <f t="shared" si="591"/>
        <v>0</v>
      </c>
      <c r="AH1652" s="5">
        <f t="shared" si="592"/>
        <v>0</v>
      </c>
      <c r="AI1652" s="74">
        <f t="shared" si="593"/>
        <v>0</v>
      </c>
      <c r="AJ1652" s="75">
        <f t="shared" si="594"/>
        <v>0</v>
      </c>
      <c r="AK1652" s="75">
        <f t="shared" si="595"/>
        <v>0</v>
      </c>
      <c r="AL1652" s="75">
        <f t="shared" si="596"/>
        <v>0</v>
      </c>
      <c r="AM1652" s="142" t="str">
        <f t="shared" si="597"/>
        <v/>
      </c>
      <c r="AN1652" s="142" t="str">
        <f t="shared" si="598"/>
        <v/>
      </c>
      <c r="AO1652" s="66" t="str">
        <f t="shared" si="599"/>
        <v/>
      </c>
      <c r="AP1652" s="66" t="str">
        <f t="shared" si="600"/>
        <v/>
      </c>
      <c r="AQ1652" s="66" t="str">
        <f t="shared" si="601"/>
        <v/>
      </c>
      <c r="AR1652" s="66" t="str">
        <f t="shared" si="602"/>
        <v/>
      </c>
      <c r="AS1652" s="66">
        <f t="shared" si="603"/>
        <v>0</v>
      </c>
      <c r="AT1652" s="66" t="str">
        <f t="shared" si="604"/>
        <v/>
      </c>
    </row>
    <row r="1653" spans="1:46" ht="25.4" customHeight="1" x14ac:dyDescent="0.2">
      <c r="A1653" s="204">
        <f t="shared" si="583"/>
        <v>1642</v>
      </c>
      <c r="B1653" s="68" t="str">
        <f t="shared" si="584"/>
        <v/>
      </c>
      <c r="C1653" s="32"/>
      <c r="D1653" s="70" t="str">
        <f t="shared" si="585"/>
        <v/>
      </c>
      <c r="E1653" s="70" t="str">
        <f t="shared" si="586"/>
        <v/>
      </c>
      <c r="F1653" s="223"/>
      <c r="G1653" s="185"/>
      <c r="H1653" s="186"/>
      <c r="I1653" s="186"/>
      <c r="J1653" s="186"/>
      <c r="K1653" s="62" t="str">
        <f t="shared" si="582"/>
        <v/>
      </c>
      <c r="L1653" s="140" t="str">
        <f>IF(C1653="","",VLOOKUP(C1653,※編集不可※選択項目!$A$3:$B$5,2,0))</f>
        <v/>
      </c>
      <c r="M1653" s="28"/>
      <c r="N1653" s="29" t="str">
        <f>IF(P1653="","",VLOOKUP(P1653,※編集不可※選択項目!D:E,2,0))</f>
        <v/>
      </c>
      <c r="O1653" s="30" t="str">
        <f>IF(N1653="","",VLOOKUP(N1653,※編集不可※選択項目!E:F,2,0))</f>
        <v/>
      </c>
      <c r="P1653" s="27"/>
      <c r="Q1653" s="27"/>
      <c r="R1653" s="27"/>
      <c r="S1653" s="31" t="str">
        <f t="shared" si="587"/>
        <v/>
      </c>
      <c r="T1653" s="28"/>
      <c r="U1653" s="135"/>
      <c r="V1653" s="217"/>
      <c r="W1653" s="225"/>
      <c r="X1653" s="177"/>
      <c r="Y1653" s="178"/>
      <c r="Z1653" s="230" t="str">
        <f t="shared" si="588"/>
        <v/>
      </c>
      <c r="AA1653" s="122"/>
      <c r="AB1653" s="123"/>
      <c r="AC1653" s="128"/>
      <c r="AD1653" s="5">
        <f>IF($L1653=※編集不可※選択項目!$B$5,IF(M1653="",1,0),0)</f>
        <v>0</v>
      </c>
      <c r="AE1653" s="5">
        <f t="shared" si="589"/>
        <v>0</v>
      </c>
      <c r="AF1653" s="5">
        <f t="shared" si="590"/>
        <v>0</v>
      </c>
      <c r="AG1653" s="5">
        <f t="shared" si="591"/>
        <v>0</v>
      </c>
      <c r="AH1653" s="5">
        <f t="shared" si="592"/>
        <v>0</v>
      </c>
      <c r="AI1653" s="74">
        <f t="shared" si="593"/>
        <v>0</v>
      </c>
      <c r="AJ1653" s="75">
        <f t="shared" si="594"/>
        <v>0</v>
      </c>
      <c r="AK1653" s="75">
        <f t="shared" si="595"/>
        <v>0</v>
      </c>
      <c r="AL1653" s="75">
        <f t="shared" si="596"/>
        <v>0</v>
      </c>
      <c r="AM1653" s="142" t="str">
        <f t="shared" si="597"/>
        <v/>
      </c>
      <c r="AN1653" s="142" t="str">
        <f t="shared" si="598"/>
        <v/>
      </c>
      <c r="AO1653" s="66" t="str">
        <f t="shared" si="599"/>
        <v/>
      </c>
      <c r="AP1653" s="66" t="str">
        <f t="shared" si="600"/>
        <v/>
      </c>
      <c r="AQ1653" s="66" t="str">
        <f t="shared" si="601"/>
        <v/>
      </c>
      <c r="AR1653" s="66" t="str">
        <f t="shared" si="602"/>
        <v/>
      </c>
      <c r="AS1653" s="66">
        <f t="shared" si="603"/>
        <v>0</v>
      </c>
      <c r="AT1653" s="66" t="str">
        <f t="shared" si="604"/>
        <v/>
      </c>
    </row>
    <row r="1654" spans="1:46" ht="25.4" customHeight="1" x14ac:dyDescent="0.2">
      <c r="A1654" s="204">
        <f t="shared" si="583"/>
        <v>1643</v>
      </c>
      <c r="B1654" s="68" t="str">
        <f t="shared" si="584"/>
        <v/>
      </c>
      <c r="C1654" s="32"/>
      <c r="D1654" s="70" t="str">
        <f t="shared" si="585"/>
        <v/>
      </c>
      <c r="E1654" s="70" t="str">
        <f t="shared" si="586"/>
        <v/>
      </c>
      <c r="F1654" s="223"/>
      <c r="G1654" s="185"/>
      <c r="H1654" s="186"/>
      <c r="I1654" s="186"/>
      <c r="J1654" s="186"/>
      <c r="K1654" s="62" t="str">
        <f t="shared" si="582"/>
        <v/>
      </c>
      <c r="L1654" s="140" t="str">
        <f>IF(C1654="","",VLOOKUP(C1654,※編集不可※選択項目!$A$3:$B$5,2,0))</f>
        <v/>
      </c>
      <c r="M1654" s="28"/>
      <c r="N1654" s="29" t="str">
        <f>IF(P1654="","",VLOOKUP(P1654,※編集不可※選択項目!D:E,2,0))</f>
        <v/>
      </c>
      <c r="O1654" s="30" t="str">
        <f>IF(N1654="","",VLOOKUP(N1654,※編集不可※選択項目!E:F,2,0))</f>
        <v/>
      </c>
      <c r="P1654" s="27"/>
      <c r="Q1654" s="27"/>
      <c r="R1654" s="27"/>
      <c r="S1654" s="31" t="str">
        <f t="shared" si="587"/>
        <v/>
      </c>
      <c r="T1654" s="28"/>
      <c r="U1654" s="135"/>
      <c r="V1654" s="217"/>
      <c r="W1654" s="225"/>
      <c r="X1654" s="177"/>
      <c r="Y1654" s="178"/>
      <c r="Z1654" s="230" t="str">
        <f t="shared" si="588"/>
        <v/>
      </c>
      <c r="AA1654" s="122"/>
      <c r="AB1654" s="123"/>
      <c r="AC1654" s="128"/>
      <c r="AD1654" s="5">
        <f>IF($L1654=※編集不可※選択項目!$B$5,IF(M1654="",1,0),0)</f>
        <v>0</v>
      </c>
      <c r="AE1654" s="5">
        <f t="shared" si="589"/>
        <v>0</v>
      </c>
      <c r="AF1654" s="5">
        <f t="shared" si="590"/>
        <v>0</v>
      </c>
      <c r="AG1654" s="5">
        <f t="shared" si="591"/>
        <v>0</v>
      </c>
      <c r="AH1654" s="5">
        <f t="shared" si="592"/>
        <v>0</v>
      </c>
      <c r="AI1654" s="74">
        <f t="shared" si="593"/>
        <v>0</v>
      </c>
      <c r="AJ1654" s="75">
        <f t="shared" si="594"/>
        <v>0</v>
      </c>
      <c r="AK1654" s="75">
        <f t="shared" si="595"/>
        <v>0</v>
      </c>
      <c r="AL1654" s="75">
        <f t="shared" si="596"/>
        <v>0</v>
      </c>
      <c r="AM1654" s="142" t="str">
        <f t="shared" si="597"/>
        <v/>
      </c>
      <c r="AN1654" s="142" t="str">
        <f t="shared" si="598"/>
        <v/>
      </c>
      <c r="AO1654" s="66" t="str">
        <f t="shared" si="599"/>
        <v/>
      </c>
      <c r="AP1654" s="66" t="str">
        <f t="shared" si="600"/>
        <v/>
      </c>
      <c r="AQ1654" s="66" t="str">
        <f t="shared" si="601"/>
        <v/>
      </c>
      <c r="AR1654" s="66" t="str">
        <f t="shared" si="602"/>
        <v/>
      </c>
      <c r="AS1654" s="66">
        <f t="shared" si="603"/>
        <v>0</v>
      </c>
      <c r="AT1654" s="66" t="str">
        <f t="shared" si="604"/>
        <v/>
      </c>
    </row>
    <row r="1655" spans="1:46" ht="25.4" customHeight="1" x14ac:dyDescent="0.2">
      <c r="A1655" s="204">
        <f t="shared" si="583"/>
        <v>1644</v>
      </c>
      <c r="B1655" s="68" t="str">
        <f t="shared" si="584"/>
        <v/>
      </c>
      <c r="C1655" s="32"/>
      <c r="D1655" s="70" t="str">
        <f t="shared" si="585"/>
        <v/>
      </c>
      <c r="E1655" s="70" t="str">
        <f t="shared" si="586"/>
        <v/>
      </c>
      <c r="F1655" s="223"/>
      <c r="G1655" s="185"/>
      <c r="H1655" s="186"/>
      <c r="I1655" s="186"/>
      <c r="J1655" s="186"/>
      <c r="K1655" s="62" t="str">
        <f t="shared" si="582"/>
        <v/>
      </c>
      <c r="L1655" s="140" t="str">
        <f>IF(C1655="","",VLOOKUP(C1655,※編集不可※選択項目!$A$3:$B$5,2,0))</f>
        <v/>
      </c>
      <c r="M1655" s="28"/>
      <c r="N1655" s="29" t="str">
        <f>IF(P1655="","",VLOOKUP(P1655,※編集不可※選択項目!D:E,2,0))</f>
        <v/>
      </c>
      <c r="O1655" s="30" t="str">
        <f>IF(N1655="","",VLOOKUP(N1655,※編集不可※選択項目!E:F,2,0))</f>
        <v/>
      </c>
      <c r="P1655" s="27"/>
      <c r="Q1655" s="27"/>
      <c r="R1655" s="27"/>
      <c r="S1655" s="31" t="str">
        <f t="shared" si="587"/>
        <v/>
      </c>
      <c r="T1655" s="28"/>
      <c r="U1655" s="135"/>
      <c r="V1655" s="217"/>
      <c r="W1655" s="225"/>
      <c r="X1655" s="177"/>
      <c r="Y1655" s="178"/>
      <c r="Z1655" s="230" t="str">
        <f t="shared" si="588"/>
        <v/>
      </c>
      <c r="AA1655" s="122"/>
      <c r="AB1655" s="123"/>
      <c r="AC1655" s="128"/>
      <c r="AD1655" s="5">
        <f>IF($L1655=※編集不可※選択項目!$B$5,IF(M1655="",1,0),0)</f>
        <v>0</v>
      </c>
      <c r="AE1655" s="5">
        <f t="shared" si="589"/>
        <v>0</v>
      </c>
      <c r="AF1655" s="5">
        <f t="shared" si="590"/>
        <v>0</v>
      </c>
      <c r="AG1655" s="5">
        <f t="shared" si="591"/>
        <v>0</v>
      </c>
      <c r="AH1655" s="5">
        <f t="shared" si="592"/>
        <v>0</v>
      </c>
      <c r="AI1655" s="74">
        <f t="shared" si="593"/>
        <v>0</v>
      </c>
      <c r="AJ1655" s="75">
        <f t="shared" si="594"/>
        <v>0</v>
      </c>
      <c r="AK1655" s="75">
        <f t="shared" si="595"/>
        <v>0</v>
      </c>
      <c r="AL1655" s="75">
        <f t="shared" si="596"/>
        <v>0</v>
      </c>
      <c r="AM1655" s="142" t="str">
        <f t="shared" si="597"/>
        <v/>
      </c>
      <c r="AN1655" s="142" t="str">
        <f t="shared" si="598"/>
        <v/>
      </c>
      <c r="AO1655" s="66" t="str">
        <f t="shared" si="599"/>
        <v/>
      </c>
      <c r="AP1655" s="66" t="str">
        <f t="shared" si="600"/>
        <v/>
      </c>
      <c r="AQ1655" s="66" t="str">
        <f t="shared" si="601"/>
        <v/>
      </c>
      <c r="AR1655" s="66" t="str">
        <f t="shared" si="602"/>
        <v/>
      </c>
      <c r="AS1655" s="66">
        <f t="shared" si="603"/>
        <v>0</v>
      </c>
      <c r="AT1655" s="66" t="str">
        <f t="shared" si="604"/>
        <v/>
      </c>
    </row>
    <row r="1656" spans="1:46" ht="25.4" customHeight="1" x14ac:dyDescent="0.2">
      <c r="A1656" s="204">
        <f t="shared" si="583"/>
        <v>1645</v>
      </c>
      <c r="B1656" s="68" t="str">
        <f t="shared" si="584"/>
        <v/>
      </c>
      <c r="C1656" s="32"/>
      <c r="D1656" s="70" t="str">
        <f t="shared" si="585"/>
        <v/>
      </c>
      <c r="E1656" s="70" t="str">
        <f t="shared" si="586"/>
        <v/>
      </c>
      <c r="F1656" s="223"/>
      <c r="G1656" s="185"/>
      <c r="H1656" s="186"/>
      <c r="I1656" s="186"/>
      <c r="J1656" s="186"/>
      <c r="K1656" s="62" t="str">
        <f t="shared" si="582"/>
        <v/>
      </c>
      <c r="L1656" s="140" t="str">
        <f>IF(C1656="","",VLOOKUP(C1656,※編集不可※選択項目!$A$3:$B$5,2,0))</f>
        <v/>
      </c>
      <c r="M1656" s="28"/>
      <c r="N1656" s="29" t="str">
        <f>IF(P1656="","",VLOOKUP(P1656,※編集不可※選択項目!D:E,2,0))</f>
        <v/>
      </c>
      <c r="O1656" s="30" t="str">
        <f>IF(N1656="","",VLOOKUP(N1656,※編集不可※選択項目!E:F,2,0))</f>
        <v/>
      </c>
      <c r="P1656" s="27"/>
      <c r="Q1656" s="27"/>
      <c r="R1656" s="27"/>
      <c r="S1656" s="31" t="str">
        <f t="shared" si="587"/>
        <v/>
      </c>
      <c r="T1656" s="28"/>
      <c r="U1656" s="135"/>
      <c r="V1656" s="217"/>
      <c r="W1656" s="225"/>
      <c r="X1656" s="177"/>
      <c r="Y1656" s="178"/>
      <c r="Z1656" s="230" t="str">
        <f t="shared" si="588"/>
        <v/>
      </c>
      <c r="AA1656" s="122"/>
      <c r="AB1656" s="123"/>
      <c r="AC1656" s="128"/>
      <c r="AD1656" s="5">
        <f>IF($L1656=※編集不可※選択項目!$B$5,IF(M1656="",1,0),0)</f>
        <v>0</v>
      </c>
      <c r="AE1656" s="5">
        <f t="shared" si="589"/>
        <v>0</v>
      </c>
      <c r="AF1656" s="5">
        <f t="shared" si="590"/>
        <v>0</v>
      </c>
      <c r="AG1656" s="5">
        <f t="shared" si="591"/>
        <v>0</v>
      </c>
      <c r="AH1656" s="5">
        <f t="shared" si="592"/>
        <v>0</v>
      </c>
      <c r="AI1656" s="74">
        <f t="shared" si="593"/>
        <v>0</v>
      </c>
      <c r="AJ1656" s="75">
        <f t="shared" si="594"/>
        <v>0</v>
      </c>
      <c r="AK1656" s="75">
        <f t="shared" si="595"/>
        <v>0</v>
      </c>
      <c r="AL1656" s="75">
        <f t="shared" si="596"/>
        <v>0</v>
      </c>
      <c r="AM1656" s="142" t="str">
        <f t="shared" si="597"/>
        <v/>
      </c>
      <c r="AN1656" s="142" t="str">
        <f t="shared" si="598"/>
        <v/>
      </c>
      <c r="AO1656" s="66" t="str">
        <f t="shared" si="599"/>
        <v/>
      </c>
      <c r="AP1656" s="66" t="str">
        <f t="shared" si="600"/>
        <v/>
      </c>
      <c r="AQ1656" s="66" t="str">
        <f t="shared" si="601"/>
        <v/>
      </c>
      <c r="AR1656" s="66" t="str">
        <f t="shared" si="602"/>
        <v/>
      </c>
      <c r="AS1656" s="66">
        <f t="shared" si="603"/>
        <v>0</v>
      </c>
      <c r="AT1656" s="66" t="str">
        <f t="shared" si="604"/>
        <v/>
      </c>
    </row>
    <row r="1657" spans="1:46" ht="25.4" customHeight="1" x14ac:dyDescent="0.2">
      <c r="A1657" s="204">
        <f t="shared" si="583"/>
        <v>1646</v>
      </c>
      <c r="B1657" s="68" t="str">
        <f t="shared" si="584"/>
        <v/>
      </c>
      <c r="C1657" s="32"/>
      <c r="D1657" s="70" t="str">
        <f t="shared" si="585"/>
        <v/>
      </c>
      <c r="E1657" s="70" t="str">
        <f t="shared" si="586"/>
        <v/>
      </c>
      <c r="F1657" s="223"/>
      <c r="G1657" s="185"/>
      <c r="H1657" s="186"/>
      <c r="I1657" s="186"/>
      <c r="J1657" s="186"/>
      <c r="K1657" s="62" t="str">
        <f t="shared" si="582"/>
        <v/>
      </c>
      <c r="L1657" s="140" t="str">
        <f>IF(C1657="","",VLOOKUP(C1657,※編集不可※選択項目!$A$3:$B$5,2,0))</f>
        <v/>
      </c>
      <c r="M1657" s="28"/>
      <c r="N1657" s="29" t="str">
        <f>IF(P1657="","",VLOOKUP(P1657,※編集不可※選択項目!D:E,2,0))</f>
        <v/>
      </c>
      <c r="O1657" s="30" t="str">
        <f>IF(N1657="","",VLOOKUP(N1657,※編集不可※選択項目!E:F,2,0))</f>
        <v/>
      </c>
      <c r="P1657" s="27"/>
      <c r="Q1657" s="27"/>
      <c r="R1657" s="27"/>
      <c r="S1657" s="31" t="str">
        <f t="shared" si="587"/>
        <v/>
      </c>
      <c r="T1657" s="28"/>
      <c r="U1657" s="135"/>
      <c r="V1657" s="217"/>
      <c r="W1657" s="225"/>
      <c r="X1657" s="177"/>
      <c r="Y1657" s="178"/>
      <c r="Z1657" s="230" t="str">
        <f t="shared" si="588"/>
        <v/>
      </c>
      <c r="AA1657" s="122"/>
      <c r="AB1657" s="123"/>
      <c r="AC1657" s="128"/>
      <c r="AD1657" s="5">
        <f>IF($L1657=※編集不可※選択項目!$B$5,IF(M1657="",1,0),0)</f>
        <v>0</v>
      </c>
      <c r="AE1657" s="5">
        <f t="shared" si="589"/>
        <v>0</v>
      </c>
      <c r="AF1657" s="5">
        <f t="shared" si="590"/>
        <v>0</v>
      </c>
      <c r="AG1657" s="5">
        <f t="shared" si="591"/>
        <v>0</v>
      </c>
      <c r="AH1657" s="5">
        <f t="shared" si="592"/>
        <v>0</v>
      </c>
      <c r="AI1657" s="74">
        <f t="shared" si="593"/>
        <v>0</v>
      </c>
      <c r="AJ1657" s="75">
        <f t="shared" si="594"/>
        <v>0</v>
      </c>
      <c r="AK1657" s="75">
        <f t="shared" si="595"/>
        <v>0</v>
      </c>
      <c r="AL1657" s="75">
        <f t="shared" si="596"/>
        <v>0</v>
      </c>
      <c r="AM1657" s="142" t="str">
        <f t="shared" si="597"/>
        <v/>
      </c>
      <c r="AN1657" s="142" t="str">
        <f t="shared" si="598"/>
        <v/>
      </c>
      <c r="AO1657" s="66" t="str">
        <f t="shared" si="599"/>
        <v/>
      </c>
      <c r="AP1657" s="66" t="str">
        <f t="shared" si="600"/>
        <v/>
      </c>
      <c r="AQ1657" s="66" t="str">
        <f t="shared" si="601"/>
        <v/>
      </c>
      <c r="AR1657" s="66" t="str">
        <f t="shared" si="602"/>
        <v/>
      </c>
      <c r="AS1657" s="66">
        <f t="shared" si="603"/>
        <v>0</v>
      </c>
      <c r="AT1657" s="66" t="str">
        <f t="shared" si="604"/>
        <v/>
      </c>
    </row>
    <row r="1658" spans="1:46" ht="25.4" customHeight="1" x14ac:dyDescent="0.2">
      <c r="A1658" s="204">
        <f t="shared" si="583"/>
        <v>1647</v>
      </c>
      <c r="B1658" s="68" t="str">
        <f t="shared" si="584"/>
        <v/>
      </c>
      <c r="C1658" s="32"/>
      <c r="D1658" s="70" t="str">
        <f t="shared" si="585"/>
        <v/>
      </c>
      <c r="E1658" s="70" t="str">
        <f t="shared" si="586"/>
        <v/>
      </c>
      <c r="F1658" s="223"/>
      <c r="G1658" s="185"/>
      <c r="H1658" s="186"/>
      <c r="I1658" s="186"/>
      <c r="J1658" s="186"/>
      <c r="K1658" s="62" t="str">
        <f t="shared" si="582"/>
        <v/>
      </c>
      <c r="L1658" s="140" t="str">
        <f>IF(C1658="","",VLOOKUP(C1658,※編集不可※選択項目!$A$3:$B$5,2,0))</f>
        <v/>
      </c>
      <c r="M1658" s="28"/>
      <c r="N1658" s="29" t="str">
        <f>IF(P1658="","",VLOOKUP(P1658,※編集不可※選択項目!D:E,2,0))</f>
        <v/>
      </c>
      <c r="O1658" s="30" t="str">
        <f>IF(N1658="","",VLOOKUP(N1658,※編集不可※選択項目!E:F,2,0))</f>
        <v/>
      </c>
      <c r="P1658" s="27"/>
      <c r="Q1658" s="27"/>
      <c r="R1658" s="27"/>
      <c r="S1658" s="31" t="str">
        <f t="shared" si="587"/>
        <v/>
      </c>
      <c r="T1658" s="28"/>
      <c r="U1658" s="135"/>
      <c r="V1658" s="217"/>
      <c r="W1658" s="225"/>
      <c r="X1658" s="177"/>
      <c r="Y1658" s="178"/>
      <c r="Z1658" s="230" t="str">
        <f t="shared" si="588"/>
        <v/>
      </c>
      <c r="AA1658" s="122"/>
      <c r="AB1658" s="123"/>
      <c r="AC1658" s="128"/>
      <c r="AD1658" s="5">
        <f>IF($L1658=※編集不可※選択項目!$B$5,IF(M1658="",1,0),0)</f>
        <v>0</v>
      </c>
      <c r="AE1658" s="5">
        <f t="shared" si="589"/>
        <v>0</v>
      </c>
      <c r="AF1658" s="5">
        <f t="shared" si="590"/>
        <v>0</v>
      </c>
      <c r="AG1658" s="5">
        <f t="shared" si="591"/>
        <v>0</v>
      </c>
      <c r="AH1658" s="5">
        <f t="shared" si="592"/>
        <v>0</v>
      </c>
      <c r="AI1658" s="74">
        <f t="shared" si="593"/>
        <v>0</v>
      </c>
      <c r="AJ1658" s="75">
        <f t="shared" si="594"/>
        <v>0</v>
      </c>
      <c r="AK1658" s="75">
        <f t="shared" si="595"/>
        <v>0</v>
      </c>
      <c r="AL1658" s="75">
        <f t="shared" si="596"/>
        <v>0</v>
      </c>
      <c r="AM1658" s="142" t="str">
        <f t="shared" si="597"/>
        <v/>
      </c>
      <c r="AN1658" s="142" t="str">
        <f t="shared" si="598"/>
        <v/>
      </c>
      <c r="AO1658" s="66" t="str">
        <f t="shared" si="599"/>
        <v/>
      </c>
      <c r="AP1658" s="66" t="str">
        <f t="shared" si="600"/>
        <v/>
      </c>
      <c r="AQ1658" s="66" t="str">
        <f t="shared" si="601"/>
        <v/>
      </c>
      <c r="AR1658" s="66" t="str">
        <f t="shared" si="602"/>
        <v/>
      </c>
      <c r="AS1658" s="66">
        <f t="shared" si="603"/>
        <v>0</v>
      </c>
      <c r="AT1658" s="66" t="str">
        <f t="shared" si="604"/>
        <v/>
      </c>
    </row>
    <row r="1659" spans="1:46" ht="25.4" customHeight="1" x14ac:dyDescent="0.2">
      <c r="A1659" s="204">
        <f t="shared" si="583"/>
        <v>1648</v>
      </c>
      <c r="B1659" s="68" t="str">
        <f t="shared" si="584"/>
        <v/>
      </c>
      <c r="C1659" s="32"/>
      <c r="D1659" s="70" t="str">
        <f t="shared" si="585"/>
        <v/>
      </c>
      <c r="E1659" s="70" t="str">
        <f t="shared" si="586"/>
        <v/>
      </c>
      <c r="F1659" s="223"/>
      <c r="G1659" s="185"/>
      <c r="H1659" s="186"/>
      <c r="I1659" s="186"/>
      <c r="J1659" s="186"/>
      <c r="K1659" s="62" t="str">
        <f t="shared" si="582"/>
        <v/>
      </c>
      <c r="L1659" s="140" t="str">
        <f>IF(C1659="","",VLOOKUP(C1659,※編集不可※選択項目!$A$3:$B$5,2,0))</f>
        <v/>
      </c>
      <c r="M1659" s="28"/>
      <c r="N1659" s="29" t="str">
        <f>IF(P1659="","",VLOOKUP(P1659,※編集不可※選択項目!D:E,2,0))</f>
        <v/>
      </c>
      <c r="O1659" s="30" t="str">
        <f>IF(N1659="","",VLOOKUP(N1659,※編集不可※選択項目!E:F,2,0))</f>
        <v/>
      </c>
      <c r="P1659" s="27"/>
      <c r="Q1659" s="27"/>
      <c r="R1659" s="27"/>
      <c r="S1659" s="31" t="str">
        <f t="shared" si="587"/>
        <v/>
      </c>
      <c r="T1659" s="28"/>
      <c r="U1659" s="135"/>
      <c r="V1659" s="217"/>
      <c r="W1659" s="225"/>
      <c r="X1659" s="177"/>
      <c r="Y1659" s="178"/>
      <c r="Z1659" s="230" t="str">
        <f t="shared" si="588"/>
        <v/>
      </c>
      <c r="AA1659" s="122"/>
      <c r="AB1659" s="123"/>
      <c r="AC1659" s="128"/>
      <c r="AD1659" s="5">
        <f>IF($L1659=※編集不可※選択項目!$B$5,IF(M1659="",1,0),0)</f>
        <v>0</v>
      </c>
      <c r="AE1659" s="5">
        <f t="shared" si="589"/>
        <v>0</v>
      </c>
      <c r="AF1659" s="5">
        <f t="shared" si="590"/>
        <v>0</v>
      </c>
      <c r="AG1659" s="5">
        <f t="shared" si="591"/>
        <v>0</v>
      </c>
      <c r="AH1659" s="5">
        <f t="shared" si="592"/>
        <v>0</v>
      </c>
      <c r="AI1659" s="74">
        <f t="shared" si="593"/>
        <v>0</v>
      </c>
      <c r="AJ1659" s="75">
        <f t="shared" si="594"/>
        <v>0</v>
      </c>
      <c r="AK1659" s="75">
        <f t="shared" si="595"/>
        <v>0</v>
      </c>
      <c r="AL1659" s="75">
        <f t="shared" si="596"/>
        <v>0</v>
      </c>
      <c r="AM1659" s="142" t="str">
        <f t="shared" si="597"/>
        <v/>
      </c>
      <c r="AN1659" s="142" t="str">
        <f t="shared" si="598"/>
        <v/>
      </c>
      <c r="AO1659" s="66" t="str">
        <f t="shared" si="599"/>
        <v/>
      </c>
      <c r="AP1659" s="66" t="str">
        <f t="shared" si="600"/>
        <v/>
      </c>
      <c r="AQ1659" s="66" t="str">
        <f t="shared" si="601"/>
        <v/>
      </c>
      <c r="AR1659" s="66" t="str">
        <f t="shared" si="602"/>
        <v/>
      </c>
      <c r="AS1659" s="66">
        <f t="shared" si="603"/>
        <v>0</v>
      </c>
      <c r="AT1659" s="66" t="str">
        <f t="shared" si="604"/>
        <v/>
      </c>
    </row>
    <row r="1660" spans="1:46" ht="25.4" customHeight="1" x14ac:dyDescent="0.2">
      <c r="A1660" s="204">
        <f t="shared" si="583"/>
        <v>1649</v>
      </c>
      <c r="B1660" s="68" t="str">
        <f t="shared" si="584"/>
        <v/>
      </c>
      <c r="C1660" s="32"/>
      <c r="D1660" s="70" t="str">
        <f t="shared" si="585"/>
        <v/>
      </c>
      <c r="E1660" s="70" t="str">
        <f t="shared" si="586"/>
        <v/>
      </c>
      <c r="F1660" s="223"/>
      <c r="G1660" s="185"/>
      <c r="H1660" s="186"/>
      <c r="I1660" s="186"/>
      <c r="J1660" s="186"/>
      <c r="K1660" s="62" t="str">
        <f t="shared" si="582"/>
        <v/>
      </c>
      <c r="L1660" s="140" t="str">
        <f>IF(C1660="","",VLOOKUP(C1660,※編集不可※選択項目!$A$3:$B$5,2,0))</f>
        <v/>
      </c>
      <c r="M1660" s="28"/>
      <c r="N1660" s="29" t="str">
        <f>IF(P1660="","",VLOOKUP(P1660,※編集不可※選択項目!D:E,2,0))</f>
        <v/>
      </c>
      <c r="O1660" s="30" t="str">
        <f>IF(N1660="","",VLOOKUP(N1660,※編集不可※選択項目!E:F,2,0))</f>
        <v/>
      </c>
      <c r="P1660" s="27"/>
      <c r="Q1660" s="27"/>
      <c r="R1660" s="27"/>
      <c r="S1660" s="31" t="str">
        <f t="shared" si="587"/>
        <v/>
      </c>
      <c r="T1660" s="28"/>
      <c r="U1660" s="135"/>
      <c r="V1660" s="217"/>
      <c r="W1660" s="225"/>
      <c r="X1660" s="177"/>
      <c r="Y1660" s="178"/>
      <c r="Z1660" s="230" t="str">
        <f t="shared" si="588"/>
        <v/>
      </c>
      <c r="AA1660" s="122"/>
      <c r="AB1660" s="123"/>
      <c r="AC1660" s="128"/>
      <c r="AD1660" s="5">
        <f>IF($L1660=※編集不可※選択項目!$B$5,IF(M1660="",1,0),0)</f>
        <v>0</v>
      </c>
      <c r="AE1660" s="5">
        <f t="shared" si="589"/>
        <v>0</v>
      </c>
      <c r="AF1660" s="5">
        <f t="shared" si="590"/>
        <v>0</v>
      </c>
      <c r="AG1660" s="5">
        <f t="shared" si="591"/>
        <v>0</v>
      </c>
      <c r="AH1660" s="5">
        <f t="shared" si="592"/>
        <v>0</v>
      </c>
      <c r="AI1660" s="74">
        <f t="shared" si="593"/>
        <v>0</v>
      </c>
      <c r="AJ1660" s="75">
        <f t="shared" si="594"/>
        <v>0</v>
      </c>
      <c r="AK1660" s="75">
        <f t="shared" si="595"/>
        <v>0</v>
      </c>
      <c r="AL1660" s="75">
        <f t="shared" si="596"/>
        <v>0</v>
      </c>
      <c r="AM1660" s="142" t="str">
        <f t="shared" si="597"/>
        <v/>
      </c>
      <c r="AN1660" s="142" t="str">
        <f t="shared" si="598"/>
        <v/>
      </c>
      <c r="AO1660" s="66" t="str">
        <f t="shared" si="599"/>
        <v/>
      </c>
      <c r="AP1660" s="66" t="str">
        <f t="shared" si="600"/>
        <v/>
      </c>
      <c r="AQ1660" s="66" t="str">
        <f t="shared" si="601"/>
        <v/>
      </c>
      <c r="AR1660" s="66" t="str">
        <f t="shared" si="602"/>
        <v/>
      </c>
      <c r="AS1660" s="66">
        <f t="shared" si="603"/>
        <v>0</v>
      </c>
      <c r="AT1660" s="66" t="str">
        <f t="shared" si="604"/>
        <v/>
      </c>
    </row>
    <row r="1661" spans="1:46" ht="25.4" customHeight="1" x14ac:dyDescent="0.2">
      <c r="A1661" s="204">
        <f t="shared" si="583"/>
        <v>1650</v>
      </c>
      <c r="B1661" s="68" t="str">
        <f t="shared" si="584"/>
        <v/>
      </c>
      <c r="C1661" s="32"/>
      <c r="D1661" s="70" t="str">
        <f t="shared" si="585"/>
        <v/>
      </c>
      <c r="E1661" s="70" t="str">
        <f t="shared" si="586"/>
        <v/>
      </c>
      <c r="F1661" s="223"/>
      <c r="G1661" s="185"/>
      <c r="H1661" s="186"/>
      <c r="I1661" s="186"/>
      <c r="J1661" s="186"/>
      <c r="K1661" s="62" t="str">
        <f t="shared" si="582"/>
        <v/>
      </c>
      <c r="L1661" s="140" t="str">
        <f>IF(C1661="","",VLOOKUP(C1661,※編集不可※選択項目!$A$3:$B$5,2,0))</f>
        <v/>
      </c>
      <c r="M1661" s="28"/>
      <c r="N1661" s="29" t="str">
        <f>IF(P1661="","",VLOOKUP(P1661,※編集不可※選択項目!D:E,2,0))</f>
        <v/>
      </c>
      <c r="O1661" s="30" t="str">
        <f>IF(N1661="","",VLOOKUP(N1661,※編集不可※選択項目!E:F,2,0))</f>
        <v/>
      </c>
      <c r="P1661" s="27"/>
      <c r="Q1661" s="27"/>
      <c r="R1661" s="27"/>
      <c r="S1661" s="31" t="str">
        <f t="shared" si="587"/>
        <v/>
      </c>
      <c r="T1661" s="28"/>
      <c r="U1661" s="135"/>
      <c r="V1661" s="217"/>
      <c r="W1661" s="225"/>
      <c r="X1661" s="177"/>
      <c r="Y1661" s="178"/>
      <c r="Z1661" s="230" t="str">
        <f t="shared" si="588"/>
        <v/>
      </c>
      <c r="AA1661" s="122"/>
      <c r="AB1661" s="123"/>
      <c r="AC1661" s="128"/>
      <c r="AD1661" s="5">
        <f>IF($L1661=※編集不可※選択項目!$B$5,IF(M1661="",1,0),0)</f>
        <v>0</v>
      </c>
      <c r="AE1661" s="5">
        <f t="shared" si="589"/>
        <v>0</v>
      </c>
      <c r="AF1661" s="5">
        <f t="shared" si="590"/>
        <v>0</v>
      </c>
      <c r="AG1661" s="5">
        <f t="shared" si="591"/>
        <v>0</v>
      </c>
      <c r="AH1661" s="5">
        <f t="shared" si="592"/>
        <v>0</v>
      </c>
      <c r="AI1661" s="74">
        <f t="shared" si="593"/>
        <v>0</v>
      </c>
      <c r="AJ1661" s="75">
        <f t="shared" si="594"/>
        <v>0</v>
      </c>
      <c r="AK1661" s="75">
        <f t="shared" si="595"/>
        <v>0</v>
      </c>
      <c r="AL1661" s="75">
        <f t="shared" si="596"/>
        <v>0</v>
      </c>
      <c r="AM1661" s="142" t="str">
        <f t="shared" si="597"/>
        <v/>
      </c>
      <c r="AN1661" s="142" t="str">
        <f t="shared" si="598"/>
        <v/>
      </c>
      <c r="AO1661" s="66" t="str">
        <f t="shared" si="599"/>
        <v/>
      </c>
      <c r="AP1661" s="66" t="str">
        <f t="shared" si="600"/>
        <v/>
      </c>
      <c r="AQ1661" s="66" t="str">
        <f t="shared" si="601"/>
        <v/>
      </c>
      <c r="AR1661" s="66" t="str">
        <f t="shared" si="602"/>
        <v/>
      </c>
      <c r="AS1661" s="66">
        <f t="shared" si="603"/>
        <v>0</v>
      </c>
      <c r="AT1661" s="66" t="str">
        <f t="shared" si="604"/>
        <v/>
      </c>
    </row>
    <row r="1662" spans="1:46" ht="25.4" customHeight="1" x14ac:dyDescent="0.2">
      <c r="A1662" s="204">
        <f t="shared" si="583"/>
        <v>1651</v>
      </c>
      <c r="B1662" s="68" t="str">
        <f t="shared" si="584"/>
        <v/>
      </c>
      <c r="C1662" s="32"/>
      <c r="D1662" s="70" t="str">
        <f t="shared" si="585"/>
        <v/>
      </c>
      <c r="E1662" s="70" t="str">
        <f t="shared" si="586"/>
        <v/>
      </c>
      <c r="F1662" s="223"/>
      <c r="G1662" s="185"/>
      <c r="H1662" s="186"/>
      <c r="I1662" s="186"/>
      <c r="J1662" s="186"/>
      <c r="K1662" s="62" t="str">
        <f t="shared" si="582"/>
        <v/>
      </c>
      <c r="L1662" s="140" t="str">
        <f>IF(C1662="","",VLOOKUP(C1662,※編集不可※選択項目!$A$3:$B$5,2,0))</f>
        <v/>
      </c>
      <c r="M1662" s="28"/>
      <c r="N1662" s="29" t="str">
        <f>IF(P1662="","",VLOOKUP(P1662,※編集不可※選択項目!D:E,2,0))</f>
        <v/>
      </c>
      <c r="O1662" s="30" t="str">
        <f>IF(N1662="","",VLOOKUP(N1662,※編集不可※選択項目!E:F,2,0))</f>
        <v/>
      </c>
      <c r="P1662" s="27"/>
      <c r="Q1662" s="27"/>
      <c r="R1662" s="27"/>
      <c r="S1662" s="31" t="str">
        <f t="shared" si="587"/>
        <v/>
      </c>
      <c r="T1662" s="28"/>
      <c r="U1662" s="135"/>
      <c r="V1662" s="217"/>
      <c r="W1662" s="225"/>
      <c r="X1662" s="177"/>
      <c r="Y1662" s="178"/>
      <c r="Z1662" s="230" t="str">
        <f t="shared" si="588"/>
        <v/>
      </c>
      <c r="AA1662" s="122"/>
      <c r="AB1662" s="123"/>
      <c r="AC1662" s="128"/>
      <c r="AD1662" s="5">
        <f>IF($L1662=※編集不可※選択項目!$B$5,IF(M1662="",1,0),0)</f>
        <v>0</v>
      </c>
      <c r="AE1662" s="5">
        <f t="shared" si="589"/>
        <v>0</v>
      </c>
      <c r="AF1662" s="5">
        <f t="shared" si="590"/>
        <v>0</v>
      </c>
      <c r="AG1662" s="5">
        <f t="shared" si="591"/>
        <v>0</v>
      </c>
      <c r="AH1662" s="5">
        <f t="shared" si="592"/>
        <v>0</v>
      </c>
      <c r="AI1662" s="74">
        <f t="shared" si="593"/>
        <v>0</v>
      </c>
      <c r="AJ1662" s="75">
        <f t="shared" si="594"/>
        <v>0</v>
      </c>
      <c r="AK1662" s="75">
        <f t="shared" si="595"/>
        <v>0</v>
      </c>
      <c r="AL1662" s="75">
        <f t="shared" si="596"/>
        <v>0</v>
      </c>
      <c r="AM1662" s="142" t="str">
        <f t="shared" si="597"/>
        <v/>
      </c>
      <c r="AN1662" s="142" t="str">
        <f t="shared" si="598"/>
        <v/>
      </c>
      <c r="AO1662" s="66" t="str">
        <f t="shared" si="599"/>
        <v/>
      </c>
      <c r="AP1662" s="66" t="str">
        <f t="shared" si="600"/>
        <v/>
      </c>
      <c r="AQ1662" s="66" t="str">
        <f t="shared" si="601"/>
        <v/>
      </c>
      <c r="AR1662" s="66" t="str">
        <f t="shared" si="602"/>
        <v/>
      </c>
      <c r="AS1662" s="66">
        <f t="shared" si="603"/>
        <v>0</v>
      </c>
      <c r="AT1662" s="66" t="str">
        <f t="shared" si="604"/>
        <v/>
      </c>
    </row>
    <row r="1663" spans="1:46" ht="25.4" customHeight="1" x14ac:dyDescent="0.2">
      <c r="A1663" s="204">
        <f t="shared" si="583"/>
        <v>1652</v>
      </c>
      <c r="B1663" s="68" t="str">
        <f t="shared" si="584"/>
        <v/>
      </c>
      <c r="C1663" s="32"/>
      <c r="D1663" s="70" t="str">
        <f t="shared" si="585"/>
        <v/>
      </c>
      <c r="E1663" s="70" t="str">
        <f t="shared" si="586"/>
        <v/>
      </c>
      <c r="F1663" s="223"/>
      <c r="G1663" s="185"/>
      <c r="H1663" s="186"/>
      <c r="I1663" s="186"/>
      <c r="J1663" s="186"/>
      <c r="K1663" s="62" t="str">
        <f t="shared" si="582"/>
        <v/>
      </c>
      <c r="L1663" s="140" t="str">
        <f>IF(C1663="","",VLOOKUP(C1663,※編集不可※選択項目!$A$3:$B$5,2,0))</f>
        <v/>
      </c>
      <c r="M1663" s="28"/>
      <c r="N1663" s="29" t="str">
        <f>IF(P1663="","",VLOOKUP(P1663,※編集不可※選択項目!D:E,2,0))</f>
        <v/>
      </c>
      <c r="O1663" s="30" t="str">
        <f>IF(N1663="","",VLOOKUP(N1663,※編集不可※選択項目!E:F,2,0))</f>
        <v/>
      </c>
      <c r="P1663" s="27"/>
      <c r="Q1663" s="27"/>
      <c r="R1663" s="27"/>
      <c r="S1663" s="31" t="str">
        <f t="shared" si="587"/>
        <v/>
      </c>
      <c r="T1663" s="28"/>
      <c r="U1663" s="135"/>
      <c r="V1663" s="217"/>
      <c r="W1663" s="225"/>
      <c r="X1663" s="177"/>
      <c r="Y1663" s="178"/>
      <c r="Z1663" s="230" t="str">
        <f t="shared" si="588"/>
        <v/>
      </c>
      <c r="AA1663" s="122"/>
      <c r="AB1663" s="123"/>
      <c r="AC1663" s="128"/>
      <c r="AD1663" s="5">
        <f>IF($L1663=※編集不可※選択項目!$B$5,IF(M1663="",1,0),0)</f>
        <v>0</v>
      </c>
      <c r="AE1663" s="5">
        <f t="shared" si="589"/>
        <v>0</v>
      </c>
      <c r="AF1663" s="5">
        <f t="shared" si="590"/>
        <v>0</v>
      </c>
      <c r="AG1663" s="5">
        <f t="shared" si="591"/>
        <v>0</v>
      </c>
      <c r="AH1663" s="5">
        <f t="shared" si="592"/>
        <v>0</v>
      </c>
      <c r="AI1663" s="74">
        <f t="shared" si="593"/>
        <v>0</v>
      </c>
      <c r="AJ1663" s="75">
        <f t="shared" si="594"/>
        <v>0</v>
      </c>
      <c r="AK1663" s="75">
        <f t="shared" si="595"/>
        <v>0</v>
      </c>
      <c r="AL1663" s="75">
        <f t="shared" si="596"/>
        <v>0</v>
      </c>
      <c r="AM1663" s="142" t="str">
        <f t="shared" si="597"/>
        <v/>
      </c>
      <c r="AN1663" s="142" t="str">
        <f t="shared" si="598"/>
        <v/>
      </c>
      <c r="AO1663" s="66" t="str">
        <f t="shared" si="599"/>
        <v/>
      </c>
      <c r="AP1663" s="66" t="str">
        <f t="shared" si="600"/>
        <v/>
      </c>
      <c r="AQ1663" s="66" t="str">
        <f t="shared" si="601"/>
        <v/>
      </c>
      <c r="AR1663" s="66" t="str">
        <f t="shared" si="602"/>
        <v/>
      </c>
      <c r="AS1663" s="66">
        <f t="shared" si="603"/>
        <v>0</v>
      </c>
      <c r="AT1663" s="66" t="str">
        <f t="shared" si="604"/>
        <v/>
      </c>
    </row>
    <row r="1664" spans="1:46" ht="25.4" customHeight="1" x14ac:dyDescent="0.2">
      <c r="A1664" s="204">
        <f t="shared" si="583"/>
        <v>1653</v>
      </c>
      <c r="B1664" s="68" t="str">
        <f t="shared" si="584"/>
        <v/>
      </c>
      <c r="C1664" s="32"/>
      <c r="D1664" s="70" t="str">
        <f t="shared" si="585"/>
        <v/>
      </c>
      <c r="E1664" s="70" t="str">
        <f t="shared" si="586"/>
        <v/>
      </c>
      <c r="F1664" s="223"/>
      <c r="G1664" s="185"/>
      <c r="H1664" s="186"/>
      <c r="I1664" s="186"/>
      <c r="J1664" s="186"/>
      <c r="K1664" s="62" t="str">
        <f t="shared" si="582"/>
        <v/>
      </c>
      <c r="L1664" s="140" t="str">
        <f>IF(C1664="","",VLOOKUP(C1664,※編集不可※選択項目!$A$3:$B$5,2,0))</f>
        <v/>
      </c>
      <c r="M1664" s="28"/>
      <c r="N1664" s="29" t="str">
        <f>IF(P1664="","",VLOOKUP(P1664,※編集不可※選択項目!D:E,2,0))</f>
        <v/>
      </c>
      <c r="O1664" s="30" t="str">
        <f>IF(N1664="","",VLOOKUP(N1664,※編集不可※選択項目!E:F,2,0))</f>
        <v/>
      </c>
      <c r="P1664" s="27"/>
      <c r="Q1664" s="27"/>
      <c r="R1664" s="27"/>
      <c r="S1664" s="31" t="str">
        <f t="shared" si="587"/>
        <v/>
      </c>
      <c r="T1664" s="28"/>
      <c r="U1664" s="135"/>
      <c r="V1664" s="217"/>
      <c r="W1664" s="225"/>
      <c r="X1664" s="177"/>
      <c r="Y1664" s="178"/>
      <c r="Z1664" s="230" t="str">
        <f t="shared" si="588"/>
        <v/>
      </c>
      <c r="AA1664" s="122"/>
      <c r="AB1664" s="123"/>
      <c r="AC1664" s="128"/>
      <c r="AD1664" s="5">
        <f>IF($L1664=※編集不可※選択項目!$B$5,IF(M1664="",1,0),0)</f>
        <v>0</v>
      </c>
      <c r="AE1664" s="5">
        <f t="shared" si="589"/>
        <v>0</v>
      </c>
      <c r="AF1664" s="5">
        <f t="shared" si="590"/>
        <v>0</v>
      </c>
      <c r="AG1664" s="5">
        <f t="shared" si="591"/>
        <v>0</v>
      </c>
      <c r="AH1664" s="5">
        <f t="shared" si="592"/>
        <v>0</v>
      </c>
      <c r="AI1664" s="74">
        <f t="shared" si="593"/>
        <v>0</v>
      </c>
      <c r="AJ1664" s="75">
        <f t="shared" si="594"/>
        <v>0</v>
      </c>
      <c r="AK1664" s="75">
        <f t="shared" si="595"/>
        <v>0</v>
      </c>
      <c r="AL1664" s="75">
        <f t="shared" si="596"/>
        <v>0</v>
      </c>
      <c r="AM1664" s="142" t="str">
        <f t="shared" si="597"/>
        <v/>
      </c>
      <c r="AN1664" s="142" t="str">
        <f t="shared" si="598"/>
        <v/>
      </c>
      <c r="AO1664" s="66" t="str">
        <f t="shared" si="599"/>
        <v/>
      </c>
      <c r="AP1664" s="66" t="str">
        <f t="shared" si="600"/>
        <v/>
      </c>
      <c r="AQ1664" s="66" t="str">
        <f t="shared" si="601"/>
        <v/>
      </c>
      <c r="AR1664" s="66" t="str">
        <f t="shared" si="602"/>
        <v/>
      </c>
      <c r="AS1664" s="66">
        <f t="shared" si="603"/>
        <v>0</v>
      </c>
      <c r="AT1664" s="66" t="str">
        <f t="shared" si="604"/>
        <v/>
      </c>
    </row>
    <row r="1665" spans="1:46" ht="25.4" customHeight="1" x14ac:dyDescent="0.2">
      <c r="A1665" s="204">
        <f t="shared" si="583"/>
        <v>1654</v>
      </c>
      <c r="B1665" s="68" t="str">
        <f t="shared" si="584"/>
        <v/>
      </c>
      <c r="C1665" s="32"/>
      <c r="D1665" s="70" t="str">
        <f t="shared" si="585"/>
        <v/>
      </c>
      <c r="E1665" s="70" t="str">
        <f t="shared" si="586"/>
        <v/>
      </c>
      <c r="F1665" s="223"/>
      <c r="G1665" s="185"/>
      <c r="H1665" s="186"/>
      <c r="I1665" s="186"/>
      <c r="J1665" s="186"/>
      <c r="K1665" s="62" t="str">
        <f t="shared" si="582"/>
        <v/>
      </c>
      <c r="L1665" s="140" t="str">
        <f>IF(C1665="","",VLOOKUP(C1665,※編集不可※選択項目!$A$3:$B$5,2,0))</f>
        <v/>
      </c>
      <c r="M1665" s="28"/>
      <c r="N1665" s="29" t="str">
        <f>IF(P1665="","",VLOOKUP(P1665,※編集不可※選択項目!D:E,2,0))</f>
        <v/>
      </c>
      <c r="O1665" s="30" t="str">
        <f>IF(N1665="","",VLOOKUP(N1665,※編集不可※選択項目!E:F,2,0))</f>
        <v/>
      </c>
      <c r="P1665" s="27"/>
      <c r="Q1665" s="27"/>
      <c r="R1665" s="27"/>
      <c r="S1665" s="31" t="str">
        <f t="shared" si="587"/>
        <v/>
      </c>
      <c r="T1665" s="28"/>
      <c r="U1665" s="135"/>
      <c r="V1665" s="217"/>
      <c r="W1665" s="225"/>
      <c r="X1665" s="177"/>
      <c r="Y1665" s="178"/>
      <c r="Z1665" s="230" t="str">
        <f t="shared" si="588"/>
        <v/>
      </c>
      <c r="AA1665" s="122"/>
      <c r="AB1665" s="123"/>
      <c r="AC1665" s="128"/>
      <c r="AD1665" s="5">
        <f>IF($L1665=※編集不可※選択項目!$B$5,IF(M1665="",1,0),0)</f>
        <v>0</v>
      </c>
      <c r="AE1665" s="5">
        <f t="shared" si="589"/>
        <v>0</v>
      </c>
      <c r="AF1665" s="5">
        <f t="shared" si="590"/>
        <v>0</v>
      </c>
      <c r="AG1665" s="5">
        <f t="shared" si="591"/>
        <v>0</v>
      </c>
      <c r="AH1665" s="5">
        <f t="shared" si="592"/>
        <v>0</v>
      </c>
      <c r="AI1665" s="74">
        <f t="shared" si="593"/>
        <v>0</v>
      </c>
      <c r="AJ1665" s="75">
        <f t="shared" si="594"/>
        <v>0</v>
      </c>
      <c r="AK1665" s="75">
        <f t="shared" si="595"/>
        <v>0</v>
      </c>
      <c r="AL1665" s="75">
        <f t="shared" si="596"/>
        <v>0</v>
      </c>
      <c r="AM1665" s="142" t="str">
        <f t="shared" si="597"/>
        <v/>
      </c>
      <c r="AN1665" s="142" t="str">
        <f t="shared" si="598"/>
        <v/>
      </c>
      <c r="AO1665" s="66" t="str">
        <f t="shared" si="599"/>
        <v/>
      </c>
      <c r="AP1665" s="66" t="str">
        <f t="shared" si="600"/>
        <v/>
      </c>
      <c r="AQ1665" s="66" t="str">
        <f t="shared" si="601"/>
        <v/>
      </c>
      <c r="AR1665" s="66" t="str">
        <f t="shared" si="602"/>
        <v/>
      </c>
      <c r="AS1665" s="66">
        <f t="shared" si="603"/>
        <v>0</v>
      </c>
      <c r="AT1665" s="66" t="str">
        <f t="shared" si="604"/>
        <v/>
      </c>
    </row>
    <row r="1666" spans="1:46" ht="25.4" customHeight="1" x14ac:dyDescent="0.2">
      <c r="A1666" s="204">
        <f t="shared" si="583"/>
        <v>1655</v>
      </c>
      <c r="B1666" s="68" t="str">
        <f t="shared" si="584"/>
        <v/>
      </c>
      <c r="C1666" s="32"/>
      <c r="D1666" s="70" t="str">
        <f t="shared" si="585"/>
        <v/>
      </c>
      <c r="E1666" s="70" t="str">
        <f t="shared" si="586"/>
        <v/>
      </c>
      <c r="F1666" s="223"/>
      <c r="G1666" s="185"/>
      <c r="H1666" s="186"/>
      <c r="I1666" s="186"/>
      <c r="J1666" s="186"/>
      <c r="K1666" s="62" t="str">
        <f t="shared" si="582"/>
        <v/>
      </c>
      <c r="L1666" s="140" t="str">
        <f>IF(C1666="","",VLOOKUP(C1666,※編集不可※選択項目!$A$3:$B$5,2,0))</f>
        <v/>
      </c>
      <c r="M1666" s="28"/>
      <c r="N1666" s="29" t="str">
        <f>IF(P1666="","",VLOOKUP(P1666,※編集不可※選択項目!D:E,2,0))</f>
        <v/>
      </c>
      <c r="O1666" s="30" t="str">
        <f>IF(N1666="","",VLOOKUP(N1666,※編集不可※選択項目!E:F,2,0))</f>
        <v/>
      </c>
      <c r="P1666" s="27"/>
      <c r="Q1666" s="27"/>
      <c r="R1666" s="27"/>
      <c r="S1666" s="31" t="str">
        <f t="shared" si="587"/>
        <v/>
      </c>
      <c r="T1666" s="28"/>
      <c r="U1666" s="135"/>
      <c r="V1666" s="217"/>
      <c r="W1666" s="225"/>
      <c r="X1666" s="177"/>
      <c r="Y1666" s="178"/>
      <c r="Z1666" s="230" t="str">
        <f t="shared" si="588"/>
        <v/>
      </c>
      <c r="AA1666" s="122"/>
      <c r="AB1666" s="123"/>
      <c r="AC1666" s="128"/>
      <c r="AD1666" s="5">
        <f>IF($L1666=※編集不可※選択項目!$B$5,IF(M1666="",1,0),0)</f>
        <v>0</v>
      </c>
      <c r="AE1666" s="5">
        <f t="shared" si="589"/>
        <v>0</v>
      </c>
      <c r="AF1666" s="5">
        <f t="shared" si="590"/>
        <v>0</v>
      </c>
      <c r="AG1666" s="5">
        <f t="shared" si="591"/>
        <v>0</v>
      </c>
      <c r="AH1666" s="5">
        <f t="shared" si="592"/>
        <v>0</v>
      </c>
      <c r="AI1666" s="74">
        <f t="shared" si="593"/>
        <v>0</v>
      </c>
      <c r="AJ1666" s="75">
        <f t="shared" si="594"/>
        <v>0</v>
      </c>
      <c r="AK1666" s="75">
        <f t="shared" si="595"/>
        <v>0</v>
      </c>
      <c r="AL1666" s="75">
        <f t="shared" si="596"/>
        <v>0</v>
      </c>
      <c r="AM1666" s="142" t="str">
        <f t="shared" si="597"/>
        <v/>
      </c>
      <c r="AN1666" s="142" t="str">
        <f t="shared" si="598"/>
        <v/>
      </c>
      <c r="AO1666" s="66" t="str">
        <f t="shared" si="599"/>
        <v/>
      </c>
      <c r="AP1666" s="66" t="str">
        <f t="shared" si="600"/>
        <v/>
      </c>
      <c r="AQ1666" s="66" t="str">
        <f t="shared" si="601"/>
        <v/>
      </c>
      <c r="AR1666" s="66" t="str">
        <f t="shared" si="602"/>
        <v/>
      </c>
      <c r="AS1666" s="66">
        <f t="shared" si="603"/>
        <v>0</v>
      </c>
      <c r="AT1666" s="66" t="str">
        <f t="shared" si="604"/>
        <v/>
      </c>
    </row>
    <row r="1667" spans="1:46" ht="25.4" customHeight="1" x14ac:dyDescent="0.2">
      <c r="A1667" s="204">
        <f t="shared" si="583"/>
        <v>1656</v>
      </c>
      <c r="B1667" s="68" t="str">
        <f t="shared" si="584"/>
        <v/>
      </c>
      <c r="C1667" s="32"/>
      <c r="D1667" s="70" t="str">
        <f t="shared" si="585"/>
        <v/>
      </c>
      <c r="E1667" s="70" t="str">
        <f t="shared" si="586"/>
        <v/>
      </c>
      <c r="F1667" s="223"/>
      <c r="G1667" s="185"/>
      <c r="H1667" s="186"/>
      <c r="I1667" s="186"/>
      <c r="J1667" s="186"/>
      <c r="K1667" s="62" t="str">
        <f t="shared" si="582"/>
        <v/>
      </c>
      <c r="L1667" s="140" t="str">
        <f>IF(C1667="","",VLOOKUP(C1667,※編集不可※選択項目!$A$3:$B$5,2,0))</f>
        <v/>
      </c>
      <c r="M1667" s="28"/>
      <c r="N1667" s="29" t="str">
        <f>IF(P1667="","",VLOOKUP(P1667,※編集不可※選択項目!D:E,2,0))</f>
        <v/>
      </c>
      <c r="O1667" s="30" t="str">
        <f>IF(N1667="","",VLOOKUP(N1667,※編集不可※選択項目!E:F,2,0))</f>
        <v/>
      </c>
      <c r="P1667" s="27"/>
      <c r="Q1667" s="27"/>
      <c r="R1667" s="27"/>
      <c r="S1667" s="31" t="str">
        <f t="shared" si="587"/>
        <v/>
      </c>
      <c r="T1667" s="28"/>
      <c r="U1667" s="135"/>
      <c r="V1667" s="217"/>
      <c r="W1667" s="225"/>
      <c r="X1667" s="177"/>
      <c r="Y1667" s="178"/>
      <c r="Z1667" s="230" t="str">
        <f t="shared" si="588"/>
        <v/>
      </c>
      <c r="AA1667" s="122"/>
      <c r="AB1667" s="123"/>
      <c r="AC1667" s="128"/>
      <c r="AD1667" s="5">
        <f>IF($L1667=※編集不可※選択項目!$B$5,IF(M1667="",1,0),0)</f>
        <v>0</v>
      </c>
      <c r="AE1667" s="5">
        <f t="shared" si="589"/>
        <v>0</v>
      </c>
      <c r="AF1667" s="5">
        <f t="shared" si="590"/>
        <v>0</v>
      </c>
      <c r="AG1667" s="5">
        <f t="shared" si="591"/>
        <v>0</v>
      </c>
      <c r="AH1667" s="5">
        <f t="shared" si="592"/>
        <v>0</v>
      </c>
      <c r="AI1667" s="74">
        <f t="shared" si="593"/>
        <v>0</v>
      </c>
      <c r="AJ1667" s="75">
        <f t="shared" si="594"/>
        <v>0</v>
      </c>
      <c r="AK1667" s="75">
        <f t="shared" si="595"/>
        <v>0</v>
      </c>
      <c r="AL1667" s="75">
        <f t="shared" si="596"/>
        <v>0</v>
      </c>
      <c r="AM1667" s="142" t="str">
        <f t="shared" si="597"/>
        <v/>
      </c>
      <c r="AN1667" s="142" t="str">
        <f t="shared" si="598"/>
        <v/>
      </c>
      <c r="AO1667" s="66" t="str">
        <f t="shared" si="599"/>
        <v/>
      </c>
      <c r="AP1667" s="66" t="str">
        <f t="shared" si="600"/>
        <v/>
      </c>
      <c r="AQ1667" s="66" t="str">
        <f t="shared" si="601"/>
        <v/>
      </c>
      <c r="AR1667" s="66" t="str">
        <f t="shared" si="602"/>
        <v/>
      </c>
      <c r="AS1667" s="66">
        <f t="shared" si="603"/>
        <v>0</v>
      </c>
      <c r="AT1667" s="66" t="str">
        <f t="shared" si="604"/>
        <v/>
      </c>
    </row>
    <row r="1668" spans="1:46" ht="25.4" customHeight="1" x14ac:dyDescent="0.2">
      <c r="A1668" s="204">
        <f t="shared" si="583"/>
        <v>1657</v>
      </c>
      <c r="B1668" s="68" t="str">
        <f t="shared" si="584"/>
        <v/>
      </c>
      <c r="C1668" s="32"/>
      <c r="D1668" s="70" t="str">
        <f t="shared" si="585"/>
        <v/>
      </c>
      <c r="E1668" s="70" t="str">
        <f t="shared" si="586"/>
        <v/>
      </c>
      <c r="F1668" s="223"/>
      <c r="G1668" s="185"/>
      <c r="H1668" s="186"/>
      <c r="I1668" s="186"/>
      <c r="J1668" s="186"/>
      <c r="K1668" s="62" t="str">
        <f t="shared" si="582"/>
        <v/>
      </c>
      <c r="L1668" s="140" t="str">
        <f>IF(C1668="","",VLOOKUP(C1668,※編集不可※選択項目!$A$3:$B$5,2,0))</f>
        <v/>
      </c>
      <c r="M1668" s="28"/>
      <c r="N1668" s="29" t="str">
        <f>IF(P1668="","",VLOOKUP(P1668,※編集不可※選択項目!D:E,2,0))</f>
        <v/>
      </c>
      <c r="O1668" s="30" t="str">
        <f>IF(N1668="","",VLOOKUP(N1668,※編集不可※選択項目!E:F,2,0))</f>
        <v/>
      </c>
      <c r="P1668" s="27"/>
      <c r="Q1668" s="27"/>
      <c r="R1668" s="27"/>
      <c r="S1668" s="31" t="str">
        <f t="shared" si="587"/>
        <v/>
      </c>
      <c r="T1668" s="28"/>
      <c r="U1668" s="135"/>
      <c r="V1668" s="217"/>
      <c r="W1668" s="225"/>
      <c r="X1668" s="177"/>
      <c r="Y1668" s="178"/>
      <c r="Z1668" s="230" t="str">
        <f t="shared" si="588"/>
        <v/>
      </c>
      <c r="AA1668" s="122"/>
      <c r="AB1668" s="123"/>
      <c r="AC1668" s="128"/>
      <c r="AD1668" s="5">
        <f>IF($L1668=※編集不可※選択項目!$B$5,IF(M1668="",1,0),0)</f>
        <v>0</v>
      </c>
      <c r="AE1668" s="5">
        <f t="shared" si="589"/>
        <v>0</v>
      </c>
      <c r="AF1668" s="5">
        <f t="shared" si="590"/>
        <v>0</v>
      </c>
      <c r="AG1668" s="5">
        <f t="shared" si="591"/>
        <v>0</v>
      </c>
      <c r="AH1668" s="5">
        <f t="shared" si="592"/>
        <v>0</v>
      </c>
      <c r="AI1668" s="74">
        <f t="shared" si="593"/>
        <v>0</v>
      </c>
      <c r="AJ1668" s="75">
        <f t="shared" si="594"/>
        <v>0</v>
      </c>
      <c r="AK1668" s="75">
        <f t="shared" si="595"/>
        <v>0</v>
      </c>
      <c r="AL1668" s="75">
        <f t="shared" si="596"/>
        <v>0</v>
      </c>
      <c r="AM1668" s="142" t="str">
        <f t="shared" si="597"/>
        <v/>
      </c>
      <c r="AN1668" s="142" t="str">
        <f t="shared" si="598"/>
        <v/>
      </c>
      <c r="AO1668" s="66" t="str">
        <f t="shared" si="599"/>
        <v/>
      </c>
      <c r="AP1668" s="66" t="str">
        <f t="shared" si="600"/>
        <v/>
      </c>
      <c r="AQ1668" s="66" t="str">
        <f t="shared" si="601"/>
        <v/>
      </c>
      <c r="AR1668" s="66" t="str">
        <f t="shared" si="602"/>
        <v/>
      </c>
      <c r="AS1668" s="66">
        <f t="shared" si="603"/>
        <v>0</v>
      </c>
      <c r="AT1668" s="66" t="str">
        <f t="shared" si="604"/>
        <v/>
      </c>
    </row>
    <row r="1669" spans="1:46" ht="25.4" customHeight="1" x14ac:dyDescent="0.2">
      <c r="A1669" s="204">
        <f t="shared" si="583"/>
        <v>1658</v>
      </c>
      <c r="B1669" s="68" t="str">
        <f t="shared" si="584"/>
        <v/>
      </c>
      <c r="C1669" s="32"/>
      <c r="D1669" s="70" t="str">
        <f t="shared" si="585"/>
        <v/>
      </c>
      <c r="E1669" s="70" t="str">
        <f t="shared" si="586"/>
        <v/>
      </c>
      <c r="F1669" s="223"/>
      <c r="G1669" s="185"/>
      <c r="H1669" s="186"/>
      <c r="I1669" s="186"/>
      <c r="J1669" s="186"/>
      <c r="K1669" s="62" t="str">
        <f t="shared" si="582"/>
        <v/>
      </c>
      <c r="L1669" s="140" t="str">
        <f>IF(C1669="","",VLOOKUP(C1669,※編集不可※選択項目!$A$3:$B$5,2,0))</f>
        <v/>
      </c>
      <c r="M1669" s="28"/>
      <c r="N1669" s="29" t="str">
        <f>IF(P1669="","",VLOOKUP(P1669,※編集不可※選択項目!D:E,2,0))</f>
        <v/>
      </c>
      <c r="O1669" s="30" t="str">
        <f>IF(N1669="","",VLOOKUP(N1669,※編集不可※選択項目!E:F,2,0))</f>
        <v/>
      </c>
      <c r="P1669" s="27"/>
      <c r="Q1669" s="27"/>
      <c r="R1669" s="27"/>
      <c r="S1669" s="31" t="str">
        <f t="shared" si="587"/>
        <v/>
      </c>
      <c r="T1669" s="28"/>
      <c r="U1669" s="135"/>
      <c r="V1669" s="217"/>
      <c r="W1669" s="225"/>
      <c r="X1669" s="177"/>
      <c r="Y1669" s="178"/>
      <c r="Z1669" s="230" t="str">
        <f t="shared" si="588"/>
        <v/>
      </c>
      <c r="AA1669" s="122"/>
      <c r="AB1669" s="123"/>
      <c r="AC1669" s="128"/>
      <c r="AD1669" s="5">
        <f>IF($L1669=※編集不可※選択項目!$B$5,IF(M1669="",1,0),0)</f>
        <v>0</v>
      </c>
      <c r="AE1669" s="5">
        <f t="shared" si="589"/>
        <v>0</v>
      </c>
      <c r="AF1669" s="5">
        <f t="shared" si="590"/>
        <v>0</v>
      </c>
      <c r="AG1669" s="5">
        <f t="shared" si="591"/>
        <v>0</v>
      </c>
      <c r="AH1669" s="5">
        <f t="shared" si="592"/>
        <v>0</v>
      </c>
      <c r="AI1669" s="74">
        <f t="shared" si="593"/>
        <v>0</v>
      </c>
      <c r="AJ1669" s="75">
        <f t="shared" si="594"/>
        <v>0</v>
      </c>
      <c r="AK1669" s="75">
        <f t="shared" si="595"/>
        <v>0</v>
      </c>
      <c r="AL1669" s="75">
        <f t="shared" si="596"/>
        <v>0</v>
      </c>
      <c r="AM1669" s="142" t="str">
        <f t="shared" si="597"/>
        <v/>
      </c>
      <c r="AN1669" s="142" t="str">
        <f t="shared" si="598"/>
        <v/>
      </c>
      <c r="AO1669" s="66" t="str">
        <f t="shared" si="599"/>
        <v/>
      </c>
      <c r="AP1669" s="66" t="str">
        <f t="shared" si="600"/>
        <v/>
      </c>
      <c r="AQ1669" s="66" t="str">
        <f t="shared" si="601"/>
        <v/>
      </c>
      <c r="AR1669" s="66" t="str">
        <f t="shared" si="602"/>
        <v/>
      </c>
      <c r="AS1669" s="66">
        <f t="shared" si="603"/>
        <v>0</v>
      </c>
      <c r="AT1669" s="66" t="str">
        <f t="shared" si="604"/>
        <v/>
      </c>
    </row>
    <row r="1670" spans="1:46" ht="25.4" customHeight="1" x14ac:dyDescent="0.2">
      <c r="A1670" s="204">
        <f t="shared" si="583"/>
        <v>1659</v>
      </c>
      <c r="B1670" s="68" t="str">
        <f t="shared" si="584"/>
        <v/>
      </c>
      <c r="C1670" s="32"/>
      <c r="D1670" s="70" t="str">
        <f t="shared" si="585"/>
        <v/>
      </c>
      <c r="E1670" s="70" t="str">
        <f t="shared" si="586"/>
        <v/>
      </c>
      <c r="F1670" s="223"/>
      <c r="G1670" s="185"/>
      <c r="H1670" s="186"/>
      <c r="I1670" s="186"/>
      <c r="J1670" s="186"/>
      <c r="K1670" s="62" t="str">
        <f t="shared" si="582"/>
        <v/>
      </c>
      <c r="L1670" s="140" t="str">
        <f>IF(C1670="","",VLOOKUP(C1670,※編集不可※選択項目!$A$3:$B$5,2,0))</f>
        <v/>
      </c>
      <c r="M1670" s="28"/>
      <c r="N1670" s="29" t="str">
        <f>IF(P1670="","",VLOOKUP(P1670,※編集不可※選択項目!D:E,2,0))</f>
        <v/>
      </c>
      <c r="O1670" s="30" t="str">
        <f>IF(N1670="","",VLOOKUP(N1670,※編集不可※選択項目!E:F,2,0))</f>
        <v/>
      </c>
      <c r="P1670" s="27"/>
      <c r="Q1670" s="27"/>
      <c r="R1670" s="27"/>
      <c r="S1670" s="31" t="str">
        <f t="shared" si="587"/>
        <v/>
      </c>
      <c r="T1670" s="28"/>
      <c r="U1670" s="135"/>
      <c r="V1670" s="217"/>
      <c r="W1670" s="225"/>
      <c r="X1670" s="177"/>
      <c r="Y1670" s="178"/>
      <c r="Z1670" s="230" t="str">
        <f t="shared" si="588"/>
        <v/>
      </c>
      <c r="AA1670" s="122"/>
      <c r="AB1670" s="123"/>
      <c r="AC1670" s="128"/>
      <c r="AD1670" s="5">
        <f>IF($L1670=※編集不可※選択項目!$B$5,IF(M1670="",1,0),0)</f>
        <v>0</v>
      </c>
      <c r="AE1670" s="5">
        <f t="shared" si="589"/>
        <v>0</v>
      </c>
      <c r="AF1670" s="5">
        <f t="shared" si="590"/>
        <v>0</v>
      </c>
      <c r="AG1670" s="5">
        <f t="shared" si="591"/>
        <v>0</v>
      </c>
      <c r="AH1670" s="5">
        <f t="shared" si="592"/>
        <v>0</v>
      </c>
      <c r="AI1670" s="74">
        <f t="shared" si="593"/>
        <v>0</v>
      </c>
      <c r="AJ1670" s="75">
        <f t="shared" si="594"/>
        <v>0</v>
      </c>
      <c r="AK1670" s="75">
        <f t="shared" si="595"/>
        <v>0</v>
      </c>
      <c r="AL1670" s="75">
        <f t="shared" si="596"/>
        <v>0</v>
      </c>
      <c r="AM1670" s="142" t="str">
        <f t="shared" si="597"/>
        <v/>
      </c>
      <c r="AN1670" s="142" t="str">
        <f t="shared" si="598"/>
        <v/>
      </c>
      <c r="AO1670" s="66" t="str">
        <f t="shared" si="599"/>
        <v/>
      </c>
      <c r="AP1670" s="66" t="str">
        <f t="shared" si="600"/>
        <v/>
      </c>
      <c r="AQ1670" s="66" t="str">
        <f t="shared" si="601"/>
        <v/>
      </c>
      <c r="AR1670" s="66" t="str">
        <f t="shared" si="602"/>
        <v/>
      </c>
      <c r="AS1670" s="66">
        <f t="shared" si="603"/>
        <v>0</v>
      </c>
      <c r="AT1670" s="66" t="str">
        <f t="shared" si="604"/>
        <v/>
      </c>
    </row>
    <row r="1671" spans="1:46" ht="25.4" customHeight="1" x14ac:dyDescent="0.2">
      <c r="A1671" s="204">
        <f t="shared" si="583"/>
        <v>1660</v>
      </c>
      <c r="B1671" s="68" t="str">
        <f t="shared" si="584"/>
        <v/>
      </c>
      <c r="C1671" s="32"/>
      <c r="D1671" s="70" t="str">
        <f t="shared" si="585"/>
        <v/>
      </c>
      <c r="E1671" s="70" t="str">
        <f t="shared" si="586"/>
        <v/>
      </c>
      <c r="F1671" s="223"/>
      <c r="G1671" s="185"/>
      <c r="H1671" s="186"/>
      <c r="I1671" s="186"/>
      <c r="J1671" s="186"/>
      <c r="K1671" s="62" t="str">
        <f t="shared" si="582"/>
        <v/>
      </c>
      <c r="L1671" s="140" t="str">
        <f>IF(C1671="","",VLOOKUP(C1671,※編集不可※選択項目!$A$3:$B$5,2,0))</f>
        <v/>
      </c>
      <c r="M1671" s="28"/>
      <c r="N1671" s="29" t="str">
        <f>IF(P1671="","",VLOOKUP(P1671,※編集不可※選択項目!D:E,2,0))</f>
        <v/>
      </c>
      <c r="O1671" s="30" t="str">
        <f>IF(N1671="","",VLOOKUP(N1671,※編集不可※選択項目!E:F,2,0))</f>
        <v/>
      </c>
      <c r="P1671" s="27"/>
      <c r="Q1671" s="27"/>
      <c r="R1671" s="27"/>
      <c r="S1671" s="31" t="str">
        <f t="shared" si="587"/>
        <v/>
      </c>
      <c r="T1671" s="28"/>
      <c r="U1671" s="135"/>
      <c r="V1671" s="217"/>
      <c r="W1671" s="225"/>
      <c r="X1671" s="177"/>
      <c r="Y1671" s="178"/>
      <c r="Z1671" s="230" t="str">
        <f t="shared" si="588"/>
        <v/>
      </c>
      <c r="AA1671" s="122"/>
      <c r="AB1671" s="123"/>
      <c r="AC1671" s="128"/>
      <c r="AD1671" s="5">
        <f>IF($L1671=※編集不可※選択項目!$B$5,IF(M1671="",1,0),0)</f>
        <v>0</v>
      </c>
      <c r="AE1671" s="5">
        <f t="shared" si="589"/>
        <v>0</v>
      </c>
      <c r="AF1671" s="5">
        <f t="shared" si="590"/>
        <v>0</v>
      </c>
      <c r="AG1671" s="5">
        <f t="shared" si="591"/>
        <v>0</v>
      </c>
      <c r="AH1671" s="5">
        <f t="shared" si="592"/>
        <v>0</v>
      </c>
      <c r="AI1671" s="74">
        <f t="shared" si="593"/>
        <v>0</v>
      </c>
      <c r="AJ1671" s="75">
        <f t="shared" si="594"/>
        <v>0</v>
      </c>
      <c r="AK1671" s="75">
        <f t="shared" si="595"/>
        <v>0</v>
      </c>
      <c r="AL1671" s="75">
        <f t="shared" si="596"/>
        <v>0</v>
      </c>
      <c r="AM1671" s="142" t="str">
        <f t="shared" si="597"/>
        <v/>
      </c>
      <c r="AN1671" s="142" t="str">
        <f t="shared" si="598"/>
        <v/>
      </c>
      <c r="AO1671" s="66" t="str">
        <f t="shared" si="599"/>
        <v/>
      </c>
      <c r="AP1671" s="66" t="str">
        <f t="shared" si="600"/>
        <v/>
      </c>
      <c r="AQ1671" s="66" t="str">
        <f t="shared" si="601"/>
        <v/>
      </c>
      <c r="AR1671" s="66" t="str">
        <f t="shared" si="602"/>
        <v/>
      </c>
      <c r="AS1671" s="66">
        <f t="shared" si="603"/>
        <v>0</v>
      </c>
      <c r="AT1671" s="66" t="str">
        <f t="shared" si="604"/>
        <v/>
      </c>
    </row>
    <row r="1672" spans="1:46" ht="25.4" customHeight="1" x14ac:dyDescent="0.2">
      <c r="A1672" s="204">
        <f t="shared" si="583"/>
        <v>1661</v>
      </c>
      <c r="B1672" s="68" t="str">
        <f t="shared" si="584"/>
        <v/>
      </c>
      <c r="C1672" s="32"/>
      <c r="D1672" s="70" t="str">
        <f t="shared" si="585"/>
        <v/>
      </c>
      <c r="E1672" s="70" t="str">
        <f t="shared" si="586"/>
        <v/>
      </c>
      <c r="F1672" s="223"/>
      <c r="G1672" s="185"/>
      <c r="H1672" s="186"/>
      <c r="I1672" s="186"/>
      <c r="J1672" s="186"/>
      <c r="K1672" s="62" t="str">
        <f t="shared" si="582"/>
        <v/>
      </c>
      <c r="L1672" s="140" t="str">
        <f>IF(C1672="","",VLOOKUP(C1672,※編集不可※選択項目!$A$3:$B$5,2,0))</f>
        <v/>
      </c>
      <c r="M1672" s="28"/>
      <c r="N1672" s="29" t="str">
        <f>IF(P1672="","",VLOOKUP(P1672,※編集不可※選択項目!D:E,2,0))</f>
        <v/>
      </c>
      <c r="O1672" s="30" t="str">
        <f>IF(N1672="","",VLOOKUP(N1672,※編集不可※選択項目!E:F,2,0))</f>
        <v/>
      </c>
      <c r="P1672" s="27"/>
      <c r="Q1672" s="27"/>
      <c r="R1672" s="27"/>
      <c r="S1672" s="31" t="str">
        <f t="shared" si="587"/>
        <v/>
      </c>
      <c r="T1672" s="28"/>
      <c r="U1672" s="135"/>
      <c r="V1672" s="217"/>
      <c r="W1672" s="225"/>
      <c r="X1672" s="177"/>
      <c r="Y1672" s="178"/>
      <c r="Z1672" s="230" t="str">
        <f t="shared" si="588"/>
        <v/>
      </c>
      <c r="AA1672" s="122"/>
      <c r="AB1672" s="123"/>
      <c r="AC1672" s="128"/>
      <c r="AD1672" s="5">
        <f>IF($L1672=※編集不可※選択項目!$B$5,IF(M1672="",1,0),0)</f>
        <v>0</v>
      </c>
      <c r="AE1672" s="5">
        <f t="shared" si="589"/>
        <v>0</v>
      </c>
      <c r="AF1672" s="5">
        <f t="shared" si="590"/>
        <v>0</v>
      </c>
      <c r="AG1672" s="5">
        <f t="shared" si="591"/>
        <v>0</v>
      </c>
      <c r="AH1672" s="5">
        <f t="shared" si="592"/>
        <v>0</v>
      </c>
      <c r="AI1672" s="74">
        <f t="shared" si="593"/>
        <v>0</v>
      </c>
      <c r="AJ1672" s="75">
        <f t="shared" si="594"/>
        <v>0</v>
      </c>
      <c r="AK1672" s="75">
        <f t="shared" si="595"/>
        <v>0</v>
      </c>
      <c r="AL1672" s="75">
        <f t="shared" si="596"/>
        <v>0</v>
      </c>
      <c r="AM1672" s="142" t="str">
        <f t="shared" si="597"/>
        <v/>
      </c>
      <c r="AN1672" s="142" t="str">
        <f t="shared" si="598"/>
        <v/>
      </c>
      <c r="AO1672" s="66" t="str">
        <f t="shared" si="599"/>
        <v/>
      </c>
      <c r="AP1672" s="66" t="str">
        <f t="shared" si="600"/>
        <v/>
      </c>
      <c r="AQ1672" s="66" t="str">
        <f t="shared" si="601"/>
        <v/>
      </c>
      <c r="AR1672" s="66" t="str">
        <f t="shared" si="602"/>
        <v/>
      </c>
      <c r="AS1672" s="66">
        <f t="shared" si="603"/>
        <v>0</v>
      </c>
      <c r="AT1672" s="66" t="str">
        <f t="shared" si="604"/>
        <v/>
      </c>
    </row>
    <row r="1673" spans="1:46" ht="25.4" customHeight="1" x14ac:dyDescent="0.2">
      <c r="A1673" s="204">
        <f t="shared" si="583"/>
        <v>1662</v>
      </c>
      <c r="B1673" s="68" t="str">
        <f t="shared" si="584"/>
        <v/>
      </c>
      <c r="C1673" s="32"/>
      <c r="D1673" s="70" t="str">
        <f t="shared" si="585"/>
        <v/>
      </c>
      <c r="E1673" s="70" t="str">
        <f t="shared" si="586"/>
        <v/>
      </c>
      <c r="F1673" s="223"/>
      <c r="G1673" s="185"/>
      <c r="H1673" s="186"/>
      <c r="I1673" s="186"/>
      <c r="J1673" s="186"/>
      <c r="K1673" s="62" t="str">
        <f t="shared" si="582"/>
        <v/>
      </c>
      <c r="L1673" s="140" t="str">
        <f>IF(C1673="","",VLOOKUP(C1673,※編集不可※選択項目!$A$3:$B$5,2,0))</f>
        <v/>
      </c>
      <c r="M1673" s="28"/>
      <c r="N1673" s="29" t="str">
        <f>IF(P1673="","",VLOOKUP(P1673,※編集不可※選択項目!D:E,2,0))</f>
        <v/>
      </c>
      <c r="O1673" s="30" t="str">
        <f>IF(N1673="","",VLOOKUP(N1673,※編集不可※選択項目!E:F,2,0))</f>
        <v/>
      </c>
      <c r="P1673" s="27"/>
      <c r="Q1673" s="27"/>
      <c r="R1673" s="27"/>
      <c r="S1673" s="31" t="str">
        <f t="shared" si="587"/>
        <v/>
      </c>
      <c r="T1673" s="28"/>
      <c r="U1673" s="135"/>
      <c r="V1673" s="217"/>
      <c r="W1673" s="225"/>
      <c r="X1673" s="177"/>
      <c r="Y1673" s="178"/>
      <c r="Z1673" s="230" t="str">
        <f t="shared" si="588"/>
        <v/>
      </c>
      <c r="AA1673" s="122"/>
      <c r="AB1673" s="123"/>
      <c r="AC1673" s="128"/>
      <c r="AD1673" s="5">
        <f>IF($L1673=※編集不可※選択項目!$B$5,IF(M1673="",1,0),0)</f>
        <v>0</v>
      </c>
      <c r="AE1673" s="5">
        <f t="shared" si="589"/>
        <v>0</v>
      </c>
      <c r="AF1673" s="5">
        <f t="shared" si="590"/>
        <v>0</v>
      </c>
      <c r="AG1673" s="5">
        <f t="shared" si="591"/>
        <v>0</v>
      </c>
      <c r="AH1673" s="5">
        <f t="shared" si="592"/>
        <v>0</v>
      </c>
      <c r="AI1673" s="74">
        <f t="shared" si="593"/>
        <v>0</v>
      </c>
      <c r="AJ1673" s="75">
        <f t="shared" si="594"/>
        <v>0</v>
      </c>
      <c r="AK1673" s="75">
        <f t="shared" si="595"/>
        <v>0</v>
      </c>
      <c r="AL1673" s="75">
        <f t="shared" si="596"/>
        <v>0</v>
      </c>
      <c r="AM1673" s="142" t="str">
        <f t="shared" si="597"/>
        <v/>
      </c>
      <c r="AN1673" s="142" t="str">
        <f t="shared" si="598"/>
        <v/>
      </c>
      <c r="AO1673" s="66" t="str">
        <f t="shared" si="599"/>
        <v/>
      </c>
      <c r="AP1673" s="66" t="str">
        <f t="shared" si="600"/>
        <v/>
      </c>
      <c r="AQ1673" s="66" t="str">
        <f t="shared" si="601"/>
        <v/>
      </c>
      <c r="AR1673" s="66" t="str">
        <f t="shared" si="602"/>
        <v/>
      </c>
      <c r="AS1673" s="66">
        <f t="shared" si="603"/>
        <v>0</v>
      </c>
      <c r="AT1673" s="66" t="str">
        <f t="shared" si="604"/>
        <v/>
      </c>
    </row>
    <row r="1674" spans="1:46" ht="25.4" customHeight="1" x14ac:dyDescent="0.2">
      <c r="A1674" s="204">
        <f t="shared" si="583"/>
        <v>1663</v>
      </c>
      <c r="B1674" s="68" t="str">
        <f t="shared" si="584"/>
        <v/>
      </c>
      <c r="C1674" s="32"/>
      <c r="D1674" s="70" t="str">
        <f t="shared" si="585"/>
        <v/>
      </c>
      <c r="E1674" s="70" t="str">
        <f t="shared" si="586"/>
        <v/>
      </c>
      <c r="F1674" s="223"/>
      <c r="G1674" s="185"/>
      <c r="H1674" s="186"/>
      <c r="I1674" s="186"/>
      <c r="J1674" s="186"/>
      <c r="K1674" s="62" t="str">
        <f t="shared" si="582"/>
        <v/>
      </c>
      <c r="L1674" s="140" t="str">
        <f>IF(C1674="","",VLOOKUP(C1674,※編集不可※選択項目!$A$3:$B$5,2,0))</f>
        <v/>
      </c>
      <c r="M1674" s="28"/>
      <c r="N1674" s="29" t="str">
        <f>IF(P1674="","",VLOOKUP(P1674,※編集不可※選択項目!D:E,2,0))</f>
        <v/>
      </c>
      <c r="O1674" s="30" t="str">
        <f>IF(N1674="","",VLOOKUP(N1674,※編集不可※選択項目!E:F,2,0))</f>
        <v/>
      </c>
      <c r="P1674" s="27"/>
      <c r="Q1674" s="27"/>
      <c r="R1674" s="27"/>
      <c r="S1674" s="31" t="str">
        <f t="shared" si="587"/>
        <v/>
      </c>
      <c r="T1674" s="28"/>
      <c r="U1674" s="135"/>
      <c r="V1674" s="217"/>
      <c r="W1674" s="225"/>
      <c r="X1674" s="177"/>
      <c r="Y1674" s="178"/>
      <c r="Z1674" s="230" t="str">
        <f t="shared" si="588"/>
        <v/>
      </c>
      <c r="AA1674" s="122"/>
      <c r="AB1674" s="123"/>
      <c r="AC1674" s="128"/>
      <c r="AD1674" s="5">
        <f>IF($L1674=※編集不可※選択項目!$B$5,IF(M1674="",1,0),0)</f>
        <v>0</v>
      </c>
      <c r="AE1674" s="5">
        <f t="shared" si="589"/>
        <v>0</v>
      </c>
      <c r="AF1674" s="5">
        <f t="shared" si="590"/>
        <v>0</v>
      </c>
      <c r="AG1674" s="5">
        <f t="shared" si="591"/>
        <v>0</v>
      </c>
      <c r="AH1674" s="5">
        <f t="shared" si="592"/>
        <v>0</v>
      </c>
      <c r="AI1674" s="74">
        <f t="shared" si="593"/>
        <v>0</v>
      </c>
      <c r="AJ1674" s="75">
        <f t="shared" si="594"/>
        <v>0</v>
      </c>
      <c r="AK1674" s="75">
        <f t="shared" si="595"/>
        <v>0</v>
      </c>
      <c r="AL1674" s="75">
        <f t="shared" si="596"/>
        <v>0</v>
      </c>
      <c r="AM1674" s="142" t="str">
        <f t="shared" si="597"/>
        <v/>
      </c>
      <c r="AN1674" s="142" t="str">
        <f t="shared" si="598"/>
        <v/>
      </c>
      <c r="AO1674" s="66" t="str">
        <f t="shared" si="599"/>
        <v/>
      </c>
      <c r="AP1674" s="66" t="str">
        <f t="shared" si="600"/>
        <v/>
      </c>
      <c r="AQ1674" s="66" t="str">
        <f t="shared" si="601"/>
        <v/>
      </c>
      <c r="AR1674" s="66" t="str">
        <f t="shared" si="602"/>
        <v/>
      </c>
      <c r="AS1674" s="66">
        <f t="shared" si="603"/>
        <v>0</v>
      </c>
      <c r="AT1674" s="66" t="str">
        <f t="shared" si="604"/>
        <v/>
      </c>
    </row>
    <row r="1675" spans="1:46" ht="25.4" customHeight="1" x14ac:dyDescent="0.2">
      <c r="A1675" s="204">
        <f t="shared" si="583"/>
        <v>1664</v>
      </c>
      <c r="B1675" s="68" t="str">
        <f t="shared" si="584"/>
        <v/>
      </c>
      <c r="C1675" s="32"/>
      <c r="D1675" s="70" t="str">
        <f t="shared" si="585"/>
        <v/>
      </c>
      <c r="E1675" s="70" t="str">
        <f t="shared" si="586"/>
        <v/>
      </c>
      <c r="F1675" s="223"/>
      <c r="G1675" s="185"/>
      <c r="H1675" s="186"/>
      <c r="I1675" s="186"/>
      <c r="J1675" s="186"/>
      <c r="K1675" s="62" t="str">
        <f t="shared" ref="K1675:K1738" si="605">IF(G1675&lt;&gt;"",G1675,IF(AT1675&lt;&gt;"",AT1675,""))</f>
        <v/>
      </c>
      <c r="L1675" s="140" t="str">
        <f>IF(C1675="","",VLOOKUP(C1675,※編集不可※選択項目!$A$3:$B$5,2,0))</f>
        <v/>
      </c>
      <c r="M1675" s="28"/>
      <c r="N1675" s="29" t="str">
        <f>IF(P1675="","",VLOOKUP(P1675,※編集不可※選択項目!D:E,2,0))</f>
        <v/>
      </c>
      <c r="O1675" s="30" t="str">
        <f>IF(N1675="","",VLOOKUP(N1675,※編集不可※選択項目!E:F,2,0))</f>
        <v/>
      </c>
      <c r="P1675" s="27"/>
      <c r="Q1675" s="27"/>
      <c r="R1675" s="27"/>
      <c r="S1675" s="31" t="str">
        <f t="shared" si="587"/>
        <v/>
      </c>
      <c r="T1675" s="28"/>
      <c r="U1675" s="135"/>
      <c r="V1675" s="217"/>
      <c r="W1675" s="225"/>
      <c r="X1675" s="177"/>
      <c r="Y1675" s="178"/>
      <c r="Z1675" s="230" t="str">
        <f t="shared" si="588"/>
        <v/>
      </c>
      <c r="AA1675" s="122"/>
      <c r="AB1675" s="123"/>
      <c r="AC1675" s="128"/>
      <c r="AD1675" s="5">
        <f>IF($L1675=※編集不可※選択項目!$B$5,IF(M1675="",1,0),0)</f>
        <v>0</v>
      </c>
      <c r="AE1675" s="5">
        <f t="shared" si="589"/>
        <v>0</v>
      </c>
      <c r="AF1675" s="5">
        <f t="shared" si="590"/>
        <v>0</v>
      </c>
      <c r="AG1675" s="5">
        <f t="shared" si="591"/>
        <v>0</v>
      </c>
      <c r="AH1675" s="5">
        <f t="shared" si="592"/>
        <v>0</v>
      </c>
      <c r="AI1675" s="74">
        <f t="shared" si="593"/>
        <v>0</v>
      </c>
      <c r="AJ1675" s="75">
        <f t="shared" si="594"/>
        <v>0</v>
      </c>
      <c r="AK1675" s="75">
        <f t="shared" si="595"/>
        <v>0</v>
      </c>
      <c r="AL1675" s="75">
        <f t="shared" si="596"/>
        <v>0</v>
      </c>
      <c r="AM1675" s="142" t="str">
        <f t="shared" si="597"/>
        <v/>
      </c>
      <c r="AN1675" s="142" t="str">
        <f t="shared" si="598"/>
        <v/>
      </c>
      <c r="AO1675" s="66" t="str">
        <f t="shared" si="599"/>
        <v/>
      </c>
      <c r="AP1675" s="66" t="str">
        <f t="shared" si="600"/>
        <v/>
      </c>
      <c r="AQ1675" s="66" t="str">
        <f t="shared" si="601"/>
        <v/>
      </c>
      <c r="AR1675" s="66" t="str">
        <f t="shared" si="602"/>
        <v/>
      </c>
      <c r="AS1675" s="66">
        <f t="shared" si="603"/>
        <v>0</v>
      </c>
      <c r="AT1675" s="66" t="str">
        <f t="shared" si="604"/>
        <v/>
      </c>
    </row>
    <row r="1676" spans="1:46" ht="25.4" customHeight="1" x14ac:dyDescent="0.2">
      <c r="A1676" s="204">
        <f t="shared" ref="A1676:A1739" si="606">ROW()-11</f>
        <v>1665</v>
      </c>
      <c r="B1676" s="68" t="str">
        <f t="shared" si="584"/>
        <v/>
      </c>
      <c r="C1676" s="32"/>
      <c r="D1676" s="70" t="str">
        <f t="shared" si="585"/>
        <v/>
      </c>
      <c r="E1676" s="70" t="str">
        <f t="shared" si="586"/>
        <v/>
      </c>
      <c r="F1676" s="223"/>
      <c r="G1676" s="185"/>
      <c r="H1676" s="186"/>
      <c r="I1676" s="186"/>
      <c r="J1676" s="186"/>
      <c r="K1676" s="62" t="str">
        <f t="shared" si="605"/>
        <v/>
      </c>
      <c r="L1676" s="140" t="str">
        <f>IF(C1676="","",VLOOKUP(C1676,※編集不可※選択項目!$A$3:$B$5,2,0))</f>
        <v/>
      </c>
      <c r="M1676" s="28"/>
      <c r="N1676" s="29" t="str">
        <f>IF(P1676="","",VLOOKUP(P1676,※編集不可※選択項目!D:E,2,0))</f>
        <v/>
      </c>
      <c r="O1676" s="30" t="str">
        <f>IF(N1676="","",VLOOKUP(N1676,※編集不可※選択項目!E:F,2,0))</f>
        <v/>
      </c>
      <c r="P1676" s="27"/>
      <c r="Q1676" s="27"/>
      <c r="R1676" s="27"/>
      <c r="S1676" s="31" t="str">
        <f t="shared" si="587"/>
        <v/>
      </c>
      <c r="T1676" s="28"/>
      <c r="U1676" s="135"/>
      <c r="V1676" s="217"/>
      <c r="W1676" s="225"/>
      <c r="X1676" s="177"/>
      <c r="Y1676" s="178"/>
      <c r="Z1676" s="230" t="str">
        <f t="shared" si="588"/>
        <v/>
      </c>
      <c r="AA1676" s="122"/>
      <c r="AB1676" s="123"/>
      <c r="AC1676" s="128"/>
      <c r="AD1676" s="5">
        <f>IF($L1676=※編集不可※選択項目!$B$5,IF(M1676="",1,0),0)</f>
        <v>0</v>
      </c>
      <c r="AE1676" s="5">
        <f t="shared" si="589"/>
        <v>0</v>
      </c>
      <c r="AF1676" s="5">
        <f t="shared" si="590"/>
        <v>0</v>
      </c>
      <c r="AG1676" s="5">
        <f t="shared" si="591"/>
        <v>0</v>
      </c>
      <c r="AH1676" s="5">
        <f t="shared" si="592"/>
        <v>0</v>
      </c>
      <c r="AI1676" s="74">
        <f t="shared" si="593"/>
        <v>0</v>
      </c>
      <c r="AJ1676" s="75">
        <f t="shared" si="594"/>
        <v>0</v>
      </c>
      <c r="AK1676" s="75">
        <f t="shared" si="595"/>
        <v>0</v>
      </c>
      <c r="AL1676" s="75">
        <f t="shared" si="596"/>
        <v>0</v>
      </c>
      <c r="AM1676" s="142" t="str">
        <f t="shared" si="597"/>
        <v/>
      </c>
      <c r="AN1676" s="142" t="str">
        <f t="shared" si="598"/>
        <v/>
      </c>
      <c r="AO1676" s="66" t="str">
        <f t="shared" si="599"/>
        <v/>
      </c>
      <c r="AP1676" s="66" t="str">
        <f t="shared" si="600"/>
        <v/>
      </c>
      <c r="AQ1676" s="66" t="str">
        <f t="shared" si="601"/>
        <v/>
      </c>
      <c r="AR1676" s="66" t="str">
        <f t="shared" si="602"/>
        <v/>
      </c>
      <c r="AS1676" s="66">
        <f t="shared" si="603"/>
        <v>0</v>
      </c>
      <c r="AT1676" s="66" t="str">
        <f t="shared" si="604"/>
        <v/>
      </c>
    </row>
    <row r="1677" spans="1:46" ht="25.4" customHeight="1" x14ac:dyDescent="0.2">
      <c r="A1677" s="204">
        <f t="shared" si="606"/>
        <v>1666</v>
      </c>
      <c r="B1677" s="68" t="str">
        <f t="shared" ref="B1677:B1740" si="607">IF($C1677="","",$C$1)</f>
        <v/>
      </c>
      <c r="C1677" s="32"/>
      <c r="D1677" s="70" t="str">
        <f t="shared" ref="D1677:D1740" si="608">IF($C$2="","",IF($B1677&lt;&gt;"",$C$2,""))</f>
        <v/>
      </c>
      <c r="E1677" s="70" t="str">
        <f t="shared" ref="E1677:E1740" si="609">IF($F$2="","",IF($B1677&lt;&gt;"",$F$2,""))</f>
        <v/>
      </c>
      <c r="F1677" s="223"/>
      <c r="G1677" s="185"/>
      <c r="H1677" s="186"/>
      <c r="I1677" s="186"/>
      <c r="J1677" s="186"/>
      <c r="K1677" s="62" t="str">
        <f t="shared" si="605"/>
        <v/>
      </c>
      <c r="L1677" s="140" t="str">
        <f>IF(C1677="","",VLOOKUP(C1677,※編集不可※選択項目!$A$3:$B$5,2,0))</f>
        <v/>
      </c>
      <c r="M1677" s="28"/>
      <c r="N1677" s="29" t="str">
        <f>IF(P1677="","",VLOOKUP(P1677,※編集不可※選択項目!D:E,2,0))</f>
        <v/>
      </c>
      <c r="O1677" s="30" t="str">
        <f>IF(N1677="","",VLOOKUP(N1677,※編集不可※選択項目!E:F,2,0))</f>
        <v/>
      </c>
      <c r="P1677" s="27"/>
      <c r="Q1677" s="27"/>
      <c r="R1677" s="27"/>
      <c r="S1677" s="31" t="str">
        <f t="shared" ref="S1677:S1740" si="610">IF(OR(Q1677="",R1677=""),"",ROUNDDOWN(Q1677/R1677,1))</f>
        <v/>
      </c>
      <c r="T1677" s="28"/>
      <c r="U1677" s="135"/>
      <c r="V1677" s="217"/>
      <c r="W1677" s="225"/>
      <c r="X1677" s="177"/>
      <c r="Y1677" s="178"/>
      <c r="Z1677" s="230" t="str">
        <f t="shared" ref="Z1677:Z1740" si="611">IF($B1677="","",IF(AND($B1677&lt;&gt;"",$C$3="あり"),1,0))</f>
        <v/>
      </c>
      <c r="AA1677" s="122"/>
      <c r="AB1677" s="123"/>
      <c r="AC1677" s="128"/>
      <c r="AD1677" s="5">
        <f>IF($L1677=※編集不可※選択項目!$B$5,IF(M1677="",1,0),0)</f>
        <v>0</v>
      </c>
      <c r="AE1677" s="5">
        <f t="shared" ref="AE1677:AE1740" si="612">IF(AND(COUNTIF($G1677:$J1677,"*■*"),$V1677=""),1,0)</f>
        <v>0</v>
      </c>
      <c r="AF1677" s="5">
        <f t="shared" ref="AF1677:AF1740" si="613">IF(AND($C1677&lt;&gt;"",G1677=""),1,0)</f>
        <v>0</v>
      </c>
      <c r="AG1677" s="5">
        <f t="shared" ref="AG1677:AG1740" si="614">IF(AND($C1677&lt;&gt;"",H1677="",I1677=""),1,0)</f>
        <v>0</v>
      </c>
      <c r="AH1677" s="5">
        <f t="shared" ref="AH1677:AH1740" si="615">IF(SUM(AF1677:AG1677)=2,1,0)</f>
        <v>0</v>
      </c>
      <c r="AI1677" s="74">
        <f t="shared" ref="AI1677:AI1740" si="616">IF(AND($C1677&lt;&gt;"",OR(F1677="",P1677="",Q1677="",R1677="",AD1677=1,AE1677=1,AH1677=1)),1,0)</f>
        <v>0</v>
      </c>
      <c r="AJ1677" s="75">
        <f t="shared" ref="AJ1677:AJ1740" si="617">IF(AM1677="",0,COUNTIF($AM$12:$AM$2011,AM1677))</f>
        <v>0</v>
      </c>
      <c r="AK1677" s="75">
        <f t="shared" ref="AK1677:AK1740" si="618">IF(AN1677="",0,COUNTIF($AN$12:$AN$2011,AN1677))</f>
        <v>0</v>
      </c>
      <c r="AL1677" s="75">
        <f t="shared" ref="AL1677:AL1740" si="619">IF($S1677&lt;$O1677,1,0)</f>
        <v>0</v>
      </c>
      <c r="AM1677" s="142" t="str">
        <f t="shared" ref="AM1677:AM1740" si="620">IF(G1677="","",C1677&amp;G1677)</f>
        <v/>
      </c>
      <c r="AN1677" s="142" t="str">
        <f t="shared" ref="AN1677:AN1740" si="621">IF(COUNTA(H1677:J1677)=0,"",C1677&amp;AT1677)</f>
        <v/>
      </c>
      <c r="AO1677" s="66" t="str">
        <f t="shared" ref="AO1677:AO1740" si="622">IF(H1677="","","+"&amp;H1677)</f>
        <v/>
      </c>
      <c r="AP1677" s="66" t="str">
        <f t="shared" ref="AP1677:AP1740" si="623">IF(I1677="","","+"&amp;I1677)</f>
        <v/>
      </c>
      <c r="AQ1677" s="66" t="str">
        <f t="shared" ref="AQ1677:AQ1740" si="624">IF(J1677="","","+"&amp;J1677)</f>
        <v/>
      </c>
      <c r="AR1677" s="66" t="str">
        <f t="shared" ref="AR1677:AR1740" si="625">CONCATENATE(AO1677,AP1677,AQ1677)</f>
        <v/>
      </c>
      <c r="AS1677" s="66">
        <f t="shared" ref="AS1677:AS1740" si="626">LEN(AR1677)</f>
        <v>0</v>
      </c>
      <c r="AT1677" s="66" t="str">
        <f t="shared" ref="AT1677:AT1740" si="627">IF(AS1677=0,"",RIGHT(AR1677,AS1677-1))</f>
        <v/>
      </c>
    </row>
    <row r="1678" spans="1:46" ht="25.4" customHeight="1" x14ac:dyDescent="0.2">
      <c r="A1678" s="204">
        <f t="shared" si="606"/>
        <v>1667</v>
      </c>
      <c r="B1678" s="68" t="str">
        <f t="shared" si="607"/>
        <v/>
      </c>
      <c r="C1678" s="32"/>
      <c r="D1678" s="70" t="str">
        <f t="shared" si="608"/>
        <v/>
      </c>
      <c r="E1678" s="70" t="str">
        <f t="shared" si="609"/>
        <v/>
      </c>
      <c r="F1678" s="223"/>
      <c r="G1678" s="185"/>
      <c r="H1678" s="186"/>
      <c r="I1678" s="186"/>
      <c r="J1678" s="186"/>
      <c r="K1678" s="62" t="str">
        <f t="shared" si="605"/>
        <v/>
      </c>
      <c r="L1678" s="140" t="str">
        <f>IF(C1678="","",VLOOKUP(C1678,※編集不可※選択項目!$A$3:$B$5,2,0))</f>
        <v/>
      </c>
      <c r="M1678" s="28"/>
      <c r="N1678" s="29" t="str">
        <f>IF(P1678="","",VLOOKUP(P1678,※編集不可※選択項目!D:E,2,0))</f>
        <v/>
      </c>
      <c r="O1678" s="30" t="str">
        <f>IF(N1678="","",VLOOKUP(N1678,※編集不可※選択項目!E:F,2,0))</f>
        <v/>
      </c>
      <c r="P1678" s="27"/>
      <c r="Q1678" s="27"/>
      <c r="R1678" s="27"/>
      <c r="S1678" s="31" t="str">
        <f t="shared" si="610"/>
        <v/>
      </c>
      <c r="T1678" s="28"/>
      <c r="U1678" s="135"/>
      <c r="V1678" s="217"/>
      <c r="W1678" s="225"/>
      <c r="X1678" s="177"/>
      <c r="Y1678" s="178"/>
      <c r="Z1678" s="230" t="str">
        <f t="shared" si="611"/>
        <v/>
      </c>
      <c r="AA1678" s="122"/>
      <c r="AB1678" s="123"/>
      <c r="AC1678" s="128"/>
      <c r="AD1678" s="5">
        <f>IF($L1678=※編集不可※選択項目!$B$5,IF(M1678="",1,0),0)</f>
        <v>0</v>
      </c>
      <c r="AE1678" s="5">
        <f t="shared" si="612"/>
        <v>0</v>
      </c>
      <c r="AF1678" s="5">
        <f t="shared" si="613"/>
        <v>0</v>
      </c>
      <c r="AG1678" s="5">
        <f t="shared" si="614"/>
        <v>0</v>
      </c>
      <c r="AH1678" s="5">
        <f t="shared" si="615"/>
        <v>0</v>
      </c>
      <c r="AI1678" s="74">
        <f t="shared" si="616"/>
        <v>0</v>
      </c>
      <c r="AJ1678" s="75">
        <f t="shared" si="617"/>
        <v>0</v>
      </c>
      <c r="AK1678" s="75">
        <f t="shared" si="618"/>
        <v>0</v>
      </c>
      <c r="AL1678" s="75">
        <f t="shared" si="619"/>
        <v>0</v>
      </c>
      <c r="AM1678" s="142" t="str">
        <f t="shared" si="620"/>
        <v/>
      </c>
      <c r="AN1678" s="142" t="str">
        <f t="shared" si="621"/>
        <v/>
      </c>
      <c r="AO1678" s="66" t="str">
        <f t="shared" si="622"/>
        <v/>
      </c>
      <c r="AP1678" s="66" t="str">
        <f t="shared" si="623"/>
        <v/>
      </c>
      <c r="AQ1678" s="66" t="str">
        <f t="shared" si="624"/>
        <v/>
      </c>
      <c r="AR1678" s="66" t="str">
        <f t="shared" si="625"/>
        <v/>
      </c>
      <c r="AS1678" s="66">
        <f t="shared" si="626"/>
        <v>0</v>
      </c>
      <c r="AT1678" s="66" t="str">
        <f t="shared" si="627"/>
        <v/>
      </c>
    </row>
    <row r="1679" spans="1:46" ht="25.4" customHeight="1" x14ac:dyDescent="0.2">
      <c r="A1679" s="204">
        <f t="shared" si="606"/>
        <v>1668</v>
      </c>
      <c r="B1679" s="68" t="str">
        <f t="shared" si="607"/>
        <v/>
      </c>
      <c r="C1679" s="32"/>
      <c r="D1679" s="70" t="str">
        <f t="shared" si="608"/>
        <v/>
      </c>
      <c r="E1679" s="70" t="str">
        <f t="shared" si="609"/>
        <v/>
      </c>
      <c r="F1679" s="223"/>
      <c r="G1679" s="185"/>
      <c r="H1679" s="186"/>
      <c r="I1679" s="186"/>
      <c r="J1679" s="186"/>
      <c r="K1679" s="62" t="str">
        <f t="shared" si="605"/>
        <v/>
      </c>
      <c r="L1679" s="140" t="str">
        <f>IF(C1679="","",VLOOKUP(C1679,※編集不可※選択項目!$A$3:$B$5,2,0))</f>
        <v/>
      </c>
      <c r="M1679" s="28"/>
      <c r="N1679" s="29" t="str">
        <f>IF(P1679="","",VLOOKUP(P1679,※編集不可※選択項目!D:E,2,0))</f>
        <v/>
      </c>
      <c r="O1679" s="30" t="str">
        <f>IF(N1679="","",VLOOKUP(N1679,※編集不可※選択項目!E:F,2,0))</f>
        <v/>
      </c>
      <c r="P1679" s="27"/>
      <c r="Q1679" s="27"/>
      <c r="R1679" s="27"/>
      <c r="S1679" s="31" t="str">
        <f t="shared" si="610"/>
        <v/>
      </c>
      <c r="T1679" s="28"/>
      <c r="U1679" s="135"/>
      <c r="V1679" s="217"/>
      <c r="W1679" s="225"/>
      <c r="X1679" s="177"/>
      <c r="Y1679" s="178"/>
      <c r="Z1679" s="230" t="str">
        <f t="shared" si="611"/>
        <v/>
      </c>
      <c r="AA1679" s="122"/>
      <c r="AB1679" s="123"/>
      <c r="AC1679" s="128"/>
      <c r="AD1679" s="5">
        <f>IF($L1679=※編集不可※選択項目!$B$5,IF(M1679="",1,0),0)</f>
        <v>0</v>
      </c>
      <c r="AE1679" s="5">
        <f t="shared" si="612"/>
        <v>0</v>
      </c>
      <c r="AF1679" s="5">
        <f t="shared" si="613"/>
        <v>0</v>
      </c>
      <c r="AG1679" s="5">
        <f t="shared" si="614"/>
        <v>0</v>
      </c>
      <c r="AH1679" s="5">
        <f t="shared" si="615"/>
        <v>0</v>
      </c>
      <c r="AI1679" s="74">
        <f t="shared" si="616"/>
        <v>0</v>
      </c>
      <c r="AJ1679" s="75">
        <f t="shared" si="617"/>
        <v>0</v>
      </c>
      <c r="AK1679" s="75">
        <f t="shared" si="618"/>
        <v>0</v>
      </c>
      <c r="AL1679" s="75">
        <f t="shared" si="619"/>
        <v>0</v>
      </c>
      <c r="AM1679" s="142" t="str">
        <f t="shared" si="620"/>
        <v/>
      </c>
      <c r="AN1679" s="142" t="str">
        <f t="shared" si="621"/>
        <v/>
      </c>
      <c r="AO1679" s="66" t="str">
        <f t="shared" si="622"/>
        <v/>
      </c>
      <c r="AP1679" s="66" t="str">
        <f t="shared" si="623"/>
        <v/>
      </c>
      <c r="AQ1679" s="66" t="str">
        <f t="shared" si="624"/>
        <v/>
      </c>
      <c r="AR1679" s="66" t="str">
        <f t="shared" si="625"/>
        <v/>
      </c>
      <c r="AS1679" s="66">
        <f t="shared" si="626"/>
        <v>0</v>
      </c>
      <c r="AT1679" s="66" t="str">
        <f t="shared" si="627"/>
        <v/>
      </c>
    </row>
    <row r="1680" spans="1:46" ht="25.4" customHeight="1" x14ac:dyDescent="0.2">
      <c r="A1680" s="204">
        <f t="shared" si="606"/>
        <v>1669</v>
      </c>
      <c r="B1680" s="68" t="str">
        <f t="shared" si="607"/>
        <v/>
      </c>
      <c r="C1680" s="32"/>
      <c r="D1680" s="70" t="str">
        <f t="shared" si="608"/>
        <v/>
      </c>
      <c r="E1680" s="70" t="str">
        <f t="shared" si="609"/>
        <v/>
      </c>
      <c r="F1680" s="223"/>
      <c r="G1680" s="185"/>
      <c r="H1680" s="186"/>
      <c r="I1680" s="186"/>
      <c r="J1680" s="186"/>
      <c r="K1680" s="62" t="str">
        <f t="shared" si="605"/>
        <v/>
      </c>
      <c r="L1680" s="140" t="str">
        <f>IF(C1680="","",VLOOKUP(C1680,※編集不可※選択項目!$A$3:$B$5,2,0))</f>
        <v/>
      </c>
      <c r="M1680" s="28"/>
      <c r="N1680" s="29" t="str">
        <f>IF(P1680="","",VLOOKUP(P1680,※編集不可※選択項目!D:E,2,0))</f>
        <v/>
      </c>
      <c r="O1680" s="30" t="str">
        <f>IF(N1680="","",VLOOKUP(N1680,※編集不可※選択項目!E:F,2,0))</f>
        <v/>
      </c>
      <c r="P1680" s="27"/>
      <c r="Q1680" s="27"/>
      <c r="R1680" s="27"/>
      <c r="S1680" s="31" t="str">
        <f t="shared" si="610"/>
        <v/>
      </c>
      <c r="T1680" s="28"/>
      <c r="U1680" s="135"/>
      <c r="V1680" s="217"/>
      <c r="W1680" s="225"/>
      <c r="X1680" s="177"/>
      <c r="Y1680" s="178"/>
      <c r="Z1680" s="230" t="str">
        <f t="shared" si="611"/>
        <v/>
      </c>
      <c r="AA1680" s="122"/>
      <c r="AB1680" s="123"/>
      <c r="AC1680" s="128"/>
      <c r="AD1680" s="5">
        <f>IF($L1680=※編集不可※選択項目!$B$5,IF(M1680="",1,0),0)</f>
        <v>0</v>
      </c>
      <c r="AE1680" s="5">
        <f t="shared" si="612"/>
        <v>0</v>
      </c>
      <c r="AF1680" s="5">
        <f t="shared" si="613"/>
        <v>0</v>
      </c>
      <c r="AG1680" s="5">
        <f t="shared" si="614"/>
        <v>0</v>
      </c>
      <c r="AH1680" s="5">
        <f t="shared" si="615"/>
        <v>0</v>
      </c>
      <c r="AI1680" s="74">
        <f t="shared" si="616"/>
        <v>0</v>
      </c>
      <c r="AJ1680" s="75">
        <f t="shared" si="617"/>
        <v>0</v>
      </c>
      <c r="AK1680" s="75">
        <f t="shared" si="618"/>
        <v>0</v>
      </c>
      <c r="AL1680" s="75">
        <f t="shared" si="619"/>
        <v>0</v>
      </c>
      <c r="AM1680" s="142" t="str">
        <f t="shared" si="620"/>
        <v/>
      </c>
      <c r="AN1680" s="142" t="str">
        <f t="shared" si="621"/>
        <v/>
      </c>
      <c r="AO1680" s="66" t="str">
        <f t="shared" si="622"/>
        <v/>
      </c>
      <c r="AP1680" s="66" t="str">
        <f t="shared" si="623"/>
        <v/>
      </c>
      <c r="AQ1680" s="66" t="str">
        <f t="shared" si="624"/>
        <v/>
      </c>
      <c r="AR1680" s="66" t="str">
        <f t="shared" si="625"/>
        <v/>
      </c>
      <c r="AS1680" s="66">
        <f t="shared" si="626"/>
        <v>0</v>
      </c>
      <c r="AT1680" s="66" t="str">
        <f t="shared" si="627"/>
        <v/>
      </c>
    </row>
    <row r="1681" spans="1:46" ht="25.4" customHeight="1" x14ac:dyDescent="0.2">
      <c r="A1681" s="204">
        <f t="shared" si="606"/>
        <v>1670</v>
      </c>
      <c r="B1681" s="68" t="str">
        <f t="shared" si="607"/>
        <v/>
      </c>
      <c r="C1681" s="32"/>
      <c r="D1681" s="70" t="str">
        <f t="shared" si="608"/>
        <v/>
      </c>
      <c r="E1681" s="70" t="str">
        <f t="shared" si="609"/>
        <v/>
      </c>
      <c r="F1681" s="223"/>
      <c r="G1681" s="185"/>
      <c r="H1681" s="186"/>
      <c r="I1681" s="186"/>
      <c r="J1681" s="186"/>
      <c r="K1681" s="62" t="str">
        <f t="shared" si="605"/>
        <v/>
      </c>
      <c r="L1681" s="140" t="str">
        <f>IF(C1681="","",VLOOKUP(C1681,※編集不可※選択項目!$A$3:$B$5,2,0))</f>
        <v/>
      </c>
      <c r="M1681" s="28"/>
      <c r="N1681" s="29" t="str">
        <f>IF(P1681="","",VLOOKUP(P1681,※編集不可※選択項目!D:E,2,0))</f>
        <v/>
      </c>
      <c r="O1681" s="30" t="str">
        <f>IF(N1681="","",VLOOKUP(N1681,※編集不可※選択項目!E:F,2,0))</f>
        <v/>
      </c>
      <c r="P1681" s="27"/>
      <c r="Q1681" s="27"/>
      <c r="R1681" s="27"/>
      <c r="S1681" s="31" t="str">
        <f t="shared" si="610"/>
        <v/>
      </c>
      <c r="T1681" s="28"/>
      <c r="U1681" s="135"/>
      <c r="V1681" s="217"/>
      <c r="W1681" s="225"/>
      <c r="X1681" s="177"/>
      <c r="Y1681" s="178"/>
      <c r="Z1681" s="230" t="str">
        <f t="shared" si="611"/>
        <v/>
      </c>
      <c r="AA1681" s="122"/>
      <c r="AB1681" s="123"/>
      <c r="AC1681" s="128"/>
      <c r="AD1681" s="5">
        <f>IF($L1681=※編集不可※選択項目!$B$5,IF(M1681="",1,0),0)</f>
        <v>0</v>
      </c>
      <c r="AE1681" s="5">
        <f t="shared" si="612"/>
        <v>0</v>
      </c>
      <c r="AF1681" s="5">
        <f t="shared" si="613"/>
        <v>0</v>
      </c>
      <c r="AG1681" s="5">
        <f t="shared" si="614"/>
        <v>0</v>
      </c>
      <c r="AH1681" s="5">
        <f t="shared" si="615"/>
        <v>0</v>
      </c>
      <c r="AI1681" s="74">
        <f t="shared" si="616"/>
        <v>0</v>
      </c>
      <c r="AJ1681" s="75">
        <f t="shared" si="617"/>
        <v>0</v>
      </c>
      <c r="AK1681" s="75">
        <f t="shared" si="618"/>
        <v>0</v>
      </c>
      <c r="AL1681" s="75">
        <f t="shared" si="619"/>
        <v>0</v>
      </c>
      <c r="AM1681" s="142" t="str">
        <f t="shared" si="620"/>
        <v/>
      </c>
      <c r="AN1681" s="142" t="str">
        <f t="shared" si="621"/>
        <v/>
      </c>
      <c r="AO1681" s="66" t="str">
        <f t="shared" si="622"/>
        <v/>
      </c>
      <c r="AP1681" s="66" t="str">
        <f t="shared" si="623"/>
        <v/>
      </c>
      <c r="AQ1681" s="66" t="str">
        <f t="shared" si="624"/>
        <v/>
      </c>
      <c r="AR1681" s="66" t="str">
        <f t="shared" si="625"/>
        <v/>
      </c>
      <c r="AS1681" s="66">
        <f t="shared" si="626"/>
        <v>0</v>
      </c>
      <c r="AT1681" s="66" t="str">
        <f t="shared" si="627"/>
        <v/>
      </c>
    </row>
    <row r="1682" spans="1:46" ht="25.4" customHeight="1" x14ac:dyDescent="0.2">
      <c r="A1682" s="204">
        <f t="shared" si="606"/>
        <v>1671</v>
      </c>
      <c r="B1682" s="68" t="str">
        <f t="shared" si="607"/>
        <v/>
      </c>
      <c r="C1682" s="32"/>
      <c r="D1682" s="70" t="str">
        <f t="shared" si="608"/>
        <v/>
      </c>
      <c r="E1682" s="70" t="str">
        <f t="shared" si="609"/>
        <v/>
      </c>
      <c r="F1682" s="223"/>
      <c r="G1682" s="185"/>
      <c r="H1682" s="186"/>
      <c r="I1682" s="186"/>
      <c r="J1682" s="186"/>
      <c r="K1682" s="62" t="str">
        <f t="shared" si="605"/>
        <v/>
      </c>
      <c r="L1682" s="140" t="str">
        <f>IF(C1682="","",VLOOKUP(C1682,※編集不可※選択項目!$A$3:$B$5,2,0))</f>
        <v/>
      </c>
      <c r="M1682" s="28"/>
      <c r="N1682" s="29" t="str">
        <f>IF(P1682="","",VLOOKUP(P1682,※編集不可※選択項目!D:E,2,0))</f>
        <v/>
      </c>
      <c r="O1682" s="30" t="str">
        <f>IF(N1682="","",VLOOKUP(N1682,※編集不可※選択項目!E:F,2,0))</f>
        <v/>
      </c>
      <c r="P1682" s="27"/>
      <c r="Q1682" s="27"/>
      <c r="R1682" s="27"/>
      <c r="S1682" s="31" t="str">
        <f t="shared" si="610"/>
        <v/>
      </c>
      <c r="T1682" s="28"/>
      <c r="U1682" s="135"/>
      <c r="V1682" s="217"/>
      <c r="W1682" s="225"/>
      <c r="X1682" s="177"/>
      <c r="Y1682" s="178"/>
      <c r="Z1682" s="230" t="str">
        <f t="shared" si="611"/>
        <v/>
      </c>
      <c r="AA1682" s="122"/>
      <c r="AB1682" s="123"/>
      <c r="AC1682" s="128"/>
      <c r="AD1682" s="5">
        <f>IF($L1682=※編集不可※選択項目!$B$5,IF(M1682="",1,0),0)</f>
        <v>0</v>
      </c>
      <c r="AE1682" s="5">
        <f t="shared" si="612"/>
        <v>0</v>
      </c>
      <c r="AF1682" s="5">
        <f t="shared" si="613"/>
        <v>0</v>
      </c>
      <c r="AG1682" s="5">
        <f t="shared" si="614"/>
        <v>0</v>
      </c>
      <c r="AH1682" s="5">
        <f t="shared" si="615"/>
        <v>0</v>
      </c>
      <c r="AI1682" s="74">
        <f t="shared" si="616"/>
        <v>0</v>
      </c>
      <c r="AJ1682" s="75">
        <f t="shared" si="617"/>
        <v>0</v>
      </c>
      <c r="AK1682" s="75">
        <f t="shared" si="618"/>
        <v>0</v>
      </c>
      <c r="AL1682" s="75">
        <f t="shared" si="619"/>
        <v>0</v>
      </c>
      <c r="AM1682" s="142" t="str">
        <f t="shared" si="620"/>
        <v/>
      </c>
      <c r="AN1682" s="142" t="str">
        <f t="shared" si="621"/>
        <v/>
      </c>
      <c r="AO1682" s="66" t="str">
        <f t="shared" si="622"/>
        <v/>
      </c>
      <c r="AP1682" s="66" t="str">
        <f t="shared" si="623"/>
        <v/>
      </c>
      <c r="AQ1682" s="66" t="str">
        <f t="shared" si="624"/>
        <v/>
      </c>
      <c r="AR1682" s="66" t="str">
        <f t="shared" si="625"/>
        <v/>
      </c>
      <c r="AS1682" s="66">
        <f t="shared" si="626"/>
        <v>0</v>
      </c>
      <c r="AT1682" s="66" t="str">
        <f t="shared" si="627"/>
        <v/>
      </c>
    </row>
    <row r="1683" spans="1:46" ht="25.4" customHeight="1" x14ac:dyDescent="0.2">
      <c r="A1683" s="204">
        <f t="shared" si="606"/>
        <v>1672</v>
      </c>
      <c r="B1683" s="68" t="str">
        <f t="shared" si="607"/>
        <v/>
      </c>
      <c r="C1683" s="32"/>
      <c r="D1683" s="70" t="str">
        <f t="shared" si="608"/>
        <v/>
      </c>
      <c r="E1683" s="70" t="str">
        <f t="shared" si="609"/>
        <v/>
      </c>
      <c r="F1683" s="223"/>
      <c r="G1683" s="185"/>
      <c r="H1683" s="186"/>
      <c r="I1683" s="186"/>
      <c r="J1683" s="186"/>
      <c r="K1683" s="62" t="str">
        <f t="shared" si="605"/>
        <v/>
      </c>
      <c r="L1683" s="140" t="str">
        <f>IF(C1683="","",VLOOKUP(C1683,※編集不可※選択項目!$A$3:$B$5,2,0))</f>
        <v/>
      </c>
      <c r="M1683" s="28"/>
      <c r="N1683" s="29" t="str">
        <f>IF(P1683="","",VLOOKUP(P1683,※編集不可※選択項目!D:E,2,0))</f>
        <v/>
      </c>
      <c r="O1683" s="30" t="str">
        <f>IF(N1683="","",VLOOKUP(N1683,※編集不可※選択項目!E:F,2,0))</f>
        <v/>
      </c>
      <c r="P1683" s="27"/>
      <c r="Q1683" s="27"/>
      <c r="R1683" s="27"/>
      <c r="S1683" s="31" t="str">
        <f t="shared" si="610"/>
        <v/>
      </c>
      <c r="T1683" s="28"/>
      <c r="U1683" s="135"/>
      <c r="V1683" s="217"/>
      <c r="W1683" s="225"/>
      <c r="X1683" s="177"/>
      <c r="Y1683" s="178"/>
      <c r="Z1683" s="230" t="str">
        <f t="shared" si="611"/>
        <v/>
      </c>
      <c r="AA1683" s="122"/>
      <c r="AB1683" s="123"/>
      <c r="AC1683" s="128"/>
      <c r="AD1683" s="5">
        <f>IF($L1683=※編集不可※選択項目!$B$5,IF(M1683="",1,0),0)</f>
        <v>0</v>
      </c>
      <c r="AE1683" s="5">
        <f t="shared" si="612"/>
        <v>0</v>
      </c>
      <c r="AF1683" s="5">
        <f t="shared" si="613"/>
        <v>0</v>
      </c>
      <c r="AG1683" s="5">
        <f t="shared" si="614"/>
        <v>0</v>
      </c>
      <c r="AH1683" s="5">
        <f t="shared" si="615"/>
        <v>0</v>
      </c>
      <c r="AI1683" s="74">
        <f t="shared" si="616"/>
        <v>0</v>
      </c>
      <c r="AJ1683" s="75">
        <f t="shared" si="617"/>
        <v>0</v>
      </c>
      <c r="AK1683" s="75">
        <f t="shared" si="618"/>
        <v>0</v>
      </c>
      <c r="AL1683" s="75">
        <f t="shared" si="619"/>
        <v>0</v>
      </c>
      <c r="AM1683" s="142" t="str">
        <f t="shared" si="620"/>
        <v/>
      </c>
      <c r="AN1683" s="142" t="str">
        <f t="shared" si="621"/>
        <v/>
      </c>
      <c r="AO1683" s="66" t="str">
        <f t="shared" si="622"/>
        <v/>
      </c>
      <c r="AP1683" s="66" t="str">
        <f t="shared" si="623"/>
        <v/>
      </c>
      <c r="AQ1683" s="66" t="str">
        <f t="shared" si="624"/>
        <v/>
      </c>
      <c r="AR1683" s="66" t="str">
        <f t="shared" si="625"/>
        <v/>
      </c>
      <c r="AS1683" s="66">
        <f t="shared" si="626"/>
        <v>0</v>
      </c>
      <c r="AT1683" s="66" t="str">
        <f t="shared" si="627"/>
        <v/>
      </c>
    </row>
    <row r="1684" spans="1:46" ht="25.4" customHeight="1" x14ac:dyDescent="0.2">
      <c r="A1684" s="204">
        <f t="shared" si="606"/>
        <v>1673</v>
      </c>
      <c r="B1684" s="68" t="str">
        <f t="shared" si="607"/>
        <v/>
      </c>
      <c r="C1684" s="32"/>
      <c r="D1684" s="70" t="str">
        <f t="shared" si="608"/>
        <v/>
      </c>
      <c r="E1684" s="70" t="str">
        <f t="shared" si="609"/>
        <v/>
      </c>
      <c r="F1684" s="223"/>
      <c r="G1684" s="185"/>
      <c r="H1684" s="186"/>
      <c r="I1684" s="186"/>
      <c r="J1684" s="186"/>
      <c r="K1684" s="62" t="str">
        <f t="shared" si="605"/>
        <v/>
      </c>
      <c r="L1684" s="140" t="str">
        <f>IF(C1684="","",VLOOKUP(C1684,※編集不可※選択項目!$A$3:$B$5,2,0))</f>
        <v/>
      </c>
      <c r="M1684" s="28"/>
      <c r="N1684" s="29" t="str">
        <f>IF(P1684="","",VLOOKUP(P1684,※編集不可※選択項目!D:E,2,0))</f>
        <v/>
      </c>
      <c r="O1684" s="30" t="str">
        <f>IF(N1684="","",VLOOKUP(N1684,※編集不可※選択項目!E:F,2,0))</f>
        <v/>
      </c>
      <c r="P1684" s="27"/>
      <c r="Q1684" s="27"/>
      <c r="R1684" s="27"/>
      <c r="S1684" s="31" t="str">
        <f t="shared" si="610"/>
        <v/>
      </c>
      <c r="T1684" s="28"/>
      <c r="U1684" s="135"/>
      <c r="V1684" s="217"/>
      <c r="W1684" s="225"/>
      <c r="X1684" s="177"/>
      <c r="Y1684" s="178"/>
      <c r="Z1684" s="230" t="str">
        <f t="shared" si="611"/>
        <v/>
      </c>
      <c r="AA1684" s="122"/>
      <c r="AB1684" s="123"/>
      <c r="AC1684" s="128"/>
      <c r="AD1684" s="5">
        <f>IF($L1684=※編集不可※選択項目!$B$5,IF(M1684="",1,0),0)</f>
        <v>0</v>
      </c>
      <c r="AE1684" s="5">
        <f t="shared" si="612"/>
        <v>0</v>
      </c>
      <c r="AF1684" s="5">
        <f t="shared" si="613"/>
        <v>0</v>
      </c>
      <c r="AG1684" s="5">
        <f t="shared" si="614"/>
        <v>0</v>
      </c>
      <c r="AH1684" s="5">
        <f t="shared" si="615"/>
        <v>0</v>
      </c>
      <c r="AI1684" s="74">
        <f t="shared" si="616"/>
        <v>0</v>
      </c>
      <c r="AJ1684" s="75">
        <f t="shared" si="617"/>
        <v>0</v>
      </c>
      <c r="AK1684" s="75">
        <f t="shared" si="618"/>
        <v>0</v>
      </c>
      <c r="AL1684" s="75">
        <f t="shared" si="619"/>
        <v>0</v>
      </c>
      <c r="AM1684" s="142" t="str">
        <f t="shared" si="620"/>
        <v/>
      </c>
      <c r="AN1684" s="142" t="str">
        <f t="shared" si="621"/>
        <v/>
      </c>
      <c r="AO1684" s="66" t="str">
        <f t="shared" si="622"/>
        <v/>
      </c>
      <c r="AP1684" s="66" t="str">
        <f t="shared" si="623"/>
        <v/>
      </c>
      <c r="AQ1684" s="66" t="str">
        <f t="shared" si="624"/>
        <v/>
      </c>
      <c r="AR1684" s="66" t="str">
        <f t="shared" si="625"/>
        <v/>
      </c>
      <c r="AS1684" s="66">
        <f t="shared" si="626"/>
        <v>0</v>
      </c>
      <c r="AT1684" s="66" t="str">
        <f t="shared" si="627"/>
        <v/>
      </c>
    </row>
    <row r="1685" spans="1:46" ht="25.4" customHeight="1" x14ac:dyDescent="0.2">
      <c r="A1685" s="204">
        <f t="shared" si="606"/>
        <v>1674</v>
      </c>
      <c r="B1685" s="68" t="str">
        <f t="shared" si="607"/>
        <v/>
      </c>
      <c r="C1685" s="32"/>
      <c r="D1685" s="70" t="str">
        <f t="shared" si="608"/>
        <v/>
      </c>
      <c r="E1685" s="70" t="str">
        <f t="shared" si="609"/>
        <v/>
      </c>
      <c r="F1685" s="223"/>
      <c r="G1685" s="185"/>
      <c r="H1685" s="186"/>
      <c r="I1685" s="186"/>
      <c r="J1685" s="186"/>
      <c r="K1685" s="62" t="str">
        <f t="shared" si="605"/>
        <v/>
      </c>
      <c r="L1685" s="140" t="str">
        <f>IF(C1685="","",VLOOKUP(C1685,※編集不可※選択項目!$A$3:$B$5,2,0))</f>
        <v/>
      </c>
      <c r="M1685" s="28"/>
      <c r="N1685" s="29" t="str">
        <f>IF(P1685="","",VLOOKUP(P1685,※編集不可※選択項目!D:E,2,0))</f>
        <v/>
      </c>
      <c r="O1685" s="30" t="str">
        <f>IF(N1685="","",VLOOKUP(N1685,※編集不可※選択項目!E:F,2,0))</f>
        <v/>
      </c>
      <c r="P1685" s="27"/>
      <c r="Q1685" s="27"/>
      <c r="R1685" s="27"/>
      <c r="S1685" s="31" t="str">
        <f t="shared" si="610"/>
        <v/>
      </c>
      <c r="T1685" s="28"/>
      <c r="U1685" s="135"/>
      <c r="V1685" s="217"/>
      <c r="W1685" s="225"/>
      <c r="X1685" s="177"/>
      <c r="Y1685" s="178"/>
      <c r="Z1685" s="230" t="str">
        <f t="shared" si="611"/>
        <v/>
      </c>
      <c r="AA1685" s="122"/>
      <c r="AB1685" s="123"/>
      <c r="AC1685" s="128"/>
      <c r="AD1685" s="5">
        <f>IF($L1685=※編集不可※選択項目!$B$5,IF(M1685="",1,0),0)</f>
        <v>0</v>
      </c>
      <c r="AE1685" s="5">
        <f t="shared" si="612"/>
        <v>0</v>
      </c>
      <c r="AF1685" s="5">
        <f t="shared" si="613"/>
        <v>0</v>
      </c>
      <c r="AG1685" s="5">
        <f t="shared" si="614"/>
        <v>0</v>
      </c>
      <c r="AH1685" s="5">
        <f t="shared" si="615"/>
        <v>0</v>
      </c>
      <c r="AI1685" s="74">
        <f t="shared" si="616"/>
        <v>0</v>
      </c>
      <c r="AJ1685" s="75">
        <f t="shared" si="617"/>
        <v>0</v>
      </c>
      <c r="AK1685" s="75">
        <f t="shared" si="618"/>
        <v>0</v>
      </c>
      <c r="AL1685" s="75">
        <f t="shared" si="619"/>
        <v>0</v>
      </c>
      <c r="AM1685" s="142" t="str">
        <f t="shared" si="620"/>
        <v/>
      </c>
      <c r="AN1685" s="142" t="str">
        <f t="shared" si="621"/>
        <v/>
      </c>
      <c r="AO1685" s="66" t="str">
        <f t="shared" si="622"/>
        <v/>
      </c>
      <c r="AP1685" s="66" t="str">
        <f t="shared" si="623"/>
        <v/>
      </c>
      <c r="AQ1685" s="66" t="str">
        <f t="shared" si="624"/>
        <v/>
      </c>
      <c r="AR1685" s="66" t="str">
        <f t="shared" si="625"/>
        <v/>
      </c>
      <c r="AS1685" s="66">
        <f t="shared" si="626"/>
        <v>0</v>
      </c>
      <c r="AT1685" s="66" t="str">
        <f t="shared" si="627"/>
        <v/>
      </c>
    </row>
    <row r="1686" spans="1:46" ht="25.4" customHeight="1" x14ac:dyDescent="0.2">
      <c r="A1686" s="204">
        <f t="shared" si="606"/>
        <v>1675</v>
      </c>
      <c r="B1686" s="68" t="str">
        <f t="shared" si="607"/>
        <v/>
      </c>
      <c r="C1686" s="32"/>
      <c r="D1686" s="70" t="str">
        <f t="shared" si="608"/>
        <v/>
      </c>
      <c r="E1686" s="70" t="str">
        <f t="shared" si="609"/>
        <v/>
      </c>
      <c r="F1686" s="223"/>
      <c r="G1686" s="185"/>
      <c r="H1686" s="186"/>
      <c r="I1686" s="186"/>
      <c r="J1686" s="186"/>
      <c r="K1686" s="62" t="str">
        <f t="shared" si="605"/>
        <v/>
      </c>
      <c r="L1686" s="140" t="str">
        <f>IF(C1686="","",VLOOKUP(C1686,※編集不可※選択項目!$A$3:$B$5,2,0))</f>
        <v/>
      </c>
      <c r="M1686" s="28"/>
      <c r="N1686" s="29" t="str">
        <f>IF(P1686="","",VLOOKUP(P1686,※編集不可※選択項目!D:E,2,0))</f>
        <v/>
      </c>
      <c r="O1686" s="30" t="str">
        <f>IF(N1686="","",VLOOKUP(N1686,※編集不可※選択項目!E:F,2,0))</f>
        <v/>
      </c>
      <c r="P1686" s="27"/>
      <c r="Q1686" s="27"/>
      <c r="R1686" s="27"/>
      <c r="S1686" s="31" t="str">
        <f t="shared" si="610"/>
        <v/>
      </c>
      <c r="T1686" s="28"/>
      <c r="U1686" s="135"/>
      <c r="V1686" s="217"/>
      <c r="W1686" s="225"/>
      <c r="X1686" s="177"/>
      <c r="Y1686" s="178"/>
      <c r="Z1686" s="230" t="str">
        <f t="shared" si="611"/>
        <v/>
      </c>
      <c r="AA1686" s="122"/>
      <c r="AB1686" s="123"/>
      <c r="AC1686" s="128"/>
      <c r="AD1686" s="5">
        <f>IF($L1686=※編集不可※選択項目!$B$5,IF(M1686="",1,0),0)</f>
        <v>0</v>
      </c>
      <c r="AE1686" s="5">
        <f t="shared" si="612"/>
        <v>0</v>
      </c>
      <c r="AF1686" s="5">
        <f t="shared" si="613"/>
        <v>0</v>
      </c>
      <c r="AG1686" s="5">
        <f t="shared" si="614"/>
        <v>0</v>
      </c>
      <c r="AH1686" s="5">
        <f t="shared" si="615"/>
        <v>0</v>
      </c>
      <c r="AI1686" s="74">
        <f t="shared" si="616"/>
        <v>0</v>
      </c>
      <c r="AJ1686" s="75">
        <f t="shared" si="617"/>
        <v>0</v>
      </c>
      <c r="AK1686" s="75">
        <f t="shared" si="618"/>
        <v>0</v>
      </c>
      <c r="AL1686" s="75">
        <f t="shared" si="619"/>
        <v>0</v>
      </c>
      <c r="AM1686" s="142" t="str">
        <f t="shared" si="620"/>
        <v/>
      </c>
      <c r="AN1686" s="142" t="str">
        <f t="shared" si="621"/>
        <v/>
      </c>
      <c r="AO1686" s="66" t="str">
        <f t="shared" si="622"/>
        <v/>
      </c>
      <c r="AP1686" s="66" t="str">
        <f t="shared" si="623"/>
        <v/>
      </c>
      <c r="AQ1686" s="66" t="str">
        <f t="shared" si="624"/>
        <v/>
      </c>
      <c r="AR1686" s="66" t="str">
        <f t="shared" si="625"/>
        <v/>
      </c>
      <c r="AS1686" s="66">
        <f t="shared" si="626"/>
        <v>0</v>
      </c>
      <c r="AT1686" s="66" t="str">
        <f t="shared" si="627"/>
        <v/>
      </c>
    </row>
    <row r="1687" spans="1:46" ht="25.4" customHeight="1" x14ac:dyDescent="0.2">
      <c r="A1687" s="204">
        <f t="shared" si="606"/>
        <v>1676</v>
      </c>
      <c r="B1687" s="68" t="str">
        <f t="shared" si="607"/>
        <v/>
      </c>
      <c r="C1687" s="32"/>
      <c r="D1687" s="70" t="str">
        <f t="shared" si="608"/>
        <v/>
      </c>
      <c r="E1687" s="70" t="str">
        <f t="shared" si="609"/>
        <v/>
      </c>
      <c r="F1687" s="223"/>
      <c r="G1687" s="185"/>
      <c r="H1687" s="186"/>
      <c r="I1687" s="186"/>
      <c r="J1687" s="186"/>
      <c r="K1687" s="62" t="str">
        <f t="shared" si="605"/>
        <v/>
      </c>
      <c r="L1687" s="140" t="str">
        <f>IF(C1687="","",VLOOKUP(C1687,※編集不可※選択項目!$A$3:$B$5,2,0))</f>
        <v/>
      </c>
      <c r="M1687" s="28"/>
      <c r="N1687" s="29" t="str">
        <f>IF(P1687="","",VLOOKUP(P1687,※編集不可※選択項目!D:E,2,0))</f>
        <v/>
      </c>
      <c r="O1687" s="30" t="str">
        <f>IF(N1687="","",VLOOKUP(N1687,※編集不可※選択項目!E:F,2,0))</f>
        <v/>
      </c>
      <c r="P1687" s="27"/>
      <c r="Q1687" s="27"/>
      <c r="R1687" s="27"/>
      <c r="S1687" s="31" t="str">
        <f t="shared" si="610"/>
        <v/>
      </c>
      <c r="T1687" s="28"/>
      <c r="U1687" s="135"/>
      <c r="V1687" s="217"/>
      <c r="W1687" s="225"/>
      <c r="X1687" s="177"/>
      <c r="Y1687" s="178"/>
      <c r="Z1687" s="230" t="str">
        <f t="shared" si="611"/>
        <v/>
      </c>
      <c r="AA1687" s="122"/>
      <c r="AB1687" s="123"/>
      <c r="AC1687" s="128"/>
      <c r="AD1687" s="5">
        <f>IF($L1687=※編集不可※選択項目!$B$5,IF(M1687="",1,0),0)</f>
        <v>0</v>
      </c>
      <c r="AE1687" s="5">
        <f t="shared" si="612"/>
        <v>0</v>
      </c>
      <c r="AF1687" s="5">
        <f t="shared" si="613"/>
        <v>0</v>
      </c>
      <c r="AG1687" s="5">
        <f t="shared" si="614"/>
        <v>0</v>
      </c>
      <c r="AH1687" s="5">
        <f t="shared" si="615"/>
        <v>0</v>
      </c>
      <c r="AI1687" s="74">
        <f t="shared" si="616"/>
        <v>0</v>
      </c>
      <c r="AJ1687" s="75">
        <f t="shared" si="617"/>
        <v>0</v>
      </c>
      <c r="AK1687" s="75">
        <f t="shared" si="618"/>
        <v>0</v>
      </c>
      <c r="AL1687" s="75">
        <f t="shared" si="619"/>
        <v>0</v>
      </c>
      <c r="AM1687" s="142" t="str">
        <f t="shared" si="620"/>
        <v/>
      </c>
      <c r="AN1687" s="142" t="str">
        <f t="shared" si="621"/>
        <v/>
      </c>
      <c r="AO1687" s="66" t="str">
        <f t="shared" si="622"/>
        <v/>
      </c>
      <c r="AP1687" s="66" t="str">
        <f t="shared" si="623"/>
        <v/>
      </c>
      <c r="AQ1687" s="66" t="str">
        <f t="shared" si="624"/>
        <v/>
      </c>
      <c r="AR1687" s="66" t="str">
        <f t="shared" si="625"/>
        <v/>
      </c>
      <c r="AS1687" s="66">
        <f t="shared" si="626"/>
        <v>0</v>
      </c>
      <c r="AT1687" s="66" t="str">
        <f t="shared" si="627"/>
        <v/>
      </c>
    </row>
    <row r="1688" spans="1:46" ht="25.4" customHeight="1" x14ac:dyDescent="0.2">
      <c r="A1688" s="204">
        <f t="shared" si="606"/>
        <v>1677</v>
      </c>
      <c r="B1688" s="68" t="str">
        <f t="shared" si="607"/>
        <v/>
      </c>
      <c r="C1688" s="32"/>
      <c r="D1688" s="70" t="str">
        <f t="shared" si="608"/>
        <v/>
      </c>
      <c r="E1688" s="70" t="str">
        <f t="shared" si="609"/>
        <v/>
      </c>
      <c r="F1688" s="223"/>
      <c r="G1688" s="185"/>
      <c r="H1688" s="186"/>
      <c r="I1688" s="186"/>
      <c r="J1688" s="186"/>
      <c r="K1688" s="62" t="str">
        <f t="shared" si="605"/>
        <v/>
      </c>
      <c r="L1688" s="140" t="str">
        <f>IF(C1688="","",VLOOKUP(C1688,※編集不可※選択項目!$A$3:$B$5,2,0))</f>
        <v/>
      </c>
      <c r="M1688" s="28"/>
      <c r="N1688" s="29" t="str">
        <f>IF(P1688="","",VLOOKUP(P1688,※編集不可※選択項目!D:E,2,0))</f>
        <v/>
      </c>
      <c r="O1688" s="30" t="str">
        <f>IF(N1688="","",VLOOKUP(N1688,※編集不可※選択項目!E:F,2,0))</f>
        <v/>
      </c>
      <c r="P1688" s="27"/>
      <c r="Q1688" s="27"/>
      <c r="R1688" s="27"/>
      <c r="S1688" s="31" t="str">
        <f t="shared" si="610"/>
        <v/>
      </c>
      <c r="T1688" s="28"/>
      <c r="U1688" s="135"/>
      <c r="V1688" s="217"/>
      <c r="W1688" s="225"/>
      <c r="X1688" s="177"/>
      <c r="Y1688" s="178"/>
      <c r="Z1688" s="230" t="str">
        <f t="shared" si="611"/>
        <v/>
      </c>
      <c r="AA1688" s="122"/>
      <c r="AB1688" s="123"/>
      <c r="AC1688" s="128"/>
      <c r="AD1688" s="5">
        <f>IF($L1688=※編集不可※選択項目!$B$5,IF(M1688="",1,0),0)</f>
        <v>0</v>
      </c>
      <c r="AE1688" s="5">
        <f t="shared" si="612"/>
        <v>0</v>
      </c>
      <c r="AF1688" s="5">
        <f t="shared" si="613"/>
        <v>0</v>
      </c>
      <c r="AG1688" s="5">
        <f t="shared" si="614"/>
        <v>0</v>
      </c>
      <c r="AH1688" s="5">
        <f t="shared" si="615"/>
        <v>0</v>
      </c>
      <c r="AI1688" s="74">
        <f t="shared" si="616"/>
        <v>0</v>
      </c>
      <c r="AJ1688" s="75">
        <f t="shared" si="617"/>
        <v>0</v>
      </c>
      <c r="AK1688" s="75">
        <f t="shared" si="618"/>
        <v>0</v>
      </c>
      <c r="AL1688" s="75">
        <f t="shared" si="619"/>
        <v>0</v>
      </c>
      <c r="AM1688" s="142" t="str">
        <f t="shared" si="620"/>
        <v/>
      </c>
      <c r="AN1688" s="142" t="str">
        <f t="shared" si="621"/>
        <v/>
      </c>
      <c r="AO1688" s="66" t="str">
        <f t="shared" si="622"/>
        <v/>
      </c>
      <c r="AP1688" s="66" t="str">
        <f t="shared" si="623"/>
        <v/>
      </c>
      <c r="AQ1688" s="66" t="str">
        <f t="shared" si="624"/>
        <v/>
      </c>
      <c r="AR1688" s="66" t="str">
        <f t="shared" si="625"/>
        <v/>
      </c>
      <c r="AS1688" s="66">
        <f t="shared" si="626"/>
        <v>0</v>
      </c>
      <c r="AT1688" s="66" t="str">
        <f t="shared" si="627"/>
        <v/>
      </c>
    </row>
    <row r="1689" spans="1:46" ht="25.4" customHeight="1" x14ac:dyDescent="0.2">
      <c r="A1689" s="204">
        <f t="shared" si="606"/>
        <v>1678</v>
      </c>
      <c r="B1689" s="68" t="str">
        <f t="shared" si="607"/>
        <v/>
      </c>
      <c r="C1689" s="32"/>
      <c r="D1689" s="70" t="str">
        <f t="shared" si="608"/>
        <v/>
      </c>
      <c r="E1689" s="70" t="str">
        <f t="shared" si="609"/>
        <v/>
      </c>
      <c r="F1689" s="223"/>
      <c r="G1689" s="185"/>
      <c r="H1689" s="186"/>
      <c r="I1689" s="186"/>
      <c r="J1689" s="186"/>
      <c r="K1689" s="62" t="str">
        <f t="shared" si="605"/>
        <v/>
      </c>
      <c r="L1689" s="140" t="str">
        <f>IF(C1689="","",VLOOKUP(C1689,※編集不可※選択項目!$A$3:$B$5,2,0))</f>
        <v/>
      </c>
      <c r="M1689" s="28"/>
      <c r="N1689" s="29" t="str">
        <f>IF(P1689="","",VLOOKUP(P1689,※編集不可※選択項目!D:E,2,0))</f>
        <v/>
      </c>
      <c r="O1689" s="30" t="str">
        <f>IF(N1689="","",VLOOKUP(N1689,※編集不可※選択項目!E:F,2,0))</f>
        <v/>
      </c>
      <c r="P1689" s="27"/>
      <c r="Q1689" s="27"/>
      <c r="R1689" s="27"/>
      <c r="S1689" s="31" t="str">
        <f t="shared" si="610"/>
        <v/>
      </c>
      <c r="T1689" s="28"/>
      <c r="U1689" s="135"/>
      <c r="V1689" s="217"/>
      <c r="W1689" s="225"/>
      <c r="X1689" s="177"/>
      <c r="Y1689" s="178"/>
      <c r="Z1689" s="230" t="str">
        <f t="shared" si="611"/>
        <v/>
      </c>
      <c r="AA1689" s="122"/>
      <c r="AB1689" s="123"/>
      <c r="AC1689" s="128"/>
      <c r="AD1689" s="5">
        <f>IF($L1689=※編集不可※選択項目!$B$5,IF(M1689="",1,0),0)</f>
        <v>0</v>
      </c>
      <c r="AE1689" s="5">
        <f t="shared" si="612"/>
        <v>0</v>
      </c>
      <c r="AF1689" s="5">
        <f t="shared" si="613"/>
        <v>0</v>
      </c>
      <c r="AG1689" s="5">
        <f t="shared" si="614"/>
        <v>0</v>
      </c>
      <c r="AH1689" s="5">
        <f t="shared" si="615"/>
        <v>0</v>
      </c>
      <c r="AI1689" s="74">
        <f t="shared" si="616"/>
        <v>0</v>
      </c>
      <c r="AJ1689" s="75">
        <f t="shared" si="617"/>
        <v>0</v>
      </c>
      <c r="AK1689" s="75">
        <f t="shared" si="618"/>
        <v>0</v>
      </c>
      <c r="AL1689" s="75">
        <f t="shared" si="619"/>
        <v>0</v>
      </c>
      <c r="AM1689" s="142" t="str">
        <f t="shared" si="620"/>
        <v/>
      </c>
      <c r="AN1689" s="142" t="str">
        <f t="shared" si="621"/>
        <v/>
      </c>
      <c r="AO1689" s="66" t="str">
        <f t="shared" si="622"/>
        <v/>
      </c>
      <c r="AP1689" s="66" t="str">
        <f t="shared" si="623"/>
        <v/>
      </c>
      <c r="AQ1689" s="66" t="str">
        <f t="shared" si="624"/>
        <v/>
      </c>
      <c r="AR1689" s="66" t="str">
        <f t="shared" si="625"/>
        <v/>
      </c>
      <c r="AS1689" s="66">
        <f t="shared" si="626"/>
        <v>0</v>
      </c>
      <c r="AT1689" s="66" t="str">
        <f t="shared" si="627"/>
        <v/>
      </c>
    </row>
    <row r="1690" spans="1:46" ht="25.4" customHeight="1" x14ac:dyDescent="0.2">
      <c r="A1690" s="204">
        <f t="shared" si="606"/>
        <v>1679</v>
      </c>
      <c r="B1690" s="68" t="str">
        <f t="shared" si="607"/>
        <v/>
      </c>
      <c r="C1690" s="32"/>
      <c r="D1690" s="70" t="str">
        <f t="shared" si="608"/>
        <v/>
      </c>
      <c r="E1690" s="70" t="str">
        <f t="shared" si="609"/>
        <v/>
      </c>
      <c r="F1690" s="223"/>
      <c r="G1690" s="185"/>
      <c r="H1690" s="186"/>
      <c r="I1690" s="186"/>
      <c r="J1690" s="186"/>
      <c r="K1690" s="62" t="str">
        <f t="shared" si="605"/>
        <v/>
      </c>
      <c r="L1690" s="140" t="str">
        <f>IF(C1690="","",VLOOKUP(C1690,※編集不可※選択項目!$A$3:$B$5,2,0))</f>
        <v/>
      </c>
      <c r="M1690" s="28"/>
      <c r="N1690" s="29" t="str">
        <f>IF(P1690="","",VLOOKUP(P1690,※編集不可※選択項目!D:E,2,0))</f>
        <v/>
      </c>
      <c r="O1690" s="30" t="str">
        <f>IF(N1690="","",VLOOKUP(N1690,※編集不可※選択項目!E:F,2,0))</f>
        <v/>
      </c>
      <c r="P1690" s="27"/>
      <c r="Q1690" s="27"/>
      <c r="R1690" s="27"/>
      <c r="S1690" s="31" t="str">
        <f t="shared" si="610"/>
        <v/>
      </c>
      <c r="T1690" s="28"/>
      <c r="U1690" s="135"/>
      <c r="V1690" s="217"/>
      <c r="W1690" s="225"/>
      <c r="X1690" s="177"/>
      <c r="Y1690" s="178"/>
      <c r="Z1690" s="230" t="str">
        <f t="shared" si="611"/>
        <v/>
      </c>
      <c r="AA1690" s="122"/>
      <c r="AB1690" s="123"/>
      <c r="AC1690" s="128"/>
      <c r="AD1690" s="5">
        <f>IF($L1690=※編集不可※選択項目!$B$5,IF(M1690="",1,0),0)</f>
        <v>0</v>
      </c>
      <c r="AE1690" s="5">
        <f t="shared" si="612"/>
        <v>0</v>
      </c>
      <c r="AF1690" s="5">
        <f t="shared" si="613"/>
        <v>0</v>
      </c>
      <c r="AG1690" s="5">
        <f t="shared" si="614"/>
        <v>0</v>
      </c>
      <c r="AH1690" s="5">
        <f t="shared" si="615"/>
        <v>0</v>
      </c>
      <c r="AI1690" s="74">
        <f t="shared" si="616"/>
        <v>0</v>
      </c>
      <c r="AJ1690" s="75">
        <f t="shared" si="617"/>
        <v>0</v>
      </c>
      <c r="AK1690" s="75">
        <f t="shared" si="618"/>
        <v>0</v>
      </c>
      <c r="AL1690" s="75">
        <f t="shared" si="619"/>
        <v>0</v>
      </c>
      <c r="AM1690" s="142" t="str">
        <f t="shared" si="620"/>
        <v/>
      </c>
      <c r="AN1690" s="142" t="str">
        <f t="shared" si="621"/>
        <v/>
      </c>
      <c r="AO1690" s="66" t="str">
        <f t="shared" si="622"/>
        <v/>
      </c>
      <c r="AP1690" s="66" t="str">
        <f t="shared" si="623"/>
        <v/>
      </c>
      <c r="AQ1690" s="66" t="str">
        <f t="shared" si="624"/>
        <v/>
      </c>
      <c r="AR1690" s="66" t="str">
        <f t="shared" si="625"/>
        <v/>
      </c>
      <c r="AS1690" s="66">
        <f t="shared" si="626"/>
        <v>0</v>
      </c>
      <c r="AT1690" s="66" t="str">
        <f t="shared" si="627"/>
        <v/>
      </c>
    </row>
    <row r="1691" spans="1:46" ht="25.4" customHeight="1" x14ac:dyDescent="0.2">
      <c r="A1691" s="204">
        <f t="shared" si="606"/>
        <v>1680</v>
      </c>
      <c r="B1691" s="68" t="str">
        <f t="shared" si="607"/>
        <v/>
      </c>
      <c r="C1691" s="32"/>
      <c r="D1691" s="70" t="str">
        <f t="shared" si="608"/>
        <v/>
      </c>
      <c r="E1691" s="70" t="str">
        <f t="shared" si="609"/>
        <v/>
      </c>
      <c r="F1691" s="223"/>
      <c r="G1691" s="185"/>
      <c r="H1691" s="186"/>
      <c r="I1691" s="186"/>
      <c r="J1691" s="186"/>
      <c r="K1691" s="62" t="str">
        <f t="shared" si="605"/>
        <v/>
      </c>
      <c r="L1691" s="140" t="str">
        <f>IF(C1691="","",VLOOKUP(C1691,※編集不可※選択項目!$A$3:$B$5,2,0))</f>
        <v/>
      </c>
      <c r="M1691" s="28"/>
      <c r="N1691" s="29" t="str">
        <f>IF(P1691="","",VLOOKUP(P1691,※編集不可※選択項目!D:E,2,0))</f>
        <v/>
      </c>
      <c r="O1691" s="30" t="str">
        <f>IF(N1691="","",VLOOKUP(N1691,※編集不可※選択項目!E:F,2,0))</f>
        <v/>
      </c>
      <c r="P1691" s="27"/>
      <c r="Q1691" s="27"/>
      <c r="R1691" s="27"/>
      <c r="S1691" s="31" t="str">
        <f t="shared" si="610"/>
        <v/>
      </c>
      <c r="T1691" s="28"/>
      <c r="U1691" s="135"/>
      <c r="V1691" s="217"/>
      <c r="W1691" s="225"/>
      <c r="X1691" s="177"/>
      <c r="Y1691" s="178"/>
      <c r="Z1691" s="230" t="str">
        <f t="shared" si="611"/>
        <v/>
      </c>
      <c r="AA1691" s="122"/>
      <c r="AB1691" s="123"/>
      <c r="AC1691" s="128"/>
      <c r="AD1691" s="5">
        <f>IF($L1691=※編集不可※選択項目!$B$5,IF(M1691="",1,0),0)</f>
        <v>0</v>
      </c>
      <c r="AE1691" s="5">
        <f t="shared" si="612"/>
        <v>0</v>
      </c>
      <c r="AF1691" s="5">
        <f t="shared" si="613"/>
        <v>0</v>
      </c>
      <c r="AG1691" s="5">
        <f t="shared" si="614"/>
        <v>0</v>
      </c>
      <c r="AH1691" s="5">
        <f t="shared" si="615"/>
        <v>0</v>
      </c>
      <c r="AI1691" s="74">
        <f t="shared" si="616"/>
        <v>0</v>
      </c>
      <c r="AJ1691" s="75">
        <f t="shared" si="617"/>
        <v>0</v>
      </c>
      <c r="AK1691" s="75">
        <f t="shared" si="618"/>
        <v>0</v>
      </c>
      <c r="AL1691" s="75">
        <f t="shared" si="619"/>
        <v>0</v>
      </c>
      <c r="AM1691" s="142" t="str">
        <f t="shared" si="620"/>
        <v/>
      </c>
      <c r="AN1691" s="142" t="str">
        <f t="shared" si="621"/>
        <v/>
      </c>
      <c r="AO1691" s="66" t="str">
        <f t="shared" si="622"/>
        <v/>
      </c>
      <c r="AP1691" s="66" t="str">
        <f t="shared" si="623"/>
        <v/>
      </c>
      <c r="AQ1691" s="66" t="str">
        <f t="shared" si="624"/>
        <v/>
      </c>
      <c r="AR1691" s="66" t="str">
        <f t="shared" si="625"/>
        <v/>
      </c>
      <c r="AS1691" s="66">
        <f t="shared" si="626"/>
        <v>0</v>
      </c>
      <c r="AT1691" s="66" t="str">
        <f t="shared" si="627"/>
        <v/>
      </c>
    </row>
    <row r="1692" spans="1:46" ht="25.4" customHeight="1" x14ac:dyDescent="0.2">
      <c r="A1692" s="204">
        <f t="shared" si="606"/>
        <v>1681</v>
      </c>
      <c r="B1692" s="68" t="str">
        <f t="shared" si="607"/>
        <v/>
      </c>
      <c r="C1692" s="32"/>
      <c r="D1692" s="70" t="str">
        <f t="shared" si="608"/>
        <v/>
      </c>
      <c r="E1692" s="70" t="str">
        <f t="shared" si="609"/>
        <v/>
      </c>
      <c r="F1692" s="223"/>
      <c r="G1692" s="185"/>
      <c r="H1692" s="186"/>
      <c r="I1692" s="186"/>
      <c r="J1692" s="186"/>
      <c r="K1692" s="62" t="str">
        <f t="shared" si="605"/>
        <v/>
      </c>
      <c r="L1692" s="140" t="str">
        <f>IF(C1692="","",VLOOKUP(C1692,※編集不可※選択項目!$A$3:$B$5,2,0))</f>
        <v/>
      </c>
      <c r="M1692" s="28"/>
      <c r="N1692" s="29" t="str">
        <f>IF(P1692="","",VLOOKUP(P1692,※編集不可※選択項目!D:E,2,0))</f>
        <v/>
      </c>
      <c r="O1692" s="30" t="str">
        <f>IF(N1692="","",VLOOKUP(N1692,※編集不可※選択項目!E:F,2,0))</f>
        <v/>
      </c>
      <c r="P1692" s="27"/>
      <c r="Q1692" s="27"/>
      <c r="R1692" s="27"/>
      <c r="S1692" s="31" t="str">
        <f t="shared" si="610"/>
        <v/>
      </c>
      <c r="T1692" s="28"/>
      <c r="U1692" s="135"/>
      <c r="V1692" s="217"/>
      <c r="W1692" s="225"/>
      <c r="X1692" s="177"/>
      <c r="Y1692" s="178"/>
      <c r="Z1692" s="230" t="str">
        <f t="shared" si="611"/>
        <v/>
      </c>
      <c r="AA1692" s="122"/>
      <c r="AB1692" s="123"/>
      <c r="AC1692" s="128"/>
      <c r="AD1692" s="5">
        <f>IF($L1692=※編集不可※選択項目!$B$5,IF(M1692="",1,0),0)</f>
        <v>0</v>
      </c>
      <c r="AE1692" s="5">
        <f t="shared" si="612"/>
        <v>0</v>
      </c>
      <c r="AF1692" s="5">
        <f t="shared" si="613"/>
        <v>0</v>
      </c>
      <c r="AG1692" s="5">
        <f t="shared" si="614"/>
        <v>0</v>
      </c>
      <c r="AH1692" s="5">
        <f t="shared" si="615"/>
        <v>0</v>
      </c>
      <c r="AI1692" s="74">
        <f t="shared" si="616"/>
        <v>0</v>
      </c>
      <c r="AJ1692" s="75">
        <f t="shared" si="617"/>
        <v>0</v>
      </c>
      <c r="AK1692" s="75">
        <f t="shared" si="618"/>
        <v>0</v>
      </c>
      <c r="AL1692" s="75">
        <f t="shared" si="619"/>
        <v>0</v>
      </c>
      <c r="AM1692" s="142" t="str">
        <f t="shared" si="620"/>
        <v/>
      </c>
      <c r="AN1692" s="142" t="str">
        <f t="shared" si="621"/>
        <v/>
      </c>
      <c r="AO1692" s="66" t="str">
        <f t="shared" si="622"/>
        <v/>
      </c>
      <c r="AP1692" s="66" t="str">
        <f t="shared" si="623"/>
        <v/>
      </c>
      <c r="AQ1692" s="66" t="str">
        <f t="shared" si="624"/>
        <v/>
      </c>
      <c r="AR1692" s="66" t="str">
        <f t="shared" si="625"/>
        <v/>
      </c>
      <c r="AS1692" s="66">
        <f t="shared" si="626"/>
        <v>0</v>
      </c>
      <c r="AT1692" s="66" t="str">
        <f t="shared" si="627"/>
        <v/>
      </c>
    </row>
    <row r="1693" spans="1:46" ht="25.4" customHeight="1" x14ac:dyDescent="0.2">
      <c r="A1693" s="204">
        <f t="shared" si="606"/>
        <v>1682</v>
      </c>
      <c r="B1693" s="68" t="str">
        <f t="shared" si="607"/>
        <v/>
      </c>
      <c r="C1693" s="32"/>
      <c r="D1693" s="70" t="str">
        <f t="shared" si="608"/>
        <v/>
      </c>
      <c r="E1693" s="70" t="str">
        <f t="shared" si="609"/>
        <v/>
      </c>
      <c r="F1693" s="223"/>
      <c r="G1693" s="185"/>
      <c r="H1693" s="186"/>
      <c r="I1693" s="186"/>
      <c r="J1693" s="186"/>
      <c r="K1693" s="62" t="str">
        <f t="shared" si="605"/>
        <v/>
      </c>
      <c r="L1693" s="140" t="str">
        <f>IF(C1693="","",VLOOKUP(C1693,※編集不可※選択項目!$A$3:$B$5,2,0))</f>
        <v/>
      </c>
      <c r="M1693" s="28"/>
      <c r="N1693" s="29" t="str">
        <f>IF(P1693="","",VLOOKUP(P1693,※編集不可※選択項目!D:E,2,0))</f>
        <v/>
      </c>
      <c r="O1693" s="30" t="str">
        <f>IF(N1693="","",VLOOKUP(N1693,※編集不可※選択項目!E:F,2,0))</f>
        <v/>
      </c>
      <c r="P1693" s="27"/>
      <c r="Q1693" s="27"/>
      <c r="R1693" s="27"/>
      <c r="S1693" s="31" t="str">
        <f t="shared" si="610"/>
        <v/>
      </c>
      <c r="T1693" s="28"/>
      <c r="U1693" s="135"/>
      <c r="V1693" s="217"/>
      <c r="W1693" s="225"/>
      <c r="X1693" s="177"/>
      <c r="Y1693" s="178"/>
      <c r="Z1693" s="230" t="str">
        <f t="shared" si="611"/>
        <v/>
      </c>
      <c r="AA1693" s="122"/>
      <c r="AB1693" s="123"/>
      <c r="AC1693" s="128"/>
      <c r="AD1693" s="5">
        <f>IF($L1693=※編集不可※選択項目!$B$5,IF(M1693="",1,0),0)</f>
        <v>0</v>
      </c>
      <c r="AE1693" s="5">
        <f t="shared" si="612"/>
        <v>0</v>
      </c>
      <c r="AF1693" s="5">
        <f t="shared" si="613"/>
        <v>0</v>
      </c>
      <c r="AG1693" s="5">
        <f t="shared" si="614"/>
        <v>0</v>
      </c>
      <c r="AH1693" s="5">
        <f t="shared" si="615"/>
        <v>0</v>
      </c>
      <c r="AI1693" s="74">
        <f t="shared" si="616"/>
        <v>0</v>
      </c>
      <c r="AJ1693" s="75">
        <f t="shared" si="617"/>
        <v>0</v>
      </c>
      <c r="AK1693" s="75">
        <f t="shared" si="618"/>
        <v>0</v>
      </c>
      <c r="AL1693" s="75">
        <f t="shared" si="619"/>
        <v>0</v>
      </c>
      <c r="AM1693" s="142" t="str">
        <f t="shared" si="620"/>
        <v/>
      </c>
      <c r="AN1693" s="142" t="str">
        <f t="shared" si="621"/>
        <v/>
      </c>
      <c r="AO1693" s="66" t="str">
        <f t="shared" si="622"/>
        <v/>
      </c>
      <c r="AP1693" s="66" t="str">
        <f t="shared" si="623"/>
        <v/>
      </c>
      <c r="AQ1693" s="66" t="str">
        <f t="shared" si="624"/>
        <v/>
      </c>
      <c r="AR1693" s="66" t="str">
        <f t="shared" si="625"/>
        <v/>
      </c>
      <c r="AS1693" s="66">
        <f t="shared" si="626"/>
        <v>0</v>
      </c>
      <c r="AT1693" s="66" t="str">
        <f t="shared" si="627"/>
        <v/>
      </c>
    </row>
    <row r="1694" spans="1:46" ht="25.4" customHeight="1" x14ac:dyDescent="0.2">
      <c r="A1694" s="204">
        <f t="shared" si="606"/>
        <v>1683</v>
      </c>
      <c r="B1694" s="68" t="str">
        <f t="shared" si="607"/>
        <v/>
      </c>
      <c r="C1694" s="32"/>
      <c r="D1694" s="70" t="str">
        <f t="shared" si="608"/>
        <v/>
      </c>
      <c r="E1694" s="70" t="str">
        <f t="shared" si="609"/>
        <v/>
      </c>
      <c r="F1694" s="223"/>
      <c r="G1694" s="185"/>
      <c r="H1694" s="186"/>
      <c r="I1694" s="186"/>
      <c r="J1694" s="186"/>
      <c r="K1694" s="62" t="str">
        <f t="shared" si="605"/>
        <v/>
      </c>
      <c r="L1694" s="140" t="str">
        <f>IF(C1694="","",VLOOKUP(C1694,※編集不可※選択項目!$A$3:$B$5,2,0))</f>
        <v/>
      </c>
      <c r="M1694" s="28"/>
      <c r="N1694" s="29" t="str">
        <f>IF(P1694="","",VLOOKUP(P1694,※編集不可※選択項目!D:E,2,0))</f>
        <v/>
      </c>
      <c r="O1694" s="30" t="str">
        <f>IF(N1694="","",VLOOKUP(N1694,※編集不可※選択項目!E:F,2,0))</f>
        <v/>
      </c>
      <c r="P1694" s="27"/>
      <c r="Q1694" s="27"/>
      <c r="R1694" s="27"/>
      <c r="S1694" s="31" t="str">
        <f t="shared" si="610"/>
        <v/>
      </c>
      <c r="T1694" s="28"/>
      <c r="U1694" s="135"/>
      <c r="V1694" s="217"/>
      <c r="W1694" s="225"/>
      <c r="X1694" s="177"/>
      <c r="Y1694" s="178"/>
      <c r="Z1694" s="230" t="str">
        <f t="shared" si="611"/>
        <v/>
      </c>
      <c r="AA1694" s="122"/>
      <c r="AB1694" s="123"/>
      <c r="AC1694" s="128"/>
      <c r="AD1694" s="5">
        <f>IF($L1694=※編集不可※選択項目!$B$5,IF(M1694="",1,0),0)</f>
        <v>0</v>
      </c>
      <c r="AE1694" s="5">
        <f t="shared" si="612"/>
        <v>0</v>
      </c>
      <c r="AF1694" s="5">
        <f t="shared" si="613"/>
        <v>0</v>
      </c>
      <c r="AG1694" s="5">
        <f t="shared" si="614"/>
        <v>0</v>
      </c>
      <c r="AH1694" s="5">
        <f t="shared" si="615"/>
        <v>0</v>
      </c>
      <c r="AI1694" s="74">
        <f t="shared" si="616"/>
        <v>0</v>
      </c>
      <c r="AJ1694" s="75">
        <f t="shared" si="617"/>
        <v>0</v>
      </c>
      <c r="AK1694" s="75">
        <f t="shared" si="618"/>
        <v>0</v>
      </c>
      <c r="AL1694" s="75">
        <f t="shared" si="619"/>
        <v>0</v>
      </c>
      <c r="AM1694" s="142" t="str">
        <f t="shared" si="620"/>
        <v/>
      </c>
      <c r="AN1694" s="142" t="str">
        <f t="shared" si="621"/>
        <v/>
      </c>
      <c r="AO1694" s="66" t="str">
        <f t="shared" si="622"/>
        <v/>
      </c>
      <c r="AP1694" s="66" t="str">
        <f t="shared" si="623"/>
        <v/>
      </c>
      <c r="AQ1694" s="66" t="str">
        <f t="shared" si="624"/>
        <v/>
      </c>
      <c r="AR1694" s="66" t="str">
        <f t="shared" si="625"/>
        <v/>
      </c>
      <c r="AS1694" s="66">
        <f t="shared" si="626"/>
        <v>0</v>
      </c>
      <c r="AT1694" s="66" t="str">
        <f t="shared" si="627"/>
        <v/>
      </c>
    </row>
    <row r="1695" spans="1:46" ht="25.4" customHeight="1" x14ac:dyDescent="0.2">
      <c r="A1695" s="204">
        <f t="shared" si="606"/>
        <v>1684</v>
      </c>
      <c r="B1695" s="68" t="str">
        <f t="shared" si="607"/>
        <v/>
      </c>
      <c r="C1695" s="32"/>
      <c r="D1695" s="70" t="str">
        <f t="shared" si="608"/>
        <v/>
      </c>
      <c r="E1695" s="70" t="str">
        <f t="shared" si="609"/>
        <v/>
      </c>
      <c r="F1695" s="223"/>
      <c r="G1695" s="185"/>
      <c r="H1695" s="186"/>
      <c r="I1695" s="186"/>
      <c r="J1695" s="186"/>
      <c r="K1695" s="62" t="str">
        <f t="shared" si="605"/>
        <v/>
      </c>
      <c r="L1695" s="140" t="str">
        <f>IF(C1695="","",VLOOKUP(C1695,※編集不可※選択項目!$A$3:$B$5,2,0))</f>
        <v/>
      </c>
      <c r="M1695" s="28"/>
      <c r="N1695" s="29" t="str">
        <f>IF(P1695="","",VLOOKUP(P1695,※編集不可※選択項目!D:E,2,0))</f>
        <v/>
      </c>
      <c r="O1695" s="30" t="str">
        <f>IF(N1695="","",VLOOKUP(N1695,※編集不可※選択項目!E:F,2,0))</f>
        <v/>
      </c>
      <c r="P1695" s="27"/>
      <c r="Q1695" s="27"/>
      <c r="R1695" s="27"/>
      <c r="S1695" s="31" t="str">
        <f t="shared" si="610"/>
        <v/>
      </c>
      <c r="T1695" s="28"/>
      <c r="U1695" s="135"/>
      <c r="V1695" s="217"/>
      <c r="W1695" s="225"/>
      <c r="X1695" s="177"/>
      <c r="Y1695" s="178"/>
      <c r="Z1695" s="230" t="str">
        <f t="shared" si="611"/>
        <v/>
      </c>
      <c r="AA1695" s="122"/>
      <c r="AB1695" s="123"/>
      <c r="AC1695" s="128"/>
      <c r="AD1695" s="5">
        <f>IF($L1695=※編集不可※選択項目!$B$5,IF(M1695="",1,0),0)</f>
        <v>0</v>
      </c>
      <c r="AE1695" s="5">
        <f t="shared" si="612"/>
        <v>0</v>
      </c>
      <c r="AF1695" s="5">
        <f t="shared" si="613"/>
        <v>0</v>
      </c>
      <c r="AG1695" s="5">
        <f t="shared" si="614"/>
        <v>0</v>
      </c>
      <c r="AH1695" s="5">
        <f t="shared" si="615"/>
        <v>0</v>
      </c>
      <c r="AI1695" s="74">
        <f t="shared" si="616"/>
        <v>0</v>
      </c>
      <c r="AJ1695" s="75">
        <f t="shared" si="617"/>
        <v>0</v>
      </c>
      <c r="AK1695" s="75">
        <f t="shared" si="618"/>
        <v>0</v>
      </c>
      <c r="AL1695" s="75">
        <f t="shared" si="619"/>
        <v>0</v>
      </c>
      <c r="AM1695" s="142" t="str">
        <f t="shared" si="620"/>
        <v/>
      </c>
      <c r="AN1695" s="142" t="str">
        <f t="shared" si="621"/>
        <v/>
      </c>
      <c r="AO1695" s="66" t="str">
        <f t="shared" si="622"/>
        <v/>
      </c>
      <c r="AP1695" s="66" t="str">
        <f t="shared" si="623"/>
        <v/>
      </c>
      <c r="AQ1695" s="66" t="str">
        <f t="shared" si="624"/>
        <v/>
      </c>
      <c r="AR1695" s="66" t="str">
        <f t="shared" si="625"/>
        <v/>
      </c>
      <c r="AS1695" s="66">
        <f t="shared" si="626"/>
        <v>0</v>
      </c>
      <c r="AT1695" s="66" t="str">
        <f t="shared" si="627"/>
        <v/>
      </c>
    </row>
    <row r="1696" spans="1:46" ht="25.4" customHeight="1" x14ac:dyDescent="0.2">
      <c r="A1696" s="204">
        <f t="shared" si="606"/>
        <v>1685</v>
      </c>
      <c r="B1696" s="68" t="str">
        <f t="shared" si="607"/>
        <v/>
      </c>
      <c r="C1696" s="32"/>
      <c r="D1696" s="70" t="str">
        <f t="shared" si="608"/>
        <v/>
      </c>
      <c r="E1696" s="70" t="str">
        <f t="shared" si="609"/>
        <v/>
      </c>
      <c r="F1696" s="223"/>
      <c r="G1696" s="185"/>
      <c r="H1696" s="186"/>
      <c r="I1696" s="186"/>
      <c r="J1696" s="186"/>
      <c r="K1696" s="62" t="str">
        <f t="shared" si="605"/>
        <v/>
      </c>
      <c r="L1696" s="140" t="str">
        <f>IF(C1696="","",VLOOKUP(C1696,※編集不可※選択項目!$A$3:$B$5,2,0))</f>
        <v/>
      </c>
      <c r="M1696" s="28"/>
      <c r="N1696" s="29" t="str">
        <f>IF(P1696="","",VLOOKUP(P1696,※編集不可※選択項目!D:E,2,0))</f>
        <v/>
      </c>
      <c r="O1696" s="30" t="str">
        <f>IF(N1696="","",VLOOKUP(N1696,※編集不可※選択項目!E:F,2,0))</f>
        <v/>
      </c>
      <c r="P1696" s="27"/>
      <c r="Q1696" s="27"/>
      <c r="R1696" s="27"/>
      <c r="S1696" s="31" t="str">
        <f t="shared" si="610"/>
        <v/>
      </c>
      <c r="T1696" s="28"/>
      <c r="U1696" s="135"/>
      <c r="V1696" s="217"/>
      <c r="W1696" s="225"/>
      <c r="X1696" s="177"/>
      <c r="Y1696" s="178"/>
      <c r="Z1696" s="230" t="str">
        <f t="shared" si="611"/>
        <v/>
      </c>
      <c r="AA1696" s="122"/>
      <c r="AB1696" s="123"/>
      <c r="AC1696" s="128"/>
      <c r="AD1696" s="5">
        <f>IF($L1696=※編集不可※選択項目!$B$5,IF(M1696="",1,0),0)</f>
        <v>0</v>
      </c>
      <c r="AE1696" s="5">
        <f t="shared" si="612"/>
        <v>0</v>
      </c>
      <c r="AF1696" s="5">
        <f t="shared" si="613"/>
        <v>0</v>
      </c>
      <c r="AG1696" s="5">
        <f t="shared" si="614"/>
        <v>0</v>
      </c>
      <c r="AH1696" s="5">
        <f t="shared" si="615"/>
        <v>0</v>
      </c>
      <c r="AI1696" s="74">
        <f t="shared" si="616"/>
        <v>0</v>
      </c>
      <c r="AJ1696" s="75">
        <f t="shared" si="617"/>
        <v>0</v>
      </c>
      <c r="AK1696" s="75">
        <f t="shared" si="618"/>
        <v>0</v>
      </c>
      <c r="AL1696" s="75">
        <f t="shared" si="619"/>
        <v>0</v>
      </c>
      <c r="AM1696" s="142" t="str">
        <f t="shared" si="620"/>
        <v/>
      </c>
      <c r="AN1696" s="142" t="str">
        <f t="shared" si="621"/>
        <v/>
      </c>
      <c r="AO1696" s="66" t="str">
        <f t="shared" si="622"/>
        <v/>
      </c>
      <c r="AP1696" s="66" t="str">
        <f t="shared" si="623"/>
        <v/>
      </c>
      <c r="AQ1696" s="66" t="str">
        <f t="shared" si="624"/>
        <v/>
      </c>
      <c r="AR1696" s="66" t="str">
        <f t="shared" si="625"/>
        <v/>
      </c>
      <c r="AS1696" s="66">
        <f t="shared" si="626"/>
        <v>0</v>
      </c>
      <c r="AT1696" s="66" t="str">
        <f t="shared" si="627"/>
        <v/>
      </c>
    </row>
    <row r="1697" spans="1:46" ht="25.4" customHeight="1" x14ac:dyDescent="0.2">
      <c r="A1697" s="204">
        <f t="shared" si="606"/>
        <v>1686</v>
      </c>
      <c r="B1697" s="68" t="str">
        <f t="shared" si="607"/>
        <v/>
      </c>
      <c r="C1697" s="32"/>
      <c r="D1697" s="70" t="str">
        <f t="shared" si="608"/>
        <v/>
      </c>
      <c r="E1697" s="70" t="str">
        <f t="shared" si="609"/>
        <v/>
      </c>
      <c r="F1697" s="223"/>
      <c r="G1697" s="185"/>
      <c r="H1697" s="186"/>
      <c r="I1697" s="186"/>
      <c r="J1697" s="186"/>
      <c r="K1697" s="62" t="str">
        <f t="shared" si="605"/>
        <v/>
      </c>
      <c r="L1697" s="140" t="str">
        <f>IF(C1697="","",VLOOKUP(C1697,※編集不可※選択項目!$A$3:$B$5,2,0))</f>
        <v/>
      </c>
      <c r="M1697" s="28"/>
      <c r="N1697" s="29" t="str">
        <f>IF(P1697="","",VLOOKUP(P1697,※編集不可※選択項目!D:E,2,0))</f>
        <v/>
      </c>
      <c r="O1697" s="30" t="str">
        <f>IF(N1697="","",VLOOKUP(N1697,※編集不可※選択項目!E:F,2,0))</f>
        <v/>
      </c>
      <c r="P1697" s="27"/>
      <c r="Q1697" s="27"/>
      <c r="R1697" s="27"/>
      <c r="S1697" s="31" t="str">
        <f t="shared" si="610"/>
        <v/>
      </c>
      <c r="T1697" s="28"/>
      <c r="U1697" s="135"/>
      <c r="V1697" s="217"/>
      <c r="W1697" s="225"/>
      <c r="X1697" s="177"/>
      <c r="Y1697" s="178"/>
      <c r="Z1697" s="230" t="str">
        <f t="shared" si="611"/>
        <v/>
      </c>
      <c r="AA1697" s="122"/>
      <c r="AB1697" s="123"/>
      <c r="AC1697" s="128"/>
      <c r="AD1697" s="5">
        <f>IF($L1697=※編集不可※選択項目!$B$5,IF(M1697="",1,0),0)</f>
        <v>0</v>
      </c>
      <c r="AE1697" s="5">
        <f t="shared" si="612"/>
        <v>0</v>
      </c>
      <c r="AF1697" s="5">
        <f t="shared" si="613"/>
        <v>0</v>
      </c>
      <c r="AG1697" s="5">
        <f t="shared" si="614"/>
        <v>0</v>
      </c>
      <c r="AH1697" s="5">
        <f t="shared" si="615"/>
        <v>0</v>
      </c>
      <c r="AI1697" s="74">
        <f t="shared" si="616"/>
        <v>0</v>
      </c>
      <c r="AJ1697" s="75">
        <f t="shared" si="617"/>
        <v>0</v>
      </c>
      <c r="AK1697" s="75">
        <f t="shared" si="618"/>
        <v>0</v>
      </c>
      <c r="AL1697" s="75">
        <f t="shared" si="619"/>
        <v>0</v>
      </c>
      <c r="AM1697" s="142" t="str">
        <f t="shared" si="620"/>
        <v/>
      </c>
      <c r="AN1697" s="142" t="str">
        <f t="shared" si="621"/>
        <v/>
      </c>
      <c r="AO1697" s="66" t="str">
        <f t="shared" si="622"/>
        <v/>
      </c>
      <c r="AP1697" s="66" t="str">
        <f t="shared" si="623"/>
        <v/>
      </c>
      <c r="AQ1697" s="66" t="str">
        <f t="shared" si="624"/>
        <v/>
      </c>
      <c r="AR1697" s="66" t="str">
        <f t="shared" si="625"/>
        <v/>
      </c>
      <c r="AS1697" s="66">
        <f t="shared" si="626"/>
        <v>0</v>
      </c>
      <c r="AT1697" s="66" t="str">
        <f t="shared" si="627"/>
        <v/>
      </c>
    </row>
    <row r="1698" spans="1:46" ht="25.4" customHeight="1" x14ac:dyDescent="0.2">
      <c r="A1698" s="204">
        <f t="shared" si="606"/>
        <v>1687</v>
      </c>
      <c r="B1698" s="68" t="str">
        <f t="shared" si="607"/>
        <v/>
      </c>
      <c r="C1698" s="32"/>
      <c r="D1698" s="70" t="str">
        <f t="shared" si="608"/>
        <v/>
      </c>
      <c r="E1698" s="70" t="str">
        <f t="shared" si="609"/>
        <v/>
      </c>
      <c r="F1698" s="223"/>
      <c r="G1698" s="185"/>
      <c r="H1698" s="186"/>
      <c r="I1698" s="186"/>
      <c r="J1698" s="186"/>
      <c r="K1698" s="62" t="str">
        <f t="shared" si="605"/>
        <v/>
      </c>
      <c r="L1698" s="140" t="str">
        <f>IF(C1698="","",VLOOKUP(C1698,※編集不可※選択項目!$A$3:$B$5,2,0))</f>
        <v/>
      </c>
      <c r="M1698" s="28"/>
      <c r="N1698" s="29" t="str">
        <f>IF(P1698="","",VLOOKUP(P1698,※編集不可※選択項目!D:E,2,0))</f>
        <v/>
      </c>
      <c r="O1698" s="30" t="str">
        <f>IF(N1698="","",VLOOKUP(N1698,※編集不可※選択項目!E:F,2,0))</f>
        <v/>
      </c>
      <c r="P1698" s="27"/>
      <c r="Q1698" s="27"/>
      <c r="R1698" s="27"/>
      <c r="S1698" s="31" t="str">
        <f t="shared" si="610"/>
        <v/>
      </c>
      <c r="T1698" s="28"/>
      <c r="U1698" s="135"/>
      <c r="V1698" s="217"/>
      <c r="W1698" s="225"/>
      <c r="X1698" s="177"/>
      <c r="Y1698" s="178"/>
      <c r="Z1698" s="230" t="str">
        <f t="shared" si="611"/>
        <v/>
      </c>
      <c r="AA1698" s="122"/>
      <c r="AB1698" s="123"/>
      <c r="AC1698" s="128"/>
      <c r="AD1698" s="5">
        <f>IF($L1698=※編集不可※選択項目!$B$5,IF(M1698="",1,0),0)</f>
        <v>0</v>
      </c>
      <c r="AE1698" s="5">
        <f t="shared" si="612"/>
        <v>0</v>
      </c>
      <c r="AF1698" s="5">
        <f t="shared" si="613"/>
        <v>0</v>
      </c>
      <c r="AG1698" s="5">
        <f t="shared" si="614"/>
        <v>0</v>
      </c>
      <c r="AH1698" s="5">
        <f t="shared" si="615"/>
        <v>0</v>
      </c>
      <c r="AI1698" s="74">
        <f t="shared" si="616"/>
        <v>0</v>
      </c>
      <c r="AJ1698" s="75">
        <f t="shared" si="617"/>
        <v>0</v>
      </c>
      <c r="AK1698" s="75">
        <f t="shared" si="618"/>
        <v>0</v>
      </c>
      <c r="AL1698" s="75">
        <f t="shared" si="619"/>
        <v>0</v>
      </c>
      <c r="AM1698" s="142" t="str">
        <f t="shared" si="620"/>
        <v/>
      </c>
      <c r="AN1698" s="142" t="str">
        <f t="shared" si="621"/>
        <v/>
      </c>
      <c r="AO1698" s="66" t="str">
        <f t="shared" si="622"/>
        <v/>
      </c>
      <c r="AP1698" s="66" t="str">
        <f t="shared" si="623"/>
        <v/>
      </c>
      <c r="AQ1698" s="66" t="str">
        <f t="shared" si="624"/>
        <v/>
      </c>
      <c r="AR1698" s="66" t="str">
        <f t="shared" si="625"/>
        <v/>
      </c>
      <c r="AS1698" s="66">
        <f t="shared" si="626"/>
        <v>0</v>
      </c>
      <c r="AT1698" s="66" t="str">
        <f t="shared" si="627"/>
        <v/>
      </c>
    </row>
    <row r="1699" spans="1:46" ht="25.4" customHeight="1" x14ac:dyDescent="0.2">
      <c r="A1699" s="204">
        <f t="shared" si="606"/>
        <v>1688</v>
      </c>
      <c r="B1699" s="68" t="str">
        <f t="shared" si="607"/>
        <v/>
      </c>
      <c r="C1699" s="32"/>
      <c r="D1699" s="70" t="str">
        <f t="shared" si="608"/>
        <v/>
      </c>
      <c r="E1699" s="70" t="str">
        <f t="shared" si="609"/>
        <v/>
      </c>
      <c r="F1699" s="223"/>
      <c r="G1699" s="185"/>
      <c r="H1699" s="186"/>
      <c r="I1699" s="186"/>
      <c r="J1699" s="186"/>
      <c r="K1699" s="62" t="str">
        <f t="shared" si="605"/>
        <v/>
      </c>
      <c r="L1699" s="140" t="str">
        <f>IF(C1699="","",VLOOKUP(C1699,※編集不可※選択項目!$A$3:$B$5,2,0))</f>
        <v/>
      </c>
      <c r="M1699" s="28"/>
      <c r="N1699" s="29" t="str">
        <f>IF(P1699="","",VLOOKUP(P1699,※編集不可※選択項目!D:E,2,0))</f>
        <v/>
      </c>
      <c r="O1699" s="30" t="str">
        <f>IF(N1699="","",VLOOKUP(N1699,※編集不可※選択項目!E:F,2,0))</f>
        <v/>
      </c>
      <c r="P1699" s="27"/>
      <c r="Q1699" s="27"/>
      <c r="R1699" s="27"/>
      <c r="S1699" s="31" t="str">
        <f t="shared" si="610"/>
        <v/>
      </c>
      <c r="T1699" s="28"/>
      <c r="U1699" s="135"/>
      <c r="V1699" s="217"/>
      <c r="W1699" s="225"/>
      <c r="X1699" s="177"/>
      <c r="Y1699" s="178"/>
      <c r="Z1699" s="230" t="str">
        <f t="shared" si="611"/>
        <v/>
      </c>
      <c r="AA1699" s="122"/>
      <c r="AB1699" s="123"/>
      <c r="AC1699" s="128"/>
      <c r="AD1699" s="5">
        <f>IF($L1699=※編集不可※選択項目!$B$5,IF(M1699="",1,0),0)</f>
        <v>0</v>
      </c>
      <c r="AE1699" s="5">
        <f t="shared" si="612"/>
        <v>0</v>
      </c>
      <c r="AF1699" s="5">
        <f t="shared" si="613"/>
        <v>0</v>
      </c>
      <c r="AG1699" s="5">
        <f t="shared" si="614"/>
        <v>0</v>
      </c>
      <c r="AH1699" s="5">
        <f t="shared" si="615"/>
        <v>0</v>
      </c>
      <c r="AI1699" s="74">
        <f t="shared" si="616"/>
        <v>0</v>
      </c>
      <c r="AJ1699" s="75">
        <f t="shared" si="617"/>
        <v>0</v>
      </c>
      <c r="AK1699" s="75">
        <f t="shared" si="618"/>
        <v>0</v>
      </c>
      <c r="AL1699" s="75">
        <f t="shared" si="619"/>
        <v>0</v>
      </c>
      <c r="AM1699" s="142" t="str">
        <f t="shared" si="620"/>
        <v/>
      </c>
      <c r="AN1699" s="142" t="str">
        <f t="shared" si="621"/>
        <v/>
      </c>
      <c r="AO1699" s="66" t="str">
        <f t="shared" si="622"/>
        <v/>
      </c>
      <c r="AP1699" s="66" t="str">
        <f t="shared" si="623"/>
        <v/>
      </c>
      <c r="AQ1699" s="66" t="str">
        <f t="shared" si="624"/>
        <v/>
      </c>
      <c r="AR1699" s="66" t="str">
        <f t="shared" si="625"/>
        <v/>
      </c>
      <c r="AS1699" s="66">
        <f t="shared" si="626"/>
        <v>0</v>
      </c>
      <c r="AT1699" s="66" t="str">
        <f t="shared" si="627"/>
        <v/>
      </c>
    </row>
    <row r="1700" spans="1:46" ht="25.4" customHeight="1" x14ac:dyDescent="0.2">
      <c r="A1700" s="204">
        <f t="shared" si="606"/>
        <v>1689</v>
      </c>
      <c r="B1700" s="68" t="str">
        <f t="shared" si="607"/>
        <v/>
      </c>
      <c r="C1700" s="32"/>
      <c r="D1700" s="70" t="str">
        <f t="shared" si="608"/>
        <v/>
      </c>
      <c r="E1700" s="70" t="str">
        <f t="shared" si="609"/>
        <v/>
      </c>
      <c r="F1700" s="223"/>
      <c r="G1700" s="185"/>
      <c r="H1700" s="186"/>
      <c r="I1700" s="186"/>
      <c r="J1700" s="186"/>
      <c r="K1700" s="62" t="str">
        <f t="shared" si="605"/>
        <v/>
      </c>
      <c r="L1700" s="140" t="str">
        <f>IF(C1700="","",VLOOKUP(C1700,※編集不可※選択項目!$A$3:$B$5,2,0))</f>
        <v/>
      </c>
      <c r="M1700" s="28"/>
      <c r="N1700" s="29" t="str">
        <f>IF(P1700="","",VLOOKUP(P1700,※編集不可※選択項目!D:E,2,0))</f>
        <v/>
      </c>
      <c r="O1700" s="30" t="str">
        <f>IF(N1700="","",VLOOKUP(N1700,※編集不可※選択項目!E:F,2,0))</f>
        <v/>
      </c>
      <c r="P1700" s="27"/>
      <c r="Q1700" s="27"/>
      <c r="R1700" s="27"/>
      <c r="S1700" s="31" t="str">
        <f t="shared" si="610"/>
        <v/>
      </c>
      <c r="T1700" s="28"/>
      <c r="U1700" s="135"/>
      <c r="V1700" s="217"/>
      <c r="W1700" s="225"/>
      <c r="X1700" s="177"/>
      <c r="Y1700" s="178"/>
      <c r="Z1700" s="230" t="str">
        <f t="shared" si="611"/>
        <v/>
      </c>
      <c r="AA1700" s="122"/>
      <c r="AB1700" s="123"/>
      <c r="AC1700" s="128"/>
      <c r="AD1700" s="5">
        <f>IF($L1700=※編集不可※選択項目!$B$5,IF(M1700="",1,0),0)</f>
        <v>0</v>
      </c>
      <c r="AE1700" s="5">
        <f t="shared" si="612"/>
        <v>0</v>
      </c>
      <c r="AF1700" s="5">
        <f t="shared" si="613"/>
        <v>0</v>
      </c>
      <c r="AG1700" s="5">
        <f t="shared" si="614"/>
        <v>0</v>
      </c>
      <c r="AH1700" s="5">
        <f t="shared" si="615"/>
        <v>0</v>
      </c>
      <c r="AI1700" s="74">
        <f t="shared" si="616"/>
        <v>0</v>
      </c>
      <c r="AJ1700" s="75">
        <f t="shared" si="617"/>
        <v>0</v>
      </c>
      <c r="AK1700" s="75">
        <f t="shared" si="618"/>
        <v>0</v>
      </c>
      <c r="AL1700" s="75">
        <f t="shared" si="619"/>
        <v>0</v>
      </c>
      <c r="AM1700" s="142" t="str">
        <f t="shared" si="620"/>
        <v/>
      </c>
      <c r="AN1700" s="142" t="str">
        <f t="shared" si="621"/>
        <v/>
      </c>
      <c r="AO1700" s="66" t="str">
        <f t="shared" si="622"/>
        <v/>
      </c>
      <c r="AP1700" s="66" t="str">
        <f t="shared" si="623"/>
        <v/>
      </c>
      <c r="AQ1700" s="66" t="str">
        <f t="shared" si="624"/>
        <v/>
      </c>
      <c r="AR1700" s="66" t="str">
        <f t="shared" si="625"/>
        <v/>
      </c>
      <c r="AS1700" s="66">
        <f t="shared" si="626"/>
        <v>0</v>
      </c>
      <c r="AT1700" s="66" t="str">
        <f t="shared" si="627"/>
        <v/>
      </c>
    </row>
    <row r="1701" spans="1:46" ht="25.4" customHeight="1" x14ac:dyDescent="0.2">
      <c r="A1701" s="204">
        <f t="shared" si="606"/>
        <v>1690</v>
      </c>
      <c r="B1701" s="68" t="str">
        <f t="shared" si="607"/>
        <v/>
      </c>
      <c r="C1701" s="32"/>
      <c r="D1701" s="70" t="str">
        <f t="shared" si="608"/>
        <v/>
      </c>
      <c r="E1701" s="70" t="str">
        <f t="shared" si="609"/>
        <v/>
      </c>
      <c r="F1701" s="223"/>
      <c r="G1701" s="185"/>
      <c r="H1701" s="186"/>
      <c r="I1701" s="186"/>
      <c r="J1701" s="186"/>
      <c r="K1701" s="62" t="str">
        <f t="shared" si="605"/>
        <v/>
      </c>
      <c r="L1701" s="140" t="str">
        <f>IF(C1701="","",VLOOKUP(C1701,※編集不可※選択項目!$A$3:$B$5,2,0))</f>
        <v/>
      </c>
      <c r="M1701" s="28"/>
      <c r="N1701" s="29" t="str">
        <f>IF(P1701="","",VLOOKUP(P1701,※編集不可※選択項目!D:E,2,0))</f>
        <v/>
      </c>
      <c r="O1701" s="30" t="str">
        <f>IF(N1701="","",VLOOKUP(N1701,※編集不可※選択項目!E:F,2,0))</f>
        <v/>
      </c>
      <c r="P1701" s="27"/>
      <c r="Q1701" s="27"/>
      <c r="R1701" s="27"/>
      <c r="S1701" s="31" t="str">
        <f t="shared" si="610"/>
        <v/>
      </c>
      <c r="T1701" s="28"/>
      <c r="U1701" s="135"/>
      <c r="V1701" s="217"/>
      <c r="W1701" s="225"/>
      <c r="X1701" s="177"/>
      <c r="Y1701" s="178"/>
      <c r="Z1701" s="230" t="str">
        <f t="shared" si="611"/>
        <v/>
      </c>
      <c r="AA1701" s="122"/>
      <c r="AB1701" s="123"/>
      <c r="AC1701" s="128"/>
      <c r="AD1701" s="5">
        <f>IF($L1701=※編集不可※選択項目!$B$5,IF(M1701="",1,0),0)</f>
        <v>0</v>
      </c>
      <c r="AE1701" s="5">
        <f t="shared" si="612"/>
        <v>0</v>
      </c>
      <c r="AF1701" s="5">
        <f t="shared" si="613"/>
        <v>0</v>
      </c>
      <c r="AG1701" s="5">
        <f t="shared" si="614"/>
        <v>0</v>
      </c>
      <c r="AH1701" s="5">
        <f t="shared" si="615"/>
        <v>0</v>
      </c>
      <c r="AI1701" s="74">
        <f t="shared" si="616"/>
        <v>0</v>
      </c>
      <c r="AJ1701" s="75">
        <f t="shared" si="617"/>
        <v>0</v>
      </c>
      <c r="AK1701" s="75">
        <f t="shared" si="618"/>
        <v>0</v>
      </c>
      <c r="AL1701" s="75">
        <f t="shared" si="619"/>
        <v>0</v>
      </c>
      <c r="AM1701" s="142" t="str">
        <f t="shared" si="620"/>
        <v/>
      </c>
      <c r="AN1701" s="142" t="str">
        <f t="shared" si="621"/>
        <v/>
      </c>
      <c r="AO1701" s="66" t="str">
        <f t="shared" si="622"/>
        <v/>
      </c>
      <c r="AP1701" s="66" t="str">
        <f t="shared" si="623"/>
        <v/>
      </c>
      <c r="AQ1701" s="66" t="str">
        <f t="shared" si="624"/>
        <v/>
      </c>
      <c r="AR1701" s="66" t="str">
        <f t="shared" si="625"/>
        <v/>
      </c>
      <c r="AS1701" s="66">
        <f t="shared" si="626"/>
        <v>0</v>
      </c>
      <c r="AT1701" s="66" t="str">
        <f t="shared" si="627"/>
        <v/>
      </c>
    </row>
    <row r="1702" spans="1:46" ht="25.4" customHeight="1" x14ac:dyDescent="0.2">
      <c r="A1702" s="204">
        <f t="shared" si="606"/>
        <v>1691</v>
      </c>
      <c r="B1702" s="68" t="str">
        <f t="shared" si="607"/>
        <v/>
      </c>
      <c r="C1702" s="32"/>
      <c r="D1702" s="70" t="str">
        <f t="shared" si="608"/>
        <v/>
      </c>
      <c r="E1702" s="70" t="str">
        <f t="shared" si="609"/>
        <v/>
      </c>
      <c r="F1702" s="223"/>
      <c r="G1702" s="185"/>
      <c r="H1702" s="186"/>
      <c r="I1702" s="186"/>
      <c r="J1702" s="186"/>
      <c r="K1702" s="62" t="str">
        <f t="shared" si="605"/>
        <v/>
      </c>
      <c r="L1702" s="140" t="str">
        <f>IF(C1702="","",VLOOKUP(C1702,※編集不可※選択項目!$A$3:$B$5,2,0))</f>
        <v/>
      </c>
      <c r="M1702" s="28"/>
      <c r="N1702" s="29" t="str">
        <f>IF(P1702="","",VLOOKUP(P1702,※編集不可※選択項目!D:E,2,0))</f>
        <v/>
      </c>
      <c r="O1702" s="30" t="str">
        <f>IF(N1702="","",VLOOKUP(N1702,※編集不可※選択項目!E:F,2,0))</f>
        <v/>
      </c>
      <c r="P1702" s="27"/>
      <c r="Q1702" s="27"/>
      <c r="R1702" s="27"/>
      <c r="S1702" s="31" t="str">
        <f t="shared" si="610"/>
        <v/>
      </c>
      <c r="T1702" s="28"/>
      <c r="U1702" s="135"/>
      <c r="V1702" s="217"/>
      <c r="W1702" s="225"/>
      <c r="X1702" s="177"/>
      <c r="Y1702" s="178"/>
      <c r="Z1702" s="230" t="str">
        <f t="shared" si="611"/>
        <v/>
      </c>
      <c r="AA1702" s="122"/>
      <c r="AB1702" s="123"/>
      <c r="AC1702" s="128"/>
      <c r="AD1702" s="5">
        <f>IF($L1702=※編集不可※選択項目!$B$5,IF(M1702="",1,0),0)</f>
        <v>0</v>
      </c>
      <c r="AE1702" s="5">
        <f t="shared" si="612"/>
        <v>0</v>
      </c>
      <c r="AF1702" s="5">
        <f t="shared" si="613"/>
        <v>0</v>
      </c>
      <c r="AG1702" s="5">
        <f t="shared" si="614"/>
        <v>0</v>
      </c>
      <c r="AH1702" s="5">
        <f t="shared" si="615"/>
        <v>0</v>
      </c>
      <c r="AI1702" s="74">
        <f t="shared" si="616"/>
        <v>0</v>
      </c>
      <c r="AJ1702" s="75">
        <f t="shared" si="617"/>
        <v>0</v>
      </c>
      <c r="AK1702" s="75">
        <f t="shared" si="618"/>
        <v>0</v>
      </c>
      <c r="AL1702" s="75">
        <f t="shared" si="619"/>
        <v>0</v>
      </c>
      <c r="AM1702" s="142" t="str">
        <f t="shared" si="620"/>
        <v/>
      </c>
      <c r="AN1702" s="142" t="str">
        <f t="shared" si="621"/>
        <v/>
      </c>
      <c r="AO1702" s="66" t="str">
        <f t="shared" si="622"/>
        <v/>
      </c>
      <c r="AP1702" s="66" t="str">
        <f t="shared" si="623"/>
        <v/>
      </c>
      <c r="AQ1702" s="66" t="str">
        <f t="shared" si="624"/>
        <v/>
      </c>
      <c r="AR1702" s="66" t="str">
        <f t="shared" si="625"/>
        <v/>
      </c>
      <c r="AS1702" s="66">
        <f t="shared" si="626"/>
        <v>0</v>
      </c>
      <c r="AT1702" s="66" t="str">
        <f t="shared" si="627"/>
        <v/>
      </c>
    </row>
    <row r="1703" spans="1:46" ht="25.4" customHeight="1" x14ac:dyDescent="0.2">
      <c r="A1703" s="204">
        <f t="shared" si="606"/>
        <v>1692</v>
      </c>
      <c r="B1703" s="68" t="str">
        <f t="shared" si="607"/>
        <v/>
      </c>
      <c r="C1703" s="32"/>
      <c r="D1703" s="70" t="str">
        <f t="shared" si="608"/>
        <v/>
      </c>
      <c r="E1703" s="70" t="str">
        <f t="shared" si="609"/>
        <v/>
      </c>
      <c r="F1703" s="223"/>
      <c r="G1703" s="185"/>
      <c r="H1703" s="186"/>
      <c r="I1703" s="186"/>
      <c r="J1703" s="186"/>
      <c r="K1703" s="62" t="str">
        <f t="shared" si="605"/>
        <v/>
      </c>
      <c r="L1703" s="140" t="str">
        <f>IF(C1703="","",VLOOKUP(C1703,※編集不可※選択項目!$A$3:$B$5,2,0))</f>
        <v/>
      </c>
      <c r="M1703" s="28"/>
      <c r="N1703" s="29" t="str">
        <f>IF(P1703="","",VLOOKUP(P1703,※編集不可※選択項目!D:E,2,0))</f>
        <v/>
      </c>
      <c r="O1703" s="30" t="str">
        <f>IF(N1703="","",VLOOKUP(N1703,※編集不可※選択項目!E:F,2,0))</f>
        <v/>
      </c>
      <c r="P1703" s="27"/>
      <c r="Q1703" s="27"/>
      <c r="R1703" s="27"/>
      <c r="S1703" s="31" t="str">
        <f t="shared" si="610"/>
        <v/>
      </c>
      <c r="T1703" s="28"/>
      <c r="U1703" s="135"/>
      <c r="V1703" s="217"/>
      <c r="W1703" s="225"/>
      <c r="X1703" s="177"/>
      <c r="Y1703" s="178"/>
      <c r="Z1703" s="230" t="str">
        <f t="shared" si="611"/>
        <v/>
      </c>
      <c r="AA1703" s="122"/>
      <c r="AB1703" s="123"/>
      <c r="AC1703" s="128"/>
      <c r="AD1703" s="5">
        <f>IF($L1703=※編集不可※選択項目!$B$5,IF(M1703="",1,0),0)</f>
        <v>0</v>
      </c>
      <c r="AE1703" s="5">
        <f t="shared" si="612"/>
        <v>0</v>
      </c>
      <c r="AF1703" s="5">
        <f t="shared" si="613"/>
        <v>0</v>
      </c>
      <c r="AG1703" s="5">
        <f t="shared" si="614"/>
        <v>0</v>
      </c>
      <c r="AH1703" s="5">
        <f t="shared" si="615"/>
        <v>0</v>
      </c>
      <c r="AI1703" s="74">
        <f t="shared" si="616"/>
        <v>0</v>
      </c>
      <c r="AJ1703" s="75">
        <f t="shared" si="617"/>
        <v>0</v>
      </c>
      <c r="AK1703" s="75">
        <f t="shared" si="618"/>
        <v>0</v>
      </c>
      <c r="AL1703" s="75">
        <f t="shared" si="619"/>
        <v>0</v>
      </c>
      <c r="AM1703" s="142" t="str">
        <f t="shared" si="620"/>
        <v/>
      </c>
      <c r="AN1703" s="142" t="str">
        <f t="shared" si="621"/>
        <v/>
      </c>
      <c r="AO1703" s="66" t="str">
        <f t="shared" si="622"/>
        <v/>
      </c>
      <c r="AP1703" s="66" t="str">
        <f t="shared" si="623"/>
        <v/>
      </c>
      <c r="AQ1703" s="66" t="str">
        <f t="shared" si="624"/>
        <v/>
      </c>
      <c r="AR1703" s="66" t="str">
        <f t="shared" si="625"/>
        <v/>
      </c>
      <c r="AS1703" s="66">
        <f t="shared" si="626"/>
        <v>0</v>
      </c>
      <c r="AT1703" s="66" t="str">
        <f t="shared" si="627"/>
        <v/>
      </c>
    </row>
    <row r="1704" spans="1:46" ht="25.4" customHeight="1" x14ac:dyDescent="0.2">
      <c r="A1704" s="204">
        <f t="shared" si="606"/>
        <v>1693</v>
      </c>
      <c r="B1704" s="68" t="str">
        <f t="shared" si="607"/>
        <v/>
      </c>
      <c r="C1704" s="32"/>
      <c r="D1704" s="70" t="str">
        <f t="shared" si="608"/>
        <v/>
      </c>
      <c r="E1704" s="70" t="str">
        <f t="shared" si="609"/>
        <v/>
      </c>
      <c r="F1704" s="223"/>
      <c r="G1704" s="185"/>
      <c r="H1704" s="186"/>
      <c r="I1704" s="186"/>
      <c r="J1704" s="186"/>
      <c r="K1704" s="62" t="str">
        <f t="shared" si="605"/>
        <v/>
      </c>
      <c r="L1704" s="140" t="str">
        <f>IF(C1704="","",VLOOKUP(C1704,※編集不可※選択項目!$A$3:$B$5,2,0))</f>
        <v/>
      </c>
      <c r="M1704" s="28"/>
      <c r="N1704" s="29" t="str">
        <f>IF(P1704="","",VLOOKUP(P1704,※編集不可※選択項目!D:E,2,0))</f>
        <v/>
      </c>
      <c r="O1704" s="30" t="str">
        <f>IF(N1704="","",VLOOKUP(N1704,※編集不可※選択項目!E:F,2,0))</f>
        <v/>
      </c>
      <c r="P1704" s="27"/>
      <c r="Q1704" s="27"/>
      <c r="R1704" s="27"/>
      <c r="S1704" s="31" t="str">
        <f t="shared" si="610"/>
        <v/>
      </c>
      <c r="T1704" s="28"/>
      <c r="U1704" s="135"/>
      <c r="V1704" s="217"/>
      <c r="W1704" s="225"/>
      <c r="X1704" s="177"/>
      <c r="Y1704" s="178"/>
      <c r="Z1704" s="230" t="str">
        <f t="shared" si="611"/>
        <v/>
      </c>
      <c r="AA1704" s="122"/>
      <c r="AB1704" s="123"/>
      <c r="AC1704" s="128"/>
      <c r="AD1704" s="5">
        <f>IF($L1704=※編集不可※選択項目!$B$5,IF(M1704="",1,0),0)</f>
        <v>0</v>
      </c>
      <c r="AE1704" s="5">
        <f t="shared" si="612"/>
        <v>0</v>
      </c>
      <c r="AF1704" s="5">
        <f t="shared" si="613"/>
        <v>0</v>
      </c>
      <c r="AG1704" s="5">
        <f t="shared" si="614"/>
        <v>0</v>
      </c>
      <c r="AH1704" s="5">
        <f t="shared" si="615"/>
        <v>0</v>
      </c>
      <c r="AI1704" s="74">
        <f t="shared" si="616"/>
        <v>0</v>
      </c>
      <c r="AJ1704" s="75">
        <f t="shared" si="617"/>
        <v>0</v>
      </c>
      <c r="AK1704" s="75">
        <f t="shared" si="618"/>
        <v>0</v>
      </c>
      <c r="AL1704" s="75">
        <f t="shared" si="619"/>
        <v>0</v>
      </c>
      <c r="AM1704" s="142" t="str">
        <f t="shared" si="620"/>
        <v/>
      </c>
      <c r="AN1704" s="142" t="str">
        <f t="shared" si="621"/>
        <v/>
      </c>
      <c r="AO1704" s="66" t="str">
        <f t="shared" si="622"/>
        <v/>
      </c>
      <c r="AP1704" s="66" t="str">
        <f t="shared" si="623"/>
        <v/>
      </c>
      <c r="AQ1704" s="66" t="str">
        <f t="shared" si="624"/>
        <v/>
      </c>
      <c r="AR1704" s="66" t="str">
        <f t="shared" si="625"/>
        <v/>
      </c>
      <c r="AS1704" s="66">
        <f t="shared" si="626"/>
        <v>0</v>
      </c>
      <c r="AT1704" s="66" t="str">
        <f t="shared" si="627"/>
        <v/>
      </c>
    </row>
    <row r="1705" spans="1:46" ht="25.4" customHeight="1" x14ac:dyDescent="0.2">
      <c r="A1705" s="204">
        <f t="shared" si="606"/>
        <v>1694</v>
      </c>
      <c r="B1705" s="68" t="str">
        <f t="shared" si="607"/>
        <v/>
      </c>
      <c r="C1705" s="32"/>
      <c r="D1705" s="70" t="str">
        <f t="shared" si="608"/>
        <v/>
      </c>
      <c r="E1705" s="70" t="str">
        <f t="shared" si="609"/>
        <v/>
      </c>
      <c r="F1705" s="223"/>
      <c r="G1705" s="185"/>
      <c r="H1705" s="186"/>
      <c r="I1705" s="186"/>
      <c r="J1705" s="186"/>
      <c r="K1705" s="62" t="str">
        <f t="shared" si="605"/>
        <v/>
      </c>
      <c r="L1705" s="140" t="str">
        <f>IF(C1705="","",VLOOKUP(C1705,※編集不可※選択項目!$A$3:$B$5,2,0))</f>
        <v/>
      </c>
      <c r="M1705" s="28"/>
      <c r="N1705" s="29" t="str">
        <f>IF(P1705="","",VLOOKUP(P1705,※編集不可※選択項目!D:E,2,0))</f>
        <v/>
      </c>
      <c r="O1705" s="30" t="str">
        <f>IF(N1705="","",VLOOKUP(N1705,※編集不可※選択項目!E:F,2,0))</f>
        <v/>
      </c>
      <c r="P1705" s="27"/>
      <c r="Q1705" s="27"/>
      <c r="R1705" s="27"/>
      <c r="S1705" s="31" t="str">
        <f t="shared" si="610"/>
        <v/>
      </c>
      <c r="T1705" s="28"/>
      <c r="U1705" s="135"/>
      <c r="V1705" s="217"/>
      <c r="W1705" s="225"/>
      <c r="X1705" s="177"/>
      <c r="Y1705" s="178"/>
      <c r="Z1705" s="230" t="str">
        <f t="shared" si="611"/>
        <v/>
      </c>
      <c r="AA1705" s="122"/>
      <c r="AB1705" s="123"/>
      <c r="AC1705" s="128"/>
      <c r="AD1705" s="5">
        <f>IF($L1705=※編集不可※選択項目!$B$5,IF(M1705="",1,0),0)</f>
        <v>0</v>
      </c>
      <c r="AE1705" s="5">
        <f t="shared" si="612"/>
        <v>0</v>
      </c>
      <c r="AF1705" s="5">
        <f t="shared" si="613"/>
        <v>0</v>
      </c>
      <c r="AG1705" s="5">
        <f t="shared" si="614"/>
        <v>0</v>
      </c>
      <c r="AH1705" s="5">
        <f t="shared" si="615"/>
        <v>0</v>
      </c>
      <c r="AI1705" s="74">
        <f t="shared" si="616"/>
        <v>0</v>
      </c>
      <c r="AJ1705" s="75">
        <f t="shared" si="617"/>
        <v>0</v>
      </c>
      <c r="AK1705" s="75">
        <f t="shared" si="618"/>
        <v>0</v>
      </c>
      <c r="AL1705" s="75">
        <f t="shared" si="619"/>
        <v>0</v>
      </c>
      <c r="AM1705" s="142" t="str">
        <f t="shared" si="620"/>
        <v/>
      </c>
      <c r="AN1705" s="142" t="str">
        <f t="shared" si="621"/>
        <v/>
      </c>
      <c r="AO1705" s="66" t="str">
        <f t="shared" si="622"/>
        <v/>
      </c>
      <c r="AP1705" s="66" t="str">
        <f t="shared" si="623"/>
        <v/>
      </c>
      <c r="AQ1705" s="66" t="str">
        <f t="shared" si="624"/>
        <v/>
      </c>
      <c r="AR1705" s="66" t="str">
        <f t="shared" si="625"/>
        <v/>
      </c>
      <c r="AS1705" s="66">
        <f t="shared" si="626"/>
        <v>0</v>
      </c>
      <c r="AT1705" s="66" t="str">
        <f t="shared" si="627"/>
        <v/>
      </c>
    </row>
    <row r="1706" spans="1:46" ht="25.4" customHeight="1" x14ac:dyDescent="0.2">
      <c r="A1706" s="204">
        <f t="shared" si="606"/>
        <v>1695</v>
      </c>
      <c r="B1706" s="68" t="str">
        <f t="shared" si="607"/>
        <v/>
      </c>
      <c r="C1706" s="32"/>
      <c r="D1706" s="70" t="str">
        <f t="shared" si="608"/>
        <v/>
      </c>
      <c r="E1706" s="70" t="str">
        <f t="shared" si="609"/>
        <v/>
      </c>
      <c r="F1706" s="223"/>
      <c r="G1706" s="185"/>
      <c r="H1706" s="186"/>
      <c r="I1706" s="186"/>
      <c r="J1706" s="186"/>
      <c r="K1706" s="62" t="str">
        <f t="shared" si="605"/>
        <v/>
      </c>
      <c r="L1706" s="140" t="str">
        <f>IF(C1706="","",VLOOKUP(C1706,※編集不可※選択項目!$A$3:$B$5,2,0))</f>
        <v/>
      </c>
      <c r="M1706" s="28"/>
      <c r="N1706" s="29" t="str">
        <f>IF(P1706="","",VLOOKUP(P1706,※編集不可※選択項目!D:E,2,0))</f>
        <v/>
      </c>
      <c r="O1706" s="30" t="str">
        <f>IF(N1706="","",VLOOKUP(N1706,※編集不可※選択項目!E:F,2,0))</f>
        <v/>
      </c>
      <c r="P1706" s="27"/>
      <c r="Q1706" s="27"/>
      <c r="R1706" s="27"/>
      <c r="S1706" s="31" t="str">
        <f t="shared" si="610"/>
        <v/>
      </c>
      <c r="T1706" s="28"/>
      <c r="U1706" s="135"/>
      <c r="V1706" s="217"/>
      <c r="W1706" s="225"/>
      <c r="X1706" s="177"/>
      <c r="Y1706" s="178"/>
      <c r="Z1706" s="230" t="str">
        <f t="shared" si="611"/>
        <v/>
      </c>
      <c r="AA1706" s="122"/>
      <c r="AB1706" s="123"/>
      <c r="AC1706" s="128"/>
      <c r="AD1706" s="5">
        <f>IF($L1706=※編集不可※選択項目!$B$5,IF(M1706="",1,0),0)</f>
        <v>0</v>
      </c>
      <c r="AE1706" s="5">
        <f t="shared" si="612"/>
        <v>0</v>
      </c>
      <c r="AF1706" s="5">
        <f t="shared" si="613"/>
        <v>0</v>
      </c>
      <c r="AG1706" s="5">
        <f t="shared" si="614"/>
        <v>0</v>
      </c>
      <c r="AH1706" s="5">
        <f t="shared" si="615"/>
        <v>0</v>
      </c>
      <c r="AI1706" s="74">
        <f t="shared" si="616"/>
        <v>0</v>
      </c>
      <c r="AJ1706" s="75">
        <f t="shared" si="617"/>
        <v>0</v>
      </c>
      <c r="AK1706" s="75">
        <f t="shared" si="618"/>
        <v>0</v>
      </c>
      <c r="AL1706" s="75">
        <f t="shared" si="619"/>
        <v>0</v>
      </c>
      <c r="AM1706" s="142" t="str">
        <f t="shared" si="620"/>
        <v/>
      </c>
      <c r="AN1706" s="142" t="str">
        <f t="shared" si="621"/>
        <v/>
      </c>
      <c r="AO1706" s="66" t="str">
        <f t="shared" si="622"/>
        <v/>
      </c>
      <c r="AP1706" s="66" t="str">
        <f t="shared" si="623"/>
        <v/>
      </c>
      <c r="AQ1706" s="66" t="str">
        <f t="shared" si="624"/>
        <v/>
      </c>
      <c r="AR1706" s="66" t="str">
        <f t="shared" si="625"/>
        <v/>
      </c>
      <c r="AS1706" s="66">
        <f t="shared" si="626"/>
        <v>0</v>
      </c>
      <c r="AT1706" s="66" t="str">
        <f t="shared" si="627"/>
        <v/>
      </c>
    </row>
    <row r="1707" spans="1:46" ht="25.4" customHeight="1" x14ac:dyDescent="0.2">
      <c r="A1707" s="204">
        <f t="shared" si="606"/>
        <v>1696</v>
      </c>
      <c r="B1707" s="68" t="str">
        <f t="shared" si="607"/>
        <v/>
      </c>
      <c r="C1707" s="32"/>
      <c r="D1707" s="70" t="str">
        <f t="shared" si="608"/>
        <v/>
      </c>
      <c r="E1707" s="70" t="str">
        <f t="shared" si="609"/>
        <v/>
      </c>
      <c r="F1707" s="223"/>
      <c r="G1707" s="185"/>
      <c r="H1707" s="186"/>
      <c r="I1707" s="186"/>
      <c r="J1707" s="186"/>
      <c r="K1707" s="62" t="str">
        <f t="shared" si="605"/>
        <v/>
      </c>
      <c r="L1707" s="140" t="str">
        <f>IF(C1707="","",VLOOKUP(C1707,※編集不可※選択項目!$A$3:$B$5,2,0))</f>
        <v/>
      </c>
      <c r="M1707" s="28"/>
      <c r="N1707" s="29" t="str">
        <f>IF(P1707="","",VLOOKUP(P1707,※編集不可※選択項目!D:E,2,0))</f>
        <v/>
      </c>
      <c r="O1707" s="30" t="str">
        <f>IF(N1707="","",VLOOKUP(N1707,※編集不可※選択項目!E:F,2,0))</f>
        <v/>
      </c>
      <c r="P1707" s="27"/>
      <c r="Q1707" s="27"/>
      <c r="R1707" s="27"/>
      <c r="S1707" s="31" t="str">
        <f t="shared" si="610"/>
        <v/>
      </c>
      <c r="T1707" s="28"/>
      <c r="U1707" s="135"/>
      <c r="V1707" s="217"/>
      <c r="W1707" s="225"/>
      <c r="X1707" s="177"/>
      <c r="Y1707" s="178"/>
      <c r="Z1707" s="230" t="str">
        <f t="shared" si="611"/>
        <v/>
      </c>
      <c r="AA1707" s="122"/>
      <c r="AB1707" s="123"/>
      <c r="AC1707" s="128"/>
      <c r="AD1707" s="5">
        <f>IF($L1707=※編集不可※選択項目!$B$5,IF(M1707="",1,0),0)</f>
        <v>0</v>
      </c>
      <c r="AE1707" s="5">
        <f t="shared" si="612"/>
        <v>0</v>
      </c>
      <c r="AF1707" s="5">
        <f t="shared" si="613"/>
        <v>0</v>
      </c>
      <c r="AG1707" s="5">
        <f t="shared" si="614"/>
        <v>0</v>
      </c>
      <c r="AH1707" s="5">
        <f t="shared" si="615"/>
        <v>0</v>
      </c>
      <c r="AI1707" s="74">
        <f t="shared" si="616"/>
        <v>0</v>
      </c>
      <c r="AJ1707" s="75">
        <f t="shared" si="617"/>
        <v>0</v>
      </c>
      <c r="AK1707" s="75">
        <f t="shared" si="618"/>
        <v>0</v>
      </c>
      <c r="AL1707" s="75">
        <f t="shared" si="619"/>
        <v>0</v>
      </c>
      <c r="AM1707" s="142" t="str">
        <f t="shared" si="620"/>
        <v/>
      </c>
      <c r="AN1707" s="142" t="str">
        <f t="shared" si="621"/>
        <v/>
      </c>
      <c r="AO1707" s="66" t="str">
        <f t="shared" si="622"/>
        <v/>
      </c>
      <c r="AP1707" s="66" t="str">
        <f t="shared" si="623"/>
        <v/>
      </c>
      <c r="AQ1707" s="66" t="str">
        <f t="shared" si="624"/>
        <v/>
      </c>
      <c r="AR1707" s="66" t="str">
        <f t="shared" si="625"/>
        <v/>
      </c>
      <c r="AS1707" s="66">
        <f t="shared" si="626"/>
        <v>0</v>
      </c>
      <c r="AT1707" s="66" t="str">
        <f t="shared" si="627"/>
        <v/>
      </c>
    </row>
    <row r="1708" spans="1:46" ht="25.4" customHeight="1" x14ac:dyDescent="0.2">
      <c r="A1708" s="204">
        <f t="shared" si="606"/>
        <v>1697</v>
      </c>
      <c r="B1708" s="68" t="str">
        <f t="shared" si="607"/>
        <v/>
      </c>
      <c r="C1708" s="32"/>
      <c r="D1708" s="70" t="str">
        <f t="shared" si="608"/>
        <v/>
      </c>
      <c r="E1708" s="70" t="str">
        <f t="shared" si="609"/>
        <v/>
      </c>
      <c r="F1708" s="223"/>
      <c r="G1708" s="185"/>
      <c r="H1708" s="186"/>
      <c r="I1708" s="186"/>
      <c r="J1708" s="186"/>
      <c r="K1708" s="62" t="str">
        <f t="shared" si="605"/>
        <v/>
      </c>
      <c r="L1708" s="140" t="str">
        <f>IF(C1708="","",VLOOKUP(C1708,※編集不可※選択項目!$A$3:$B$5,2,0))</f>
        <v/>
      </c>
      <c r="M1708" s="28"/>
      <c r="N1708" s="29" t="str">
        <f>IF(P1708="","",VLOOKUP(P1708,※編集不可※選択項目!D:E,2,0))</f>
        <v/>
      </c>
      <c r="O1708" s="30" t="str">
        <f>IF(N1708="","",VLOOKUP(N1708,※編集不可※選択項目!E:F,2,0))</f>
        <v/>
      </c>
      <c r="P1708" s="27"/>
      <c r="Q1708" s="27"/>
      <c r="R1708" s="27"/>
      <c r="S1708" s="31" t="str">
        <f t="shared" si="610"/>
        <v/>
      </c>
      <c r="T1708" s="28"/>
      <c r="U1708" s="135"/>
      <c r="V1708" s="217"/>
      <c r="W1708" s="225"/>
      <c r="X1708" s="177"/>
      <c r="Y1708" s="178"/>
      <c r="Z1708" s="230" t="str">
        <f t="shared" si="611"/>
        <v/>
      </c>
      <c r="AA1708" s="122"/>
      <c r="AB1708" s="123"/>
      <c r="AC1708" s="128"/>
      <c r="AD1708" s="5">
        <f>IF($L1708=※編集不可※選択項目!$B$5,IF(M1708="",1,0),0)</f>
        <v>0</v>
      </c>
      <c r="AE1708" s="5">
        <f t="shared" si="612"/>
        <v>0</v>
      </c>
      <c r="AF1708" s="5">
        <f t="shared" si="613"/>
        <v>0</v>
      </c>
      <c r="AG1708" s="5">
        <f t="shared" si="614"/>
        <v>0</v>
      </c>
      <c r="AH1708" s="5">
        <f t="shared" si="615"/>
        <v>0</v>
      </c>
      <c r="AI1708" s="74">
        <f t="shared" si="616"/>
        <v>0</v>
      </c>
      <c r="AJ1708" s="75">
        <f t="shared" si="617"/>
        <v>0</v>
      </c>
      <c r="AK1708" s="75">
        <f t="shared" si="618"/>
        <v>0</v>
      </c>
      <c r="AL1708" s="75">
        <f t="shared" si="619"/>
        <v>0</v>
      </c>
      <c r="AM1708" s="142" t="str">
        <f t="shared" si="620"/>
        <v/>
      </c>
      <c r="AN1708" s="142" t="str">
        <f t="shared" si="621"/>
        <v/>
      </c>
      <c r="AO1708" s="66" t="str">
        <f t="shared" si="622"/>
        <v/>
      </c>
      <c r="AP1708" s="66" t="str">
        <f t="shared" si="623"/>
        <v/>
      </c>
      <c r="AQ1708" s="66" t="str">
        <f t="shared" si="624"/>
        <v/>
      </c>
      <c r="AR1708" s="66" t="str">
        <f t="shared" si="625"/>
        <v/>
      </c>
      <c r="AS1708" s="66">
        <f t="shared" si="626"/>
        <v>0</v>
      </c>
      <c r="AT1708" s="66" t="str">
        <f t="shared" si="627"/>
        <v/>
      </c>
    </row>
    <row r="1709" spans="1:46" ht="25.4" customHeight="1" x14ac:dyDescent="0.2">
      <c r="A1709" s="204">
        <f t="shared" si="606"/>
        <v>1698</v>
      </c>
      <c r="B1709" s="68" t="str">
        <f t="shared" si="607"/>
        <v/>
      </c>
      <c r="C1709" s="32"/>
      <c r="D1709" s="70" t="str">
        <f t="shared" si="608"/>
        <v/>
      </c>
      <c r="E1709" s="70" t="str">
        <f t="shared" si="609"/>
        <v/>
      </c>
      <c r="F1709" s="223"/>
      <c r="G1709" s="185"/>
      <c r="H1709" s="186"/>
      <c r="I1709" s="186"/>
      <c r="J1709" s="186"/>
      <c r="K1709" s="62" t="str">
        <f t="shared" si="605"/>
        <v/>
      </c>
      <c r="L1709" s="140" t="str">
        <f>IF(C1709="","",VLOOKUP(C1709,※編集不可※選択項目!$A$3:$B$5,2,0))</f>
        <v/>
      </c>
      <c r="M1709" s="28"/>
      <c r="N1709" s="29" t="str">
        <f>IF(P1709="","",VLOOKUP(P1709,※編集不可※選択項目!D:E,2,0))</f>
        <v/>
      </c>
      <c r="O1709" s="30" t="str">
        <f>IF(N1709="","",VLOOKUP(N1709,※編集不可※選択項目!E:F,2,0))</f>
        <v/>
      </c>
      <c r="P1709" s="27"/>
      <c r="Q1709" s="27"/>
      <c r="R1709" s="27"/>
      <c r="S1709" s="31" t="str">
        <f t="shared" si="610"/>
        <v/>
      </c>
      <c r="T1709" s="28"/>
      <c r="U1709" s="135"/>
      <c r="V1709" s="217"/>
      <c r="W1709" s="225"/>
      <c r="X1709" s="177"/>
      <c r="Y1709" s="178"/>
      <c r="Z1709" s="230" t="str">
        <f t="shared" si="611"/>
        <v/>
      </c>
      <c r="AA1709" s="122"/>
      <c r="AB1709" s="123"/>
      <c r="AC1709" s="128"/>
      <c r="AD1709" s="5">
        <f>IF($L1709=※編集不可※選択項目!$B$5,IF(M1709="",1,0),0)</f>
        <v>0</v>
      </c>
      <c r="AE1709" s="5">
        <f t="shared" si="612"/>
        <v>0</v>
      </c>
      <c r="AF1709" s="5">
        <f t="shared" si="613"/>
        <v>0</v>
      </c>
      <c r="AG1709" s="5">
        <f t="shared" si="614"/>
        <v>0</v>
      </c>
      <c r="AH1709" s="5">
        <f t="shared" si="615"/>
        <v>0</v>
      </c>
      <c r="AI1709" s="74">
        <f t="shared" si="616"/>
        <v>0</v>
      </c>
      <c r="AJ1709" s="75">
        <f t="shared" si="617"/>
        <v>0</v>
      </c>
      <c r="AK1709" s="75">
        <f t="shared" si="618"/>
        <v>0</v>
      </c>
      <c r="AL1709" s="75">
        <f t="shared" si="619"/>
        <v>0</v>
      </c>
      <c r="AM1709" s="142" t="str">
        <f t="shared" si="620"/>
        <v/>
      </c>
      <c r="AN1709" s="142" t="str">
        <f t="shared" si="621"/>
        <v/>
      </c>
      <c r="AO1709" s="66" t="str">
        <f t="shared" si="622"/>
        <v/>
      </c>
      <c r="AP1709" s="66" t="str">
        <f t="shared" si="623"/>
        <v/>
      </c>
      <c r="AQ1709" s="66" t="str">
        <f t="shared" si="624"/>
        <v/>
      </c>
      <c r="AR1709" s="66" t="str">
        <f t="shared" si="625"/>
        <v/>
      </c>
      <c r="AS1709" s="66">
        <f t="shared" si="626"/>
        <v>0</v>
      </c>
      <c r="AT1709" s="66" t="str">
        <f t="shared" si="627"/>
        <v/>
      </c>
    </row>
    <row r="1710" spans="1:46" ht="25.4" customHeight="1" x14ac:dyDescent="0.2">
      <c r="A1710" s="204">
        <f t="shared" si="606"/>
        <v>1699</v>
      </c>
      <c r="B1710" s="68" t="str">
        <f t="shared" si="607"/>
        <v/>
      </c>
      <c r="C1710" s="32"/>
      <c r="D1710" s="70" t="str">
        <f t="shared" si="608"/>
        <v/>
      </c>
      <c r="E1710" s="70" t="str">
        <f t="shared" si="609"/>
        <v/>
      </c>
      <c r="F1710" s="223"/>
      <c r="G1710" s="185"/>
      <c r="H1710" s="186"/>
      <c r="I1710" s="186"/>
      <c r="J1710" s="186"/>
      <c r="K1710" s="62" t="str">
        <f t="shared" si="605"/>
        <v/>
      </c>
      <c r="L1710" s="140" t="str">
        <f>IF(C1710="","",VLOOKUP(C1710,※編集不可※選択項目!$A$3:$B$5,2,0))</f>
        <v/>
      </c>
      <c r="M1710" s="28"/>
      <c r="N1710" s="29" t="str">
        <f>IF(P1710="","",VLOOKUP(P1710,※編集不可※選択項目!D:E,2,0))</f>
        <v/>
      </c>
      <c r="O1710" s="30" t="str">
        <f>IF(N1710="","",VLOOKUP(N1710,※編集不可※選択項目!E:F,2,0))</f>
        <v/>
      </c>
      <c r="P1710" s="27"/>
      <c r="Q1710" s="27"/>
      <c r="R1710" s="27"/>
      <c r="S1710" s="31" t="str">
        <f t="shared" si="610"/>
        <v/>
      </c>
      <c r="T1710" s="28"/>
      <c r="U1710" s="135"/>
      <c r="V1710" s="217"/>
      <c r="W1710" s="225"/>
      <c r="X1710" s="177"/>
      <c r="Y1710" s="178"/>
      <c r="Z1710" s="230" t="str">
        <f t="shared" si="611"/>
        <v/>
      </c>
      <c r="AA1710" s="122"/>
      <c r="AB1710" s="123"/>
      <c r="AC1710" s="128"/>
      <c r="AD1710" s="5">
        <f>IF($L1710=※編集不可※選択項目!$B$5,IF(M1710="",1,0),0)</f>
        <v>0</v>
      </c>
      <c r="AE1710" s="5">
        <f t="shared" si="612"/>
        <v>0</v>
      </c>
      <c r="AF1710" s="5">
        <f t="shared" si="613"/>
        <v>0</v>
      </c>
      <c r="AG1710" s="5">
        <f t="shared" si="614"/>
        <v>0</v>
      </c>
      <c r="AH1710" s="5">
        <f t="shared" si="615"/>
        <v>0</v>
      </c>
      <c r="AI1710" s="74">
        <f t="shared" si="616"/>
        <v>0</v>
      </c>
      <c r="AJ1710" s="75">
        <f t="shared" si="617"/>
        <v>0</v>
      </c>
      <c r="AK1710" s="75">
        <f t="shared" si="618"/>
        <v>0</v>
      </c>
      <c r="AL1710" s="75">
        <f t="shared" si="619"/>
        <v>0</v>
      </c>
      <c r="AM1710" s="142" t="str">
        <f t="shared" si="620"/>
        <v/>
      </c>
      <c r="AN1710" s="142" t="str">
        <f t="shared" si="621"/>
        <v/>
      </c>
      <c r="AO1710" s="66" t="str">
        <f t="shared" si="622"/>
        <v/>
      </c>
      <c r="AP1710" s="66" t="str">
        <f t="shared" si="623"/>
        <v/>
      </c>
      <c r="AQ1710" s="66" t="str">
        <f t="shared" si="624"/>
        <v/>
      </c>
      <c r="AR1710" s="66" t="str">
        <f t="shared" si="625"/>
        <v/>
      </c>
      <c r="AS1710" s="66">
        <f t="shared" si="626"/>
        <v>0</v>
      </c>
      <c r="AT1710" s="66" t="str">
        <f t="shared" si="627"/>
        <v/>
      </c>
    </row>
    <row r="1711" spans="1:46" ht="25.4" customHeight="1" x14ac:dyDescent="0.2">
      <c r="A1711" s="204">
        <f t="shared" si="606"/>
        <v>1700</v>
      </c>
      <c r="B1711" s="68" t="str">
        <f t="shared" si="607"/>
        <v/>
      </c>
      <c r="C1711" s="32"/>
      <c r="D1711" s="70" t="str">
        <f t="shared" si="608"/>
        <v/>
      </c>
      <c r="E1711" s="70" t="str">
        <f t="shared" si="609"/>
        <v/>
      </c>
      <c r="F1711" s="223"/>
      <c r="G1711" s="185"/>
      <c r="H1711" s="186"/>
      <c r="I1711" s="186"/>
      <c r="J1711" s="186"/>
      <c r="K1711" s="62" t="str">
        <f t="shared" si="605"/>
        <v/>
      </c>
      <c r="L1711" s="140" t="str">
        <f>IF(C1711="","",VLOOKUP(C1711,※編集不可※選択項目!$A$3:$B$5,2,0))</f>
        <v/>
      </c>
      <c r="M1711" s="28"/>
      <c r="N1711" s="29" t="str">
        <f>IF(P1711="","",VLOOKUP(P1711,※編集不可※選択項目!D:E,2,0))</f>
        <v/>
      </c>
      <c r="O1711" s="30" t="str">
        <f>IF(N1711="","",VLOOKUP(N1711,※編集不可※選択項目!E:F,2,0))</f>
        <v/>
      </c>
      <c r="P1711" s="27"/>
      <c r="Q1711" s="27"/>
      <c r="R1711" s="27"/>
      <c r="S1711" s="31" t="str">
        <f t="shared" si="610"/>
        <v/>
      </c>
      <c r="T1711" s="28"/>
      <c r="U1711" s="135"/>
      <c r="V1711" s="217"/>
      <c r="W1711" s="225"/>
      <c r="X1711" s="177"/>
      <c r="Y1711" s="178"/>
      <c r="Z1711" s="230" t="str">
        <f t="shared" si="611"/>
        <v/>
      </c>
      <c r="AA1711" s="122"/>
      <c r="AB1711" s="123"/>
      <c r="AC1711" s="128"/>
      <c r="AD1711" s="5">
        <f>IF($L1711=※編集不可※選択項目!$B$5,IF(M1711="",1,0),0)</f>
        <v>0</v>
      </c>
      <c r="AE1711" s="5">
        <f t="shared" si="612"/>
        <v>0</v>
      </c>
      <c r="AF1711" s="5">
        <f t="shared" si="613"/>
        <v>0</v>
      </c>
      <c r="AG1711" s="5">
        <f t="shared" si="614"/>
        <v>0</v>
      </c>
      <c r="AH1711" s="5">
        <f t="shared" si="615"/>
        <v>0</v>
      </c>
      <c r="AI1711" s="74">
        <f t="shared" si="616"/>
        <v>0</v>
      </c>
      <c r="AJ1711" s="75">
        <f t="shared" si="617"/>
        <v>0</v>
      </c>
      <c r="AK1711" s="75">
        <f t="shared" si="618"/>
        <v>0</v>
      </c>
      <c r="AL1711" s="75">
        <f t="shared" si="619"/>
        <v>0</v>
      </c>
      <c r="AM1711" s="142" t="str">
        <f t="shared" si="620"/>
        <v/>
      </c>
      <c r="AN1711" s="142" t="str">
        <f t="shared" si="621"/>
        <v/>
      </c>
      <c r="AO1711" s="66" t="str">
        <f t="shared" si="622"/>
        <v/>
      </c>
      <c r="AP1711" s="66" t="str">
        <f t="shared" si="623"/>
        <v/>
      </c>
      <c r="AQ1711" s="66" t="str">
        <f t="shared" si="624"/>
        <v/>
      </c>
      <c r="AR1711" s="66" t="str">
        <f t="shared" si="625"/>
        <v/>
      </c>
      <c r="AS1711" s="66">
        <f t="shared" si="626"/>
        <v>0</v>
      </c>
      <c r="AT1711" s="66" t="str">
        <f t="shared" si="627"/>
        <v/>
      </c>
    </row>
    <row r="1712" spans="1:46" ht="25.4" customHeight="1" x14ac:dyDescent="0.2">
      <c r="A1712" s="204">
        <f t="shared" si="606"/>
        <v>1701</v>
      </c>
      <c r="B1712" s="68" t="str">
        <f t="shared" si="607"/>
        <v/>
      </c>
      <c r="C1712" s="32"/>
      <c r="D1712" s="70" t="str">
        <f t="shared" si="608"/>
        <v/>
      </c>
      <c r="E1712" s="70" t="str">
        <f t="shared" si="609"/>
        <v/>
      </c>
      <c r="F1712" s="223"/>
      <c r="G1712" s="185"/>
      <c r="H1712" s="186"/>
      <c r="I1712" s="186"/>
      <c r="J1712" s="186"/>
      <c r="K1712" s="62" t="str">
        <f t="shared" si="605"/>
        <v/>
      </c>
      <c r="L1712" s="140" t="str">
        <f>IF(C1712="","",VLOOKUP(C1712,※編集不可※選択項目!$A$3:$B$5,2,0))</f>
        <v/>
      </c>
      <c r="M1712" s="28"/>
      <c r="N1712" s="29" t="str">
        <f>IF(P1712="","",VLOOKUP(P1712,※編集不可※選択項目!D:E,2,0))</f>
        <v/>
      </c>
      <c r="O1712" s="30" t="str">
        <f>IF(N1712="","",VLOOKUP(N1712,※編集不可※選択項目!E:F,2,0))</f>
        <v/>
      </c>
      <c r="P1712" s="27"/>
      <c r="Q1712" s="27"/>
      <c r="R1712" s="27"/>
      <c r="S1712" s="31" t="str">
        <f t="shared" si="610"/>
        <v/>
      </c>
      <c r="T1712" s="28"/>
      <c r="U1712" s="135"/>
      <c r="V1712" s="217"/>
      <c r="W1712" s="225"/>
      <c r="X1712" s="177"/>
      <c r="Y1712" s="178"/>
      <c r="Z1712" s="230" t="str">
        <f t="shared" si="611"/>
        <v/>
      </c>
      <c r="AA1712" s="122"/>
      <c r="AB1712" s="123"/>
      <c r="AC1712" s="128"/>
      <c r="AD1712" s="5">
        <f>IF($L1712=※編集不可※選択項目!$B$5,IF(M1712="",1,0),0)</f>
        <v>0</v>
      </c>
      <c r="AE1712" s="5">
        <f t="shared" si="612"/>
        <v>0</v>
      </c>
      <c r="AF1712" s="5">
        <f t="shared" si="613"/>
        <v>0</v>
      </c>
      <c r="AG1712" s="5">
        <f t="shared" si="614"/>
        <v>0</v>
      </c>
      <c r="AH1712" s="5">
        <f t="shared" si="615"/>
        <v>0</v>
      </c>
      <c r="AI1712" s="74">
        <f t="shared" si="616"/>
        <v>0</v>
      </c>
      <c r="AJ1712" s="75">
        <f t="shared" si="617"/>
        <v>0</v>
      </c>
      <c r="AK1712" s="75">
        <f t="shared" si="618"/>
        <v>0</v>
      </c>
      <c r="AL1712" s="75">
        <f t="shared" si="619"/>
        <v>0</v>
      </c>
      <c r="AM1712" s="142" t="str">
        <f t="shared" si="620"/>
        <v/>
      </c>
      <c r="AN1712" s="142" t="str">
        <f t="shared" si="621"/>
        <v/>
      </c>
      <c r="AO1712" s="66" t="str">
        <f t="shared" si="622"/>
        <v/>
      </c>
      <c r="AP1712" s="66" t="str">
        <f t="shared" si="623"/>
        <v/>
      </c>
      <c r="AQ1712" s="66" t="str">
        <f t="shared" si="624"/>
        <v/>
      </c>
      <c r="AR1712" s="66" t="str">
        <f t="shared" si="625"/>
        <v/>
      </c>
      <c r="AS1712" s="66">
        <f t="shared" si="626"/>
        <v>0</v>
      </c>
      <c r="AT1712" s="66" t="str">
        <f t="shared" si="627"/>
        <v/>
      </c>
    </row>
    <row r="1713" spans="1:46" ht="25.4" customHeight="1" x14ac:dyDescent="0.2">
      <c r="A1713" s="204">
        <f t="shared" si="606"/>
        <v>1702</v>
      </c>
      <c r="B1713" s="68" t="str">
        <f t="shared" si="607"/>
        <v/>
      </c>
      <c r="C1713" s="32"/>
      <c r="D1713" s="70" t="str">
        <f t="shared" si="608"/>
        <v/>
      </c>
      <c r="E1713" s="70" t="str">
        <f t="shared" si="609"/>
        <v/>
      </c>
      <c r="F1713" s="223"/>
      <c r="G1713" s="185"/>
      <c r="H1713" s="186"/>
      <c r="I1713" s="186"/>
      <c r="J1713" s="186"/>
      <c r="K1713" s="62" t="str">
        <f t="shared" si="605"/>
        <v/>
      </c>
      <c r="L1713" s="140" t="str">
        <f>IF(C1713="","",VLOOKUP(C1713,※編集不可※選択項目!$A$3:$B$5,2,0))</f>
        <v/>
      </c>
      <c r="M1713" s="28"/>
      <c r="N1713" s="29" t="str">
        <f>IF(P1713="","",VLOOKUP(P1713,※編集不可※選択項目!D:E,2,0))</f>
        <v/>
      </c>
      <c r="O1713" s="30" t="str">
        <f>IF(N1713="","",VLOOKUP(N1713,※編集不可※選択項目!E:F,2,0))</f>
        <v/>
      </c>
      <c r="P1713" s="27"/>
      <c r="Q1713" s="27"/>
      <c r="R1713" s="27"/>
      <c r="S1713" s="31" t="str">
        <f t="shared" si="610"/>
        <v/>
      </c>
      <c r="T1713" s="28"/>
      <c r="U1713" s="135"/>
      <c r="V1713" s="217"/>
      <c r="W1713" s="225"/>
      <c r="X1713" s="177"/>
      <c r="Y1713" s="178"/>
      <c r="Z1713" s="230" t="str">
        <f t="shared" si="611"/>
        <v/>
      </c>
      <c r="AA1713" s="122"/>
      <c r="AB1713" s="123"/>
      <c r="AC1713" s="128"/>
      <c r="AD1713" s="5">
        <f>IF($L1713=※編集不可※選択項目!$B$5,IF(M1713="",1,0),0)</f>
        <v>0</v>
      </c>
      <c r="AE1713" s="5">
        <f t="shared" si="612"/>
        <v>0</v>
      </c>
      <c r="AF1713" s="5">
        <f t="shared" si="613"/>
        <v>0</v>
      </c>
      <c r="AG1713" s="5">
        <f t="shared" si="614"/>
        <v>0</v>
      </c>
      <c r="AH1713" s="5">
        <f t="shared" si="615"/>
        <v>0</v>
      </c>
      <c r="AI1713" s="74">
        <f t="shared" si="616"/>
        <v>0</v>
      </c>
      <c r="AJ1713" s="75">
        <f t="shared" si="617"/>
        <v>0</v>
      </c>
      <c r="AK1713" s="75">
        <f t="shared" si="618"/>
        <v>0</v>
      </c>
      <c r="AL1713" s="75">
        <f t="shared" si="619"/>
        <v>0</v>
      </c>
      <c r="AM1713" s="142" t="str">
        <f t="shared" si="620"/>
        <v/>
      </c>
      <c r="AN1713" s="142" t="str">
        <f t="shared" si="621"/>
        <v/>
      </c>
      <c r="AO1713" s="66" t="str">
        <f t="shared" si="622"/>
        <v/>
      </c>
      <c r="AP1713" s="66" t="str">
        <f t="shared" si="623"/>
        <v/>
      </c>
      <c r="AQ1713" s="66" t="str">
        <f t="shared" si="624"/>
        <v/>
      </c>
      <c r="AR1713" s="66" t="str">
        <f t="shared" si="625"/>
        <v/>
      </c>
      <c r="AS1713" s="66">
        <f t="shared" si="626"/>
        <v>0</v>
      </c>
      <c r="AT1713" s="66" t="str">
        <f t="shared" si="627"/>
        <v/>
      </c>
    </row>
    <row r="1714" spans="1:46" ht="25.4" customHeight="1" x14ac:dyDescent="0.2">
      <c r="A1714" s="204">
        <f t="shared" si="606"/>
        <v>1703</v>
      </c>
      <c r="B1714" s="68" t="str">
        <f t="shared" si="607"/>
        <v/>
      </c>
      <c r="C1714" s="32"/>
      <c r="D1714" s="70" t="str">
        <f t="shared" si="608"/>
        <v/>
      </c>
      <c r="E1714" s="70" t="str">
        <f t="shared" si="609"/>
        <v/>
      </c>
      <c r="F1714" s="223"/>
      <c r="G1714" s="185"/>
      <c r="H1714" s="186"/>
      <c r="I1714" s="186"/>
      <c r="J1714" s="186"/>
      <c r="K1714" s="62" t="str">
        <f t="shared" si="605"/>
        <v/>
      </c>
      <c r="L1714" s="140" t="str">
        <f>IF(C1714="","",VLOOKUP(C1714,※編集不可※選択項目!$A$3:$B$5,2,0))</f>
        <v/>
      </c>
      <c r="M1714" s="28"/>
      <c r="N1714" s="29" t="str">
        <f>IF(P1714="","",VLOOKUP(P1714,※編集不可※選択項目!D:E,2,0))</f>
        <v/>
      </c>
      <c r="O1714" s="30" t="str">
        <f>IF(N1714="","",VLOOKUP(N1714,※編集不可※選択項目!E:F,2,0))</f>
        <v/>
      </c>
      <c r="P1714" s="27"/>
      <c r="Q1714" s="27"/>
      <c r="R1714" s="27"/>
      <c r="S1714" s="31" t="str">
        <f t="shared" si="610"/>
        <v/>
      </c>
      <c r="T1714" s="28"/>
      <c r="U1714" s="135"/>
      <c r="V1714" s="217"/>
      <c r="W1714" s="225"/>
      <c r="X1714" s="177"/>
      <c r="Y1714" s="178"/>
      <c r="Z1714" s="230" t="str">
        <f t="shared" si="611"/>
        <v/>
      </c>
      <c r="AA1714" s="122"/>
      <c r="AB1714" s="123"/>
      <c r="AC1714" s="128"/>
      <c r="AD1714" s="5">
        <f>IF($L1714=※編集不可※選択項目!$B$5,IF(M1714="",1,0),0)</f>
        <v>0</v>
      </c>
      <c r="AE1714" s="5">
        <f t="shared" si="612"/>
        <v>0</v>
      </c>
      <c r="AF1714" s="5">
        <f t="shared" si="613"/>
        <v>0</v>
      </c>
      <c r="AG1714" s="5">
        <f t="shared" si="614"/>
        <v>0</v>
      </c>
      <c r="AH1714" s="5">
        <f t="shared" si="615"/>
        <v>0</v>
      </c>
      <c r="AI1714" s="74">
        <f t="shared" si="616"/>
        <v>0</v>
      </c>
      <c r="AJ1714" s="75">
        <f t="shared" si="617"/>
        <v>0</v>
      </c>
      <c r="AK1714" s="75">
        <f t="shared" si="618"/>
        <v>0</v>
      </c>
      <c r="AL1714" s="75">
        <f t="shared" si="619"/>
        <v>0</v>
      </c>
      <c r="AM1714" s="142" t="str">
        <f t="shared" si="620"/>
        <v/>
      </c>
      <c r="AN1714" s="142" t="str">
        <f t="shared" si="621"/>
        <v/>
      </c>
      <c r="AO1714" s="66" t="str">
        <f t="shared" si="622"/>
        <v/>
      </c>
      <c r="AP1714" s="66" t="str">
        <f t="shared" si="623"/>
        <v/>
      </c>
      <c r="AQ1714" s="66" t="str">
        <f t="shared" si="624"/>
        <v/>
      </c>
      <c r="AR1714" s="66" t="str">
        <f t="shared" si="625"/>
        <v/>
      </c>
      <c r="AS1714" s="66">
        <f t="shared" si="626"/>
        <v>0</v>
      </c>
      <c r="AT1714" s="66" t="str">
        <f t="shared" si="627"/>
        <v/>
      </c>
    </row>
    <row r="1715" spans="1:46" ht="25.4" customHeight="1" x14ac:dyDescent="0.2">
      <c r="A1715" s="204">
        <f t="shared" si="606"/>
        <v>1704</v>
      </c>
      <c r="B1715" s="68" t="str">
        <f t="shared" si="607"/>
        <v/>
      </c>
      <c r="C1715" s="32"/>
      <c r="D1715" s="70" t="str">
        <f t="shared" si="608"/>
        <v/>
      </c>
      <c r="E1715" s="70" t="str">
        <f t="shared" si="609"/>
        <v/>
      </c>
      <c r="F1715" s="223"/>
      <c r="G1715" s="185"/>
      <c r="H1715" s="186"/>
      <c r="I1715" s="186"/>
      <c r="J1715" s="186"/>
      <c r="K1715" s="62" t="str">
        <f t="shared" si="605"/>
        <v/>
      </c>
      <c r="L1715" s="140" t="str">
        <f>IF(C1715="","",VLOOKUP(C1715,※編集不可※選択項目!$A$3:$B$5,2,0))</f>
        <v/>
      </c>
      <c r="M1715" s="28"/>
      <c r="N1715" s="29" t="str">
        <f>IF(P1715="","",VLOOKUP(P1715,※編集不可※選択項目!D:E,2,0))</f>
        <v/>
      </c>
      <c r="O1715" s="30" t="str">
        <f>IF(N1715="","",VLOOKUP(N1715,※編集不可※選択項目!E:F,2,0))</f>
        <v/>
      </c>
      <c r="P1715" s="27"/>
      <c r="Q1715" s="27"/>
      <c r="R1715" s="27"/>
      <c r="S1715" s="31" t="str">
        <f t="shared" si="610"/>
        <v/>
      </c>
      <c r="T1715" s="28"/>
      <c r="U1715" s="135"/>
      <c r="V1715" s="217"/>
      <c r="W1715" s="225"/>
      <c r="X1715" s="177"/>
      <c r="Y1715" s="178"/>
      <c r="Z1715" s="230" t="str">
        <f t="shared" si="611"/>
        <v/>
      </c>
      <c r="AA1715" s="122"/>
      <c r="AB1715" s="123"/>
      <c r="AC1715" s="128"/>
      <c r="AD1715" s="5">
        <f>IF($L1715=※編集不可※選択項目!$B$5,IF(M1715="",1,0),0)</f>
        <v>0</v>
      </c>
      <c r="AE1715" s="5">
        <f t="shared" si="612"/>
        <v>0</v>
      </c>
      <c r="AF1715" s="5">
        <f t="shared" si="613"/>
        <v>0</v>
      </c>
      <c r="AG1715" s="5">
        <f t="shared" si="614"/>
        <v>0</v>
      </c>
      <c r="AH1715" s="5">
        <f t="shared" si="615"/>
        <v>0</v>
      </c>
      <c r="AI1715" s="74">
        <f t="shared" si="616"/>
        <v>0</v>
      </c>
      <c r="AJ1715" s="75">
        <f t="shared" si="617"/>
        <v>0</v>
      </c>
      <c r="AK1715" s="75">
        <f t="shared" si="618"/>
        <v>0</v>
      </c>
      <c r="AL1715" s="75">
        <f t="shared" si="619"/>
        <v>0</v>
      </c>
      <c r="AM1715" s="142" t="str">
        <f t="shared" si="620"/>
        <v/>
      </c>
      <c r="AN1715" s="142" t="str">
        <f t="shared" si="621"/>
        <v/>
      </c>
      <c r="AO1715" s="66" t="str">
        <f t="shared" si="622"/>
        <v/>
      </c>
      <c r="AP1715" s="66" t="str">
        <f t="shared" si="623"/>
        <v/>
      </c>
      <c r="AQ1715" s="66" t="str">
        <f t="shared" si="624"/>
        <v/>
      </c>
      <c r="AR1715" s="66" t="str">
        <f t="shared" si="625"/>
        <v/>
      </c>
      <c r="AS1715" s="66">
        <f t="shared" si="626"/>
        <v>0</v>
      </c>
      <c r="AT1715" s="66" t="str">
        <f t="shared" si="627"/>
        <v/>
      </c>
    </row>
    <row r="1716" spans="1:46" ht="25.4" customHeight="1" x14ac:dyDescent="0.2">
      <c r="A1716" s="204">
        <f t="shared" si="606"/>
        <v>1705</v>
      </c>
      <c r="B1716" s="68" t="str">
        <f t="shared" si="607"/>
        <v/>
      </c>
      <c r="C1716" s="32"/>
      <c r="D1716" s="70" t="str">
        <f t="shared" si="608"/>
        <v/>
      </c>
      <c r="E1716" s="70" t="str">
        <f t="shared" si="609"/>
        <v/>
      </c>
      <c r="F1716" s="223"/>
      <c r="G1716" s="185"/>
      <c r="H1716" s="186"/>
      <c r="I1716" s="186"/>
      <c r="J1716" s="186"/>
      <c r="K1716" s="62" t="str">
        <f t="shared" si="605"/>
        <v/>
      </c>
      <c r="L1716" s="140" t="str">
        <f>IF(C1716="","",VLOOKUP(C1716,※編集不可※選択項目!$A$3:$B$5,2,0))</f>
        <v/>
      </c>
      <c r="M1716" s="28"/>
      <c r="N1716" s="29" t="str">
        <f>IF(P1716="","",VLOOKUP(P1716,※編集不可※選択項目!D:E,2,0))</f>
        <v/>
      </c>
      <c r="O1716" s="30" t="str">
        <f>IF(N1716="","",VLOOKUP(N1716,※編集不可※選択項目!E:F,2,0))</f>
        <v/>
      </c>
      <c r="P1716" s="27"/>
      <c r="Q1716" s="27"/>
      <c r="R1716" s="27"/>
      <c r="S1716" s="31" t="str">
        <f t="shared" si="610"/>
        <v/>
      </c>
      <c r="T1716" s="28"/>
      <c r="U1716" s="135"/>
      <c r="V1716" s="217"/>
      <c r="W1716" s="225"/>
      <c r="X1716" s="177"/>
      <c r="Y1716" s="178"/>
      <c r="Z1716" s="230" t="str">
        <f t="shared" si="611"/>
        <v/>
      </c>
      <c r="AA1716" s="122"/>
      <c r="AB1716" s="123"/>
      <c r="AC1716" s="128"/>
      <c r="AD1716" s="5">
        <f>IF($L1716=※編集不可※選択項目!$B$5,IF(M1716="",1,0),0)</f>
        <v>0</v>
      </c>
      <c r="AE1716" s="5">
        <f t="shared" si="612"/>
        <v>0</v>
      </c>
      <c r="AF1716" s="5">
        <f t="shared" si="613"/>
        <v>0</v>
      </c>
      <c r="AG1716" s="5">
        <f t="shared" si="614"/>
        <v>0</v>
      </c>
      <c r="AH1716" s="5">
        <f t="shared" si="615"/>
        <v>0</v>
      </c>
      <c r="AI1716" s="74">
        <f t="shared" si="616"/>
        <v>0</v>
      </c>
      <c r="AJ1716" s="75">
        <f t="shared" si="617"/>
        <v>0</v>
      </c>
      <c r="AK1716" s="75">
        <f t="shared" si="618"/>
        <v>0</v>
      </c>
      <c r="AL1716" s="75">
        <f t="shared" si="619"/>
        <v>0</v>
      </c>
      <c r="AM1716" s="142" t="str">
        <f t="shared" si="620"/>
        <v/>
      </c>
      <c r="AN1716" s="142" t="str">
        <f t="shared" si="621"/>
        <v/>
      </c>
      <c r="AO1716" s="66" t="str">
        <f t="shared" si="622"/>
        <v/>
      </c>
      <c r="AP1716" s="66" t="str">
        <f t="shared" si="623"/>
        <v/>
      </c>
      <c r="AQ1716" s="66" t="str">
        <f t="shared" si="624"/>
        <v/>
      </c>
      <c r="AR1716" s="66" t="str">
        <f t="shared" si="625"/>
        <v/>
      </c>
      <c r="AS1716" s="66">
        <f t="shared" si="626"/>
        <v>0</v>
      </c>
      <c r="AT1716" s="66" t="str">
        <f t="shared" si="627"/>
        <v/>
      </c>
    </row>
    <row r="1717" spans="1:46" ht="25.4" customHeight="1" x14ac:dyDescent="0.2">
      <c r="A1717" s="204">
        <f t="shared" si="606"/>
        <v>1706</v>
      </c>
      <c r="B1717" s="68" t="str">
        <f t="shared" si="607"/>
        <v/>
      </c>
      <c r="C1717" s="32"/>
      <c r="D1717" s="70" t="str">
        <f t="shared" si="608"/>
        <v/>
      </c>
      <c r="E1717" s="70" t="str">
        <f t="shared" si="609"/>
        <v/>
      </c>
      <c r="F1717" s="223"/>
      <c r="G1717" s="185"/>
      <c r="H1717" s="186"/>
      <c r="I1717" s="186"/>
      <c r="J1717" s="186"/>
      <c r="K1717" s="62" t="str">
        <f t="shared" si="605"/>
        <v/>
      </c>
      <c r="L1717" s="140" t="str">
        <f>IF(C1717="","",VLOOKUP(C1717,※編集不可※選択項目!$A$3:$B$5,2,0))</f>
        <v/>
      </c>
      <c r="M1717" s="28"/>
      <c r="N1717" s="29" t="str">
        <f>IF(P1717="","",VLOOKUP(P1717,※編集不可※選択項目!D:E,2,0))</f>
        <v/>
      </c>
      <c r="O1717" s="30" t="str">
        <f>IF(N1717="","",VLOOKUP(N1717,※編集不可※選択項目!E:F,2,0))</f>
        <v/>
      </c>
      <c r="P1717" s="27"/>
      <c r="Q1717" s="27"/>
      <c r="R1717" s="27"/>
      <c r="S1717" s="31" t="str">
        <f t="shared" si="610"/>
        <v/>
      </c>
      <c r="T1717" s="28"/>
      <c r="U1717" s="135"/>
      <c r="V1717" s="217"/>
      <c r="W1717" s="225"/>
      <c r="X1717" s="177"/>
      <c r="Y1717" s="178"/>
      <c r="Z1717" s="230" t="str">
        <f t="shared" si="611"/>
        <v/>
      </c>
      <c r="AA1717" s="122"/>
      <c r="AB1717" s="123"/>
      <c r="AC1717" s="128"/>
      <c r="AD1717" s="5">
        <f>IF($L1717=※編集不可※選択項目!$B$5,IF(M1717="",1,0),0)</f>
        <v>0</v>
      </c>
      <c r="AE1717" s="5">
        <f t="shared" si="612"/>
        <v>0</v>
      </c>
      <c r="AF1717" s="5">
        <f t="shared" si="613"/>
        <v>0</v>
      </c>
      <c r="AG1717" s="5">
        <f t="shared" si="614"/>
        <v>0</v>
      </c>
      <c r="AH1717" s="5">
        <f t="shared" si="615"/>
        <v>0</v>
      </c>
      <c r="AI1717" s="74">
        <f t="shared" si="616"/>
        <v>0</v>
      </c>
      <c r="AJ1717" s="75">
        <f t="shared" si="617"/>
        <v>0</v>
      </c>
      <c r="AK1717" s="75">
        <f t="shared" si="618"/>
        <v>0</v>
      </c>
      <c r="AL1717" s="75">
        <f t="shared" si="619"/>
        <v>0</v>
      </c>
      <c r="AM1717" s="142" t="str">
        <f t="shared" si="620"/>
        <v/>
      </c>
      <c r="AN1717" s="142" t="str">
        <f t="shared" si="621"/>
        <v/>
      </c>
      <c r="AO1717" s="66" t="str">
        <f t="shared" si="622"/>
        <v/>
      </c>
      <c r="AP1717" s="66" t="str">
        <f t="shared" si="623"/>
        <v/>
      </c>
      <c r="AQ1717" s="66" t="str">
        <f t="shared" si="624"/>
        <v/>
      </c>
      <c r="AR1717" s="66" t="str">
        <f t="shared" si="625"/>
        <v/>
      </c>
      <c r="AS1717" s="66">
        <f t="shared" si="626"/>
        <v>0</v>
      </c>
      <c r="AT1717" s="66" t="str">
        <f t="shared" si="627"/>
        <v/>
      </c>
    </row>
    <row r="1718" spans="1:46" ht="25.4" customHeight="1" x14ac:dyDescent="0.2">
      <c r="A1718" s="204">
        <f t="shared" si="606"/>
        <v>1707</v>
      </c>
      <c r="B1718" s="68" t="str">
        <f t="shared" si="607"/>
        <v/>
      </c>
      <c r="C1718" s="32"/>
      <c r="D1718" s="70" t="str">
        <f t="shared" si="608"/>
        <v/>
      </c>
      <c r="E1718" s="70" t="str">
        <f t="shared" si="609"/>
        <v/>
      </c>
      <c r="F1718" s="223"/>
      <c r="G1718" s="185"/>
      <c r="H1718" s="186"/>
      <c r="I1718" s="186"/>
      <c r="J1718" s="186"/>
      <c r="K1718" s="62" t="str">
        <f t="shared" si="605"/>
        <v/>
      </c>
      <c r="L1718" s="140" t="str">
        <f>IF(C1718="","",VLOOKUP(C1718,※編集不可※選択項目!$A$3:$B$5,2,0))</f>
        <v/>
      </c>
      <c r="M1718" s="28"/>
      <c r="N1718" s="29" t="str">
        <f>IF(P1718="","",VLOOKUP(P1718,※編集不可※選択項目!D:E,2,0))</f>
        <v/>
      </c>
      <c r="O1718" s="30" t="str">
        <f>IF(N1718="","",VLOOKUP(N1718,※編集不可※選択項目!E:F,2,0))</f>
        <v/>
      </c>
      <c r="P1718" s="27"/>
      <c r="Q1718" s="27"/>
      <c r="R1718" s="27"/>
      <c r="S1718" s="31" t="str">
        <f t="shared" si="610"/>
        <v/>
      </c>
      <c r="T1718" s="28"/>
      <c r="U1718" s="135"/>
      <c r="V1718" s="217"/>
      <c r="W1718" s="225"/>
      <c r="X1718" s="177"/>
      <c r="Y1718" s="178"/>
      <c r="Z1718" s="230" t="str">
        <f t="shared" si="611"/>
        <v/>
      </c>
      <c r="AA1718" s="122"/>
      <c r="AB1718" s="123"/>
      <c r="AC1718" s="128"/>
      <c r="AD1718" s="5">
        <f>IF($L1718=※編集不可※選択項目!$B$5,IF(M1718="",1,0),0)</f>
        <v>0</v>
      </c>
      <c r="AE1718" s="5">
        <f t="shared" si="612"/>
        <v>0</v>
      </c>
      <c r="AF1718" s="5">
        <f t="shared" si="613"/>
        <v>0</v>
      </c>
      <c r="AG1718" s="5">
        <f t="shared" si="614"/>
        <v>0</v>
      </c>
      <c r="AH1718" s="5">
        <f t="shared" si="615"/>
        <v>0</v>
      </c>
      <c r="AI1718" s="74">
        <f t="shared" si="616"/>
        <v>0</v>
      </c>
      <c r="AJ1718" s="75">
        <f t="shared" si="617"/>
        <v>0</v>
      </c>
      <c r="AK1718" s="75">
        <f t="shared" si="618"/>
        <v>0</v>
      </c>
      <c r="AL1718" s="75">
        <f t="shared" si="619"/>
        <v>0</v>
      </c>
      <c r="AM1718" s="142" t="str">
        <f t="shared" si="620"/>
        <v/>
      </c>
      <c r="AN1718" s="142" t="str">
        <f t="shared" si="621"/>
        <v/>
      </c>
      <c r="AO1718" s="66" t="str">
        <f t="shared" si="622"/>
        <v/>
      </c>
      <c r="AP1718" s="66" t="str">
        <f t="shared" si="623"/>
        <v/>
      </c>
      <c r="AQ1718" s="66" t="str">
        <f t="shared" si="624"/>
        <v/>
      </c>
      <c r="AR1718" s="66" t="str">
        <f t="shared" si="625"/>
        <v/>
      </c>
      <c r="AS1718" s="66">
        <f t="shared" si="626"/>
        <v>0</v>
      </c>
      <c r="AT1718" s="66" t="str">
        <f t="shared" si="627"/>
        <v/>
      </c>
    </row>
    <row r="1719" spans="1:46" ht="25.4" customHeight="1" x14ac:dyDescent="0.2">
      <c r="A1719" s="204">
        <f t="shared" si="606"/>
        <v>1708</v>
      </c>
      <c r="B1719" s="68" t="str">
        <f t="shared" si="607"/>
        <v/>
      </c>
      <c r="C1719" s="32"/>
      <c r="D1719" s="70" t="str">
        <f t="shared" si="608"/>
        <v/>
      </c>
      <c r="E1719" s="70" t="str">
        <f t="shared" si="609"/>
        <v/>
      </c>
      <c r="F1719" s="223"/>
      <c r="G1719" s="185"/>
      <c r="H1719" s="186"/>
      <c r="I1719" s="186"/>
      <c r="J1719" s="186"/>
      <c r="K1719" s="62" t="str">
        <f t="shared" si="605"/>
        <v/>
      </c>
      <c r="L1719" s="140" t="str">
        <f>IF(C1719="","",VLOOKUP(C1719,※編集不可※選択項目!$A$3:$B$5,2,0))</f>
        <v/>
      </c>
      <c r="M1719" s="28"/>
      <c r="N1719" s="29" t="str">
        <f>IF(P1719="","",VLOOKUP(P1719,※編集不可※選択項目!D:E,2,0))</f>
        <v/>
      </c>
      <c r="O1719" s="30" t="str">
        <f>IF(N1719="","",VLOOKUP(N1719,※編集不可※選択項目!E:F,2,0))</f>
        <v/>
      </c>
      <c r="P1719" s="27"/>
      <c r="Q1719" s="27"/>
      <c r="R1719" s="27"/>
      <c r="S1719" s="31" t="str">
        <f t="shared" si="610"/>
        <v/>
      </c>
      <c r="T1719" s="28"/>
      <c r="U1719" s="135"/>
      <c r="V1719" s="217"/>
      <c r="W1719" s="225"/>
      <c r="X1719" s="177"/>
      <c r="Y1719" s="178"/>
      <c r="Z1719" s="230" t="str">
        <f t="shared" si="611"/>
        <v/>
      </c>
      <c r="AA1719" s="122"/>
      <c r="AB1719" s="123"/>
      <c r="AC1719" s="128"/>
      <c r="AD1719" s="5">
        <f>IF($L1719=※編集不可※選択項目!$B$5,IF(M1719="",1,0),0)</f>
        <v>0</v>
      </c>
      <c r="AE1719" s="5">
        <f t="shared" si="612"/>
        <v>0</v>
      </c>
      <c r="AF1719" s="5">
        <f t="shared" si="613"/>
        <v>0</v>
      </c>
      <c r="AG1719" s="5">
        <f t="shared" si="614"/>
        <v>0</v>
      </c>
      <c r="AH1719" s="5">
        <f t="shared" si="615"/>
        <v>0</v>
      </c>
      <c r="AI1719" s="74">
        <f t="shared" si="616"/>
        <v>0</v>
      </c>
      <c r="AJ1719" s="75">
        <f t="shared" si="617"/>
        <v>0</v>
      </c>
      <c r="AK1719" s="75">
        <f t="shared" si="618"/>
        <v>0</v>
      </c>
      <c r="AL1719" s="75">
        <f t="shared" si="619"/>
        <v>0</v>
      </c>
      <c r="AM1719" s="142" t="str">
        <f t="shared" si="620"/>
        <v/>
      </c>
      <c r="AN1719" s="142" t="str">
        <f t="shared" si="621"/>
        <v/>
      </c>
      <c r="AO1719" s="66" t="str">
        <f t="shared" si="622"/>
        <v/>
      </c>
      <c r="AP1719" s="66" t="str">
        <f t="shared" si="623"/>
        <v/>
      </c>
      <c r="AQ1719" s="66" t="str">
        <f t="shared" si="624"/>
        <v/>
      </c>
      <c r="AR1719" s="66" t="str">
        <f t="shared" si="625"/>
        <v/>
      </c>
      <c r="AS1719" s="66">
        <f t="shared" si="626"/>
        <v>0</v>
      </c>
      <c r="AT1719" s="66" t="str">
        <f t="shared" si="627"/>
        <v/>
      </c>
    </row>
    <row r="1720" spans="1:46" ht="25.4" customHeight="1" x14ac:dyDescent="0.2">
      <c r="A1720" s="204">
        <f t="shared" si="606"/>
        <v>1709</v>
      </c>
      <c r="B1720" s="68" t="str">
        <f t="shared" si="607"/>
        <v/>
      </c>
      <c r="C1720" s="32"/>
      <c r="D1720" s="70" t="str">
        <f t="shared" si="608"/>
        <v/>
      </c>
      <c r="E1720" s="70" t="str">
        <f t="shared" si="609"/>
        <v/>
      </c>
      <c r="F1720" s="223"/>
      <c r="G1720" s="185"/>
      <c r="H1720" s="186"/>
      <c r="I1720" s="186"/>
      <c r="J1720" s="186"/>
      <c r="K1720" s="62" t="str">
        <f t="shared" si="605"/>
        <v/>
      </c>
      <c r="L1720" s="140" t="str">
        <f>IF(C1720="","",VLOOKUP(C1720,※編集不可※選択項目!$A$3:$B$5,2,0))</f>
        <v/>
      </c>
      <c r="M1720" s="28"/>
      <c r="N1720" s="29" t="str">
        <f>IF(P1720="","",VLOOKUP(P1720,※編集不可※選択項目!D:E,2,0))</f>
        <v/>
      </c>
      <c r="O1720" s="30" t="str">
        <f>IF(N1720="","",VLOOKUP(N1720,※編集不可※選択項目!E:F,2,0))</f>
        <v/>
      </c>
      <c r="P1720" s="27"/>
      <c r="Q1720" s="27"/>
      <c r="R1720" s="27"/>
      <c r="S1720" s="31" t="str">
        <f t="shared" si="610"/>
        <v/>
      </c>
      <c r="T1720" s="28"/>
      <c r="U1720" s="135"/>
      <c r="V1720" s="217"/>
      <c r="W1720" s="225"/>
      <c r="X1720" s="177"/>
      <c r="Y1720" s="178"/>
      <c r="Z1720" s="230" t="str">
        <f t="shared" si="611"/>
        <v/>
      </c>
      <c r="AA1720" s="122"/>
      <c r="AB1720" s="123"/>
      <c r="AC1720" s="128"/>
      <c r="AD1720" s="5">
        <f>IF($L1720=※編集不可※選択項目!$B$5,IF(M1720="",1,0),0)</f>
        <v>0</v>
      </c>
      <c r="AE1720" s="5">
        <f t="shared" si="612"/>
        <v>0</v>
      </c>
      <c r="AF1720" s="5">
        <f t="shared" si="613"/>
        <v>0</v>
      </c>
      <c r="AG1720" s="5">
        <f t="shared" si="614"/>
        <v>0</v>
      </c>
      <c r="AH1720" s="5">
        <f t="shared" si="615"/>
        <v>0</v>
      </c>
      <c r="AI1720" s="74">
        <f t="shared" si="616"/>
        <v>0</v>
      </c>
      <c r="AJ1720" s="75">
        <f t="shared" si="617"/>
        <v>0</v>
      </c>
      <c r="AK1720" s="75">
        <f t="shared" si="618"/>
        <v>0</v>
      </c>
      <c r="AL1720" s="75">
        <f t="shared" si="619"/>
        <v>0</v>
      </c>
      <c r="AM1720" s="142" t="str">
        <f t="shared" si="620"/>
        <v/>
      </c>
      <c r="AN1720" s="142" t="str">
        <f t="shared" si="621"/>
        <v/>
      </c>
      <c r="AO1720" s="66" t="str">
        <f t="shared" si="622"/>
        <v/>
      </c>
      <c r="AP1720" s="66" t="str">
        <f t="shared" si="623"/>
        <v/>
      </c>
      <c r="AQ1720" s="66" t="str">
        <f t="shared" si="624"/>
        <v/>
      </c>
      <c r="AR1720" s="66" t="str">
        <f t="shared" si="625"/>
        <v/>
      </c>
      <c r="AS1720" s="66">
        <f t="shared" si="626"/>
        <v>0</v>
      </c>
      <c r="AT1720" s="66" t="str">
        <f t="shared" si="627"/>
        <v/>
      </c>
    </row>
    <row r="1721" spans="1:46" ht="25.4" customHeight="1" x14ac:dyDescent="0.2">
      <c r="A1721" s="204">
        <f t="shared" si="606"/>
        <v>1710</v>
      </c>
      <c r="B1721" s="68" t="str">
        <f t="shared" si="607"/>
        <v/>
      </c>
      <c r="C1721" s="32"/>
      <c r="D1721" s="70" t="str">
        <f t="shared" si="608"/>
        <v/>
      </c>
      <c r="E1721" s="70" t="str">
        <f t="shared" si="609"/>
        <v/>
      </c>
      <c r="F1721" s="223"/>
      <c r="G1721" s="185"/>
      <c r="H1721" s="186"/>
      <c r="I1721" s="186"/>
      <c r="J1721" s="186"/>
      <c r="K1721" s="62" t="str">
        <f t="shared" si="605"/>
        <v/>
      </c>
      <c r="L1721" s="140" t="str">
        <f>IF(C1721="","",VLOOKUP(C1721,※編集不可※選択項目!$A$3:$B$5,2,0))</f>
        <v/>
      </c>
      <c r="M1721" s="28"/>
      <c r="N1721" s="29" t="str">
        <f>IF(P1721="","",VLOOKUP(P1721,※編集不可※選択項目!D:E,2,0))</f>
        <v/>
      </c>
      <c r="O1721" s="30" t="str">
        <f>IF(N1721="","",VLOOKUP(N1721,※編集不可※選択項目!E:F,2,0))</f>
        <v/>
      </c>
      <c r="P1721" s="27"/>
      <c r="Q1721" s="27"/>
      <c r="R1721" s="27"/>
      <c r="S1721" s="31" t="str">
        <f t="shared" si="610"/>
        <v/>
      </c>
      <c r="T1721" s="28"/>
      <c r="U1721" s="135"/>
      <c r="V1721" s="217"/>
      <c r="W1721" s="225"/>
      <c r="X1721" s="177"/>
      <c r="Y1721" s="178"/>
      <c r="Z1721" s="230" t="str">
        <f t="shared" si="611"/>
        <v/>
      </c>
      <c r="AA1721" s="122"/>
      <c r="AB1721" s="123"/>
      <c r="AC1721" s="128"/>
      <c r="AD1721" s="5">
        <f>IF($L1721=※編集不可※選択項目!$B$5,IF(M1721="",1,0),0)</f>
        <v>0</v>
      </c>
      <c r="AE1721" s="5">
        <f t="shared" si="612"/>
        <v>0</v>
      </c>
      <c r="AF1721" s="5">
        <f t="shared" si="613"/>
        <v>0</v>
      </c>
      <c r="AG1721" s="5">
        <f t="shared" si="614"/>
        <v>0</v>
      </c>
      <c r="AH1721" s="5">
        <f t="shared" si="615"/>
        <v>0</v>
      </c>
      <c r="AI1721" s="74">
        <f t="shared" si="616"/>
        <v>0</v>
      </c>
      <c r="AJ1721" s="75">
        <f t="shared" si="617"/>
        <v>0</v>
      </c>
      <c r="AK1721" s="75">
        <f t="shared" si="618"/>
        <v>0</v>
      </c>
      <c r="AL1721" s="75">
        <f t="shared" si="619"/>
        <v>0</v>
      </c>
      <c r="AM1721" s="142" t="str">
        <f t="shared" si="620"/>
        <v/>
      </c>
      <c r="AN1721" s="142" t="str">
        <f t="shared" si="621"/>
        <v/>
      </c>
      <c r="AO1721" s="66" t="str">
        <f t="shared" si="622"/>
        <v/>
      </c>
      <c r="AP1721" s="66" t="str">
        <f t="shared" si="623"/>
        <v/>
      </c>
      <c r="AQ1721" s="66" t="str">
        <f t="shared" si="624"/>
        <v/>
      </c>
      <c r="AR1721" s="66" t="str">
        <f t="shared" si="625"/>
        <v/>
      </c>
      <c r="AS1721" s="66">
        <f t="shared" si="626"/>
        <v>0</v>
      </c>
      <c r="AT1721" s="66" t="str">
        <f t="shared" si="627"/>
        <v/>
      </c>
    </row>
    <row r="1722" spans="1:46" ht="25.4" customHeight="1" x14ac:dyDescent="0.2">
      <c r="A1722" s="204">
        <f t="shared" si="606"/>
        <v>1711</v>
      </c>
      <c r="B1722" s="68" t="str">
        <f t="shared" si="607"/>
        <v/>
      </c>
      <c r="C1722" s="32"/>
      <c r="D1722" s="70" t="str">
        <f t="shared" si="608"/>
        <v/>
      </c>
      <c r="E1722" s="70" t="str">
        <f t="shared" si="609"/>
        <v/>
      </c>
      <c r="F1722" s="223"/>
      <c r="G1722" s="185"/>
      <c r="H1722" s="186"/>
      <c r="I1722" s="186"/>
      <c r="J1722" s="186"/>
      <c r="K1722" s="62" t="str">
        <f t="shared" si="605"/>
        <v/>
      </c>
      <c r="L1722" s="140" t="str">
        <f>IF(C1722="","",VLOOKUP(C1722,※編集不可※選択項目!$A$3:$B$5,2,0))</f>
        <v/>
      </c>
      <c r="M1722" s="28"/>
      <c r="N1722" s="29" t="str">
        <f>IF(P1722="","",VLOOKUP(P1722,※編集不可※選択項目!D:E,2,0))</f>
        <v/>
      </c>
      <c r="O1722" s="30" t="str">
        <f>IF(N1722="","",VLOOKUP(N1722,※編集不可※選択項目!E:F,2,0))</f>
        <v/>
      </c>
      <c r="P1722" s="27"/>
      <c r="Q1722" s="27"/>
      <c r="R1722" s="27"/>
      <c r="S1722" s="31" t="str">
        <f t="shared" si="610"/>
        <v/>
      </c>
      <c r="T1722" s="28"/>
      <c r="U1722" s="135"/>
      <c r="V1722" s="217"/>
      <c r="W1722" s="225"/>
      <c r="X1722" s="177"/>
      <c r="Y1722" s="178"/>
      <c r="Z1722" s="230" t="str">
        <f t="shared" si="611"/>
        <v/>
      </c>
      <c r="AA1722" s="122"/>
      <c r="AB1722" s="123"/>
      <c r="AC1722" s="128"/>
      <c r="AD1722" s="5">
        <f>IF($L1722=※編集不可※選択項目!$B$5,IF(M1722="",1,0),0)</f>
        <v>0</v>
      </c>
      <c r="AE1722" s="5">
        <f t="shared" si="612"/>
        <v>0</v>
      </c>
      <c r="AF1722" s="5">
        <f t="shared" si="613"/>
        <v>0</v>
      </c>
      <c r="AG1722" s="5">
        <f t="shared" si="614"/>
        <v>0</v>
      </c>
      <c r="AH1722" s="5">
        <f t="shared" si="615"/>
        <v>0</v>
      </c>
      <c r="AI1722" s="74">
        <f t="shared" si="616"/>
        <v>0</v>
      </c>
      <c r="AJ1722" s="75">
        <f t="shared" si="617"/>
        <v>0</v>
      </c>
      <c r="AK1722" s="75">
        <f t="shared" si="618"/>
        <v>0</v>
      </c>
      <c r="AL1722" s="75">
        <f t="shared" si="619"/>
        <v>0</v>
      </c>
      <c r="AM1722" s="142" t="str">
        <f t="shared" si="620"/>
        <v/>
      </c>
      <c r="AN1722" s="142" t="str">
        <f t="shared" si="621"/>
        <v/>
      </c>
      <c r="AO1722" s="66" t="str">
        <f t="shared" si="622"/>
        <v/>
      </c>
      <c r="AP1722" s="66" t="str">
        <f t="shared" si="623"/>
        <v/>
      </c>
      <c r="AQ1722" s="66" t="str">
        <f t="shared" si="624"/>
        <v/>
      </c>
      <c r="AR1722" s="66" t="str">
        <f t="shared" si="625"/>
        <v/>
      </c>
      <c r="AS1722" s="66">
        <f t="shared" si="626"/>
        <v>0</v>
      </c>
      <c r="AT1722" s="66" t="str">
        <f t="shared" si="627"/>
        <v/>
      </c>
    </row>
    <row r="1723" spans="1:46" ht="25.4" customHeight="1" x14ac:dyDescent="0.2">
      <c r="A1723" s="204">
        <f t="shared" si="606"/>
        <v>1712</v>
      </c>
      <c r="B1723" s="68" t="str">
        <f t="shared" si="607"/>
        <v/>
      </c>
      <c r="C1723" s="32"/>
      <c r="D1723" s="70" t="str">
        <f t="shared" si="608"/>
        <v/>
      </c>
      <c r="E1723" s="70" t="str">
        <f t="shared" si="609"/>
        <v/>
      </c>
      <c r="F1723" s="223"/>
      <c r="G1723" s="185"/>
      <c r="H1723" s="186"/>
      <c r="I1723" s="186"/>
      <c r="J1723" s="186"/>
      <c r="K1723" s="62" t="str">
        <f t="shared" si="605"/>
        <v/>
      </c>
      <c r="L1723" s="140" t="str">
        <f>IF(C1723="","",VLOOKUP(C1723,※編集不可※選択項目!$A$3:$B$5,2,0))</f>
        <v/>
      </c>
      <c r="M1723" s="28"/>
      <c r="N1723" s="29" t="str">
        <f>IF(P1723="","",VLOOKUP(P1723,※編集不可※選択項目!D:E,2,0))</f>
        <v/>
      </c>
      <c r="O1723" s="30" t="str">
        <f>IF(N1723="","",VLOOKUP(N1723,※編集不可※選択項目!E:F,2,0))</f>
        <v/>
      </c>
      <c r="P1723" s="27"/>
      <c r="Q1723" s="27"/>
      <c r="R1723" s="27"/>
      <c r="S1723" s="31" t="str">
        <f t="shared" si="610"/>
        <v/>
      </c>
      <c r="T1723" s="28"/>
      <c r="U1723" s="135"/>
      <c r="V1723" s="217"/>
      <c r="W1723" s="225"/>
      <c r="X1723" s="177"/>
      <c r="Y1723" s="178"/>
      <c r="Z1723" s="230" t="str">
        <f t="shared" si="611"/>
        <v/>
      </c>
      <c r="AA1723" s="122"/>
      <c r="AB1723" s="123"/>
      <c r="AC1723" s="128"/>
      <c r="AD1723" s="5">
        <f>IF($L1723=※編集不可※選択項目!$B$5,IF(M1723="",1,0),0)</f>
        <v>0</v>
      </c>
      <c r="AE1723" s="5">
        <f t="shared" si="612"/>
        <v>0</v>
      </c>
      <c r="AF1723" s="5">
        <f t="shared" si="613"/>
        <v>0</v>
      </c>
      <c r="AG1723" s="5">
        <f t="shared" si="614"/>
        <v>0</v>
      </c>
      <c r="AH1723" s="5">
        <f t="shared" si="615"/>
        <v>0</v>
      </c>
      <c r="AI1723" s="74">
        <f t="shared" si="616"/>
        <v>0</v>
      </c>
      <c r="AJ1723" s="75">
        <f t="shared" si="617"/>
        <v>0</v>
      </c>
      <c r="AK1723" s="75">
        <f t="shared" si="618"/>
        <v>0</v>
      </c>
      <c r="AL1723" s="75">
        <f t="shared" si="619"/>
        <v>0</v>
      </c>
      <c r="AM1723" s="142" t="str">
        <f t="shared" si="620"/>
        <v/>
      </c>
      <c r="AN1723" s="142" t="str">
        <f t="shared" si="621"/>
        <v/>
      </c>
      <c r="AO1723" s="66" t="str">
        <f t="shared" si="622"/>
        <v/>
      </c>
      <c r="AP1723" s="66" t="str">
        <f t="shared" si="623"/>
        <v/>
      </c>
      <c r="AQ1723" s="66" t="str">
        <f t="shared" si="624"/>
        <v/>
      </c>
      <c r="AR1723" s="66" t="str">
        <f t="shared" si="625"/>
        <v/>
      </c>
      <c r="AS1723" s="66">
        <f t="shared" si="626"/>
        <v>0</v>
      </c>
      <c r="AT1723" s="66" t="str">
        <f t="shared" si="627"/>
        <v/>
      </c>
    </row>
    <row r="1724" spans="1:46" ht="25.4" customHeight="1" x14ac:dyDescent="0.2">
      <c r="A1724" s="204">
        <f t="shared" si="606"/>
        <v>1713</v>
      </c>
      <c r="B1724" s="68" t="str">
        <f t="shared" si="607"/>
        <v/>
      </c>
      <c r="C1724" s="32"/>
      <c r="D1724" s="70" t="str">
        <f t="shared" si="608"/>
        <v/>
      </c>
      <c r="E1724" s="70" t="str">
        <f t="shared" si="609"/>
        <v/>
      </c>
      <c r="F1724" s="223"/>
      <c r="G1724" s="185"/>
      <c r="H1724" s="186"/>
      <c r="I1724" s="186"/>
      <c r="J1724" s="186"/>
      <c r="K1724" s="62" t="str">
        <f t="shared" si="605"/>
        <v/>
      </c>
      <c r="L1724" s="140" t="str">
        <f>IF(C1724="","",VLOOKUP(C1724,※編集不可※選択項目!$A$3:$B$5,2,0))</f>
        <v/>
      </c>
      <c r="M1724" s="28"/>
      <c r="N1724" s="29" t="str">
        <f>IF(P1724="","",VLOOKUP(P1724,※編集不可※選択項目!D:E,2,0))</f>
        <v/>
      </c>
      <c r="O1724" s="30" t="str">
        <f>IF(N1724="","",VLOOKUP(N1724,※編集不可※選択項目!E:F,2,0))</f>
        <v/>
      </c>
      <c r="P1724" s="27"/>
      <c r="Q1724" s="27"/>
      <c r="R1724" s="27"/>
      <c r="S1724" s="31" t="str">
        <f t="shared" si="610"/>
        <v/>
      </c>
      <c r="T1724" s="28"/>
      <c r="U1724" s="135"/>
      <c r="V1724" s="217"/>
      <c r="W1724" s="225"/>
      <c r="X1724" s="177"/>
      <c r="Y1724" s="178"/>
      <c r="Z1724" s="230" t="str">
        <f t="shared" si="611"/>
        <v/>
      </c>
      <c r="AA1724" s="122"/>
      <c r="AB1724" s="123"/>
      <c r="AC1724" s="128"/>
      <c r="AD1724" s="5">
        <f>IF($L1724=※編集不可※選択項目!$B$5,IF(M1724="",1,0),0)</f>
        <v>0</v>
      </c>
      <c r="AE1724" s="5">
        <f t="shared" si="612"/>
        <v>0</v>
      </c>
      <c r="AF1724" s="5">
        <f t="shared" si="613"/>
        <v>0</v>
      </c>
      <c r="AG1724" s="5">
        <f t="shared" si="614"/>
        <v>0</v>
      </c>
      <c r="AH1724" s="5">
        <f t="shared" si="615"/>
        <v>0</v>
      </c>
      <c r="AI1724" s="74">
        <f t="shared" si="616"/>
        <v>0</v>
      </c>
      <c r="AJ1724" s="75">
        <f t="shared" si="617"/>
        <v>0</v>
      </c>
      <c r="AK1724" s="75">
        <f t="shared" si="618"/>
        <v>0</v>
      </c>
      <c r="AL1724" s="75">
        <f t="shared" si="619"/>
        <v>0</v>
      </c>
      <c r="AM1724" s="142" t="str">
        <f t="shared" si="620"/>
        <v/>
      </c>
      <c r="AN1724" s="142" t="str">
        <f t="shared" si="621"/>
        <v/>
      </c>
      <c r="AO1724" s="66" t="str">
        <f t="shared" si="622"/>
        <v/>
      </c>
      <c r="AP1724" s="66" t="str">
        <f t="shared" si="623"/>
        <v/>
      </c>
      <c r="AQ1724" s="66" t="str">
        <f t="shared" si="624"/>
        <v/>
      </c>
      <c r="AR1724" s="66" t="str">
        <f t="shared" si="625"/>
        <v/>
      </c>
      <c r="AS1724" s="66">
        <f t="shared" si="626"/>
        <v>0</v>
      </c>
      <c r="AT1724" s="66" t="str">
        <f t="shared" si="627"/>
        <v/>
      </c>
    </row>
    <row r="1725" spans="1:46" ht="25.4" customHeight="1" x14ac:dyDescent="0.2">
      <c r="A1725" s="204">
        <f t="shared" si="606"/>
        <v>1714</v>
      </c>
      <c r="B1725" s="68" t="str">
        <f t="shared" si="607"/>
        <v/>
      </c>
      <c r="C1725" s="32"/>
      <c r="D1725" s="70" t="str">
        <f t="shared" si="608"/>
        <v/>
      </c>
      <c r="E1725" s="70" t="str">
        <f t="shared" si="609"/>
        <v/>
      </c>
      <c r="F1725" s="223"/>
      <c r="G1725" s="185"/>
      <c r="H1725" s="186"/>
      <c r="I1725" s="186"/>
      <c r="J1725" s="186"/>
      <c r="K1725" s="62" t="str">
        <f t="shared" si="605"/>
        <v/>
      </c>
      <c r="L1725" s="140" t="str">
        <f>IF(C1725="","",VLOOKUP(C1725,※編集不可※選択項目!$A$3:$B$5,2,0))</f>
        <v/>
      </c>
      <c r="M1725" s="28"/>
      <c r="N1725" s="29" t="str">
        <f>IF(P1725="","",VLOOKUP(P1725,※編集不可※選択項目!D:E,2,0))</f>
        <v/>
      </c>
      <c r="O1725" s="30" t="str">
        <f>IF(N1725="","",VLOOKUP(N1725,※編集不可※選択項目!E:F,2,0))</f>
        <v/>
      </c>
      <c r="P1725" s="27"/>
      <c r="Q1725" s="27"/>
      <c r="R1725" s="27"/>
      <c r="S1725" s="31" t="str">
        <f t="shared" si="610"/>
        <v/>
      </c>
      <c r="T1725" s="28"/>
      <c r="U1725" s="135"/>
      <c r="V1725" s="217"/>
      <c r="W1725" s="225"/>
      <c r="X1725" s="177"/>
      <c r="Y1725" s="178"/>
      <c r="Z1725" s="230" t="str">
        <f t="shared" si="611"/>
        <v/>
      </c>
      <c r="AA1725" s="122"/>
      <c r="AB1725" s="123"/>
      <c r="AC1725" s="128"/>
      <c r="AD1725" s="5">
        <f>IF($L1725=※編集不可※選択項目!$B$5,IF(M1725="",1,0),0)</f>
        <v>0</v>
      </c>
      <c r="AE1725" s="5">
        <f t="shared" si="612"/>
        <v>0</v>
      </c>
      <c r="AF1725" s="5">
        <f t="shared" si="613"/>
        <v>0</v>
      </c>
      <c r="AG1725" s="5">
        <f t="shared" si="614"/>
        <v>0</v>
      </c>
      <c r="AH1725" s="5">
        <f t="shared" si="615"/>
        <v>0</v>
      </c>
      <c r="AI1725" s="74">
        <f t="shared" si="616"/>
        <v>0</v>
      </c>
      <c r="AJ1725" s="75">
        <f t="shared" si="617"/>
        <v>0</v>
      </c>
      <c r="AK1725" s="75">
        <f t="shared" si="618"/>
        <v>0</v>
      </c>
      <c r="AL1725" s="75">
        <f t="shared" si="619"/>
        <v>0</v>
      </c>
      <c r="AM1725" s="142" t="str">
        <f t="shared" si="620"/>
        <v/>
      </c>
      <c r="AN1725" s="142" t="str">
        <f t="shared" si="621"/>
        <v/>
      </c>
      <c r="AO1725" s="66" t="str">
        <f t="shared" si="622"/>
        <v/>
      </c>
      <c r="AP1725" s="66" t="str">
        <f t="shared" si="623"/>
        <v/>
      </c>
      <c r="AQ1725" s="66" t="str">
        <f t="shared" si="624"/>
        <v/>
      </c>
      <c r="AR1725" s="66" t="str">
        <f t="shared" si="625"/>
        <v/>
      </c>
      <c r="AS1725" s="66">
        <f t="shared" si="626"/>
        <v>0</v>
      </c>
      <c r="AT1725" s="66" t="str">
        <f t="shared" si="627"/>
        <v/>
      </c>
    </row>
    <row r="1726" spans="1:46" ht="25.4" customHeight="1" x14ac:dyDescent="0.2">
      <c r="A1726" s="204">
        <f t="shared" si="606"/>
        <v>1715</v>
      </c>
      <c r="B1726" s="68" t="str">
        <f t="shared" si="607"/>
        <v/>
      </c>
      <c r="C1726" s="32"/>
      <c r="D1726" s="70" t="str">
        <f t="shared" si="608"/>
        <v/>
      </c>
      <c r="E1726" s="70" t="str">
        <f t="shared" si="609"/>
        <v/>
      </c>
      <c r="F1726" s="223"/>
      <c r="G1726" s="185"/>
      <c r="H1726" s="186"/>
      <c r="I1726" s="186"/>
      <c r="J1726" s="186"/>
      <c r="K1726" s="62" t="str">
        <f t="shared" si="605"/>
        <v/>
      </c>
      <c r="L1726" s="140" t="str">
        <f>IF(C1726="","",VLOOKUP(C1726,※編集不可※選択項目!$A$3:$B$5,2,0))</f>
        <v/>
      </c>
      <c r="M1726" s="28"/>
      <c r="N1726" s="29" t="str">
        <f>IF(P1726="","",VLOOKUP(P1726,※編集不可※選択項目!D:E,2,0))</f>
        <v/>
      </c>
      <c r="O1726" s="30" t="str">
        <f>IF(N1726="","",VLOOKUP(N1726,※編集不可※選択項目!E:F,2,0))</f>
        <v/>
      </c>
      <c r="P1726" s="27"/>
      <c r="Q1726" s="27"/>
      <c r="R1726" s="27"/>
      <c r="S1726" s="31" t="str">
        <f t="shared" si="610"/>
        <v/>
      </c>
      <c r="T1726" s="28"/>
      <c r="U1726" s="135"/>
      <c r="V1726" s="217"/>
      <c r="W1726" s="225"/>
      <c r="X1726" s="177"/>
      <c r="Y1726" s="178"/>
      <c r="Z1726" s="230" t="str">
        <f t="shared" si="611"/>
        <v/>
      </c>
      <c r="AA1726" s="122"/>
      <c r="AB1726" s="123"/>
      <c r="AC1726" s="128"/>
      <c r="AD1726" s="5">
        <f>IF($L1726=※編集不可※選択項目!$B$5,IF(M1726="",1,0),0)</f>
        <v>0</v>
      </c>
      <c r="AE1726" s="5">
        <f t="shared" si="612"/>
        <v>0</v>
      </c>
      <c r="AF1726" s="5">
        <f t="shared" si="613"/>
        <v>0</v>
      </c>
      <c r="AG1726" s="5">
        <f t="shared" si="614"/>
        <v>0</v>
      </c>
      <c r="AH1726" s="5">
        <f t="shared" si="615"/>
        <v>0</v>
      </c>
      <c r="AI1726" s="74">
        <f t="shared" si="616"/>
        <v>0</v>
      </c>
      <c r="AJ1726" s="75">
        <f t="shared" si="617"/>
        <v>0</v>
      </c>
      <c r="AK1726" s="75">
        <f t="shared" si="618"/>
        <v>0</v>
      </c>
      <c r="AL1726" s="75">
        <f t="shared" si="619"/>
        <v>0</v>
      </c>
      <c r="AM1726" s="142" t="str">
        <f t="shared" si="620"/>
        <v/>
      </c>
      <c r="AN1726" s="142" t="str">
        <f t="shared" si="621"/>
        <v/>
      </c>
      <c r="AO1726" s="66" t="str">
        <f t="shared" si="622"/>
        <v/>
      </c>
      <c r="AP1726" s="66" t="str">
        <f t="shared" si="623"/>
        <v/>
      </c>
      <c r="AQ1726" s="66" t="str">
        <f t="shared" si="624"/>
        <v/>
      </c>
      <c r="AR1726" s="66" t="str">
        <f t="shared" si="625"/>
        <v/>
      </c>
      <c r="AS1726" s="66">
        <f t="shared" si="626"/>
        <v>0</v>
      </c>
      <c r="AT1726" s="66" t="str">
        <f t="shared" si="627"/>
        <v/>
      </c>
    </row>
    <row r="1727" spans="1:46" ht="25.4" customHeight="1" x14ac:dyDescent="0.2">
      <c r="A1727" s="204">
        <f t="shared" si="606"/>
        <v>1716</v>
      </c>
      <c r="B1727" s="68" t="str">
        <f t="shared" si="607"/>
        <v/>
      </c>
      <c r="C1727" s="32"/>
      <c r="D1727" s="70" t="str">
        <f t="shared" si="608"/>
        <v/>
      </c>
      <c r="E1727" s="70" t="str">
        <f t="shared" si="609"/>
        <v/>
      </c>
      <c r="F1727" s="223"/>
      <c r="G1727" s="185"/>
      <c r="H1727" s="186"/>
      <c r="I1727" s="186"/>
      <c r="J1727" s="186"/>
      <c r="K1727" s="62" t="str">
        <f t="shared" si="605"/>
        <v/>
      </c>
      <c r="L1727" s="140" t="str">
        <f>IF(C1727="","",VLOOKUP(C1727,※編集不可※選択項目!$A$3:$B$5,2,0))</f>
        <v/>
      </c>
      <c r="M1727" s="28"/>
      <c r="N1727" s="29" t="str">
        <f>IF(P1727="","",VLOOKUP(P1727,※編集不可※選択項目!D:E,2,0))</f>
        <v/>
      </c>
      <c r="O1727" s="30" t="str">
        <f>IF(N1727="","",VLOOKUP(N1727,※編集不可※選択項目!E:F,2,0))</f>
        <v/>
      </c>
      <c r="P1727" s="27"/>
      <c r="Q1727" s="27"/>
      <c r="R1727" s="27"/>
      <c r="S1727" s="31" t="str">
        <f t="shared" si="610"/>
        <v/>
      </c>
      <c r="T1727" s="28"/>
      <c r="U1727" s="135"/>
      <c r="V1727" s="217"/>
      <c r="W1727" s="225"/>
      <c r="X1727" s="177"/>
      <c r="Y1727" s="178"/>
      <c r="Z1727" s="230" t="str">
        <f t="shared" si="611"/>
        <v/>
      </c>
      <c r="AA1727" s="122"/>
      <c r="AB1727" s="123"/>
      <c r="AC1727" s="128"/>
      <c r="AD1727" s="5">
        <f>IF($L1727=※編集不可※選択項目!$B$5,IF(M1727="",1,0),0)</f>
        <v>0</v>
      </c>
      <c r="AE1727" s="5">
        <f t="shared" si="612"/>
        <v>0</v>
      </c>
      <c r="AF1727" s="5">
        <f t="shared" si="613"/>
        <v>0</v>
      </c>
      <c r="AG1727" s="5">
        <f t="shared" si="614"/>
        <v>0</v>
      </c>
      <c r="AH1727" s="5">
        <f t="shared" si="615"/>
        <v>0</v>
      </c>
      <c r="AI1727" s="74">
        <f t="shared" si="616"/>
        <v>0</v>
      </c>
      <c r="AJ1727" s="75">
        <f t="shared" si="617"/>
        <v>0</v>
      </c>
      <c r="AK1727" s="75">
        <f t="shared" si="618"/>
        <v>0</v>
      </c>
      <c r="AL1727" s="75">
        <f t="shared" si="619"/>
        <v>0</v>
      </c>
      <c r="AM1727" s="142" t="str">
        <f t="shared" si="620"/>
        <v/>
      </c>
      <c r="AN1727" s="142" t="str">
        <f t="shared" si="621"/>
        <v/>
      </c>
      <c r="AO1727" s="66" t="str">
        <f t="shared" si="622"/>
        <v/>
      </c>
      <c r="AP1727" s="66" t="str">
        <f t="shared" si="623"/>
        <v/>
      </c>
      <c r="AQ1727" s="66" t="str">
        <f t="shared" si="624"/>
        <v/>
      </c>
      <c r="AR1727" s="66" t="str">
        <f t="shared" si="625"/>
        <v/>
      </c>
      <c r="AS1727" s="66">
        <f t="shared" si="626"/>
        <v>0</v>
      </c>
      <c r="AT1727" s="66" t="str">
        <f t="shared" si="627"/>
        <v/>
      </c>
    </row>
    <row r="1728" spans="1:46" ht="25.4" customHeight="1" x14ac:dyDescent="0.2">
      <c r="A1728" s="204">
        <f t="shared" si="606"/>
        <v>1717</v>
      </c>
      <c r="B1728" s="68" t="str">
        <f t="shared" si="607"/>
        <v/>
      </c>
      <c r="C1728" s="32"/>
      <c r="D1728" s="70" t="str">
        <f t="shared" si="608"/>
        <v/>
      </c>
      <c r="E1728" s="70" t="str">
        <f t="shared" si="609"/>
        <v/>
      </c>
      <c r="F1728" s="223"/>
      <c r="G1728" s="185"/>
      <c r="H1728" s="186"/>
      <c r="I1728" s="186"/>
      <c r="J1728" s="186"/>
      <c r="K1728" s="62" t="str">
        <f t="shared" si="605"/>
        <v/>
      </c>
      <c r="L1728" s="140" t="str">
        <f>IF(C1728="","",VLOOKUP(C1728,※編集不可※選択項目!$A$3:$B$5,2,0))</f>
        <v/>
      </c>
      <c r="M1728" s="28"/>
      <c r="N1728" s="29" t="str">
        <f>IF(P1728="","",VLOOKUP(P1728,※編集不可※選択項目!D:E,2,0))</f>
        <v/>
      </c>
      <c r="O1728" s="30" t="str">
        <f>IF(N1728="","",VLOOKUP(N1728,※編集不可※選択項目!E:F,2,0))</f>
        <v/>
      </c>
      <c r="P1728" s="27"/>
      <c r="Q1728" s="27"/>
      <c r="R1728" s="27"/>
      <c r="S1728" s="31" t="str">
        <f t="shared" si="610"/>
        <v/>
      </c>
      <c r="T1728" s="28"/>
      <c r="U1728" s="135"/>
      <c r="V1728" s="217"/>
      <c r="W1728" s="225"/>
      <c r="X1728" s="177"/>
      <c r="Y1728" s="178"/>
      <c r="Z1728" s="230" t="str">
        <f t="shared" si="611"/>
        <v/>
      </c>
      <c r="AA1728" s="122"/>
      <c r="AB1728" s="123"/>
      <c r="AC1728" s="128"/>
      <c r="AD1728" s="5">
        <f>IF($L1728=※編集不可※選択項目!$B$5,IF(M1728="",1,0),0)</f>
        <v>0</v>
      </c>
      <c r="AE1728" s="5">
        <f t="shared" si="612"/>
        <v>0</v>
      </c>
      <c r="AF1728" s="5">
        <f t="shared" si="613"/>
        <v>0</v>
      </c>
      <c r="AG1728" s="5">
        <f t="shared" si="614"/>
        <v>0</v>
      </c>
      <c r="AH1728" s="5">
        <f t="shared" si="615"/>
        <v>0</v>
      </c>
      <c r="AI1728" s="74">
        <f t="shared" si="616"/>
        <v>0</v>
      </c>
      <c r="AJ1728" s="75">
        <f t="shared" si="617"/>
        <v>0</v>
      </c>
      <c r="AK1728" s="75">
        <f t="shared" si="618"/>
        <v>0</v>
      </c>
      <c r="AL1728" s="75">
        <f t="shared" si="619"/>
        <v>0</v>
      </c>
      <c r="AM1728" s="142" t="str">
        <f t="shared" si="620"/>
        <v/>
      </c>
      <c r="AN1728" s="142" t="str">
        <f t="shared" si="621"/>
        <v/>
      </c>
      <c r="AO1728" s="66" t="str">
        <f t="shared" si="622"/>
        <v/>
      </c>
      <c r="AP1728" s="66" t="str">
        <f t="shared" si="623"/>
        <v/>
      </c>
      <c r="AQ1728" s="66" t="str">
        <f t="shared" si="624"/>
        <v/>
      </c>
      <c r="AR1728" s="66" t="str">
        <f t="shared" si="625"/>
        <v/>
      </c>
      <c r="AS1728" s="66">
        <f t="shared" si="626"/>
        <v>0</v>
      </c>
      <c r="AT1728" s="66" t="str">
        <f t="shared" si="627"/>
        <v/>
      </c>
    </row>
    <row r="1729" spans="1:46" ht="25.4" customHeight="1" x14ac:dyDescent="0.2">
      <c r="A1729" s="204">
        <f t="shared" si="606"/>
        <v>1718</v>
      </c>
      <c r="B1729" s="68" t="str">
        <f t="shared" si="607"/>
        <v/>
      </c>
      <c r="C1729" s="32"/>
      <c r="D1729" s="70" t="str">
        <f t="shared" si="608"/>
        <v/>
      </c>
      <c r="E1729" s="70" t="str">
        <f t="shared" si="609"/>
        <v/>
      </c>
      <c r="F1729" s="223"/>
      <c r="G1729" s="185"/>
      <c r="H1729" s="186"/>
      <c r="I1729" s="186"/>
      <c r="J1729" s="186"/>
      <c r="K1729" s="62" t="str">
        <f t="shared" si="605"/>
        <v/>
      </c>
      <c r="L1729" s="140" t="str">
        <f>IF(C1729="","",VLOOKUP(C1729,※編集不可※選択項目!$A$3:$B$5,2,0))</f>
        <v/>
      </c>
      <c r="M1729" s="28"/>
      <c r="N1729" s="29" t="str">
        <f>IF(P1729="","",VLOOKUP(P1729,※編集不可※選択項目!D:E,2,0))</f>
        <v/>
      </c>
      <c r="O1729" s="30" t="str">
        <f>IF(N1729="","",VLOOKUP(N1729,※編集不可※選択項目!E:F,2,0))</f>
        <v/>
      </c>
      <c r="P1729" s="27"/>
      <c r="Q1729" s="27"/>
      <c r="R1729" s="27"/>
      <c r="S1729" s="31" t="str">
        <f t="shared" si="610"/>
        <v/>
      </c>
      <c r="T1729" s="28"/>
      <c r="U1729" s="135"/>
      <c r="V1729" s="217"/>
      <c r="W1729" s="225"/>
      <c r="X1729" s="177"/>
      <c r="Y1729" s="178"/>
      <c r="Z1729" s="230" t="str">
        <f t="shared" si="611"/>
        <v/>
      </c>
      <c r="AA1729" s="122"/>
      <c r="AB1729" s="123"/>
      <c r="AC1729" s="128"/>
      <c r="AD1729" s="5">
        <f>IF($L1729=※編集不可※選択項目!$B$5,IF(M1729="",1,0),0)</f>
        <v>0</v>
      </c>
      <c r="AE1729" s="5">
        <f t="shared" si="612"/>
        <v>0</v>
      </c>
      <c r="AF1729" s="5">
        <f t="shared" si="613"/>
        <v>0</v>
      </c>
      <c r="AG1729" s="5">
        <f t="shared" si="614"/>
        <v>0</v>
      </c>
      <c r="AH1729" s="5">
        <f t="shared" si="615"/>
        <v>0</v>
      </c>
      <c r="AI1729" s="74">
        <f t="shared" si="616"/>
        <v>0</v>
      </c>
      <c r="AJ1729" s="75">
        <f t="shared" si="617"/>
        <v>0</v>
      </c>
      <c r="AK1729" s="75">
        <f t="shared" si="618"/>
        <v>0</v>
      </c>
      <c r="AL1729" s="75">
        <f t="shared" si="619"/>
        <v>0</v>
      </c>
      <c r="AM1729" s="142" t="str">
        <f t="shared" si="620"/>
        <v/>
      </c>
      <c r="AN1729" s="142" t="str">
        <f t="shared" si="621"/>
        <v/>
      </c>
      <c r="AO1729" s="66" t="str">
        <f t="shared" si="622"/>
        <v/>
      </c>
      <c r="AP1729" s="66" t="str">
        <f t="shared" si="623"/>
        <v/>
      </c>
      <c r="AQ1729" s="66" t="str">
        <f t="shared" si="624"/>
        <v/>
      </c>
      <c r="AR1729" s="66" t="str">
        <f t="shared" si="625"/>
        <v/>
      </c>
      <c r="AS1729" s="66">
        <f t="shared" si="626"/>
        <v>0</v>
      </c>
      <c r="AT1729" s="66" t="str">
        <f t="shared" si="627"/>
        <v/>
      </c>
    </row>
    <row r="1730" spans="1:46" ht="25.4" customHeight="1" x14ac:dyDescent="0.2">
      <c r="A1730" s="204">
        <f t="shared" si="606"/>
        <v>1719</v>
      </c>
      <c r="B1730" s="68" t="str">
        <f t="shared" si="607"/>
        <v/>
      </c>
      <c r="C1730" s="32"/>
      <c r="D1730" s="70" t="str">
        <f t="shared" si="608"/>
        <v/>
      </c>
      <c r="E1730" s="70" t="str">
        <f t="shared" si="609"/>
        <v/>
      </c>
      <c r="F1730" s="223"/>
      <c r="G1730" s="185"/>
      <c r="H1730" s="186"/>
      <c r="I1730" s="186"/>
      <c r="J1730" s="186"/>
      <c r="K1730" s="62" t="str">
        <f t="shared" si="605"/>
        <v/>
      </c>
      <c r="L1730" s="140" t="str">
        <f>IF(C1730="","",VLOOKUP(C1730,※編集不可※選択項目!$A$3:$B$5,2,0))</f>
        <v/>
      </c>
      <c r="M1730" s="28"/>
      <c r="N1730" s="29" t="str">
        <f>IF(P1730="","",VLOOKUP(P1730,※編集不可※選択項目!D:E,2,0))</f>
        <v/>
      </c>
      <c r="O1730" s="30" t="str">
        <f>IF(N1730="","",VLOOKUP(N1730,※編集不可※選択項目!E:F,2,0))</f>
        <v/>
      </c>
      <c r="P1730" s="27"/>
      <c r="Q1730" s="27"/>
      <c r="R1730" s="27"/>
      <c r="S1730" s="31" t="str">
        <f t="shared" si="610"/>
        <v/>
      </c>
      <c r="T1730" s="28"/>
      <c r="U1730" s="135"/>
      <c r="V1730" s="217"/>
      <c r="W1730" s="225"/>
      <c r="X1730" s="177"/>
      <c r="Y1730" s="178"/>
      <c r="Z1730" s="230" t="str">
        <f t="shared" si="611"/>
        <v/>
      </c>
      <c r="AA1730" s="122"/>
      <c r="AB1730" s="123"/>
      <c r="AC1730" s="128"/>
      <c r="AD1730" s="5">
        <f>IF($L1730=※編集不可※選択項目!$B$5,IF(M1730="",1,0),0)</f>
        <v>0</v>
      </c>
      <c r="AE1730" s="5">
        <f t="shared" si="612"/>
        <v>0</v>
      </c>
      <c r="AF1730" s="5">
        <f t="shared" si="613"/>
        <v>0</v>
      </c>
      <c r="AG1730" s="5">
        <f t="shared" si="614"/>
        <v>0</v>
      </c>
      <c r="AH1730" s="5">
        <f t="shared" si="615"/>
        <v>0</v>
      </c>
      <c r="AI1730" s="74">
        <f t="shared" si="616"/>
        <v>0</v>
      </c>
      <c r="AJ1730" s="75">
        <f t="shared" si="617"/>
        <v>0</v>
      </c>
      <c r="AK1730" s="75">
        <f t="shared" si="618"/>
        <v>0</v>
      </c>
      <c r="AL1730" s="75">
        <f t="shared" si="619"/>
        <v>0</v>
      </c>
      <c r="AM1730" s="142" t="str">
        <f t="shared" si="620"/>
        <v/>
      </c>
      <c r="AN1730" s="142" t="str">
        <f t="shared" si="621"/>
        <v/>
      </c>
      <c r="AO1730" s="66" t="str">
        <f t="shared" si="622"/>
        <v/>
      </c>
      <c r="AP1730" s="66" t="str">
        <f t="shared" si="623"/>
        <v/>
      </c>
      <c r="AQ1730" s="66" t="str">
        <f t="shared" si="624"/>
        <v/>
      </c>
      <c r="AR1730" s="66" t="str">
        <f t="shared" si="625"/>
        <v/>
      </c>
      <c r="AS1730" s="66">
        <f t="shared" si="626"/>
        <v>0</v>
      </c>
      <c r="AT1730" s="66" t="str">
        <f t="shared" si="627"/>
        <v/>
      </c>
    </row>
    <row r="1731" spans="1:46" ht="25.4" customHeight="1" x14ac:dyDescent="0.2">
      <c r="A1731" s="204">
        <f t="shared" si="606"/>
        <v>1720</v>
      </c>
      <c r="B1731" s="68" t="str">
        <f t="shared" si="607"/>
        <v/>
      </c>
      <c r="C1731" s="32"/>
      <c r="D1731" s="70" t="str">
        <f t="shared" si="608"/>
        <v/>
      </c>
      <c r="E1731" s="70" t="str">
        <f t="shared" si="609"/>
        <v/>
      </c>
      <c r="F1731" s="223"/>
      <c r="G1731" s="185"/>
      <c r="H1731" s="186"/>
      <c r="I1731" s="186"/>
      <c r="J1731" s="186"/>
      <c r="K1731" s="62" t="str">
        <f t="shared" si="605"/>
        <v/>
      </c>
      <c r="L1731" s="140" t="str">
        <f>IF(C1731="","",VLOOKUP(C1731,※編集不可※選択項目!$A$3:$B$5,2,0))</f>
        <v/>
      </c>
      <c r="M1731" s="28"/>
      <c r="N1731" s="29" t="str">
        <f>IF(P1731="","",VLOOKUP(P1731,※編集不可※選択項目!D:E,2,0))</f>
        <v/>
      </c>
      <c r="O1731" s="30" t="str">
        <f>IF(N1731="","",VLOOKUP(N1731,※編集不可※選択項目!E:F,2,0))</f>
        <v/>
      </c>
      <c r="P1731" s="27"/>
      <c r="Q1731" s="27"/>
      <c r="R1731" s="27"/>
      <c r="S1731" s="31" t="str">
        <f t="shared" si="610"/>
        <v/>
      </c>
      <c r="T1731" s="28"/>
      <c r="U1731" s="135"/>
      <c r="V1731" s="217"/>
      <c r="W1731" s="225"/>
      <c r="X1731" s="177"/>
      <c r="Y1731" s="178"/>
      <c r="Z1731" s="230" t="str">
        <f t="shared" si="611"/>
        <v/>
      </c>
      <c r="AA1731" s="122"/>
      <c r="AB1731" s="123"/>
      <c r="AC1731" s="128"/>
      <c r="AD1731" s="5">
        <f>IF($L1731=※編集不可※選択項目!$B$5,IF(M1731="",1,0),0)</f>
        <v>0</v>
      </c>
      <c r="AE1731" s="5">
        <f t="shared" si="612"/>
        <v>0</v>
      </c>
      <c r="AF1731" s="5">
        <f t="shared" si="613"/>
        <v>0</v>
      </c>
      <c r="AG1731" s="5">
        <f t="shared" si="614"/>
        <v>0</v>
      </c>
      <c r="AH1731" s="5">
        <f t="shared" si="615"/>
        <v>0</v>
      </c>
      <c r="AI1731" s="74">
        <f t="shared" si="616"/>
        <v>0</v>
      </c>
      <c r="AJ1731" s="75">
        <f t="shared" si="617"/>
        <v>0</v>
      </c>
      <c r="AK1731" s="75">
        <f t="shared" si="618"/>
        <v>0</v>
      </c>
      <c r="AL1731" s="75">
        <f t="shared" si="619"/>
        <v>0</v>
      </c>
      <c r="AM1731" s="142" t="str">
        <f t="shared" si="620"/>
        <v/>
      </c>
      <c r="AN1731" s="142" t="str">
        <f t="shared" si="621"/>
        <v/>
      </c>
      <c r="AO1731" s="66" t="str">
        <f t="shared" si="622"/>
        <v/>
      </c>
      <c r="AP1731" s="66" t="str">
        <f t="shared" si="623"/>
        <v/>
      </c>
      <c r="AQ1731" s="66" t="str">
        <f t="shared" si="624"/>
        <v/>
      </c>
      <c r="AR1731" s="66" t="str">
        <f t="shared" si="625"/>
        <v/>
      </c>
      <c r="AS1731" s="66">
        <f t="shared" si="626"/>
        <v>0</v>
      </c>
      <c r="AT1731" s="66" t="str">
        <f t="shared" si="627"/>
        <v/>
      </c>
    </row>
    <row r="1732" spans="1:46" ht="25.4" customHeight="1" x14ac:dyDescent="0.2">
      <c r="A1732" s="204">
        <f t="shared" si="606"/>
        <v>1721</v>
      </c>
      <c r="B1732" s="68" t="str">
        <f t="shared" si="607"/>
        <v/>
      </c>
      <c r="C1732" s="32"/>
      <c r="D1732" s="70" t="str">
        <f t="shared" si="608"/>
        <v/>
      </c>
      <c r="E1732" s="70" t="str">
        <f t="shared" si="609"/>
        <v/>
      </c>
      <c r="F1732" s="223"/>
      <c r="G1732" s="185"/>
      <c r="H1732" s="186"/>
      <c r="I1732" s="186"/>
      <c r="J1732" s="186"/>
      <c r="K1732" s="62" t="str">
        <f t="shared" si="605"/>
        <v/>
      </c>
      <c r="L1732" s="140" t="str">
        <f>IF(C1732="","",VLOOKUP(C1732,※編集不可※選択項目!$A$3:$B$5,2,0))</f>
        <v/>
      </c>
      <c r="M1732" s="28"/>
      <c r="N1732" s="29" t="str">
        <f>IF(P1732="","",VLOOKUP(P1732,※編集不可※選択項目!D:E,2,0))</f>
        <v/>
      </c>
      <c r="O1732" s="30" t="str">
        <f>IF(N1732="","",VLOOKUP(N1732,※編集不可※選択項目!E:F,2,0))</f>
        <v/>
      </c>
      <c r="P1732" s="27"/>
      <c r="Q1732" s="27"/>
      <c r="R1732" s="27"/>
      <c r="S1732" s="31" t="str">
        <f t="shared" si="610"/>
        <v/>
      </c>
      <c r="T1732" s="28"/>
      <c r="U1732" s="135"/>
      <c r="V1732" s="217"/>
      <c r="W1732" s="225"/>
      <c r="X1732" s="177"/>
      <c r="Y1732" s="178"/>
      <c r="Z1732" s="230" t="str">
        <f t="shared" si="611"/>
        <v/>
      </c>
      <c r="AA1732" s="122"/>
      <c r="AB1732" s="123"/>
      <c r="AC1732" s="128"/>
      <c r="AD1732" s="5">
        <f>IF($L1732=※編集不可※選択項目!$B$5,IF(M1732="",1,0),0)</f>
        <v>0</v>
      </c>
      <c r="AE1732" s="5">
        <f t="shared" si="612"/>
        <v>0</v>
      </c>
      <c r="AF1732" s="5">
        <f t="shared" si="613"/>
        <v>0</v>
      </c>
      <c r="AG1732" s="5">
        <f t="shared" si="614"/>
        <v>0</v>
      </c>
      <c r="AH1732" s="5">
        <f t="shared" si="615"/>
        <v>0</v>
      </c>
      <c r="AI1732" s="74">
        <f t="shared" si="616"/>
        <v>0</v>
      </c>
      <c r="AJ1732" s="75">
        <f t="shared" si="617"/>
        <v>0</v>
      </c>
      <c r="AK1732" s="75">
        <f t="shared" si="618"/>
        <v>0</v>
      </c>
      <c r="AL1732" s="75">
        <f t="shared" si="619"/>
        <v>0</v>
      </c>
      <c r="AM1732" s="142" t="str">
        <f t="shared" si="620"/>
        <v/>
      </c>
      <c r="AN1732" s="142" t="str">
        <f t="shared" si="621"/>
        <v/>
      </c>
      <c r="AO1732" s="66" t="str">
        <f t="shared" si="622"/>
        <v/>
      </c>
      <c r="AP1732" s="66" t="str">
        <f t="shared" si="623"/>
        <v/>
      </c>
      <c r="AQ1732" s="66" t="str">
        <f t="shared" si="624"/>
        <v/>
      </c>
      <c r="AR1732" s="66" t="str">
        <f t="shared" si="625"/>
        <v/>
      </c>
      <c r="AS1732" s="66">
        <f t="shared" si="626"/>
        <v>0</v>
      </c>
      <c r="AT1732" s="66" t="str">
        <f t="shared" si="627"/>
        <v/>
      </c>
    </row>
    <row r="1733" spans="1:46" ht="25.4" customHeight="1" x14ac:dyDescent="0.2">
      <c r="A1733" s="204">
        <f t="shared" si="606"/>
        <v>1722</v>
      </c>
      <c r="B1733" s="68" t="str">
        <f t="shared" si="607"/>
        <v/>
      </c>
      <c r="C1733" s="32"/>
      <c r="D1733" s="70" t="str">
        <f t="shared" si="608"/>
        <v/>
      </c>
      <c r="E1733" s="70" t="str">
        <f t="shared" si="609"/>
        <v/>
      </c>
      <c r="F1733" s="223"/>
      <c r="G1733" s="185"/>
      <c r="H1733" s="186"/>
      <c r="I1733" s="186"/>
      <c r="J1733" s="186"/>
      <c r="K1733" s="62" t="str">
        <f t="shared" si="605"/>
        <v/>
      </c>
      <c r="L1733" s="140" t="str">
        <f>IF(C1733="","",VLOOKUP(C1733,※編集不可※選択項目!$A$3:$B$5,2,0))</f>
        <v/>
      </c>
      <c r="M1733" s="28"/>
      <c r="N1733" s="29" t="str">
        <f>IF(P1733="","",VLOOKUP(P1733,※編集不可※選択項目!D:E,2,0))</f>
        <v/>
      </c>
      <c r="O1733" s="30" t="str">
        <f>IF(N1733="","",VLOOKUP(N1733,※編集不可※選択項目!E:F,2,0))</f>
        <v/>
      </c>
      <c r="P1733" s="27"/>
      <c r="Q1733" s="27"/>
      <c r="R1733" s="27"/>
      <c r="S1733" s="31" t="str">
        <f t="shared" si="610"/>
        <v/>
      </c>
      <c r="T1733" s="28"/>
      <c r="U1733" s="135"/>
      <c r="V1733" s="217"/>
      <c r="W1733" s="225"/>
      <c r="X1733" s="177"/>
      <c r="Y1733" s="178"/>
      <c r="Z1733" s="230" t="str">
        <f t="shared" si="611"/>
        <v/>
      </c>
      <c r="AA1733" s="122"/>
      <c r="AB1733" s="123"/>
      <c r="AC1733" s="128"/>
      <c r="AD1733" s="5">
        <f>IF($L1733=※編集不可※選択項目!$B$5,IF(M1733="",1,0),0)</f>
        <v>0</v>
      </c>
      <c r="AE1733" s="5">
        <f t="shared" si="612"/>
        <v>0</v>
      </c>
      <c r="AF1733" s="5">
        <f t="shared" si="613"/>
        <v>0</v>
      </c>
      <c r="AG1733" s="5">
        <f t="shared" si="614"/>
        <v>0</v>
      </c>
      <c r="AH1733" s="5">
        <f t="shared" si="615"/>
        <v>0</v>
      </c>
      <c r="AI1733" s="74">
        <f t="shared" si="616"/>
        <v>0</v>
      </c>
      <c r="AJ1733" s="75">
        <f t="shared" si="617"/>
        <v>0</v>
      </c>
      <c r="AK1733" s="75">
        <f t="shared" si="618"/>
        <v>0</v>
      </c>
      <c r="AL1733" s="75">
        <f t="shared" si="619"/>
        <v>0</v>
      </c>
      <c r="AM1733" s="142" t="str">
        <f t="shared" si="620"/>
        <v/>
      </c>
      <c r="AN1733" s="142" t="str">
        <f t="shared" si="621"/>
        <v/>
      </c>
      <c r="AO1733" s="66" t="str">
        <f t="shared" si="622"/>
        <v/>
      </c>
      <c r="AP1733" s="66" t="str">
        <f t="shared" si="623"/>
        <v/>
      </c>
      <c r="AQ1733" s="66" t="str">
        <f t="shared" si="624"/>
        <v/>
      </c>
      <c r="AR1733" s="66" t="str">
        <f t="shared" si="625"/>
        <v/>
      </c>
      <c r="AS1733" s="66">
        <f t="shared" si="626"/>
        <v>0</v>
      </c>
      <c r="AT1733" s="66" t="str">
        <f t="shared" si="627"/>
        <v/>
      </c>
    </row>
    <row r="1734" spans="1:46" ht="25.4" customHeight="1" x14ac:dyDescent="0.2">
      <c r="A1734" s="204">
        <f t="shared" si="606"/>
        <v>1723</v>
      </c>
      <c r="B1734" s="68" t="str">
        <f t="shared" si="607"/>
        <v/>
      </c>
      <c r="C1734" s="32"/>
      <c r="D1734" s="70" t="str">
        <f t="shared" si="608"/>
        <v/>
      </c>
      <c r="E1734" s="70" t="str">
        <f t="shared" si="609"/>
        <v/>
      </c>
      <c r="F1734" s="223"/>
      <c r="G1734" s="185"/>
      <c r="H1734" s="186"/>
      <c r="I1734" s="186"/>
      <c r="J1734" s="186"/>
      <c r="K1734" s="62" t="str">
        <f t="shared" si="605"/>
        <v/>
      </c>
      <c r="L1734" s="140" t="str">
        <f>IF(C1734="","",VLOOKUP(C1734,※編集不可※選択項目!$A$3:$B$5,2,0))</f>
        <v/>
      </c>
      <c r="M1734" s="28"/>
      <c r="N1734" s="29" t="str">
        <f>IF(P1734="","",VLOOKUP(P1734,※編集不可※選択項目!D:E,2,0))</f>
        <v/>
      </c>
      <c r="O1734" s="30" t="str">
        <f>IF(N1734="","",VLOOKUP(N1734,※編集不可※選択項目!E:F,2,0))</f>
        <v/>
      </c>
      <c r="P1734" s="27"/>
      <c r="Q1734" s="27"/>
      <c r="R1734" s="27"/>
      <c r="S1734" s="31" t="str">
        <f t="shared" si="610"/>
        <v/>
      </c>
      <c r="T1734" s="28"/>
      <c r="U1734" s="135"/>
      <c r="V1734" s="217"/>
      <c r="W1734" s="225"/>
      <c r="X1734" s="177"/>
      <c r="Y1734" s="178"/>
      <c r="Z1734" s="230" t="str">
        <f t="shared" si="611"/>
        <v/>
      </c>
      <c r="AA1734" s="122"/>
      <c r="AB1734" s="123"/>
      <c r="AC1734" s="128"/>
      <c r="AD1734" s="5">
        <f>IF($L1734=※編集不可※選択項目!$B$5,IF(M1734="",1,0),0)</f>
        <v>0</v>
      </c>
      <c r="AE1734" s="5">
        <f t="shared" si="612"/>
        <v>0</v>
      </c>
      <c r="AF1734" s="5">
        <f t="shared" si="613"/>
        <v>0</v>
      </c>
      <c r="AG1734" s="5">
        <f t="shared" si="614"/>
        <v>0</v>
      </c>
      <c r="AH1734" s="5">
        <f t="shared" si="615"/>
        <v>0</v>
      </c>
      <c r="AI1734" s="74">
        <f t="shared" si="616"/>
        <v>0</v>
      </c>
      <c r="AJ1734" s="75">
        <f t="shared" si="617"/>
        <v>0</v>
      </c>
      <c r="AK1734" s="75">
        <f t="shared" si="618"/>
        <v>0</v>
      </c>
      <c r="AL1734" s="75">
        <f t="shared" si="619"/>
        <v>0</v>
      </c>
      <c r="AM1734" s="142" t="str">
        <f t="shared" si="620"/>
        <v/>
      </c>
      <c r="AN1734" s="142" t="str">
        <f t="shared" si="621"/>
        <v/>
      </c>
      <c r="AO1734" s="66" t="str">
        <f t="shared" si="622"/>
        <v/>
      </c>
      <c r="AP1734" s="66" t="str">
        <f t="shared" si="623"/>
        <v/>
      </c>
      <c r="AQ1734" s="66" t="str">
        <f t="shared" si="624"/>
        <v/>
      </c>
      <c r="AR1734" s="66" t="str">
        <f t="shared" si="625"/>
        <v/>
      </c>
      <c r="AS1734" s="66">
        <f t="shared" si="626"/>
        <v>0</v>
      </c>
      <c r="AT1734" s="66" t="str">
        <f t="shared" si="627"/>
        <v/>
      </c>
    </row>
    <row r="1735" spans="1:46" ht="25.4" customHeight="1" x14ac:dyDescent="0.2">
      <c r="A1735" s="204">
        <f t="shared" si="606"/>
        <v>1724</v>
      </c>
      <c r="B1735" s="68" t="str">
        <f t="shared" si="607"/>
        <v/>
      </c>
      <c r="C1735" s="32"/>
      <c r="D1735" s="70" t="str">
        <f t="shared" si="608"/>
        <v/>
      </c>
      <c r="E1735" s="70" t="str">
        <f t="shared" si="609"/>
        <v/>
      </c>
      <c r="F1735" s="223"/>
      <c r="G1735" s="185"/>
      <c r="H1735" s="186"/>
      <c r="I1735" s="186"/>
      <c r="J1735" s="186"/>
      <c r="K1735" s="62" t="str">
        <f t="shared" si="605"/>
        <v/>
      </c>
      <c r="L1735" s="140" t="str">
        <f>IF(C1735="","",VLOOKUP(C1735,※編集不可※選択項目!$A$3:$B$5,2,0))</f>
        <v/>
      </c>
      <c r="M1735" s="28"/>
      <c r="N1735" s="29" t="str">
        <f>IF(P1735="","",VLOOKUP(P1735,※編集不可※選択項目!D:E,2,0))</f>
        <v/>
      </c>
      <c r="O1735" s="30" t="str">
        <f>IF(N1735="","",VLOOKUP(N1735,※編集不可※選択項目!E:F,2,0))</f>
        <v/>
      </c>
      <c r="P1735" s="27"/>
      <c r="Q1735" s="27"/>
      <c r="R1735" s="27"/>
      <c r="S1735" s="31" t="str">
        <f t="shared" si="610"/>
        <v/>
      </c>
      <c r="T1735" s="28"/>
      <c r="U1735" s="135"/>
      <c r="V1735" s="217"/>
      <c r="W1735" s="225"/>
      <c r="X1735" s="177"/>
      <c r="Y1735" s="178"/>
      <c r="Z1735" s="230" t="str">
        <f t="shared" si="611"/>
        <v/>
      </c>
      <c r="AA1735" s="122"/>
      <c r="AB1735" s="123"/>
      <c r="AC1735" s="128"/>
      <c r="AD1735" s="5">
        <f>IF($L1735=※編集不可※選択項目!$B$5,IF(M1735="",1,0),0)</f>
        <v>0</v>
      </c>
      <c r="AE1735" s="5">
        <f t="shared" si="612"/>
        <v>0</v>
      </c>
      <c r="AF1735" s="5">
        <f t="shared" si="613"/>
        <v>0</v>
      </c>
      <c r="AG1735" s="5">
        <f t="shared" si="614"/>
        <v>0</v>
      </c>
      <c r="AH1735" s="5">
        <f t="shared" si="615"/>
        <v>0</v>
      </c>
      <c r="AI1735" s="74">
        <f t="shared" si="616"/>
        <v>0</v>
      </c>
      <c r="AJ1735" s="75">
        <f t="shared" si="617"/>
        <v>0</v>
      </c>
      <c r="AK1735" s="75">
        <f t="shared" si="618"/>
        <v>0</v>
      </c>
      <c r="AL1735" s="75">
        <f t="shared" si="619"/>
        <v>0</v>
      </c>
      <c r="AM1735" s="142" t="str">
        <f t="shared" si="620"/>
        <v/>
      </c>
      <c r="AN1735" s="142" t="str">
        <f t="shared" si="621"/>
        <v/>
      </c>
      <c r="AO1735" s="66" t="str">
        <f t="shared" si="622"/>
        <v/>
      </c>
      <c r="AP1735" s="66" t="str">
        <f t="shared" si="623"/>
        <v/>
      </c>
      <c r="AQ1735" s="66" t="str">
        <f t="shared" si="624"/>
        <v/>
      </c>
      <c r="AR1735" s="66" t="str">
        <f t="shared" si="625"/>
        <v/>
      </c>
      <c r="AS1735" s="66">
        <f t="shared" si="626"/>
        <v>0</v>
      </c>
      <c r="AT1735" s="66" t="str">
        <f t="shared" si="627"/>
        <v/>
      </c>
    </row>
    <row r="1736" spans="1:46" ht="25.4" customHeight="1" x14ac:dyDescent="0.2">
      <c r="A1736" s="204">
        <f t="shared" si="606"/>
        <v>1725</v>
      </c>
      <c r="B1736" s="68" t="str">
        <f t="shared" si="607"/>
        <v/>
      </c>
      <c r="C1736" s="32"/>
      <c r="D1736" s="70" t="str">
        <f t="shared" si="608"/>
        <v/>
      </c>
      <c r="E1736" s="70" t="str">
        <f t="shared" si="609"/>
        <v/>
      </c>
      <c r="F1736" s="223"/>
      <c r="G1736" s="185"/>
      <c r="H1736" s="186"/>
      <c r="I1736" s="186"/>
      <c r="J1736" s="186"/>
      <c r="K1736" s="62" t="str">
        <f t="shared" si="605"/>
        <v/>
      </c>
      <c r="L1736" s="140" t="str">
        <f>IF(C1736="","",VLOOKUP(C1736,※編集不可※選択項目!$A$3:$B$5,2,0))</f>
        <v/>
      </c>
      <c r="M1736" s="28"/>
      <c r="N1736" s="29" t="str">
        <f>IF(P1736="","",VLOOKUP(P1736,※編集不可※選択項目!D:E,2,0))</f>
        <v/>
      </c>
      <c r="O1736" s="30" t="str">
        <f>IF(N1736="","",VLOOKUP(N1736,※編集不可※選択項目!E:F,2,0))</f>
        <v/>
      </c>
      <c r="P1736" s="27"/>
      <c r="Q1736" s="27"/>
      <c r="R1736" s="27"/>
      <c r="S1736" s="31" t="str">
        <f t="shared" si="610"/>
        <v/>
      </c>
      <c r="T1736" s="28"/>
      <c r="U1736" s="135"/>
      <c r="V1736" s="217"/>
      <c r="W1736" s="225"/>
      <c r="X1736" s="177"/>
      <c r="Y1736" s="178"/>
      <c r="Z1736" s="230" t="str">
        <f t="shared" si="611"/>
        <v/>
      </c>
      <c r="AA1736" s="122"/>
      <c r="AB1736" s="123"/>
      <c r="AC1736" s="128"/>
      <c r="AD1736" s="5">
        <f>IF($L1736=※編集不可※選択項目!$B$5,IF(M1736="",1,0),0)</f>
        <v>0</v>
      </c>
      <c r="AE1736" s="5">
        <f t="shared" si="612"/>
        <v>0</v>
      </c>
      <c r="AF1736" s="5">
        <f t="shared" si="613"/>
        <v>0</v>
      </c>
      <c r="AG1736" s="5">
        <f t="shared" si="614"/>
        <v>0</v>
      </c>
      <c r="AH1736" s="5">
        <f t="shared" si="615"/>
        <v>0</v>
      </c>
      <c r="AI1736" s="74">
        <f t="shared" si="616"/>
        <v>0</v>
      </c>
      <c r="AJ1736" s="75">
        <f t="shared" si="617"/>
        <v>0</v>
      </c>
      <c r="AK1736" s="75">
        <f t="shared" si="618"/>
        <v>0</v>
      </c>
      <c r="AL1736" s="75">
        <f t="shared" si="619"/>
        <v>0</v>
      </c>
      <c r="AM1736" s="142" t="str">
        <f t="shared" si="620"/>
        <v/>
      </c>
      <c r="AN1736" s="142" t="str">
        <f t="shared" si="621"/>
        <v/>
      </c>
      <c r="AO1736" s="66" t="str">
        <f t="shared" si="622"/>
        <v/>
      </c>
      <c r="AP1736" s="66" t="str">
        <f t="shared" si="623"/>
        <v/>
      </c>
      <c r="AQ1736" s="66" t="str">
        <f t="shared" si="624"/>
        <v/>
      </c>
      <c r="AR1736" s="66" t="str">
        <f t="shared" si="625"/>
        <v/>
      </c>
      <c r="AS1736" s="66">
        <f t="shared" si="626"/>
        <v>0</v>
      </c>
      <c r="AT1736" s="66" t="str">
        <f t="shared" si="627"/>
        <v/>
      </c>
    </row>
    <row r="1737" spans="1:46" ht="25.4" customHeight="1" x14ac:dyDescent="0.2">
      <c r="A1737" s="204">
        <f t="shared" si="606"/>
        <v>1726</v>
      </c>
      <c r="B1737" s="68" t="str">
        <f t="shared" si="607"/>
        <v/>
      </c>
      <c r="C1737" s="32"/>
      <c r="D1737" s="70" t="str">
        <f t="shared" si="608"/>
        <v/>
      </c>
      <c r="E1737" s="70" t="str">
        <f t="shared" si="609"/>
        <v/>
      </c>
      <c r="F1737" s="223"/>
      <c r="G1737" s="185"/>
      <c r="H1737" s="186"/>
      <c r="I1737" s="186"/>
      <c r="J1737" s="186"/>
      <c r="K1737" s="62" t="str">
        <f t="shared" si="605"/>
        <v/>
      </c>
      <c r="L1737" s="140" t="str">
        <f>IF(C1737="","",VLOOKUP(C1737,※編集不可※選択項目!$A$3:$B$5,2,0))</f>
        <v/>
      </c>
      <c r="M1737" s="28"/>
      <c r="N1737" s="29" t="str">
        <f>IF(P1737="","",VLOOKUP(P1737,※編集不可※選択項目!D:E,2,0))</f>
        <v/>
      </c>
      <c r="O1737" s="30" t="str">
        <f>IF(N1737="","",VLOOKUP(N1737,※編集不可※選択項目!E:F,2,0))</f>
        <v/>
      </c>
      <c r="P1737" s="27"/>
      <c r="Q1737" s="27"/>
      <c r="R1737" s="27"/>
      <c r="S1737" s="31" t="str">
        <f t="shared" si="610"/>
        <v/>
      </c>
      <c r="T1737" s="28"/>
      <c r="U1737" s="135"/>
      <c r="V1737" s="217"/>
      <c r="W1737" s="225"/>
      <c r="X1737" s="177"/>
      <c r="Y1737" s="178"/>
      <c r="Z1737" s="230" t="str">
        <f t="shared" si="611"/>
        <v/>
      </c>
      <c r="AA1737" s="122"/>
      <c r="AB1737" s="123"/>
      <c r="AC1737" s="128"/>
      <c r="AD1737" s="5">
        <f>IF($L1737=※編集不可※選択項目!$B$5,IF(M1737="",1,0),0)</f>
        <v>0</v>
      </c>
      <c r="AE1737" s="5">
        <f t="shared" si="612"/>
        <v>0</v>
      </c>
      <c r="AF1737" s="5">
        <f t="shared" si="613"/>
        <v>0</v>
      </c>
      <c r="AG1737" s="5">
        <f t="shared" si="614"/>
        <v>0</v>
      </c>
      <c r="AH1737" s="5">
        <f t="shared" si="615"/>
        <v>0</v>
      </c>
      <c r="AI1737" s="74">
        <f t="shared" si="616"/>
        <v>0</v>
      </c>
      <c r="AJ1737" s="75">
        <f t="shared" si="617"/>
        <v>0</v>
      </c>
      <c r="AK1737" s="75">
        <f t="shared" si="618"/>
        <v>0</v>
      </c>
      <c r="AL1737" s="75">
        <f t="shared" si="619"/>
        <v>0</v>
      </c>
      <c r="AM1737" s="142" t="str">
        <f t="shared" si="620"/>
        <v/>
      </c>
      <c r="AN1737" s="142" t="str">
        <f t="shared" si="621"/>
        <v/>
      </c>
      <c r="AO1737" s="66" t="str">
        <f t="shared" si="622"/>
        <v/>
      </c>
      <c r="AP1737" s="66" t="str">
        <f t="shared" si="623"/>
        <v/>
      </c>
      <c r="AQ1737" s="66" t="str">
        <f t="shared" si="624"/>
        <v/>
      </c>
      <c r="AR1737" s="66" t="str">
        <f t="shared" si="625"/>
        <v/>
      </c>
      <c r="AS1737" s="66">
        <f t="shared" si="626"/>
        <v>0</v>
      </c>
      <c r="AT1737" s="66" t="str">
        <f t="shared" si="627"/>
        <v/>
      </c>
    </row>
    <row r="1738" spans="1:46" ht="25.4" customHeight="1" x14ac:dyDescent="0.2">
      <c r="A1738" s="204">
        <f t="shared" si="606"/>
        <v>1727</v>
      </c>
      <c r="B1738" s="68" t="str">
        <f t="shared" si="607"/>
        <v/>
      </c>
      <c r="C1738" s="32"/>
      <c r="D1738" s="70" t="str">
        <f t="shared" si="608"/>
        <v/>
      </c>
      <c r="E1738" s="70" t="str">
        <f t="shared" si="609"/>
        <v/>
      </c>
      <c r="F1738" s="223"/>
      <c r="G1738" s="185"/>
      <c r="H1738" s="186"/>
      <c r="I1738" s="186"/>
      <c r="J1738" s="186"/>
      <c r="K1738" s="62" t="str">
        <f t="shared" si="605"/>
        <v/>
      </c>
      <c r="L1738" s="140" t="str">
        <f>IF(C1738="","",VLOOKUP(C1738,※編集不可※選択項目!$A$3:$B$5,2,0))</f>
        <v/>
      </c>
      <c r="M1738" s="28"/>
      <c r="N1738" s="29" t="str">
        <f>IF(P1738="","",VLOOKUP(P1738,※編集不可※選択項目!D:E,2,0))</f>
        <v/>
      </c>
      <c r="O1738" s="30" t="str">
        <f>IF(N1738="","",VLOOKUP(N1738,※編集不可※選択項目!E:F,2,0))</f>
        <v/>
      </c>
      <c r="P1738" s="27"/>
      <c r="Q1738" s="27"/>
      <c r="R1738" s="27"/>
      <c r="S1738" s="31" t="str">
        <f t="shared" si="610"/>
        <v/>
      </c>
      <c r="T1738" s="28"/>
      <c r="U1738" s="135"/>
      <c r="V1738" s="217"/>
      <c r="W1738" s="225"/>
      <c r="X1738" s="177"/>
      <c r="Y1738" s="178"/>
      <c r="Z1738" s="230" t="str">
        <f t="shared" si="611"/>
        <v/>
      </c>
      <c r="AA1738" s="122"/>
      <c r="AB1738" s="123"/>
      <c r="AC1738" s="128"/>
      <c r="AD1738" s="5">
        <f>IF($L1738=※編集不可※選択項目!$B$5,IF(M1738="",1,0),0)</f>
        <v>0</v>
      </c>
      <c r="AE1738" s="5">
        <f t="shared" si="612"/>
        <v>0</v>
      </c>
      <c r="AF1738" s="5">
        <f t="shared" si="613"/>
        <v>0</v>
      </c>
      <c r="AG1738" s="5">
        <f t="shared" si="614"/>
        <v>0</v>
      </c>
      <c r="AH1738" s="5">
        <f t="shared" si="615"/>
        <v>0</v>
      </c>
      <c r="AI1738" s="74">
        <f t="shared" si="616"/>
        <v>0</v>
      </c>
      <c r="AJ1738" s="75">
        <f t="shared" si="617"/>
        <v>0</v>
      </c>
      <c r="AK1738" s="75">
        <f t="shared" si="618"/>
        <v>0</v>
      </c>
      <c r="AL1738" s="75">
        <f t="shared" si="619"/>
        <v>0</v>
      </c>
      <c r="AM1738" s="142" t="str">
        <f t="shared" si="620"/>
        <v/>
      </c>
      <c r="AN1738" s="142" t="str">
        <f t="shared" si="621"/>
        <v/>
      </c>
      <c r="AO1738" s="66" t="str">
        <f t="shared" si="622"/>
        <v/>
      </c>
      <c r="AP1738" s="66" t="str">
        <f t="shared" si="623"/>
        <v/>
      </c>
      <c r="AQ1738" s="66" t="str">
        <f t="shared" si="624"/>
        <v/>
      </c>
      <c r="AR1738" s="66" t="str">
        <f t="shared" si="625"/>
        <v/>
      </c>
      <c r="AS1738" s="66">
        <f t="shared" si="626"/>
        <v>0</v>
      </c>
      <c r="AT1738" s="66" t="str">
        <f t="shared" si="627"/>
        <v/>
      </c>
    </row>
    <row r="1739" spans="1:46" ht="25.4" customHeight="1" x14ac:dyDescent="0.2">
      <c r="A1739" s="204">
        <f t="shared" si="606"/>
        <v>1728</v>
      </c>
      <c r="B1739" s="68" t="str">
        <f t="shared" si="607"/>
        <v/>
      </c>
      <c r="C1739" s="32"/>
      <c r="D1739" s="70" t="str">
        <f t="shared" si="608"/>
        <v/>
      </c>
      <c r="E1739" s="70" t="str">
        <f t="shared" si="609"/>
        <v/>
      </c>
      <c r="F1739" s="223"/>
      <c r="G1739" s="185"/>
      <c r="H1739" s="186"/>
      <c r="I1739" s="186"/>
      <c r="J1739" s="186"/>
      <c r="K1739" s="62" t="str">
        <f t="shared" ref="K1739:K1802" si="628">IF(G1739&lt;&gt;"",G1739,IF(AT1739&lt;&gt;"",AT1739,""))</f>
        <v/>
      </c>
      <c r="L1739" s="140" t="str">
        <f>IF(C1739="","",VLOOKUP(C1739,※編集不可※選択項目!$A$3:$B$5,2,0))</f>
        <v/>
      </c>
      <c r="M1739" s="28"/>
      <c r="N1739" s="29" t="str">
        <f>IF(P1739="","",VLOOKUP(P1739,※編集不可※選択項目!D:E,2,0))</f>
        <v/>
      </c>
      <c r="O1739" s="30" t="str">
        <f>IF(N1739="","",VLOOKUP(N1739,※編集不可※選択項目!E:F,2,0))</f>
        <v/>
      </c>
      <c r="P1739" s="27"/>
      <c r="Q1739" s="27"/>
      <c r="R1739" s="27"/>
      <c r="S1739" s="31" t="str">
        <f t="shared" si="610"/>
        <v/>
      </c>
      <c r="T1739" s="28"/>
      <c r="U1739" s="135"/>
      <c r="V1739" s="217"/>
      <c r="W1739" s="225"/>
      <c r="X1739" s="177"/>
      <c r="Y1739" s="178"/>
      <c r="Z1739" s="230" t="str">
        <f t="shared" si="611"/>
        <v/>
      </c>
      <c r="AA1739" s="122"/>
      <c r="AB1739" s="123"/>
      <c r="AC1739" s="128"/>
      <c r="AD1739" s="5">
        <f>IF($L1739=※編集不可※選択項目!$B$5,IF(M1739="",1,0),0)</f>
        <v>0</v>
      </c>
      <c r="AE1739" s="5">
        <f t="shared" si="612"/>
        <v>0</v>
      </c>
      <c r="AF1739" s="5">
        <f t="shared" si="613"/>
        <v>0</v>
      </c>
      <c r="AG1739" s="5">
        <f t="shared" si="614"/>
        <v>0</v>
      </c>
      <c r="AH1739" s="5">
        <f t="shared" si="615"/>
        <v>0</v>
      </c>
      <c r="AI1739" s="74">
        <f t="shared" si="616"/>
        <v>0</v>
      </c>
      <c r="AJ1739" s="75">
        <f t="shared" si="617"/>
        <v>0</v>
      </c>
      <c r="AK1739" s="75">
        <f t="shared" si="618"/>
        <v>0</v>
      </c>
      <c r="AL1739" s="75">
        <f t="shared" si="619"/>
        <v>0</v>
      </c>
      <c r="AM1739" s="142" t="str">
        <f t="shared" si="620"/>
        <v/>
      </c>
      <c r="AN1739" s="142" t="str">
        <f t="shared" si="621"/>
        <v/>
      </c>
      <c r="AO1739" s="66" t="str">
        <f t="shared" si="622"/>
        <v/>
      </c>
      <c r="AP1739" s="66" t="str">
        <f t="shared" si="623"/>
        <v/>
      </c>
      <c r="AQ1739" s="66" t="str">
        <f t="shared" si="624"/>
        <v/>
      </c>
      <c r="AR1739" s="66" t="str">
        <f t="shared" si="625"/>
        <v/>
      </c>
      <c r="AS1739" s="66">
        <f t="shared" si="626"/>
        <v>0</v>
      </c>
      <c r="AT1739" s="66" t="str">
        <f t="shared" si="627"/>
        <v/>
      </c>
    </row>
    <row r="1740" spans="1:46" ht="25.4" customHeight="1" x14ac:dyDescent="0.2">
      <c r="A1740" s="204">
        <f t="shared" ref="A1740:A1803" si="629">ROW()-11</f>
        <v>1729</v>
      </c>
      <c r="B1740" s="68" t="str">
        <f t="shared" si="607"/>
        <v/>
      </c>
      <c r="C1740" s="32"/>
      <c r="D1740" s="70" t="str">
        <f t="shared" si="608"/>
        <v/>
      </c>
      <c r="E1740" s="70" t="str">
        <f t="shared" si="609"/>
        <v/>
      </c>
      <c r="F1740" s="223"/>
      <c r="G1740" s="185"/>
      <c r="H1740" s="186"/>
      <c r="I1740" s="186"/>
      <c r="J1740" s="186"/>
      <c r="K1740" s="62" t="str">
        <f t="shared" si="628"/>
        <v/>
      </c>
      <c r="L1740" s="140" t="str">
        <f>IF(C1740="","",VLOOKUP(C1740,※編集不可※選択項目!$A$3:$B$5,2,0))</f>
        <v/>
      </c>
      <c r="M1740" s="28"/>
      <c r="N1740" s="29" t="str">
        <f>IF(P1740="","",VLOOKUP(P1740,※編集不可※選択項目!D:E,2,0))</f>
        <v/>
      </c>
      <c r="O1740" s="30" t="str">
        <f>IF(N1740="","",VLOOKUP(N1740,※編集不可※選択項目!E:F,2,0))</f>
        <v/>
      </c>
      <c r="P1740" s="27"/>
      <c r="Q1740" s="27"/>
      <c r="R1740" s="27"/>
      <c r="S1740" s="31" t="str">
        <f t="shared" si="610"/>
        <v/>
      </c>
      <c r="T1740" s="28"/>
      <c r="U1740" s="135"/>
      <c r="V1740" s="217"/>
      <c r="W1740" s="225"/>
      <c r="X1740" s="177"/>
      <c r="Y1740" s="178"/>
      <c r="Z1740" s="230" t="str">
        <f t="shared" si="611"/>
        <v/>
      </c>
      <c r="AA1740" s="122"/>
      <c r="AB1740" s="123"/>
      <c r="AC1740" s="128"/>
      <c r="AD1740" s="5">
        <f>IF($L1740=※編集不可※選択項目!$B$5,IF(M1740="",1,0),0)</f>
        <v>0</v>
      </c>
      <c r="AE1740" s="5">
        <f t="shared" si="612"/>
        <v>0</v>
      </c>
      <c r="AF1740" s="5">
        <f t="shared" si="613"/>
        <v>0</v>
      </c>
      <c r="AG1740" s="5">
        <f t="shared" si="614"/>
        <v>0</v>
      </c>
      <c r="AH1740" s="5">
        <f t="shared" si="615"/>
        <v>0</v>
      </c>
      <c r="AI1740" s="74">
        <f t="shared" si="616"/>
        <v>0</v>
      </c>
      <c r="AJ1740" s="75">
        <f t="shared" si="617"/>
        <v>0</v>
      </c>
      <c r="AK1740" s="75">
        <f t="shared" si="618"/>
        <v>0</v>
      </c>
      <c r="AL1740" s="75">
        <f t="shared" si="619"/>
        <v>0</v>
      </c>
      <c r="AM1740" s="142" t="str">
        <f t="shared" si="620"/>
        <v/>
      </c>
      <c r="AN1740" s="142" t="str">
        <f t="shared" si="621"/>
        <v/>
      </c>
      <c r="AO1740" s="66" t="str">
        <f t="shared" si="622"/>
        <v/>
      </c>
      <c r="AP1740" s="66" t="str">
        <f t="shared" si="623"/>
        <v/>
      </c>
      <c r="AQ1740" s="66" t="str">
        <f t="shared" si="624"/>
        <v/>
      </c>
      <c r="AR1740" s="66" t="str">
        <f t="shared" si="625"/>
        <v/>
      </c>
      <c r="AS1740" s="66">
        <f t="shared" si="626"/>
        <v>0</v>
      </c>
      <c r="AT1740" s="66" t="str">
        <f t="shared" si="627"/>
        <v/>
      </c>
    </row>
    <row r="1741" spans="1:46" ht="25.4" customHeight="1" x14ac:dyDescent="0.2">
      <c r="A1741" s="204">
        <f t="shared" si="629"/>
        <v>1730</v>
      </c>
      <c r="B1741" s="68" t="str">
        <f t="shared" ref="B1741:B1804" si="630">IF($C1741="","",$C$1)</f>
        <v/>
      </c>
      <c r="C1741" s="32"/>
      <c r="D1741" s="70" t="str">
        <f t="shared" ref="D1741:D1804" si="631">IF($C$2="","",IF($B1741&lt;&gt;"",$C$2,""))</f>
        <v/>
      </c>
      <c r="E1741" s="70" t="str">
        <f t="shared" ref="E1741:E1804" si="632">IF($F$2="","",IF($B1741&lt;&gt;"",$F$2,""))</f>
        <v/>
      </c>
      <c r="F1741" s="223"/>
      <c r="G1741" s="185"/>
      <c r="H1741" s="186"/>
      <c r="I1741" s="186"/>
      <c r="J1741" s="186"/>
      <c r="K1741" s="62" t="str">
        <f t="shared" si="628"/>
        <v/>
      </c>
      <c r="L1741" s="140" t="str">
        <f>IF(C1741="","",VLOOKUP(C1741,※編集不可※選択項目!$A$3:$B$5,2,0))</f>
        <v/>
      </c>
      <c r="M1741" s="28"/>
      <c r="N1741" s="29" t="str">
        <f>IF(P1741="","",VLOOKUP(P1741,※編集不可※選択項目!D:E,2,0))</f>
        <v/>
      </c>
      <c r="O1741" s="30" t="str">
        <f>IF(N1741="","",VLOOKUP(N1741,※編集不可※選択項目!E:F,2,0))</f>
        <v/>
      </c>
      <c r="P1741" s="27"/>
      <c r="Q1741" s="27"/>
      <c r="R1741" s="27"/>
      <c r="S1741" s="31" t="str">
        <f t="shared" ref="S1741:S1804" si="633">IF(OR(Q1741="",R1741=""),"",ROUNDDOWN(Q1741/R1741,1))</f>
        <v/>
      </c>
      <c r="T1741" s="28"/>
      <c r="U1741" s="135"/>
      <c r="V1741" s="217"/>
      <c r="W1741" s="225"/>
      <c r="X1741" s="177"/>
      <c r="Y1741" s="178"/>
      <c r="Z1741" s="230" t="str">
        <f t="shared" ref="Z1741:Z1804" si="634">IF($B1741="","",IF(AND($B1741&lt;&gt;"",$C$3="あり"),1,0))</f>
        <v/>
      </c>
      <c r="AA1741" s="122"/>
      <c r="AB1741" s="123"/>
      <c r="AC1741" s="128"/>
      <c r="AD1741" s="5">
        <f>IF($L1741=※編集不可※選択項目!$B$5,IF(M1741="",1,0),0)</f>
        <v>0</v>
      </c>
      <c r="AE1741" s="5">
        <f t="shared" ref="AE1741:AE1804" si="635">IF(AND(COUNTIF($G1741:$J1741,"*■*"),$V1741=""),1,0)</f>
        <v>0</v>
      </c>
      <c r="AF1741" s="5">
        <f t="shared" ref="AF1741:AF1804" si="636">IF(AND($C1741&lt;&gt;"",G1741=""),1,0)</f>
        <v>0</v>
      </c>
      <c r="AG1741" s="5">
        <f t="shared" ref="AG1741:AG1804" si="637">IF(AND($C1741&lt;&gt;"",H1741="",I1741=""),1,0)</f>
        <v>0</v>
      </c>
      <c r="AH1741" s="5">
        <f t="shared" ref="AH1741:AH1804" si="638">IF(SUM(AF1741:AG1741)=2,1,0)</f>
        <v>0</v>
      </c>
      <c r="AI1741" s="74">
        <f t="shared" ref="AI1741:AI1804" si="639">IF(AND($C1741&lt;&gt;"",OR(F1741="",P1741="",Q1741="",R1741="",AD1741=1,AE1741=1,AH1741=1)),1,0)</f>
        <v>0</v>
      </c>
      <c r="AJ1741" s="75">
        <f t="shared" ref="AJ1741:AJ1804" si="640">IF(AM1741="",0,COUNTIF($AM$12:$AM$2011,AM1741))</f>
        <v>0</v>
      </c>
      <c r="AK1741" s="75">
        <f t="shared" ref="AK1741:AK1804" si="641">IF(AN1741="",0,COUNTIF($AN$12:$AN$2011,AN1741))</f>
        <v>0</v>
      </c>
      <c r="AL1741" s="75">
        <f t="shared" ref="AL1741:AL1804" si="642">IF($S1741&lt;$O1741,1,0)</f>
        <v>0</v>
      </c>
      <c r="AM1741" s="142" t="str">
        <f t="shared" ref="AM1741:AM1804" si="643">IF(G1741="","",C1741&amp;G1741)</f>
        <v/>
      </c>
      <c r="AN1741" s="142" t="str">
        <f t="shared" ref="AN1741:AN1804" si="644">IF(COUNTA(H1741:J1741)=0,"",C1741&amp;AT1741)</f>
        <v/>
      </c>
      <c r="AO1741" s="66" t="str">
        <f t="shared" ref="AO1741:AO1804" si="645">IF(H1741="","","+"&amp;H1741)</f>
        <v/>
      </c>
      <c r="AP1741" s="66" t="str">
        <f t="shared" ref="AP1741:AP1804" si="646">IF(I1741="","","+"&amp;I1741)</f>
        <v/>
      </c>
      <c r="AQ1741" s="66" t="str">
        <f t="shared" ref="AQ1741:AQ1804" si="647">IF(J1741="","","+"&amp;J1741)</f>
        <v/>
      </c>
      <c r="AR1741" s="66" t="str">
        <f t="shared" ref="AR1741:AR1804" si="648">CONCATENATE(AO1741,AP1741,AQ1741)</f>
        <v/>
      </c>
      <c r="AS1741" s="66">
        <f t="shared" ref="AS1741:AS1804" si="649">LEN(AR1741)</f>
        <v>0</v>
      </c>
      <c r="AT1741" s="66" t="str">
        <f t="shared" ref="AT1741:AT1804" si="650">IF(AS1741=0,"",RIGHT(AR1741,AS1741-1))</f>
        <v/>
      </c>
    </row>
    <row r="1742" spans="1:46" ht="25.4" customHeight="1" x14ac:dyDescent="0.2">
      <c r="A1742" s="204">
        <f t="shared" si="629"/>
        <v>1731</v>
      </c>
      <c r="B1742" s="68" t="str">
        <f t="shared" si="630"/>
        <v/>
      </c>
      <c r="C1742" s="32"/>
      <c r="D1742" s="70" t="str">
        <f t="shared" si="631"/>
        <v/>
      </c>
      <c r="E1742" s="70" t="str">
        <f t="shared" si="632"/>
        <v/>
      </c>
      <c r="F1742" s="223"/>
      <c r="G1742" s="185"/>
      <c r="H1742" s="186"/>
      <c r="I1742" s="186"/>
      <c r="J1742" s="186"/>
      <c r="K1742" s="62" t="str">
        <f t="shared" si="628"/>
        <v/>
      </c>
      <c r="L1742" s="140" t="str">
        <f>IF(C1742="","",VLOOKUP(C1742,※編集不可※選択項目!$A$3:$B$5,2,0))</f>
        <v/>
      </c>
      <c r="M1742" s="28"/>
      <c r="N1742" s="29" t="str">
        <f>IF(P1742="","",VLOOKUP(P1742,※編集不可※選択項目!D:E,2,0))</f>
        <v/>
      </c>
      <c r="O1742" s="30" t="str">
        <f>IF(N1742="","",VLOOKUP(N1742,※編集不可※選択項目!E:F,2,0))</f>
        <v/>
      </c>
      <c r="P1742" s="27"/>
      <c r="Q1742" s="27"/>
      <c r="R1742" s="27"/>
      <c r="S1742" s="31" t="str">
        <f t="shared" si="633"/>
        <v/>
      </c>
      <c r="T1742" s="28"/>
      <c r="U1742" s="135"/>
      <c r="V1742" s="217"/>
      <c r="W1742" s="225"/>
      <c r="X1742" s="177"/>
      <c r="Y1742" s="178"/>
      <c r="Z1742" s="230" t="str">
        <f t="shared" si="634"/>
        <v/>
      </c>
      <c r="AA1742" s="122"/>
      <c r="AB1742" s="123"/>
      <c r="AC1742" s="128"/>
      <c r="AD1742" s="5">
        <f>IF($L1742=※編集不可※選択項目!$B$5,IF(M1742="",1,0),0)</f>
        <v>0</v>
      </c>
      <c r="AE1742" s="5">
        <f t="shared" si="635"/>
        <v>0</v>
      </c>
      <c r="AF1742" s="5">
        <f t="shared" si="636"/>
        <v>0</v>
      </c>
      <c r="AG1742" s="5">
        <f t="shared" si="637"/>
        <v>0</v>
      </c>
      <c r="AH1742" s="5">
        <f t="shared" si="638"/>
        <v>0</v>
      </c>
      <c r="AI1742" s="74">
        <f t="shared" si="639"/>
        <v>0</v>
      </c>
      <c r="AJ1742" s="75">
        <f t="shared" si="640"/>
        <v>0</v>
      </c>
      <c r="AK1742" s="75">
        <f t="shared" si="641"/>
        <v>0</v>
      </c>
      <c r="AL1742" s="75">
        <f t="shared" si="642"/>
        <v>0</v>
      </c>
      <c r="AM1742" s="142" t="str">
        <f t="shared" si="643"/>
        <v/>
      </c>
      <c r="AN1742" s="142" t="str">
        <f t="shared" si="644"/>
        <v/>
      </c>
      <c r="AO1742" s="66" t="str">
        <f t="shared" si="645"/>
        <v/>
      </c>
      <c r="AP1742" s="66" t="str">
        <f t="shared" si="646"/>
        <v/>
      </c>
      <c r="AQ1742" s="66" t="str">
        <f t="shared" si="647"/>
        <v/>
      </c>
      <c r="AR1742" s="66" t="str">
        <f t="shared" si="648"/>
        <v/>
      </c>
      <c r="AS1742" s="66">
        <f t="shared" si="649"/>
        <v>0</v>
      </c>
      <c r="AT1742" s="66" t="str">
        <f t="shared" si="650"/>
        <v/>
      </c>
    </row>
    <row r="1743" spans="1:46" ht="25.4" customHeight="1" x14ac:dyDescent="0.2">
      <c r="A1743" s="204">
        <f t="shared" si="629"/>
        <v>1732</v>
      </c>
      <c r="B1743" s="68" t="str">
        <f t="shared" si="630"/>
        <v/>
      </c>
      <c r="C1743" s="32"/>
      <c r="D1743" s="70" t="str">
        <f t="shared" si="631"/>
        <v/>
      </c>
      <c r="E1743" s="70" t="str">
        <f t="shared" si="632"/>
        <v/>
      </c>
      <c r="F1743" s="223"/>
      <c r="G1743" s="185"/>
      <c r="H1743" s="186"/>
      <c r="I1743" s="186"/>
      <c r="J1743" s="186"/>
      <c r="K1743" s="62" t="str">
        <f t="shared" si="628"/>
        <v/>
      </c>
      <c r="L1743" s="140" t="str">
        <f>IF(C1743="","",VLOOKUP(C1743,※編集不可※選択項目!$A$3:$B$5,2,0))</f>
        <v/>
      </c>
      <c r="M1743" s="28"/>
      <c r="N1743" s="29" t="str">
        <f>IF(P1743="","",VLOOKUP(P1743,※編集不可※選択項目!D:E,2,0))</f>
        <v/>
      </c>
      <c r="O1743" s="30" t="str">
        <f>IF(N1743="","",VLOOKUP(N1743,※編集不可※選択項目!E:F,2,0))</f>
        <v/>
      </c>
      <c r="P1743" s="27"/>
      <c r="Q1743" s="27"/>
      <c r="R1743" s="27"/>
      <c r="S1743" s="31" t="str">
        <f t="shared" si="633"/>
        <v/>
      </c>
      <c r="T1743" s="28"/>
      <c r="U1743" s="135"/>
      <c r="V1743" s="217"/>
      <c r="W1743" s="225"/>
      <c r="X1743" s="177"/>
      <c r="Y1743" s="178"/>
      <c r="Z1743" s="230" t="str">
        <f t="shared" si="634"/>
        <v/>
      </c>
      <c r="AA1743" s="122"/>
      <c r="AB1743" s="123"/>
      <c r="AC1743" s="128"/>
      <c r="AD1743" s="5">
        <f>IF($L1743=※編集不可※選択項目!$B$5,IF(M1743="",1,0),0)</f>
        <v>0</v>
      </c>
      <c r="AE1743" s="5">
        <f t="shared" si="635"/>
        <v>0</v>
      </c>
      <c r="AF1743" s="5">
        <f t="shared" si="636"/>
        <v>0</v>
      </c>
      <c r="AG1743" s="5">
        <f t="shared" si="637"/>
        <v>0</v>
      </c>
      <c r="AH1743" s="5">
        <f t="shared" si="638"/>
        <v>0</v>
      </c>
      <c r="AI1743" s="74">
        <f t="shared" si="639"/>
        <v>0</v>
      </c>
      <c r="AJ1743" s="75">
        <f t="shared" si="640"/>
        <v>0</v>
      </c>
      <c r="AK1743" s="75">
        <f t="shared" si="641"/>
        <v>0</v>
      </c>
      <c r="AL1743" s="75">
        <f t="shared" si="642"/>
        <v>0</v>
      </c>
      <c r="AM1743" s="142" t="str">
        <f t="shared" si="643"/>
        <v/>
      </c>
      <c r="AN1743" s="142" t="str">
        <f t="shared" si="644"/>
        <v/>
      </c>
      <c r="AO1743" s="66" t="str">
        <f t="shared" si="645"/>
        <v/>
      </c>
      <c r="AP1743" s="66" t="str">
        <f t="shared" si="646"/>
        <v/>
      </c>
      <c r="AQ1743" s="66" t="str">
        <f t="shared" si="647"/>
        <v/>
      </c>
      <c r="AR1743" s="66" t="str">
        <f t="shared" si="648"/>
        <v/>
      </c>
      <c r="AS1743" s="66">
        <f t="shared" si="649"/>
        <v>0</v>
      </c>
      <c r="AT1743" s="66" t="str">
        <f t="shared" si="650"/>
        <v/>
      </c>
    </row>
    <row r="1744" spans="1:46" ht="25.4" customHeight="1" x14ac:dyDescent="0.2">
      <c r="A1744" s="204">
        <f t="shared" si="629"/>
        <v>1733</v>
      </c>
      <c r="B1744" s="68" t="str">
        <f t="shared" si="630"/>
        <v/>
      </c>
      <c r="C1744" s="32"/>
      <c r="D1744" s="70" t="str">
        <f t="shared" si="631"/>
        <v/>
      </c>
      <c r="E1744" s="70" t="str">
        <f t="shared" si="632"/>
        <v/>
      </c>
      <c r="F1744" s="223"/>
      <c r="G1744" s="185"/>
      <c r="H1744" s="186"/>
      <c r="I1744" s="186"/>
      <c r="J1744" s="186"/>
      <c r="K1744" s="62" t="str">
        <f t="shared" si="628"/>
        <v/>
      </c>
      <c r="L1744" s="140" t="str">
        <f>IF(C1744="","",VLOOKUP(C1744,※編集不可※選択項目!$A$3:$B$5,2,0))</f>
        <v/>
      </c>
      <c r="M1744" s="28"/>
      <c r="N1744" s="29" t="str">
        <f>IF(P1744="","",VLOOKUP(P1744,※編集不可※選択項目!D:E,2,0))</f>
        <v/>
      </c>
      <c r="O1744" s="30" t="str">
        <f>IF(N1744="","",VLOOKUP(N1744,※編集不可※選択項目!E:F,2,0))</f>
        <v/>
      </c>
      <c r="P1744" s="27"/>
      <c r="Q1744" s="27"/>
      <c r="R1744" s="27"/>
      <c r="S1744" s="31" t="str">
        <f t="shared" si="633"/>
        <v/>
      </c>
      <c r="T1744" s="28"/>
      <c r="U1744" s="135"/>
      <c r="V1744" s="217"/>
      <c r="W1744" s="225"/>
      <c r="X1744" s="177"/>
      <c r="Y1744" s="178"/>
      <c r="Z1744" s="230" t="str">
        <f t="shared" si="634"/>
        <v/>
      </c>
      <c r="AA1744" s="122"/>
      <c r="AB1744" s="123"/>
      <c r="AC1744" s="128"/>
      <c r="AD1744" s="5">
        <f>IF($L1744=※編集不可※選択項目!$B$5,IF(M1744="",1,0),0)</f>
        <v>0</v>
      </c>
      <c r="AE1744" s="5">
        <f t="shared" si="635"/>
        <v>0</v>
      </c>
      <c r="AF1744" s="5">
        <f t="shared" si="636"/>
        <v>0</v>
      </c>
      <c r="AG1744" s="5">
        <f t="shared" si="637"/>
        <v>0</v>
      </c>
      <c r="AH1744" s="5">
        <f t="shared" si="638"/>
        <v>0</v>
      </c>
      <c r="AI1744" s="74">
        <f t="shared" si="639"/>
        <v>0</v>
      </c>
      <c r="AJ1744" s="75">
        <f t="shared" si="640"/>
        <v>0</v>
      </c>
      <c r="AK1744" s="75">
        <f t="shared" si="641"/>
        <v>0</v>
      </c>
      <c r="AL1744" s="75">
        <f t="shared" si="642"/>
        <v>0</v>
      </c>
      <c r="AM1744" s="142" t="str">
        <f t="shared" si="643"/>
        <v/>
      </c>
      <c r="AN1744" s="142" t="str">
        <f t="shared" si="644"/>
        <v/>
      </c>
      <c r="AO1744" s="66" t="str">
        <f t="shared" si="645"/>
        <v/>
      </c>
      <c r="AP1744" s="66" t="str">
        <f t="shared" si="646"/>
        <v/>
      </c>
      <c r="AQ1744" s="66" t="str">
        <f t="shared" si="647"/>
        <v/>
      </c>
      <c r="AR1744" s="66" t="str">
        <f t="shared" si="648"/>
        <v/>
      </c>
      <c r="AS1744" s="66">
        <f t="shared" si="649"/>
        <v>0</v>
      </c>
      <c r="AT1744" s="66" t="str">
        <f t="shared" si="650"/>
        <v/>
      </c>
    </row>
    <row r="1745" spans="1:46" ht="25.4" customHeight="1" x14ac:dyDescent="0.2">
      <c r="A1745" s="204">
        <f t="shared" si="629"/>
        <v>1734</v>
      </c>
      <c r="B1745" s="68" t="str">
        <f t="shared" si="630"/>
        <v/>
      </c>
      <c r="C1745" s="32"/>
      <c r="D1745" s="70" t="str">
        <f t="shared" si="631"/>
        <v/>
      </c>
      <c r="E1745" s="70" t="str">
        <f t="shared" si="632"/>
        <v/>
      </c>
      <c r="F1745" s="223"/>
      <c r="G1745" s="185"/>
      <c r="H1745" s="186"/>
      <c r="I1745" s="186"/>
      <c r="J1745" s="186"/>
      <c r="K1745" s="62" t="str">
        <f t="shared" si="628"/>
        <v/>
      </c>
      <c r="L1745" s="140" t="str">
        <f>IF(C1745="","",VLOOKUP(C1745,※編集不可※選択項目!$A$3:$B$5,2,0))</f>
        <v/>
      </c>
      <c r="M1745" s="28"/>
      <c r="N1745" s="29" t="str">
        <f>IF(P1745="","",VLOOKUP(P1745,※編集不可※選択項目!D:E,2,0))</f>
        <v/>
      </c>
      <c r="O1745" s="30" t="str">
        <f>IF(N1745="","",VLOOKUP(N1745,※編集不可※選択項目!E:F,2,0))</f>
        <v/>
      </c>
      <c r="P1745" s="27"/>
      <c r="Q1745" s="27"/>
      <c r="R1745" s="27"/>
      <c r="S1745" s="31" t="str">
        <f t="shared" si="633"/>
        <v/>
      </c>
      <c r="T1745" s="28"/>
      <c r="U1745" s="135"/>
      <c r="V1745" s="217"/>
      <c r="W1745" s="225"/>
      <c r="X1745" s="177"/>
      <c r="Y1745" s="178"/>
      <c r="Z1745" s="230" t="str">
        <f t="shared" si="634"/>
        <v/>
      </c>
      <c r="AA1745" s="122"/>
      <c r="AB1745" s="123"/>
      <c r="AC1745" s="128"/>
      <c r="AD1745" s="5">
        <f>IF($L1745=※編集不可※選択項目!$B$5,IF(M1745="",1,0),0)</f>
        <v>0</v>
      </c>
      <c r="AE1745" s="5">
        <f t="shared" si="635"/>
        <v>0</v>
      </c>
      <c r="AF1745" s="5">
        <f t="shared" si="636"/>
        <v>0</v>
      </c>
      <c r="AG1745" s="5">
        <f t="shared" si="637"/>
        <v>0</v>
      </c>
      <c r="AH1745" s="5">
        <f t="shared" si="638"/>
        <v>0</v>
      </c>
      <c r="AI1745" s="74">
        <f t="shared" si="639"/>
        <v>0</v>
      </c>
      <c r="AJ1745" s="75">
        <f t="shared" si="640"/>
        <v>0</v>
      </c>
      <c r="AK1745" s="75">
        <f t="shared" si="641"/>
        <v>0</v>
      </c>
      <c r="AL1745" s="75">
        <f t="shared" si="642"/>
        <v>0</v>
      </c>
      <c r="AM1745" s="142" t="str">
        <f t="shared" si="643"/>
        <v/>
      </c>
      <c r="AN1745" s="142" t="str">
        <f t="shared" si="644"/>
        <v/>
      </c>
      <c r="AO1745" s="66" t="str">
        <f t="shared" si="645"/>
        <v/>
      </c>
      <c r="AP1745" s="66" t="str">
        <f t="shared" si="646"/>
        <v/>
      </c>
      <c r="AQ1745" s="66" t="str">
        <f t="shared" si="647"/>
        <v/>
      </c>
      <c r="AR1745" s="66" t="str">
        <f t="shared" si="648"/>
        <v/>
      </c>
      <c r="AS1745" s="66">
        <f t="shared" si="649"/>
        <v>0</v>
      </c>
      <c r="AT1745" s="66" t="str">
        <f t="shared" si="650"/>
        <v/>
      </c>
    </row>
    <row r="1746" spans="1:46" ht="25.4" customHeight="1" x14ac:dyDescent="0.2">
      <c r="A1746" s="204">
        <f t="shared" si="629"/>
        <v>1735</v>
      </c>
      <c r="B1746" s="68" t="str">
        <f t="shared" si="630"/>
        <v/>
      </c>
      <c r="C1746" s="32"/>
      <c r="D1746" s="70" t="str">
        <f t="shared" si="631"/>
        <v/>
      </c>
      <c r="E1746" s="70" t="str">
        <f t="shared" si="632"/>
        <v/>
      </c>
      <c r="F1746" s="223"/>
      <c r="G1746" s="185"/>
      <c r="H1746" s="186"/>
      <c r="I1746" s="186"/>
      <c r="J1746" s="186"/>
      <c r="K1746" s="62" t="str">
        <f t="shared" si="628"/>
        <v/>
      </c>
      <c r="L1746" s="140" t="str">
        <f>IF(C1746="","",VLOOKUP(C1746,※編集不可※選択項目!$A$3:$B$5,2,0))</f>
        <v/>
      </c>
      <c r="M1746" s="28"/>
      <c r="N1746" s="29" t="str">
        <f>IF(P1746="","",VLOOKUP(P1746,※編集不可※選択項目!D:E,2,0))</f>
        <v/>
      </c>
      <c r="O1746" s="30" t="str">
        <f>IF(N1746="","",VLOOKUP(N1746,※編集不可※選択項目!E:F,2,0))</f>
        <v/>
      </c>
      <c r="P1746" s="27"/>
      <c r="Q1746" s="27"/>
      <c r="R1746" s="27"/>
      <c r="S1746" s="31" t="str">
        <f t="shared" si="633"/>
        <v/>
      </c>
      <c r="T1746" s="28"/>
      <c r="U1746" s="135"/>
      <c r="V1746" s="217"/>
      <c r="W1746" s="225"/>
      <c r="X1746" s="177"/>
      <c r="Y1746" s="178"/>
      <c r="Z1746" s="230" t="str">
        <f t="shared" si="634"/>
        <v/>
      </c>
      <c r="AA1746" s="122"/>
      <c r="AB1746" s="123"/>
      <c r="AC1746" s="128"/>
      <c r="AD1746" s="5">
        <f>IF($L1746=※編集不可※選択項目!$B$5,IF(M1746="",1,0),0)</f>
        <v>0</v>
      </c>
      <c r="AE1746" s="5">
        <f t="shared" si="635"/>
        <v>0</v>
      </c>
      <c r="AF1746" s="5">
        <f t="shared" si="636"/>
        <v>0</v>
      </c>
      <c r="AG1746" s="5">
        <f t="shared" si="637"/>
        <v>0</v>
      </c>
      <c r="AH1746" s="5">
        <f t="shared" si="638"/>
        <v>0</v>
      </c>
      <c r="AI1746" s="74">
        <f t="shared" si="639"/>
        <v>0</v>
      </c>
      <c r="AJ1746" s="75">
        <f t="shared" si="640"/>
        <v>0</v>
      </c>
      <c r="AK1746" s="75">
        <f t="shared" si="641"/>
        <v>0</v>
      </c>
      <c r="AL1746" s="75">
        <f t="shared" si="642"/>
        <v>0</v>
      </c>
      <c r="AM1746" s="142" t="str">
        <f t="shared" si="643"/>
        <v/>
      </c>
      <c r="AN1746" s="142" t="str">
        <f t="shared" si="644"/>
        <v/>
      </c>
      <c r="AO1746" s="66" t="str">
        <f t="shared" si="645"/>
        <v/>
      </c>
      <c r="AP1746" s="66" t="str">
        <f t="shared" si="646"/>
        <v/>
      </c>
      <c r="AQ1746" s="66" t="str">
        <f t="shared" si="647"/>
        <v/>
      </c>
      <c r="AR1746" s="66" t="str">
        <f t="shared" si="648"/>
        <v/>
      </c>
      <c r="AS1746" s="66">
        <f t="shared" si="649"/>
        <v>0</v>
      </c>
      <c r="AT1746" s="66" t="str">
        <f t="shared" si="650"/>
        <v/>
      </c>
    </row>
    <row r="1747" spans="1:46" ht="25.4" customHeight="1" x14ac:dyDescent="0.2">
      <c r="A1747" s="204">
        <f t="shared" si="629"/>
        <v>1736</v>
      </c>
      <c r="B1747" s="68" t="str">
        <f t="shared" si="630"/>
        <v/>
      </c>
      <c r="C1747" s="32"/>
      <c r="D1747" s="70" t="str">
        <f t="shared" si="631"/>
        <v/>
      </c>
      <c r="E1747" s="70" t="str">
        <f t="shared" si="632"/>
        <v/>
      </c>
      <c r="F1747" s="223"/>
      <c r="G1747" s="185"/>
      <c r="H1747" s="186"/>
      <c r="I1747" s="186"/>
      <c r="J1747" s="186"/>
      <c r="K1747" s="62" t="str">
        <f t="shared" si="628"/>
        <v/>
      </c>
      <c r="L1747" s="140" t="str">
        <f>IF(C1747="","",VLOOKUP(C1747,※編集不可※選択項目!$A$3:$B$5,2,0))</f>
        <v/>
      </c>
      <c r="M1747" s="28"/>
      <c r="N1747" s="29" t="str">
        <f>IF(P1747="","",VLOOKUP(P1747,※編集不可※選択項目!D:E,2,0))</f>
        <v/>
      </c>
      <c r="O1747" s="30" t="str">
        <f>IF(N1747="","",VLOOKUP(N1747,※編集不可※選択項目!E:F,2,0))</f>
        <v/>
      </c>
      <c r="P1747" s="27"/>
      <c r="Q1747" s="27"/>
      <c r="R1747" s="27"/>
      <c r="S1747" s="31" t="str">
        <f t="shared" si="633"/>
        <v/>
      </c>
      <c r="T1747" s="28"/>
      <c r="U1747" s="135"/>
      <c r="V1747" s="217"/>
      <c r="W1747" s="225"/>
      <c r="X1747" s="177"/>
      <c r="Y1747" s="178"/>
      <c r="Z1747" s="230" t="str">
        <f t="shared" si="634"/>
        <v/>
      </c>
      <c r="AA1747" s="122"/>
      <c r="AB1747" s="123"/>
      <c r="AC1747" s="128"/>
      <c r="AD1747" s="5">
        <f>IF($L1747=※編集不可※選択項目!$B$5,IF(M1747="",1,0),0)</f>
        <v>0</v>
      </c>
      <c r="AE1747" s="5">
        <f t="shared" si="635"/>
        <v>0</v>
      </c>
      <c r="AF1747" s="5">
        <f t="shared" si="636"/>
        <v>0</v>
      </c>
      <c r="AG1747" s="5">
        <f t="shared" si="637"/>
        <v>0</v>
      </c>
      <c r="AH1747" s="5">
        <f t="shared" si="638"/>
        <v>0</v>
      </c>
      <c r="AI1747" s="74">
        <f t="shared" si="639"/>
        <v>0</v>
      </c>
      <c r="AJ1747" s="75">
        <f t="shared" si="640"/>
        <v>0</v>
      </c>
      <c r="AK1747" s="75">
        <f t="shared" si="641"/>
        <v>0</v>
      </c>
      <c r="AL1747" s="75">
        <f t="shared" si="642"/>
        <v>0</v>
      </c>
      <c r="AM1747" s="142" t="str">
        <f t="shared" si="643"/>
        <v/>
      </c>
      <c r="AN1747" s="142" t="str">
        <f t="shared" si="644"/>
        <v/>
      </c>
      <c r="AO1747" s="66" t="str">
        <f t="shared" si="645"/>
        <v/>
      </c>
      <c r="AP1747" s="66" t="str">
        <f t="shared" si="646"/>
        <v/>
      </c>
      <c r="AQ1747" s="66" t="str">
        <f t="shared" si="647"/>
        <v/>
      </c>
      <c r="AR1747" s="66" t="str">
        <f t="shared" si="648"/>
        <v/>
      </c>
      <c r="AS1747" s="66">
        <f t="shared" si="649"/>
        <v>0</v>
      </c>
      <c r="AT1747" s="66" t="str">
        <f t="shared" si="650"/>
        <v/>
      </c>
    </row>
    <row r="1748" spans="1:46" ht="25.4" customHeight="1" x14ac:dyDescent="0.2">
      <c r="A1748" s="204">
        <f t="shared" si="629"/>
        <v>1737</v>
      </c>
      <c r="B1748" s="68" t="str">
        <f t="shared" si="630"/>
        <v/>
      </c>
      <c r="C1748" s="32"/>
      <c r="D1748" s="70" t="str">
        <f t="shared" si="631"/>
        <v/>
      </c>
      <c r="E1748" s="70" t="str">
        <f t="shared" si="632"/>
        <v/>
      </c>
      <c r="F1748" s="223"/>
      <c r="G1748" s="185"/>
      <c r="H1748" s="186"/>
      <c r="I1748" s="186"/>
      <c r="J1748" s="186"/>
      <c r="K1748" s="62" t="str">
        <f t="shared" si="628"/>
        <v/>
      </c>
      <c r="L1748" s="140" t="str">
        <f>IF(C1748="","",VLOOKUP(C1748,※編集不可※選択項目!$A$3:$B$5,2,0))</f>
        <v/>
      </c>
      <c r="M1748" s="28"/>
      <c r="N1748" s="29" t="str">
        <f>IF(P1748="","",VLOOKUP(P1748,※編集不可※選択項目!D:E,2,0))</f>
        <v/>
      </c>
      <c r="O1748" s="30" t="str">
        <f>IF(N1748="","",VLOOKUP(N1748,※編集不可※選択項目!E:F,2,0))</f>
        <v/>
      </c>
      <c r="P1748" s="27"/>
      <c r="Q1748" s="27"/>
      <c r="R1748" s="27"/>
      <c r="S1748" s="31" t="str">
        <f t="shared" si="633"/>
        <v/>
      </c>
      <c r="T1748" s="28"/>
      <c r="U1748" s="135"/>
      <c r="V1748" s="217"/>
      <c r="W1748" s="225"/>
      <c r="X1748" s="177"/>
      <c r="Y1748" s="178"/>
      <c r="Z1748" s="230" t="str">
        <f t="shared" si="634"/>
        <v/>
      </c>
      <c r="AA1748" s="122"/>
      <c r="AB1748" s="123"/>
      <c r="AC1748" s="128"/>
      <c r="AD1748" s="5">
        <f>IF($L1748=※編集不可※選択項目!$B$5,IF(M1748="",1,0),0)</f>
        <v>0</v>
      </c>
      <c r="AE1748" s="5">
        <f t="shared" si="635"/>
        <v>0</v>
      </c>
      <c r="AF1748" s="5">
        <f t="shared" si="636"/>
        <v>0</v>
      </c>
      <c r="AG1748" s="5">
        <f t="shared" si="637"/>
        <v>0</v>
      </c>
      <c r="AH1748" s="5">
        <f t="shared" si="638"/>
        <v>0</v>
      </c>
      <c r="AI1748" s="74">
        <f t="shared" si="639"/>
        <v>0</v>
      </c>
      <c r="AJ1748" s="75">
        <f t="shared" si="640"/>
        <v>0</v>
      </c>
      <c r="AK1748" s="75">
        <f t="shared" si="641"/>
        <v>0</v>
      </c>
      <c r="AL1748" s="75">
        <f t="shared" si="642"/>
        <v>0</v>
      </c>
      <c r="AM1748" s="142" t="str">
        <f t="shared" si="643"/>
        <v/>
      </c>
      <c r="AN1748" s="142" t="str">
        <f t="shared" si="644"/>
        <v/>
      </c>
      <c r="AO1748" s="66" t="str">
        <f t="shared" si="645"/>
        <v/>
      </c>
      <c r="AP1748" s="66" t="str">
        <f t="shared" si="646"/>
        <v/>
      </c>
      <c r="AQ1748" s="66" t="str">
        <f t="shared" si="647"/>
        <v/>
      </c>
      <c r="AR1748" s="66" t="str">
        <f t="shared" si="648"/>
        <v/>
      </c>
      <c r="AS1748" s="66">
        <f t="shared" si="649"/>
        <v>0</v>
      </c>
      <c r="AT1748" s="66" t="str">
        <f t="shared" si="650"/>
        <v/>
      </c>
    </row>
    <row r="1749" spans="1:46" ht="25.4" customHeight="1" x14ac:dyDescent="0.2">
      <c r="A1749" s="204">
        <f t="shared" si="629"/>
        <v>1738</v>
      </c>
      <c r="B1749" s="68" t="str">
        <f t="shared" si="630"/>
        <v/>
      </c>
      <c r="C1749" s="32"/>
      <c r="D1749" s="70" t="str">
        <f t="shared" si="631"/>
        <v/>
      </c>
      <c r="E1749" s="70" t="str">
        <f t="shared" si="632"/>
        <v/>
      </c>
      <c r="F1749" s="223"/>
      <c r="G1749" s="185"/>
      <c r="H1749" s="186"/>
      <c r="I1749" s="186"/>
      <c r="J1749" s="186"/>
      <c r="K1749" s="62" t="str">
        <f t="shared" si="628"/>
        <v/>
      </c>
      <c r="L1749" s="140" t="str">
        <f>IF(C1749="","",VLOOKUP(C1749,※編集不可※選択項目!$A$3:$B$5,2,0))</f>
        <v/>
      </c>
      <c r="M1749" s="28"/>
      <c r="N1749" s="29" t="str">
        <f>IF(P1749="","",VLOOKUP(P1749,※編集不可※選択項目!D:E,2,0))</f>
        <v/>
      </c>
      <c r="O1749" s="30" t="str">
        <f>IF(N1749="","",VLOOKUP(N1749,※編集不可※選択項目!E:F,2,0))</f>
        <v/>
      </c>
      <c r="P1749" s="27"/>
      <c r="Q1749" s="27"/>
      <c r="R1749" s="27"/>
      <c r="S1749" s="31" t="str">
        <f t="shared" si="633"/>
        <v/>
      </c>
      <c r="T1749" s="28"/>
      <c r="U1749" s="135"/>
      <c r="V1749" s="217"/>
      <c r="W1749" s="225"/>
      <c r="X1749" s="177"/>
      <c r="Y1749" s="178"/>
      <c r="Z1749" s="230" t="str">
        <f t="shared" si="634"/>
        <v/>
      </c>
      <c r="AA1749" s="122"/>
      <c r="AB1749" s="123"/>
      <c r="AC1749" s="128"/>
      <c r="AD1749" s="5">
        <f>IF($L1749=※編集不可※選択項目!$B$5,IF(M1749="",1,0),0)</f>
        <v>0</v>
      </c>
      <c r="AE1749" s="5">
        <f t="shared" si="635"/>
        <v>0</v>
      </c>
      <c r="AF1749" s="5">
        <f t="shared" si="636"/>
        <v>0</v>
      </c>
      <c r="AG1749" s="5">
        <f t="shared" si="637"/>
        <v>0</v>
      </c>
      <c r="AH1749" s="5">
        <f t="shared" si="638"/>
        <v>0</v>
      </c>
      <c r="AI1749" s="74">
        <f t="shared" si="639"/>
        <v>0</v>
      </c>
      <c r="AJ1749" s="75">
        <f t="shared" si="640"/>
        <v>0</v>
      </c>
      <c r="AK1749" s="75">
        <f t="shared" si="641"/>
        <v>0</v>
      </c>
      <c r="AL1749" s="75">
        <f t="shared" si="642"/>
        <v>0</v>
      </c>
      <c r="AM1749" s="142" t="str">
        <f t="shared" si="643"/>
        <v/>
      </c>
      <c r="AN1749" s="142" t="str">
        <f t="shared" si="644"/>
        <v/>
      </c>
      <c r="AO1749" s="66" t="str">
        <f t="shared" si="645"/>
        <v/>
      </c>
      <c r="AP1749" s="66" t="str">
        <f t="shared" si="646"/>
        <v/>
      </c>
      <c r="AQ1749" s="66" t="str">
        <f t="shared" si="647"/>
        <v/>
      </c>
      <c r="AR1749" s="66" t="str">
        <f t="shared" si="648"/>
        <v/>
      </c>
      <c r="AS1749" s="66">
        <f t="shared" si="649"/>
        <v>0</v>
      </c>
      <c r="AT1749" s="66" t="str">
        <f t="shared" si="650"/>
        <v/>
      </c>
    </row>
    <row r="1750" spans="1:46" ht="25.4" customHeight="1" x14ac:dyDescent="0.2">
      <c r="A1750" s="204">
        <f t="shared" si="629"/>
        <v>1739</v>
      </c>
      <c r="B1750" s="68" t="str">
        <f t="shared" si="630"/>
        <v/>
      </c>
      <c r="C1750" s="32"/>
      <c r="D1750" s="70" t="str">
        <f t="shared" si="631"/>
        <v/>
      </c>
      <c r="E1750" s="70" t="str">
        <f t="shared" si="632"/>
        <v/>
      </c>
      <c r="F1750" s="223"/>
      <c r="G1750" s="185"/>
      <c r="H1750" s="186"/>
      <c r="I1750" s="186"/>
      <c r="J1750" s="186"/>
      <c r="K1750" s="62" t="str">
        <f t="shared" si="628"/>
        <v/>
      </c>
      <c r="L1750" s="140" t="str">
        <f>IF(C1750="","",VLOOKUP(C1750,※編集不可※選択項目!$A$3:$B$5,2,0))</f>
        <v/>
      </c>
      <c r="M1750" s="28"/>
      <c r="N1750" s="29" t="str">
        <f>IF(P1750="","",VLOOKUP(P1750,※編集不可※選択項目!D:E,2,0))</f>
        <v/>
      </c>
      <c r="O1750" s="30" t="str">
        <f>IF(N1750="","",VLOOKUP(N1750,※編集不可※選択項目!E:F,2,0))</f>
        <v/>
      </c>
      <c r="P1750" s="27"/>
      <c r="Q1750" s="27"/>
      <c r="R1750" s="27"/>
      <c r="S1750" s="31" t="str">
        <f t="shared" si="633"/>
        <v/>
      </c>
      <c r="T1750" s="28"/>
      <c r="U1750" s="135"/>
      <c r="V1750" s="217"/>
      <c r="W1750" s="225"/>
      <c r="X1750" s="177"/>
      <c r="Y1750" s="178"/>
      <c r="Z1750" s="230" t="str">
        <f t="shared" si="634"/>
        <v/>
      </c>
      <c r="AA1750" s="122"/>
      <c r="AB1750" s="123"/>
      <c r="AC1750" s="128"/>
      <c r="AD1750" s="5">
        <f>IF($L1750=※編集不可※選択項目!$B$5,IF(M1750="",1,0),0)</f>
        <v>0</v>
      </c>
      <c r="AE1750" s="5">
        <f t="shared" si="635"/>
        <v>0</v>
      </c>
      <c r="AF1750" s="5">
        <f t="shared" si="636"/>
        <v>0</v>
      </c>
      <c r="AG1750" s="5">
        <f t="shared" si="637"/>
        <v>0</v>
      </c>
      <c r="AH1750" s="5">
        <f t="shared" si="638"/>
        <v>0</v>
      </c>
      <c r="AI1750" s="74">
        <f t="shared" si="639"/>
        <v>0</v>
      </c>
      <c r="AJ1750" s="75">
        <f t="shared" si="640"/>
        <v>0</v>
      </c>
      <c r="AK1750" s="75">
        <f t="shared" si="641"/>
        <v>0</v>
      </c>
      <c r="AL1750" s="75">
        <f t="shared" si="642"/>
        <v>0</v>
      </c>
      <c r="AM1750" s="142" t="str">
        <f t="shared" si="643"/>
        <v/>
      </c>
      <c r="AN1750" s="142" t="str">
        <f t="shared" si="644"/>
        <v/>
      </c>
      <c r="AO1750" s="66" t="str">
        <f t="shared" si="645"/>
        <v/>
      </c>
      <c r="AP1750" s="66" t="str">
        <f t="shared" si="646"/>
        <v/>
      </c>
      <c r="AQ1750" s="66" t="str">
        <f t="shared" si="647"/>
        <v/>
      </c>
      <c r="AR1750" s="66" t="str">
        <f t="shared" si="648"/>
        <v/>
      </c>
      <c r="AS1750" s="66">
        <f t="shared" si="649"/>
        <v>0</v>
      </c>
      <c r="AT1750" s="66" t="str">
        <f t="shared" si="650"/>
        <v/>
      </c>
    </row>
    <row r="1751" spans="1:46" ht="25.4" customHeight="1" x14ac:dyDescent="0.2">
      <c r="A1751" s="204">
        <f t="shared" si="629"/>
        <v>1740</v>
      </c>
      <c r="B1751" s="68" t="str">
        <f t="shared" si="630"/>
        <v/>
      </c>
      <c r="C1751" s="32"/>
      <c r="D1751" s="70" t="str">
        <f t="shared" si="631"/>
        <v/>
      </c>
      <c r="E1751" s="70" t="str">
        <f t="shared" si="632"/>
        <v/>
      </c>
      <c r="F1751" s="223"/>
      <c r="G1751" s="185"/>
      <c r="H1751" s="186"/>
      <c r="I1751" s="186"/>
      <c r="J1751" s="186"/>
      <c r="K1751" s="62" t="str">
        <f t="shared" si="628"/>
        <v/>
      </c>
      <c r="L1751" s="140" t="str">
        <f>IF(C1751="","",VLOOKUP(C1751,※編集不可※選択項目!$A$3:$B$5,2,0))</f>
        <v/>
      </c>
      <c r="M1751" s="28"/>
      <c r="N1751" s="29" t="str">
        <f>IF(P1751="","",VLOOKUP(P1751,※編集不可※選択項目!D:E,2,0))</f>
        <v/>
      </c>
      <c r="O1751" s="30" t="str">
        <f>IF(N1751="","",VLOOKUP(N1751,※編集不可※選択項目!E:F,2,0))</f>
        <v/>
      </c>
      <c r="P1751" s="27"/>
      <c r="Q1751" s="27"/>
      <c r="R1751" s="27"/>
      <c r="S1751" s="31" t="str">
        <f t="shared" si="633"/>
        <v/>
      </c>
      <c r="T1751" s="28"/>
      <c r="U1751" s="135"/>
      <c r="V1751" s="217"/>
      <c r="W1751" s="225"/>
      <c r="X1751" s="177"/>
      <c r="Y1751" s="178"/>
      <c r="Z1751" s="230" t="str">
        <f t="shared" si="634"/>
        <v/>
      </c>
      <c r="AA1751" s="122"/>
      <c r="AB1751" s="123"/>
      <c r="AC1751" s="128"/>
      <c r="AD1751" s="5">
        <f>IF($L1751=※編集不可※選択項目!$B$5,IF(M1751="",1,0),0)</f>
        <v>0</v>
      </c>
      <c r="AE1751" s="5">
        <f t="shared" si="635"/>
        <v>0</v>
      </c>
      <c r="AF1751" s="5">
        <f t="shared" si="636"/>
        <v>0</v>
      </c>
      <c r="AG1751" s="5">
        <f t="shared" si="637"/>
        <v>0</v>
      </c>
      <c r="AH1751" s="5">
        <f t="shared" si="638"/>
        <v>0</v>
      </c>
      <c r="AI1751" s="74">
        <f t="shared" si="639"/>
        <v>0</v>
      </c>
      <c r="AJ1751" s="75">
        <f t="shared" si="640"/>
        <v>0</v>
      </c>
      <c r="AK1751" s="75">
        <f t="shared" si="641"/>
        <v>0</v>
      </c>
      <c r="AL1751" s="75">
        <f t="shared" si="642"/>
        <v>0</v>
      </c>
      <c r="AM1751" s="142" t="str">
        <f t="shared" si="643"/>
        <v/>
      </c>
      <c r="AN1751" s="142" t="str">
        <f t="shared" si="644"/>
        <v/>
      </c>
      <c r="AO1751" s="66" t="str">
        <f t="shared" si="645"/>
        <v/>
      </c>
      <c r="AP1751" s="66" t="str">
        <f t="shared" si="646"/>
        <v/>
      </c>
      <c r="AQ1751" s="66" t="str">
        <f t="shared" si="647"/>
        <v/>
      </c>
      <c r="AR1751" s="66" t="str">
        <f t="shared" si="648"/>
        <v/>
      </c>
      <c r="AS1751" s="66">
        <f t="shared" si="649"/>
        <v>0</v>
      </c>
      <c r="AT1751" s="66" t="str">
        <f t="shared" si="650"/>
        <v/>
      </c>
    </row>
    <row r="1752" spans="1:46" ht="25.4" customHeight="1" x14ac:dyDescent="0.2">
      <c r="A1752" s="204">
        <f t="shared" si="629"/>
        <v>1741</v>
      </c>
      <c r="B1752" s="68" t="str">
        <f t="shared" si="630"/>
        <v/>
      </c>
      <c r="C1752" s="32"/>
      <c r="D1752" s="70" t="str">
        <f t="shared" si="631"/>
        <v/>
      </c>
      <c r="E1752" s="70" t="str">
        <f t="shared" si="632"/>
        <v/>
      </c>
      <c r="F1752" s="223"/>
      <c r="G1752" s="185"/>
      <c r="H1752" s="186"/>
      <c r="I1752" s="186"/>
      <c r="J1752" s="186"/>
      <c r="K1752" s="62" t="str">
        <f t="shared" si="628"/>
        <v/>
      </c>
      <c r="L1752" s="140" t="str">
        <f>IF(C1752="","",VLOOKUP(C1752,※編集不可※選択項目!$A$3:$B$5,2,0))</f>
        <v/>
      </c>
      <c r="M1752" s="28"/>
      <c r="N1752" s="29" t="str">
        <f>IF(P1752="","",VLOOKUP(P1752,※編集不可※選択項目!D:E,2,0))</f>
        <v/>
      </c>
      <c r="O1752" s="30" t="str">
        <f>IF(N1752="","",VLOOKUP(N1752,※編集不可※選択項目!E:F,2,0))</f>
        <v/>
      </c>
      <c r="P1752" s="27"/>
      <c r="Q1752" s="27"/>
      <c r="R1752" s="27"/>
      <c r="S1752" s="31" t="str">
        <f t="shared" si="633"/>
        <v/>
      </c>
      <c r="T1752" s="28"/>
      <c r="U1752" s="135"/>
      <c r="V1752" s="217"/>
      <c r="W1752" s="225"/>
      <c r="X1752" s="177"/>
      <c r="Y1752" s="178"/>
      <c r="Z1752" s="230" t="str">
        <f t="shared" si="634"/>
        <v/>
      </c>
      <c r="AA1752" s="122"/>
      <c r="AB1752" s="123"/>
      <c r="AC1752" s="128"/>
      <c r="AD1752" s="5">
        <f>IF($L1752=※編集不可※選択項目!$B$5,IF(M1752="",1,0),0)</f>
        <v>0</v>
      </c>
      <c r="AE1752" s="5">
        <f t="shared" si="635"/>
        <v>0</v>
      </c>
      <c r="AF1752" s="5">
        <f t="shared" si="636"/>
        <v>0</v>
      </c>
      <c r="AG1752" s="5">
        <f t="shared" si="637"/>
        <v>0</v>
      </c>
      <c r="AH1752" s="5">
        <f t="shared" si="638"/>
        <v>0</v>
      </c>
      <c r="AI1752" s="74">
        <f t="shared" si="639"/>
        <v>0</v>
      </c>
      <c r="AJ1752" s="75">
        <f t="shared" si="640"/>
        <v>0</v>
      </c>
      <c r="AK1752" s="75">
        <f t="shared" si="641"/>
        <v>0</v>
      </c>
      <c r="AL1752" s="75">
        <f t="shared" si="642"/>
        <v>0</v>
      </c>
      <c r="AM1752" s="142" t="str">
        <f t="shared" si="643"/>
        <v/>
      </c>
      <c r="AN1752" s="142" t="str">
        <f t="shared" si="644"/>
        <v/>
      </c>
      <c r="AO1752" s="66" t="str">
        <f t="shared" si="645"/>
        <v/>
      </c>
      <c r="AP1752" s="66" t="str">
        <f t="shared" si="646"/>
        <v/>
      </c>
      <c r="AQ1752" s="66" t="str">
        <f t="shared" si="647"/>
        <v/>
      </c>
      <c r="AR1752" s="66" t="str">
        <f t="shared" si="648"/>
        <v/>
      </c>
      <c r="AS1752" s="66">
        <f t="shared" si="649"/>
        <v>0</v>
      </c>
      <c r="AT1752" s="66" t="str">
        <f t="shared" si="650"/>
        <v/>
      </c>
    </row>
    <row r="1753" spans="1:46" ht="25.4" customHeight="1" x14ac:dyDescent="0.2">
      <c r="A1753" s="204">
        <f t="shared" si="629"/>
        <v>1742</v>
      </c>
      <c r="B1753" s="68" t="str">
        <f t="shared" si="630"/>
        <v/>
      </c>
      <c r="C1753" s="32"/>
      <c r="D1753" s="70" t="str">
        <f t="shared" si="631"/>
        <v/>
      </c>
      <c r="E1753" s="70" t="str">
        <f t="shared" si="632"/>
        <v/>
      </c>
      <c r="F1753" s="223"/>
      <c r="G1753" s="185"/>
      <c r="H1753" s="186"/>
      <c r="I1753" s="186"/>
      <c r="J1753" s="186"/>
      <c r="K1753" s="62" t="str">
        <f t="shared" si="628"/>
        <v/>
      </c>
      <c r="L1753" s="140" t="str">
        <f>IF(C1753="","",VLOOKUP(C1753,※編集不可※選択項目!$A$3:$B$5,2,0))</f>
        <v/>
      </c>
      <c r="M1753" s="28"/>
      <c r="N1753" s="29" t="str">
        <f>IF(P1753="","",VLOOKUP(P1753,※編集不可※選択項目!D:E,2,0))</f>
        <v/>
      </c>
      <c r="O1753" s="30" t="str">
        <f>IF(N1753="","",VLOOKUP(N1753,※編集不可※選択項目!E:F,2,0))</f>
        <v/>
      </c>
      <c r="P1753" s="27"/>
      <c r="Q1753" s="27"/>
      <c r="R1753" s="27"/>
      <c r="S1753" s="31" t="str">
        <f t="shared" si="633"/>
        <v/>
      </c>
      <c r="T1753" s="28"/>
      <c r="U1753" s="135"/>
      <c r="V1753" s="217"/>
      <c r="W1753" s="225"/>
      <c r="X1753" s="177"/>
      <c r="Y1753" s="178"/>
      <c r="Z1753" s="230" t="str">
        <f t="shared" si="634"/>
        <v/>
      </c>
      <c r="AA1753" s="122"/>
      <c r="AB1753" s="123"/>
      <c r="AC1753" s="128"/>
      <c r="AD1753" s="5">
        <f>IF($L1753=※編集不可※選択項目!$B$5,IF(M1753="",1,0),0)</f>
        <v>0</v>
      </c>
      <c r="AE1753" s="5">
        <f t="shared" si="635"/>
        <v>0</v>
      </c>
      <c r="AF1753" s="5">
        <f t="shared" si="636"/>
        <v>0</v>
      </c>
      <c r="AG1753" s="5">
        <f t="shared" si="637"/>
        <v>0</v>
      </c>
      <c r="AH1753" s="5">
        <f t="shared" si="638"/>
        <v>0</v>
      </c>
      <c r="AI1753" s="74">
        <f t="shared" si="639"/>
        <v>0</v>
      </c>
      <c r="AJ1753" s="75">
        <f t="shared" si="640"/>
        <v>0</v>
      </c>
      <c r="AK1753" s="75">
        <f t="shared" si="641"/>
        <v>0</v>
      </c>
      <c r="AL1753" s="75">
        <f t="shared" si="642"/>
        <v>0</v>
      </c>
      <c r="AM1753" s="142" t="str">
        <f t="shared" si="643"/>
        <v/>
      </c>
      <c r="AN1753" s="142" t="str">
        <f t="shared" si="644"/>
        <v/>
      </c>
      <c r="AO1753" s="66" t="str">
        <f t="shared" si="645"/>
        <v/>
      </c>
      <c r="AP1753" s="66" t="str">
        <f t="shared" si="646"/>
        <v/>
      </c>
      <c r="AQ1753" s="66" t="str">
        <f t="shared" si="647"/>
        <v/>
      </c>
      <c r="AR1753" s="66" t="str">
        <f t="shared" si="648"/>
        <v/>
      </c>
      <c r="AS1753" s="66">
        <f t="shared" si="649"/>
        <v>0</v>
      </c>
      <c r="AT1753" s="66" t="str">
        <f t="shared" si="650"/>
        <v/>
      </c>
    </row>
    <row r="1754" spans="1:46" ht="25.4" customHeight="1" x14ac:dyDescent="0.2">
      <c r="A1754" s="204">
        <f t="shared" si="629"/>
        <v>1743</v>
      </c>
      <c r="B1754" s="68" t="str">
        <f t="shared" si="630"/>
        <v/>
      </c>
      <c r="C1754" s="32"/>
      <c r="D1754" s="70" t="str">
        <f t="shared" si="631"/>
        <v/>
      </c>
      <c r="E1754" s="70" t="str">
        <f t="shared" si="632"/>
        <v/>
      </c>
      <c r="F1754" s="223"/>
      <c r="G1754" s="185"/>
      <c r="H1754" s="186"/>
      <c r="I1754" s="186"/>
      <c r="J1754" s="186"/>
      <c r="K1754" s="62" t="str">
        <f t="shared" si="628"/>
        <v/>
      </c>
      <c r="L1754" s="140" t="str">
        <f>IF(C1754="","",VLOOKUP(C1754,※編集不可※選択項目!$A$3:$B$5,2,0))</f>
        <v/>
      </c>
      <c r="M1754" s="28"/>
      <c r="N1754" s="29" t="str">
        <f>IF(P1754="","",VLOOKUP(P1754,※編集不可※選択項目!D:E,2,0))</f>
        <v/>
      </c>
      <c r="O1754" s="30" t="str">
        <f>IF(N1754="","",VLOOKUP(N1754,※編集不可※選択項目!E:F,2,0))</f>
        <v/>
      </c>
      <c r="P1754" s="27"/>
      <c r="Q1754" s="27"/>
      <c r="R1754" s="27"/>
      <c r="S1754" s="31" t="str">
        <f t="shared" si="633"/>
        <v/>
      </c>
      <c r="T1754" s="28"/>
      <c r="U1754" s="135"/>
      <c r="V1754" s="217"/>
      <c r="W1754" s="225"/>
      <c r="X1754" s="177"/>
      <c r="Y1754" s="178"/>
      <c r="Z1754" s="230" t="str">
        <f t="shared" si="634"/>
        <v/>
      </c>
      <c r="AA1754" s="122"/>
      <c r="AB1754" s="123"/>
      <c r="AC1754" s="128"/>
      <c r="AD1754" s="5">
        <f>IF($L1754=※編集不可※選択項目!$B$5,IF(M1754="",1,0),0)</f>
        <v>0</v>
      </c>
      <c r="AE1754" s="5">
        <f t="shared" si="635"/>
        <v>0</v>
      </c>
      <c r="AF1754" s="5">
        <f t="shared" si="636"/>
        <v>0</v>
      </c>
      <c r="AG1754" s="5">
        <f t="shared" si="637"/>
        <v>0</v>
      </c>
      <c r="AH1754" s="5">
        <f t="shared" si="638"/>
        <v>0</v>
      </c>
      <c r="AI1754" s="74">
        <f t="shared" si="639"/>
        <v>0</v>
      </c>
      <c r="AJ1754" s="75">
        <f t="shared" si="640"/>
        <v>0</v>
      </c>
      <c r="AK1754" s="75">
        <f t="shared" si="641"/>
        <v>0</v>
      </c>
      <c r="AL1754" s="75">
        <f t="shared" si="642"/>
        <v>0</v>
      </c>
      <c r="AM1754" s="142" t="str">
        <f t="shared" si="643"/>
        <v/>
      </c>
      <c r="AN1754" s="142" t="str">
        <f t="shared" si="644"/>
        <v/>
      </c>
      <c r="AO1754" s="66" t="str">
        <f t="shared" si="645"/>
        <v/>
      </c>
      <c r="AP1754" s="66" t="str">
        <f t="shared" si="646"/>
        <v/>
      </c>
      <c r="AQ1754" s="66" t="str">
        <f t="shared" si="647"/>
        <v/>
      </c>
      <c r="AR1754" s="66" t="str">
        <f t="shared" si="648"/>
        <v/>
      </c>
      <c r="AS1754" s="66">
        <f t="shared" si="649"/>
        <v>0</v>
      </c>
      <c r="AT1754" s="66" t="str">
        <f t="shared" si="650"/>
        <v/>
      </c>
    </row>
    <row r="1755" spans="1:46" ht="25.4" customHeight="1" x14ac:dyDescent="0.2">
      <c r="A1755" s="204">
        <f t="shared" si="629"/>
        <v>1744</v>
      </c>
      <c r="B1755" s="68" t="str">
        <f t="shared" si="630"/>
        <v/>
      </c>
      <c r="C1755" s="32"/>
      <c r="D1755" s="70" t="str">
        <f t="shared" si="631"/>
        <v/>
      </c>
      <c r="E1755" s="70" t="str">
        <f t="shared" si="632"/>
        <v/>
      </c>
      <c r="F1755" s="223"/>
      <c r="G1755" s="185"/>
      <c r="H1755" s="186"/>
      <c r="I1755" s="186"/>
      <c r="J1755" s="186"/>
      <c r="K1755" s="62" t="str">
        <f t="shared" si="628"/>
        <v/>
      </c>
      <c r="L1755" s="140" t="str">
        <f>IF(C1755="","",VLOOKUP(C1755,※編集不可※選択項目!$A$3:$B$5,2,0))</f>
        <v/>
      </c>
      <c r="M1755" s="28"/>
      <c r="N1755" s="29" t="str">
        <f>IF(P1755="","",VLOOKUP(P1755,※編集不可※選択項目!D:E,2,0))</f>
        <v/>
      </c>
      <c r="O1755" s="30" t="str">
        <f>IF(N1755="","",VLOOKUP(N1755,※編集不可※選択項目!E:F,2,0))</f>
        <v/>
      </c>
      <c r="P1755" s="27"/>
      <c r="Q1755" s="27"/>
      <c r="R1755" s="27"/>
      <c r="S1755" s="31" t="str">
        <f t="shared" si="633"/>
        <v/>
      </c>
      <c r="T1755" s="28"/>
      <c r="U1755" s="135"/>
      <c r="V1755" s="217"/>
      <c r="W1755" s="225"/>
      <c r="X1755" s="177"/>
      <c r="Y1755" s="178"/>
      <c r="Z1755" s="230" t="str">
        <f t="shared" si="634"/>
        <v/>
      </c>
      <c r="AA1755" s="122"/>
      <c r="AB1755" s="123"/>
      <c r="AC1755" s="128"/>
      <c r="AD1755" s="5">
        <f>IF($L1755=※編集不可※選択項目!$B$5,IF(M1755="",1,0),0)</f>
        <v>0</v>
      </c>
      <c r="AE1755" s="5">
        <f t="shared" si="635"/>
        <v>0</v>
      </c>
      <c r="AF1755" s="5">
        <f t="shared" si="636"/>
        <v>0</v>
      </c>
      <c r="AG1755" s="5">
        <f t="shared" si="637"/>
        <v>0</v>
      </c>
      <c r="AH1755" s="5">
        <f t="shared" si="638"/>
        <v>0</v>
      </c>
      <c r="AI1755" s="74">
        <f t="shared" si="639"/>
        <v>0</v>
      </c>
      <c r="AJ1755" s="75">
        <f t="shared" si="640"/>
        <v>0</v>
      </c>
      <c r="AK1755" s="75">
        <f t="shared" si="641"/>
        <v>0</v>
      </c>
      <c r="AL1755" s="75">
        <f t="shared" si="642"/>
        <v>0</v>
      </c>
      <c r="AM1755" s="142" t="str">
        <f t="shared" si="643"/>
        <v/>
      </c>
      <c r="AN1755" s="142" t="str">
        <f t="shared" si="644"/>
        <v/>
      </c>
      <c r="AO1755" s="66" t="str">
        <f t="shared" si="645"/>
        <v/>
      </c>
      <c r="AP1755" s="66" t="str">
        <f t="shared" si="646"/>
        <v/>
      </c>
      <c r="AQ1755" s="66" t="str">
        <f t="shared" si="647"/>
        <v/>
      </c>
      <c r="AR1755" s="66" t="str">
        <f t="shared" si="648"/>
        <v/>
      </c>
      <c r="AS1755" s="66">
        <f t="shared" si="649"/>
        <v>0</v>
      </c>
      <c r="AT1755" s="66" t="str">
        <f t="shared" si="650"/>
        <v/>
      </c>
    </row>
    <row r="1756" spans="1:46" ht="25.4" customHeight="1" x14ac:dyDescent="0.2">
      <c r="A1756" s="204">
        <f t="shared" si="629"/>
        <v>1745</v>
      </c>
      <c r="B1756" s="68" t="str">
        <f t="shared" si="630"/>
        <v/>
      </c>
      <c r="C1756" s="32"/>
      <c r="D1756" s="70" t="str">
        <f t="shared" si="631"/>
        <v/>
      </c>
      <c r="E1756" s="70" t="str">
        <f t="shared" si="632"/>
        <v/>
      </c>
      <c r="F1756" s="223"/>
      <c r="G1756" s="185"/>
      <c r="H1756" s="186"/>
      <c r="I1756" s="186"/>
      <c r="J1756" s="186"/>
      <c r="K1756" s="62" t="str">
        <f t="shared" si="628"/>
        <v/>
      </c>
      <c r="L1756" s="140" t="str">
        <f>IF(C1756="","",VLOOKUP(C1756,※編集不可※選択項目!$A$3:$B$5,2,0))</f>
        <v/>
      </c>
      <c r="M1756" s="28"/>
      <c r="N1756" s="29" t="str">
        <f>IF(P1756="","",VLOOKUP(P1756,※編集不可※選択項目!D:E,2,0))</f>
        <v/>
      </c>
      <c r="O1756" s="30" t="str">
        <f>IF(N1756="","",VLOOKUP(N1756,※編集不可※選択項目!E:F,2,0))</f>
        <v/>
      </c>
      <c r="P1756" s="27"/>
      <c r="Q1756" s="27"/>
      <c r="R1756" s="27"/>
      <c r="S1756" s="31" t="str">
        <f t="shared" si="633"/>
        <v/>
      </c>
      <c r="T1756" s="28"/>
      <c r="U1756" s="135"/>
      <c r="V1756" s="217"/>
      <c r="W1756" s="225"/>
      <c r="X1756" s="177"/>
      <c r="Y1756" s="178"/>
      <c r="Z1756" s="230" t="str">
        <f t="shared" si="634"/>
        <v/>
      </c>
      <c r="AA1756" s="122"/>
      <c r="AB1756" s="123"/>
      <c r="AC1756" s="128"/>
      <c r="AD1756" s="5">
        <f>IF($L1756=※編集不可※選択項目!$B$5,IF(M1756="",1,0),0)</f>
        <v>0</v>
      </c>
      <c r="AE1756" s="5">
        <f t="shared" si="635"/>
        <v>0</v>
      </c>
      <c r="AF1756" s="5">
        <f t="shared" si="636"/>
        <v>0</v>
      </c>
      <c r="AG1756" s="5">
        <f t="shared" si="637"/>
        <v>0</v>
      </c>
      <c r="AH1756" s="5">
        <f t="shared" si="638"/>
        <v>0</v>
      </c>
      <c r="AI1756" s="74">
        <f t="shared" si="639"/>
        <v>0</v>
      </c>
      <c r="AJ1756" s="75">
        <f t="shared" si="640"/>
        <v>0</v>
      </c>
      <c r="AK1756" s="75">
        <f t="shared" si="641"/>
        <v>0</v>
      </c>
      <c r="AL1756" s="75">
        <f t="shared" si="642"/>
        <v>0</v>
      </c>
      <c r="AM1756" s="142" t="str">
        <f t="shared" si="643"/>
        <v/>
      </c>
      <c r="AN1756" s="142" t="str">
        <f t="shared" si="644"/>
        <v/>
      </c>
      <c r="AO1756" s="66" t="str">
        <f t="shared" si="645"/>
        <v/>
      </c>
      <c r="AP1756" s="66" t="str">
        <f t="shared" si="646"/>
        <v/>
      </c>
      <c r="AQ1756" s="66" t="str">
        <f t="shared" si="647"/>
        <v/>
      </c>
      <c r="AR1756" s="66" t="str">
        <f t="shared" si="648"/>
        <v/>
      </c>
      <c r="AS1756" s="66">
        <f t="shared" si="649"/>
        <v>0</v>
      </c>
      <c r="AT1756" s="66" t="str">
        <f t="shared" si="650"/>
        <v/>
      </c>
    </row>
    <row r="1757" spans="1:46" ht="25.4" customHeight="1" x14ac:dyDescent="0.2">
      <c r="A1757" s="204">
        <f t="shared" si="629"/>
        <v>1746</v>
      </c>
      <c r="B1757" s="68" t="str">
        <f t="shared" si="630"/>
        <v/>
      </c>
      <c r="C1757" s="32"/>
      <c r="D1757" s="70" t="str">
        <f t="shared" si="631"/>
        <v/>
      </c>
      <c r="E1757" s="70" t="str">
        <f t="shared" si="632"/>
        <v/>
      </c>
      <c r="F1757" s="223"/>
      <c r="G1757" s="185"/>
      <c r="H1757" s="186"/>
      <c r="I1757" s="186"/>
      <c r="J1757" s="186"/>
      <c r="K1757" s="62" t="str">
        <f t="shared" si="628"/>
        <v/>
      </c>
      <c r="L1757" s="140" t="str">
        <f>IF(C1757="","",VLOOKUP(C1757,※編集不可※選択項目!$A$3:$B$5,2,0))</f>
        <v/>
      </c>
      <c r="M1757" s="28"/>
      <c r="N1757" s="29" t="str">
        <f>IF(P1757="","",VLOOKUP(P1757,※編集不可※選択項目!D:E,2,0))</f>
        <v/>
      </c>
      <c r="O1757" s="30" t="str">
        <f>IF(N1757="","",VLOOKUP(N1757,※編集不可※選択項目!E:F,2,0))</f>
        <v/>
      </c>
      <c r="P1757" s="27"/>
      <c r="Q1757" s="27"/>
      <c r="R1757" s="27"/>
      <c r="S1757" s="31" t="str">
        <f t="shared" si="633"/>
        <v/>
      </c>
      <c r="T1757" s="28"/>
      <c r="U1757" s="135"/>
      <c r="V1757" s="217"/>
      <c r="W1757" s="225"/>
      <c r="X1757" s="177"/>
      <c r="Y1757" s="178"/>
      <c r="Z1757" s="230" t="str">
        <f t="shared" si="634"/>
        <v/>
      </c>
      <c r="AA1757" s="122"/>
      <c r="AB1757" s="123"/>
      <c r="AC1757" s="128"/>
      <c r="AD1757" s="5">
        <f>IF($L1757=※編集不可※選択項目!$B$5,IF(M1757="",1,0),0)</f>
        <v>0</v>
      </c>
      <c r="AE1757" s="5">
        <f t="shared" si="635"/>
        <v>0</v>
      </c>
      <c r="AF1757" s="5">
        <f t="shared" si="636"/>
        <v>0</v>
      </c>
      <c r="AG1757" s="5">
        <f t="shared" si="637"/>
        <v>0</v>
      </c>
      <c r="AH1757" s="5">
        <f t="shared" si="638"/>
        <v>0</v>
      </c>
      <c r="AI1757" s="74">
        <f t="shared" si="639"/>
        <v>0</v>
      </c>
      <c r="AJ1757" s="75">
        <f t="shared" si="640"/>
        <v>0</v>
      </c>
      <c r="AK1757" s="75">
        <f t="shared" si="641"/>
        <v>0</v>
      </c>
      <c r="AL1757" s="75">
        <f t="shared" si="642"/>
        <v>0</v>
      </c>
      <c r="AM1757" s="142" t="str">
        <f t="shared" si="643"/>
        <v/>
      </c>
      <c r="AN1757" s="142" t="str">
        <f t="shared" si="644"/>
        <v/>
      </c>
      <c r="AO1757" s="66" t="str">
        <f t="shared" si="645"/>
        <v/>
      </c>
      <c r="AP1757" s="66" t="str">
        <f t="shared" si="646"/>
        <v/>
      </c>
      <c r="AQ1757" s="66" t="str">
        <f t="shared" si="647"/>
        <v/>
      </c>
      <c r="AR1757" s="66" t="str">
        <f t="shared" si="648"/>
        <v/>
      </c>
      <c r="AS1757" s="66">
        <f t="shared" si="649"/>
        <v>0</v>
      </c>
      <c r="AT1757" s="66" t="str">
        <f t="shared" si="650"/>
        <v/>
      </c>
    </row>
    <row r="1758" spans="1:46" ht="25.4" customHeight="1" x14ac:dyDescent="0.2">
      <c r="A1758" s="204">
        <f t="shared" si="629"/>
        <v>1747</v>
      </c>
      <c r="B1758" s="68" t="str">
        <f t="shared" si="630"/>
        <v/>
      </c>
      <c r="C1758" s="32"/>
      <c r="D1758" s="70" t="str">
        <f t="shared" si="631"/>
        <v/>
      </c>
      <c r="E1758" s="70" t="str">
        <f t="shared" si="632"/>
        <v/>
      </c>
      <c r="F1758" s="223"/>
      <c r="G1758" s="185"/>
      <c r="H1758" s="186"/>
      <c r="I1758" s="186"/>
      <c r="J1758" s="186"/>
      <c r="K1758" s="62" t="str">
        <f t="shared" si="628"/>
        <v/>
      </c>
      <c r="L1758" s="140" t="str">
        <f>IF(C1758="","",VLOOKUP(C1758,※編集不可※選択項目!$A$3:$B$5,2,0))</f>
        <v/>
      </c>
      <c r="M1758" s="28"/>
      <c r="N1758" s="29" t="str">
        <f>IF(P1758="","",VLOOKUP(P1758,※編集不可※選択項目!D:E,2,0))</f>
        <v/>
      </c>
      <c r="O1758" s="30" t="str">
        <f>IF(N1758="","",VLOOKUP(N1758,※編集不可※選択項目!E:F,2,0))</f>
        <v/>
      </c>
      <c r="P1758" s="27"/>
      <c r="Q1758" s="27"/>
      <c r="R1758" s="27"/>
      <c r="S1758" s="31" t="str">
        <f t="shared" si="633"/>
        <v/>
      </c>
      <c r="T1758" s="28"/>
      <c r="U1758" s="135"/>
      <c r="V1758" s="217"/>
      <c r="W1758" s="225"/>
      <c r="X1758" s="177"/>
      <c r="Y1758" s="178"/>
      <c r="Z1758" s="230" t="str">
        <f t="shared" si="634"/>
        <v/>
      </c>
      <c r="AA1758" s="122"/>
      <c r="AB1758" s="123"/>
      <c r="AC1758" s="128"/>
      <c r="AD1758" s="5">
        <f>IF($L1758=※編集不可※選択項目!$B$5,IF(M1758="",1,0),0)</f>
        <v>0</v>
      </c>
      <c r="AE1758" s="5">
        <f t="shared" si="635"/>
        <v>0</v>
      </c>
      <c r="AF1758" s="5">
        <f t="shared" si="636"/>
        <v>0</v>
      </c>
      <c r="AG1758" s="5">
        <f t="shared" si="637"/>
        <v>0</v>
      </c>
      <c r="AH1758" s="5">
        <f t="shared" si="638"/>
        <v>0</v>
      </c>
      <c r="AI1758" s="74">
        <f t="shared" si="639"/>
        <v>0</v>
      </c>
      <c r="AJ1758" s="75">
        <f t="shared" si="640"/>
        <v>0</v>
      </c>
      <c r="AK1758" s="75">
        <f t="shared" si="641"/>
        <v>0</v>
      </c>
      <c r="AL1758" s="75">
        <f t="shared" si="642"/>
        <v>0</v>
      </c>
      <c r="AM1758" s="142" t="str">
        <f t="shared" si="643"/>
        <v/>
      </c>
      <c r="AN1758" s="142" t="str">
        <f t="shared" si="644"/>
        <v/>
      </c>
      <c r="AO1758" s="66" t="str">
        <f t="shared" si="645"/>
        <v/>
      </c>
      <c r="AP1758" s="66" t="str">
        <f t="shared" si="646"/>
        <v/>
      </c>
      <c r="AQ1758" s="66" t="str">
        <f t="shared" si="647"/>
        <v/>
      </c>
      <c r="AR1758" s="66" t="str">
        <f t="shared" si="648"/>
        <v/>
      </c>
      <c r="AS1758" s="66">
        <f t="shared" si="649"/>
        <v>0</v>
      </c>
      <c r="AT1758" s="66" t="str">
        <f t="shared" si="650"/>
        <v/>
      </c>
    </row>
    <row r="1759" spans="1:46" ht="25.4" customHeight="1" x14ac:dyDescent="0.2">
      <c r="A1759" s="204">
        <f t="shared" si="629"/>
        <v>1748</v>
      </c>
      <c r="B1759" s="68" t="str">
        <f t="shared" si="630"/>
        <v/>
      </c>
      <c r="C1759" s="32"/>
      <c r="D1759" s="70" t="str">
        <f t="shared" si="631"/>
        <v/>
      </c>
      <c r="E1759" s="70" t="str">
        <f t="shared" si="632"/>
        <v/>
      </c>
      <c r="F1759" s="223"/>
      <c r="G1759" s="185"/>
      <c r="H1759" s="186"/>
      <c r="I1759" s="186"/>
      <c r="J1759" s="186"/>
      <c r="K1759" s="62" t="str">
        <f t="shared" si="628"/>
        <v/>
      </c>
      <c r="L1759" s="140" t="str">
        <f>IF(C1759="","",VLOOKUP(C1759,※編集不可※選択項目!$A$3:$B$5,2,0))</f>
        <v/>
      </c>
      <c r="M1759" s="28"/>
      <c r="N1759" s="29" t="str">
        <f>IF(P1759="","",VLOOKUP(P1759,※編集不可※選択項目!D:E,2,0))</f>
        <v/>
      </c>
      <c r="O1759" s="30" t="str">
        <f>IF(N1759="","",VLOOKUP(N1759,※編集不可※選択項目!E:F,2,0))</f>
        <v/>
      </c>
      <c r="P1759" s="27"/>
      <c r="Q1759" s="27"/>
      <c r="R1759" s="27"/>
      <c r="S1759" s="31" t="str">
        <f t="shared" si="633"/>
        <v/>
      </c>
      <c r="T1759" s="28"/>
      <c r="U1759" s="135"/>
      <c r="V1759" s="217"/>
      <c r="W1759" s="225"/>
      <c r="X1759" s="177"/>
      <c r="Y1759" s="178"/>
      <c r="Z1759" s="230" t="str">
        <f t="shared" si="634"/>
        <v/>
      </c>
      <c r="AA1759" s="122"/>
      <c r="AB1759" s="123"/>
      <c r="AC1759" s="128"/>
      <c r="AD1759" s="5">
        <f>IF($L1759=※編集不可※選択項目!$B$5,IF(M1759="",1,0),0)</f>
        <v>0</v>
      </c>
      <c r="AE1759" s="5">
        <f t="shared" si="635"/>
        <v>0</v>
      </c>
      <c r="AF1759" s="5">
        <f t="shared" si="636"/>
        <v>0</v>
      </c>
      <c r="AG1759" s="5">
        <f t="shared" si="637"/>
        <v>0</v>
      </c>
      <c r="AH1759" s="5">
        <f t="shared" si="638"/>
        <v>0</v>
      </c>
      <c r="AI1759" s="74">
        <f t="shared" si="639"/>
        <v>0</v>
      </c>
      <c r="AJ1759" s="75">
        <f t="shared" si="640"/>
        <v>0</v>
      </c>
      <c r="AK1759" s="75">
        <f t="shared" si="641"/>
        <v>0</v>
      </c>
      <c r="AL1759" s="75">
        <f t="shared" si="642"/>
        <v>0</v>
      </c>
      <c r="AM1759" s="142" t="str">
        <f t="shared" si="643"/>
        <v/>
      </c>
      <c r="AN1759" s="142" t="str">
        <f t="shared" si="644"/>
        <v/>
      </c>
      <c r="AO1759" s="66" t="str">
        <f t="shared" si="645"/>
        <v/>
      </c>
      <c r="AP1759" s="66" t="str">
        <f t="shared" si="646"/>
        <v/>
      </c>
      <c r="AQ1759" s="66" t="str">
        <f t="shared" si="647"/>
        <v/>
      </c>
      <c r="AR1759" s="66" t="str">
        <f t="shared" si="648"/>
        <v/>
      </c>
      <c r="AS1759" s="66">
        <f t="shared" si="649"/>
        <v>0</v>
      </c>
      <c r="AT1759" s="66" t="str">
        <f t="shared" si="650"/>
        <v/>
      </c>
    </row>
    <row r="1760" spans="1:46" ht="25.4" customHeight="1" x14ac:dyDescent="0.2">
      <c r="A1760" s="204">
        <f t="shared" si="629"/>
        <v>1749</v>
      </c>
      <c r="B1760" s="68" t="str">
        <f t="shared" si="630"/>
        <v/>
      </c>
      <c r="C1760" s="32"/>
      <c r="D1760" s="70" t="str">
        <f t="shared" si="631"/>
        <v/>
      </c>
      <c r="E1760" s="70" t="str">
        <f t="shared" si="632"/>
        <v/>
      </c>
      <c r="F1760" s="223"/>
      <c r="G1760" s="185"/>
      <c r="H1760" s="186"/>
      <c r="I1760" s="186"/>
      <c r="J1760" s="186"/>
      <c r="K1760" s="62" t="str">
        <f t="shared" si="628"/>
        <v/>
      </c>
      <c r="L1760" s="140" t="str">
        <f>IF(C1760="","",VLOOKUP(C1760,※編集不可※選択項目!$A$3:$B$5,2,0))</f>
        <v/>
      </c>
      <c r="M1760" s="28"/>
      <c r="N1760" s="29" t="str">
        <f>IF(P1760="","",VLOOKUP(P1760,※編集不可※選択項目!D:E,2,0))</f>
        <v/>
      </c>
      <c r="O1760" s="30" t="str">
        <f>IF(N1760="","",VLOOKUP(N1760,※編集不可※選択項目!E:F,2,0))</f>
        <v/>
      </c>
      <c r="P1760" s="27"/>
      <c r="Q1760" s="27"/>
      <c r="R1760" s="27"/>
      <c r="S1760" s="31" t="str">
        <f t="shared" si="633"/>
        <v/>
      </c>
      <c r="T1760" s="28"/>
      <c r="U1760" s="135"/>
      <c r="V1760" s="217"/>
      <c r="W1760" s="225"/>
      <c r="X1760" s="177"/>
      <c r="Y1760" s="178"/>
      <c r="Z1760" s="230" t="str">
        <f t="shared" si="634"/>
        <v/>
      </c>
      <c r="AA1760" s="122"/>
      <c r="AB1760" s="123"/>
      <c r="AC1760" s="128"/>
      <c r="AD1760" s="5">
        <f>IF($L1760=※編集不可※選択項目!$B$5,IF(M1760="",1,0),0)</f>
        <v>0</v>
      </c>
      <c r="AE1760" s="5">
        <f t="shared" si="635"/>
        <v>0</v>
      </c>
      <c r="AF1760" s="5">
        <f t="shared" si="636"/>
        <v>0</v>
      </c>
      <c r="AG1760" s="5">
        <f t="shared" si="637"/>
        <v>0</v>
      </c>
      <c r="AH1760" s="5">
        <f t="shared" si="638"/>
        <v>0</v>
      </c>
      <c r="AI1760" s="74">
        <f t="shared" si="639"/>
        <v>0</v>
      </c>
      <c r="AJ1760" s="75">
        <f t="shared" si="640"/>
        <v>0</v>
      </c>
      <c r="AK1760" s="75">
        <f t="shared" si="641"/>
        <v>0</v>
      </c>
      <c r="AL1760" s="75">
        <f t="shared" si="642"/>
        <v>0</v>
      </c>
      <c r="AM1760" s="142" t="str">
        <f t="shared" si="643"/>
        <v/>
      </c>
      <c r="AN1760" s="142" t="str">
        <f t="shared" si="644"/>
        <v/>
      </c>
      <c r="AO1760" s="66" t="str">
        <f t="shared" si="645"/>
        <v/>
      </c>
      <c r="AP1760" s="66" t="str">
        <f t="shared" si="646"/>
        <v/>
      </c>
      <c r="AQ1760" s="66" t="str">
        <f t="shared" si="647"/>
        <v/>
      </c>
      <c r="AR1760" s="66" t="str">
        <f t="shared" si="648"/>
        <v/>
      </c>
      <c r="AS1760" s="66">
        <f t="shared" si="649"/>
        <v>0</v>
      </c>
      <c r="AT1760" s="66" t="str">
        <f t="shared" si="650"/>
        <v/>
      </c>
    </row>
    <row r="1761" spans="1:46" ht="25.4" customHeight="1" x14ac:dyDescent="0.2">
      <c r="A1761" s="204">
        <f t="shared" si="629"/>
        <v>1750</v>
      </c>
      <c r="B1761" s="68" t="str">
        <f t="shared" si="630"/>
        <v/>
      </c>
      <c r="C1761" s="32"/>
      <c r="D1761" s="70" t="str">
        <f t="shared" si="631"/>
        <v/>
      </c>
      <c r="E1761" s="70" t="str">
        <f t="shared" si="632"/>
        <v/>
      </c>
      <c r="F1761" s="223"/>
      <c r="G1761" s="185"/>
      <c r="H1761" s="186"/>
      <c r="I1761" s="186"/>
      <c r="J1761" s="186"/>
      <c r="K1761" s="62" t="str">
        <f t="shared" si="628"/>
        <v/>
      </c>
      <c r="L1761" s="140" t="str">
        <f>IF(C1761="","",VLOOKUP(C1761,※編集不可※選択項目!$A$3:$B$5,2,0))</f>
        <v/>
      </c>
      <c r="M1761" s="28"/>
      <c r="N1761" s="29" t="str">
        <f>IF(P1761="","",VLOOKUP(P1761,※編集不可※選択項目!D:E,2,0))</f>
        <v/>
      </c>
      <c r="O1761" s="30" t="str">
        <f>IF(N1761="","",VLOOKUP(N1761,※編集不可※選択項目!E:F,2,0))</f>
        <v/>
      </c>
      <c r="P1761" s="27"/>
      <c r="Q1761" s="27"/>
      <c r="R1761" s="27"/>
      <c r="S1761" s="31" t="str">
        <f t="shared" si="633"/>
        <v/>
      </c>
      <c r="T1761" s="28"/>
      <c r="U1761" s="135"/>
      <c r="V1761" s="217"/>
      <c r="W1761" s="225"/>
      <c r="X1761" s="177"/>
      <c r="Y1761" s="178"/>
      <c r="Z1761" s="230" t="str">
        <f t="shared" si="634"/>
        <v/>
      </c>
      <c r="AA1761" s="122"/>
      <c r="AB1761" s="123"/>
      <c r="AC1761" s="128"/>
      <c r="AD1761" s="5">
        <f>IF($L1761=※編集不可※選択項目!$B$5,IF(M1761="",1,0),0)</f>
        <v>0</v>
      </c>
      <c r="AE1761" s="5">
        <f t="shared" si="635"/>
        <v>0</v>
      </c>
      <c r="AF1761" s="5">
        <f t="shared" si="636"/>
        <v>0</v>
      </c>
      <c r="AG1761" s="5">
        <f t="shared" si="637"/>
        <v>0</v>
      </c>
      <c r="AH1761" s="5">
        <f t="shared" si="638"/>
        <v>0</v>
      </c>
      <c r="AI1761" s="74">
        <f t="shared" si="639"/>
        <v>0</v>
      </c>
      <c r="AJ1761" s="75">
        <f t="shared" si="640"/>
        <v>0</v>
      </c>
      <c r="AK1761" s="75">
        <f t="shared" si="641"/>
        <v>0</v>
      </c>
      <c r="AL1761" s="75">
        <f t="shared" si="642"/>
        <v>0</v>
      </c>
      <c r="AM1761" s="142" t="str">
        <f t="shared" si="643"/>
        <v/>
      </c>
      <c r="AN1761" s="142" t="str">
        <f t="shared" si="644"/>
        <v/>
      </c>
      <c r="AO1761" s="66" t="str">
        <f t="shared" si="645"/>
        <v/>
      </c>
      <c r="AP1761" s="66" t="str">
        <f t="shared" si="646"/>
        <v/>
      </c>
      <c r="AQ1761" s="66" t="str">
        <f t="shared" si="647"/>
        <v/>
      </c>
      <c r="AR1761" s="66" t="str">
        <f t="shared" si="648"/>
        <v/>
      </c>
      <c r="AS1761" s="66">
        <f t="shared" si="649"/>
        <v>0</v>
      </c>
      <c r="AT1761" s="66" t="str">
        <f t="shared" si="650"/>
        <v/>
      </c>
    </row>
    <row r="1762" spans="1:46" ht="25.4" customHeight="1" x14ac:dyDescent="0.2">
      <c r="A1762" s="204">
        <f t="shared" si="629"/>
        <v>1751</v>
      </c>
      <c r="B1762" s="68" t="str">
        <f t="shared" si="630"/>
        <v/>
      </c>
      <c r="C1762" s="32"/>
      <c r="D1762" s="70" t="str">
        <f t="shared" si="631"/>
        <v/>
      </c>
      <c r="E1762" s="70" t="str">
        <f t="shared" si="632"/>
        <v/>
      </c>
      <c r="F1762" s="223"/>
      <c r="G1762" s="185"/>
      <c r="H1762" s="186"/>
      <c r="I1762" s="186"/>
      <c r="J1762" s="186"/>
      <c r="K1762" s="62" t="str">
        <f t="shared" si="628"/>
        <v/>
      </c>
      <c r="L1762" s="140" t="str">
        <f>IF(C1762="","",VLOOKUP(C1762,※編集不可※選択項目!$A$3:$B$5,2,0))</f>
        <v/>
      </c>
      <c r="M1762" s="28"/>
      <c r="N1762" s="29" t="str">
        <f>IF(P1762="","",VLOOKUP(P1762,※編集不可※選択項目!D:E,2,0))</f>
        <v/>
      </c>
      <c r="O1762" s="30" t="str">
        <f>IF(N1762="","",VLOOKUP(N1762,※編集不可※選択項目!E:F,2,0))</f>
        <v/>
      </c>
      <c r="P1762" s="27"/>
      <c r="Q1762" s="27"/>
      <c r="R1762" s="27"/>
      <c r="S1762" s="31" t="str">
        <f t="shared" si="633"/>
        <v/>
      </c>
      <c r="T1762" s="28"/>
      <c r="U1762" s="135"/>
      <c r="V1762" s="217"/>
      <c r="W1762" s="225"/>
      <c r="X1762" s="177"/>
      <c r="Y1762" s="178"/>
      <c r="Z1762" s="230" t="str">
        <f t="shared" si="634"/>
        <v/>
      </c>
      <c r="AA1762" s="122"/>
      <c r="AB1762" s="123"/>
      <c r="AC1762" s="128"/>
      <c r="AD1762" s="5">
        <f>IF($L1762=※編集不可※選択項目!$B$5,IF(M1762="",1,0),0)</f>
        <v>0</v>
      </c>
      <c r="AE1762" s="5">
        <f t="shared" si="635"/>
        <v>0</v>
      </c>
      <c r="AF1762" s="5">
        <f t="shared" si="636"/>
        <v>0</v>
      </c>
      <c r="AG1762" s="5">
        <f t="shared" si="637"/>
        <v>0</v>
      </c>
      <c r="AH1762" s="5">
        <f t="shared" si="638"/>
        <v>0</v>
      </c>
      <c r="AI1762" s="74">
        <f t="shared" si="639"/>
        <v>0</v>
      </c>
      <c r="AJ1762" s="75">
        <f t="shared" si="640"/>
        <v>0</v>
      </c>
      <c r="AK1762" s="75">
        <f t="shared" si="641"/>
        <v>0</v>
      </c>
      <c r="AL1762" s="75">
        <f t="shared" si="642"/>
        <v>0</v>
      </c>
      <c r="AM1762" s="142" t="str">
        <f t="shared" si="643"/>
        <v/>
      </c>
      <c r="AN1762" s="142" t="str">
        <f t="shared" si="644"/>
        <v/>
      </c>
      <c r="AO1762" s="66" t="str">
        <f t="shared" si="645"/>
        <v/>
      </c>
      <c r="AP1762" s="66" t="str">
        <f t="shared" si="646"/>
        <v/>
      </c>
      <c r="AQ1762" s="66" t="str">
        <f t="shared" si="647"/>
        <v/>
      </c>
      <c r="AR1762" s="66" t="str">
        <f t="shared" si="648"/>
        <v/>
      </c>
      <c r="AS1762" s="66">
        <f t="shared" si="649"/>
        <v>0</v>
      </c>
      <c r="AT1762" s="66" t="str">
        <f t="shared" si="650"/>
        <v/>
      </c>
    </row>
    <row r="1763" spans="1:46" ht="25.4" customHeight="1" x14ac:dyDescent="0.2">
      <c r="A1763" s="204">
        <f t="shared" si="629"/>
        <v>1752</v>
      </c>
      <c r="B1763" s="68" t="str">
        <f t="shared" si="630"/>
        <v/>
      </c>
      <c r="C1763" s="32"/>
      <c r="D1763" s="70" t="str">
        <f t="shared" si="631"/>
        <v/>
      </c>
      <c r="E1763" s="70" t="str">
        <f t="shared" si="632"/>
        <v/>
      </c>
      <c r="F1763" s="223"/>
      <c r="G1763" s="185"/>
      <c r="H1763" s="186"/>
      <c r="I1763" s="186"/>
      <c r="J1763" s="186"/>
      <c r="K1763" s="62" t="str">
        <f t="shared" si="628"/>
        <v/>
      </c>
      <c r="L1763" s="140" t="str">
        <f>IF(C1763="","",VLOOKUP(C1763,※編集不可※選択項目!$A$3:$B$5,2,0))</f>
        <v/>
      </c>
      <c r="M1763" s="28"/>
      <c r="N1763" s="29" t="str">
        <f>IF(P1763="","",VLOOKUP(P1763,※編集不可※選択項目!D:E,2,0))</f>
        <v/>
      </c>
      <c r="O1763" s="30" t="str">
        <f>IF(N1763="","",VLOOKUP(N1763,※編集不可※選択項目!E:F,2,0))</f>
        <v/>
      </c>
      <c r="P1763" s="27"/>
      <c r="Q1763" s="27"/>
      <c r="R1763" s="27"/>
      <c r="S1763" s="31" t="str">
        <f t="shared" si="633"/>
        <v/>
      </c>
      <c r="T1763" s="28"/>
      <c r="U1763" s="135"/>
      <c r="V1763" s="217"/>
      <c r="W1763" s="225"/>
      <c r="X1763" s="177"/>
      <c r="Y1763" s="178"/>
      <c r="Z1763" s="230" t="str">
        <f t="shared" si="634"/>
        <v/>
      </c>
      <c r="AA1763" s="122"/>
      <c r="AB1763" s="123"/>
      <c r="AC1763" s="128"/>
      <c r="AD1763" s="5">
        <f>IF($L1763=※編集不可※選択項目!$B$5,IF(M1763="",1,0),0)</f>
        <v>0</v>
      </c>
      <c r="AE1763" s="5">
        <f t="shared" si="635"/>
        <v>0</v>
      </c>
      <c r="AF1763" s="5">
        <f t="shared" si="636"/>
        <v>0</v>
      </c>
      <c r="AG1763" s="5">
        <f t="shared" si="637"/>
        <v>0</v>
      </c>
      <c r="AH1763" s="5">
        <f t="shared" si="638"/>
        <v>0</v>
      </c>
      <c r="AI1763" s="74">
        <f t="shared" si="639"/>
        <v>0</v>
      </c>
      <c r="AJ1763" s="75">
        <f t="shared" si="640"/>
        <v>0</v>
      </c>
      <c r="AK1763" s="75">
        <f t="shared" si="641"/>
        <v>0</v>
      </c>
      <c r="AL1763" s="75">
        <f t="shared" si="642"/>
        <v>0</v>
      </c>
      <c r="AM1763" s="142" t="str">
        <f t="shared" si="643"/>
        <v/>
      </c>
      <c r="AN1763" s="142" t="str">
        <f t="shared" si="644"/>
        <v/>
      </c>
      <c r="AO1763" s="66" t="str">
        <f t="shared" si="645"/>
        <v/>
      </c>
      <c r="AP1763" s="66" t="str">
        <f t="shared" si="646"/>
        <v/>
      </c>
      <c r="AQ1763" s="66" t="str">
        <f t="shared" si="647"/>
        <v/>
      </c>
      <c r="AR1763" s="66" t="str">
        <f t="shared" si="648"/>
        <v/>
      </c>
      <c r="AS1763" s="66">
        <f t="shared" si="649"/>
        <v>0</v>
      </c>
      <c r="AT1763" s="66" t="str">
        <f t="shared" si="650"/>
        <v/>
      </c>
    </row>
    <row r="1764" spans="1:46" ht="25.4" customHeight="1" x14ac:dyDescent="0.2">
      <c r="A1764" s="204">
        <f t="shared" si="629"/>
        <v>1753</v>
      </c>
      <c r="B1764" s="68" t="str">
        <f t="shared" si="630"/>
        <v/>
      </c>
      <c r="C1764" s="32"/>
      <c r="D1764" s="70" t="str">
        <f t="shared" si="631"/>
        <v/>
      </c>
      <c r="E1764" s="70" t="str">
        <f t="shared" si="632"/>
        <v/>
      </c>
      <c r="F1764" s="223"/>
      <c r="G1764" s="185"/>
      <c r="H1764" s="186"/>
      <c r="I1764" s="186"/>
      <c r="J1764" s="186"/>
      <c r="K1764" s="62" t="str">
        <f t="shared" si="628"/>
        <v/>
      </c>
      <c r="L1764" s="140" t="str">
        <f>IF(C1764="","",VLOOKUP(C1764,※編集不可※選択項目!$A$3:$B$5,2,0))</f>
        <v/>
      </c>
      <c r="M1764" s="28"/>
      <c r="N1764" s="29" t="str">
        <f>IF(P1764="","",VLOOKUP(P1764,※編集不可※選択項目!D:E,2,0))</f>
        <v/>
      </c>
      <c r="O1764" s="30" t="str">
        <f>IF(N1764="","",VLOOKUP(N1764,※編集不可※選択項目!E:F,2,0))</f>
        <v/>
      </c>
      <c r="P1764" s="27"/>
      <c r="Q1764" s="27"/>
      <c r="R1764" s="27"/>
      <c r="S1764" s="31" t="str">
        <f t="shared" si="633"/>
        <v/>
      </c>
      <c r="T1764" s="28"/>
      <c r="U1764" s="135"/>
      <c r="V1764" s="217"/>
      <c r="W1764" s="225"/>
      <c r="X1764" s="177"/>
      <c r="Y1764" s="178"/>
      <c r="Z1764" s="230" t="str">
        <f t="shared" si="634"/>
        <v/>
      </c>
      <c r="AA1764" s="122"/>
      <c r="AB1764" s="123"/>
      <c r="AC1764" s="128"/>
      <c r="AD1764" s="5">
        <f>IF($L1764=※編集不可※選択項目!$B$5,IF(M1764="",1,0),0)</f>
        <v>0</v>
      </c>
      <c r="AE1764" s="5">
        <f t="shared" si="635"/>
        <v>0</v>
      </c>
      <c r="AF1764" s="5">
        <f t="shared" si="636"/>
        <v>0</v>
      </c>
      <c r="AG1764" s="5">
        <f t="shared" si="637"/>
        <v>0</v>
      </c>
      <c r="AH1764" s="5">
        <f t="shared" si="638"/>
        <v>0</v>
      </c>
      <c r="AI1764" s="74">
        <f t="shared" si="639"/>
        <v>0</v>
      </c>
      <c r="AJ1764" s="75">
        <f t="shared" si="640"/>
        <v>0</v>
      </c>
      <c r="AK1764" s="75">
        <f t="shared" si="641"/>
        <v>0</v>
      </c>
      <c r="AL1764" s="75">
        <f t="shared" si="642"/>
        <v>0</v>
      </c>
      <c r="AM1764" s="142" t="str">
        <f t="shared" si="643"/>
        <v/>
      </c>
      <c r="AN1764" s="142" t="str">
        <f t="shared" si="644"/>
        <v/>
      </c>
      <c r="AO1764" s="66" t="str">
        <f t="shared" si="645"/>
        <v/>
      </c>
      <c r="AP1764" s="66" t="str">
        <f t="shared" si="646"/>
        <v/>
      </c>
      <c r="AQ1764" s="66" t="str">
        <f t="shared" si="647"/>
        <v/>
      </c>
      <c r="AR1764" s="66" t="str">
        <f t="shared" si="648"/>
        <v/>
      </c>
      <c r="AS1764" s="66">
        <f t="shared" si="649"/>
        <v>0</v>
      </c>
      <c r="AT1764" s="66" t="str">
        <f t="shared" si="650"/>
        <v/>
      </c>
    </row>
    <row r="1765" spans="1:46" ht="25.4" customHeight="1" x14ac:dyDescent="0.2">
      <c r="A1765" s="204">
        <f t="shared" si="629"/>
        <v>1754</v>
      </c>
      <c r="B1765" s="68" t="str">
        <f t="shared" si="630"/>
        <v/>
      </c>
      <c r="C1765" s="32"/>
      <c r="D1765" s="70" t="str">
        <f t="shared" si="631"/>
        <v/>
      </c>
      <c r="E1765" s="70" t="str">
        <f t="shared" si="632"/>
        <v/>
      </c>
      <c r="F1765" s="223"/>
      <c r="G1765" s="185"/>
      <c r="H1765" s="186"/>
      <c r="I1765" s="186"/>
      <c r="J1765" s="186"/>
      <c r="K1765" s="62" t="str">
        <f t="shared" si="628"/>
        <v/>
      </c>
      <c r="L1765" s="140" t="str">
        <f>IF(C1765="","",VLOOKUP(C1765,※編集不可※選択項目!$A$3:$B$5,2,0))</f>
        <v/>
      </c>
      <c r="M1765" s="28"/>
      <c r="N1765" s="29" t="str">
        <f>IF(P1765="","",VLOOKUP(P1765,※編集不可※選択項目!D:E,2,0))</f>
        <v/>
      </c>
      <c r="O1765" s="30" t="str">
        <f>IF(N1765="","",VLOOKUP(N1765,※編集不可※選択項目!E:F,2,0))</f>
        <v/>
      </c>
      <c r="P1765" s="27"/>
      <c r="Q1765" s="27"/>
      <c r="R1765" s="27"/>
      <c r="S1765" s="31" t="str">
        <f t="shared" si="633"/>
        <v/>
      </c>
      <c r="T1765" s="28"/>
      <c r="U1765" s="135"/>
      <c r="V1765" s="217"/>
      <c r="W1765" s="225"/>
      <c r="X1765" s="177"/>
      <c r="Y1765" s="178"/>
      <c r="Z1765" s="230" t="str">
        <f t="shared" si="634"/>
        <v/>
      </c>
      <c r="AA1765" s="122"/>
      <c r="AB1765" s="123"/>
      <c r="AC1765" s="128"/>
      <c r="AD1765" s="5">
        <f>IF($L1765=※編集不可※選択項目!$B$5,IF(M1765="",1,0),0)</f>
        <v>0</v>
      </c>
      <c r="AE1765" s="5">
        <f t="shared" si="635"/>
        <v>0</v>
      </c>
      <c r="AF1765" s="5">
        <f t="shared" si="636"/>
        <v>0</v>
      </c>
      <c r="AG1765" s="5">
        <f t="shared" si="637"/>
        <v>0</v>
      </c>
      <c r="AH1765" s="5">
        <f t="shared" si="638"/>
        <v>0</v>
      </c>
      <c r="AI1765" s="74">
        <f t="shared" si="639"/>
        <v>0</v>
      </c>
      <c r="AJ1765" s="75">
        <f t="shared" si="640"/>
        <v>0</v>
      </c>
      <c r="AK1765" s="75">
        <f t="shared" si="641"/>
        <v>0</v>
      </c>
      <c r="AL1765" s="75">
        <f t="shared" si="642"/>
        <v>0</v>
      </c>
      <c r="AM1765" s="142" t="str">
        <f t="shared" si="643"/>
        <v/>
      </c>
      <c r="AN1765" s="142" t="str">
        <f t="shared" si="644"/>
        <v/>
      </c>
      <c r="AO1765" s="66" t="str">
        <f t="shared" si="645"/>
        <v/>
      </c>
      <c r="AP1765" s="66" t="str">
        <f t="shared" si="646"/>
        <v/>
      </c>
      <c r="AQ1765" s="66" t="str">
        <f t="shared" si="647"/>
        <v/>
      </c>
      <c r="AR1765" s="66" t="str">
        <f t="shared" si="648"/>
        <v/>
      </c>
      <c r="AS1765" s="66">
        <f t="shared" si="649"/>
        <v>0</v>
      </c>
      <c r="AT1765" s="66" t="str">
        <f t="shared" si="650"/>
        <v/>
      </c>
    </row>
    <row r="1766" spans="1:46" ht="25.4" customHeight="1" x14ac:dyDescent="0.2">
      <c r="A1766" s="204">
        <f t="shared" si="629"/>
        <v>1755</v>
      </c>
      <c r="B1766" s="68" t="str">
        <f t="shared" si="630"/>
        <v/>
      </c>
      <c r="C1766" s="32"/>
      <c r="D1766" s="70" t="str">
        <f t="shared" si="631"/>
        <v/>
      </c>
      <c r="E1766" s="70" t="str">
        <f t="shared" si="632"/>
        <v/>
      </c>
      <c r="F1766" s="223"/>
      <c r="G1766" s="185"/>
      <c r="H1766" s="186"/>
      <c r="I1766" s="186"/>
      <c r="J1766" s="186"/>
      <c r="K1766" s="62" t="str">
        <f t="shared" si="628"/>
        <v/>
      </c>
      <c r="L1766" s="140" t="str">
        <f>IF(C1766="","",VLOOKUP(C1766,※編集不可※選択項目!$A$3:$B$5,2,0))</f>
        <v/>
      </c>
      <c r="M1766" s="28"/>
      <c r="N1766" s="29" t="str">
        <f>IF(P1766="","",VLOOKUP(P1766,※編集不可※選択項目!D:E,2,0))</f>
        <v/>
      </c>
      <c r="O1766" s="30" t="str">
        <f>IF(N1766="","",VLOOKUP(N1766,※編集不可※選択項目!E:F,2,0))</f>
        <v/>
      </c>
      <c r="P1766" s="27"/>
      <c r="Q1766" s="27"/>
      <c r="R1766" s="27"/>
      <c r="S1766" s="31" t="str">
        <f t="shared" si="633"/>
        <v/>
      </c>
      <c r="T1766" s="28"/>
      <c r="U1766" s="135"/>
      <c r="V1766" s="217"/>
      <c r="W1766" s="225"/>
      <c r="X1766" s="177"/>
      <c r="Y1766" s="178"/>
      <c r="Z1766" s="230" t="str">
        <f t="shared" si="634"/>
        <v/>
      </c>
      <c r="AA1766" s="122"/>
      <c r="AB1766" s="123"/>
      <c r="AC1766" s="128"/>
      <c r="AD1766" s="5">
        <f>IF($L1766=※編集不可※選択項目!$B$5,IF(M1766="",1,0),0)</f>
        <v>0</v>
      </c>
      <c r="AE1766" s="5">
        <f t="shared" si="635"/>
        <v>0</v>
      </c>
      <c r="AF1766" s="5">
        <f t="shared" si="636"/>
        <v>0</v>
      </c>
      <c r="AG1766" s="5">
        <f t="shared" si="637"/>
        <v>0</v>
      </c>
      <c r="AH1766" s="5">
        <f t="shared" si="638"/>
        <v>0</v>
      </c>
      <c r="AI1766" s="74">
        <f t="shared" si="639"/>
        <v>0</v>
      </c>
      <c r="AJ1766" s="75">
        <f t="shared" si="640"/>
        <v>0</v>
      </c>
      <c r="AK1766" s="75">
        <f t="shared" si="641"/>
        <v>0</v>
      </c>
      <c r="AL1766" s="75">
        <f t="shared" si="642"/>
        <v>0</v>
      </c>
      <c r="AM1766" s="142" t="str">
        <f t="shared" si="643"/>
        <v/>
      </c>
      <c r="AN1766" s="142" t="str">
        <f t="shared" si="644"/>
        <v/>
      </c>
      <c r="AO1766" s="66" t="str">
        <f t="shared" si="645"/>
        <v/>
      </c>
      <c r="AP1766" s="66" t="str">
        <f t="shared" si="646"/>
        <v/>
      </c>
      <c r="AQ1766" s="66" t="str">
        <f t="shared" si="647"/>
        <v/>
      </c>
      <c r="AR1766" s="66" t="str">
        <f t="shared" si="648"/>
        <v/>
      </c>
      <c r="AS1766" s="66">
        <f t="shared" si="649"/>
        <v>0</v>
      </c>
      <c r="AT1766" s="66" t="str">
        <f t="shared" si="650"/>
        <v/>
      </c>
    </row>
    <row r="1767" spans="1:46" ht="25.4" customHeight="1" x14ac:dyDescent="0.2">
      <c r="A1767" s="204">
        <f t="shared" si="629"/>
        <v>1756</v>
      </c>
      <c r="B1767" s="68" t="str">
        <f t="shared" si="630"/>
        <v/>
      </c>
      <c r="C1767" s="32"/>
      <c r="D1767" s="70" t="str">
        <f t="shared" si="631"/>
        <v/>
      </c>
      <c r="E1767" s="70" t="str">
        <f t="shared" si="632"/>
        <v/>
      </c>
      <c r="F1767" s="223"/>
      <c r="G1767" s="185"/>
      <c r="H1767" s="186"/>
      <c r="I1767" s="186"/>
      <c r="J1767" s="186"/>
      <c r="K1767" s="62" t="str">
        <f t="shared" si="628"/>
        <v/>
      </c>
      <c r="L1767" s="140" t="str">
        <f>IF(C1767="","",VLOOKUP(C1767,※編集不可※選択項目!$A$3:$B$5,2,0))</f>
        <v/>
      </c>
      <c r="M1767" s="28"/>
      <c r="N1767" s="29" t="str">
        <f>IF(P1767="","",VLOOKUP(P1767,※編集不可※選択項目!D:E,2,0))</f>
        <v/>
      </c>
      <c r="O1767" s="30" t="str">
        <f>IF(N1767="","",VLOOKUP(N1767,※編集不可※選択項目!E:F,2,0))</f>
        <v/>
      </c>
      <c r="P1767" s="27"/>
      <c r="Q1767" s="27"/>
      <c r="R1767" s="27"/>
      <c r="S1767" s="31" t="str">
        <f t="shared" si="633"/>
        <v/>
      </c>
      <c r="T1767" s="28"/>
      <c r="U1767" s="135"/>
      <c r="V1767" s="217"/>
      <c r="W1767" s="225"/>
      <c r="X1767" s="177"/>
      <c r="Y1767" s="178"/>
      <c r="Z1767" s="230" t="str">
        <f t="shared" si="634"/>
        <v/>
      </c>
      <c r="AA1767" s="122"/>
      <c r="AB1767" s="123"/>
      <c r="AC1767" s="128"/>
      <c r="AD1767" s="5">
        <f>IF($L1767=※編集不可※選択項目!$B$5,IF(M1767="",1,0),0)</f>
        <v>0</v>
      </c>
      <c r="AE1767" s="5">
        <f t="shared" si="635"/>
        <v>0</v>
      </c>
      <c r="AF1767" s="5">
        <f t="shared" si="636"/>
        <v>0</v>
      </c>
      <c r="AG1767" s="5">
        <f t="shared" si="637"/>
        <v>0</v>
      </c>
      <c r="AH1767" s="5">
        <f t="shared" si="638"/>
        <v>0</v>
      </c>
      <c r="AI1767" s="74">
        <f t="shared" si="639"/>
        <v>0</v>
      </c>
      <c r="AJ1767" s="75">
        <f t="shared" si="640"/>
        <v>0</v>
      </c>
      <c r="AK1767" s="75">
        <f t="shared" si="641"/>
        <v>0</v>
      </c>
      <c r="AL1767" s="75">
        <f t="shared" si="642"/>
        <v>0</v>
      </c>
      <c r="AM1767" s="142" t="str">
        <f t="shared" si="643"/>
        <v/>
      </c>
      <c r="AN1767" s="142" t="str">
        <f t="shared" si="644"/>
        <v/>
      </c>
      <c r="AO1767" s="66" t="str">
        <f t="shared" si="645"/>
        <v/>
      </c>
      <c r="AP1767" s="66" t="str">
        <f t="shared" si="646"/>
        <v/>
      </c>
      <c r="AQ1767" s="66" t="str">
        <f t="shared" si="647"/>
        <v/>
      </c>
      <c r="AR1767" s="66" t="str">
        <f t="shared" si="648"/>
        <v/>
      </c>
      <c r="AS1767" s="66">
        <f t="shared" si="649"/>
        <v>0</v>
      </c>
      <c r="AT1767" s="66" t="str">
        <f t="shared" si="650"/>
        <v/>
      </c>
    </row>
    <row r="1768" spans="1:46" ht="25.4" customHeight="1" x14ac:dyDescent="0.2">
      <c r="A1768" s="204">
        <f t="shared" si="629"/>
        <v>1757</v>
      </c>
      <c r="B1768" s="68" t="str">
        <f t="shared" si="630"/>
        <v/>
      </c>
      <c r="C1768" s="32"/>
      <c r="D1768" s="70" t="str">
        <f t="shared" si="631"/>
        <v/>
      </c>
      <c r="E1768" s="70" t="str">
        <f t="shared" si="632"/>
        <v/>
      </c>
      <c r="F1768" s="223"/>
      <c r="G1768" s="185"/>
      <c r="H1768" s="186"/>
      <c r="I1768" s="186"/>
      <c r="J1768" s="186"/>
      <c r="K1768" s="62" t="str">
        <f t="shared" si="628"/>
        <v/>
      </c>
      <c r="L1768" s="140" t="str">
        <f>IF(C1768="","",VLOOKUP(C1768,※編集不可※選択項目!$A$3:$B$5,2,0))</f>
        <v/>
      </c>
      <c r="M1768" s="28"/>
      <c r="N1768" s="29" t="str">
        <f>IF(P1768="","",VLOOKUP(P1768,※編集不可※選択項目!D:E,2,0))</f>
        <v/>
      </c>
      <c r="O1768" s="30" t="str">
        <f>IF(N1768="","",VLOOKUP(N1768,※編集不可※選択項目!E:F,2,0))</f>
        <v/>
      </c>
      <c r="P1768" s="27"/>
      <c r="Q1768" s="27"/>
      <c r="R1768" s="27"/>
      <c r="S1768" s="31" t="str">
        <f t="shared" si="633"/>
        <v/>
      </c>
      <c r="T1768" s="28"/>
      <c r="U1768" s="135"/>
      <c r="V1768" s="217"/>
      <c r="W1768" s="225"/>
      <c r="X1768" s="177"/>
      <c r="Y1768" s="178"/>
      <c r="Z1768" s="230" t="str">
        <f t="shared" si="634"/>
        <v/>
      </c>
      <c r="AA1768" s="122"/>
      <c r="AB1768" s="123"/>
      <c r="AC1768" s="128"/>
      <c r="AD1768" s="5">
        <f>IF($L1768=※編集不可※選択項目!$B$5,IF(M1768="",1,0),0)</f>
        <v>0</v>
      </c>
      <c r="AE1768" s="5">
        <f t="shared" si="635"/>
        <v>0</v>
      </c>
      <c r="AF1768" s="5">
        <f t="shared" si="636"/>
        <v>0</v>
      </c>
      <c r="AG1768" s="5">
        <f t="shared" si="637"/>
        <v>0</v>
      </c>
      <c r="AH1768" s="5">
        <f t="shared" si="638"/>
        <v>0</v>
      </c>
      <c r="AI1768" s="74">
        <f t="shared" si="639"/>
        <v>0</v>
      </c>
      <c r="AJ1768" s="75">
        <f t="shared" si="640"/>
        <v>0</v>
      </c>
      <c r="AK1768" s="75">
        <f t="shared" si="641"/>
        <v>0</v>
      </c>
      <c r="AL1768" s="75">
        <f t="shared" si="642"/>
        <v>0</v>
      </c>
      <c r="AM1768" s="142" t="str">
        <f t="shared" si="643"/>
        <v/>
      </c>
      <c r="AN1768" s="142" t="str">
        <f t="shared" si="644"/>
        <v/>
      </c>
      <c r="AO1768" s="66" t="str">
        <f t="shared" si="645"/>
        <v/>
      </c>
      <c r="AP1768" s="66" t="str">
        <f t="shared" si="646"/>
        <v/>
      </c>
      <c r="AQ1768" s="66" t="str">
        <f t="shared" si="647"/>
        <v/>
      </c>
      <c r="AR1768" s="66" t="str">
        <f t="shared" si="648"/>
        <v/>
      </c>
      <c r="AS1768" s="66">
        <f t="shared" si="649"/>
        <v>0</v>
      </c>
      <c r="AT1768" s="66" t="str">
        <f t="shared" si="650"/>
        <v/>
      </c>
    </row>
    <row r="1769" spans="1:46" ht="25.4" customHeight="1" x14ac:dyDescent="0.2">
      <c r="A1769" s="204">
        <f t="shared" si="629"/>
        <v>1758</v>
      </c>
      <c r="B1769" s="68" t="str">
        <f t="shared" si="630"/>
        <v/>
      </c>
      <c r="C1769" s="32"/>
      <c r="D1769" s="70" t="str">
        <f t="shared" si="631"/>
        <v/>
      </c>
      <c r="E1769" s="70" t="str">
        <f t="shared" si="632"/>
        <v/>
      </c>
      <c r="F1769" s="223"/>
      <c r="G1769" s="185"/>
      <c r="H1769" s="186"/>
      <c r="I1769" s="186"/>
      <c r="J1769" s="186"/>
      <c r="K1769" s="62" t="str">
        <f t="shared" si="628"/>
        <v/>
      </c>
      <c r="L1769" s="140" t="str">
        <f>IF(C1769="","",VLOOKUP(C1769,※編集不可※選択項目!$A$3:$B$5,2,0))</f>
        <v/>
      </c>
      <c r="M1769" s="28"/>
      <c r="N1769" s="29" t="str">
        <f>IF(P1769="","",VLOOKUP(P1769,※編集不可※選択項目!D:E,2,0))</f>
        <v/>
      </c>
      <c r="O1769" s="30" t="str">
        <f>IF(N1769="","",VLOOKUP(N1769,※編集不可※選択項目!E:F,2,0))</f>
        <v/>
      </c>
      <c r="P1769" s="27"/>
      <c r="Q1769" s="27"/>
      <c r="R1769" s="27"/>
      <c r="S1769" s="31" t="str">
        <f t="shared" si="633"/>
        <v/>
      </c>
      <c r="T1769" s="28"/>
      <c r="U1769" s="135"/>
      <c r="V1769" s="217"/>
      <c r="W1769" s="225"/>
      <c r="X1769" s="177"/>
      <c r="Y1769" s="178"/>
      <c r="Z1769" s="230" t="str">
        <f t="shared" si="634"/>
        <v/>
      </c>
      <c r="AA1769" s="122"/>
      <c r="AB1769" s="123"/>
      <c r="AC1769" s="128"/>
      <c r="AD1769" s="5">
        <f>IF($L1769=※編集不可※選択項目!$B$5,IF(M1769="",1,0),0)</f>
        <v>0</v>
      </c>
      <c r="AE1769" s="5">
        <f t="shared" si="635"/>
        <v>0</v>
      </c>
      <c r="AF1769" s="5">
        <f t="shared" si="636"/>
        <v>0</v>
      </c>
      <c r="AG1769" s="5">
        <f t="shared" si="637"/>
        <v>0</v>
      </c>
      <c r="AH1769" s="5">
        <f t="shared" si="638"/>
        <v>0</v>
      </c>
      <c r="AI1769" s="74">
        <f t="shared" si="639"/>
        <v>0</v>
      </c>
      <c r="AJ1769" s="75">
        <f t="shared" si="640"/>
        <v>0</v>
      </c>
      <c r="AK1769" s="75">
        <f t="shared" si="641"/>
        <v>0</v>
      </c>
      <c r="AL1769" s="75">
        <f t="shared" si="642"/>
        <v>0</v>
      </c>
      <c r="AM1769" s="142" t="str">
        <f t="shared" si="643"/>
        <v/>
      </c>
      <c r="AN1769" s="142" t="str">
        <f t="shared" si="644"/>
        <v/>
      </c>
      <c r="AO1769" s="66" t="str">
        <f t="shared" si="645"/>
        <v/>
      </c>
      <c r="AP1769" s="66" t="str">
        <f t="shared" si="646"/>
        <v/>
      </c>
      <c r="AQ1769" s="66" t="str">
        <f t="shared" si="647"/>
        <v/>
      </c>
      <c r="AR1769" s="66" t="str">
        <f t="shared" si="648"/>
        <v/>
      </c>
      <c r="AS1769" s="66">
        <f t="shared" si="649"/>
        <v>0</v>
      </c>
      <c r="AT1769" s="66" t="str">
        <f t="shared" si="650"/>
        <v/>
      </c>
    </row>
    <row r="1770" spans="1:46" ht="25.4" customHeight="1" x14ac:dyDescent="0.2">
      <c r="A1770" s="204">
        <f t="shared" si="629"/>
        <v>1759</v>
      </c>
      <c r="B1770" s="68" t="str">
        <f t="shared" si="630"/>
        <v/>
      </c>
      <c r="C1770" s="32"/>
      <c r="D1770" s="70" t="str">
        <f t="shared" si="631"/>
        <v/>
      </c>
      <c r="E1770" s="70" t="str">
        <f t="shared" si="632"/>
        <v/>
      </c>
      <c r="F1770" s="223"/>
      <c r="G1770" s="185"/>
      <c r="H1770" s="186"/>
      <c r="I1770" s="186"/>
      <c r="J1770" s="186"/>
      <c r="K1770" s="62" t="str">
        <f t="shared" si="628"/>
        <v/>
      </c>
      <c r="L1770" s="140" t="str">
        <f>IF(C1770="","",VLOOKUP(C1770,※編集不可※選択項目!$A$3:$B$5,2,0))</f>
        <v/>
      </c>
      <c r="M1770" s="28"/>
      <c r="N1770" s="29" t="str">
        <f>IF(P1770="","",VLOOKUP(P1770,※編集不可※選択項目!D:E,2,0))</f>
        <v/>
      </c>
      <c r="O1770" s="30" t="str">
        <f>IF(N1770="","",VLOOKUP(N1770,※編集不可※選択項目!E:F,2,0))</f>
        <v/>
      </c>
      <c r="P1770" s="27"/>
      <c r="Q1770" s="27"/>
      <c r="R1770" s="27"/>
      <c r="S1770" s="31" t="str">
        <f t="shared" si="633"/>
        <v/>
      </c>
      <c r="T1770" s="28"/>
      <c r="U1770" s="135"/>
      <c r="V1770" s="217"/>
      <c r="W1770" s="225"/>
      <c r="X1770" s="177"/>
      <c r="Y1770" s="178"/>
      <c r="Z1770" s="230" t="str">
        <f t="shared" si="634"/>
        <v/>
      </c>
      <c r="AA1770" s="122"/>
      <c r="AB1770" s="123"/>
      <c r="AC1770" s="128"/>
      <c r="AD1770" s="5">
        <f>IF($L1770=※編集不可※選択項目!$B$5,IF(M1770="",1,0),0)</f>
        <v>0</v>
      </c>
      <c r="AE1770" s="5">
        <f t="shared" si="635"/>
        <v>0</v>
      </c>
      <c r="AF1770" s="5">
        <f t="shared" si="636"/>
        <v>0</v>
      </c>
      <c r="AG1770" s="5">
        <f t="shared" si="637"/>
        <v>0</v>
      </c>
      <c r="AH1770" s="5">
        <f t="shared" si="638"/>
        <v>0</v>
      </c>
      <c r="AI1770" s="74">
        <f t="shared" si="639"/>
        <v>0</v>
      </c>
      <c r="AJ1770" s="75">
        <f t="shared" si="640"/>
        <v>0</v>
      </c>
      <c r="AK1770" s="75">
        <f t="shared" si="641"/>
        <v>0</v>
      </c>
      <c r="AL1770" s="75">
        <f t="shared" si="642"/>
        <v>0</v>
      </c>
      <c r="AM1770" s="142" t="str">
        <f t="shared" si="643"/>
        <v/>
      </c>
      <c r="AN1770" s="142" t="str">
        <f t="shared" si="644"/>
        <v/>
      </c>
      <c r="AO1770" s="66" t="str">
        <f t="shared" si="645"/>
        <v/>
      </c>
      <c r="AP1770" s="66" t="str">
        <f t="shared" si="646"/>
        <v/>
      </c>
      <c r="AQ1770" s="66" t="str">
        <f t="shared" si="647"/>
        <v/>
      </c>
      <c r="AR1770" s="66" t="str">
        <f t="shared" si="648"/>
        <v/>
      </c>
      <c r="AS1770" s="66">
        <f t="shared" si="649"/>
        <v>0</v>
      </c>
      <c r="AT1770" s="66" t="str">
        <f t="shared" si="650"/>
        <v/>
      </c>
    </row>
    <row r="1771" spans="1:46" ht="25.4" customHeight="1" x14ac:dyDescent="0.2">
      <c r="A1771" s="204">
        <f t="shared" si="629"/>
        <v>1760</v>
      </c>
      <c r="B1771" s="68" t="str">
        <f t="shared" si="630"/>
        <v/>
      </c>
      <c r="C1771" s="32"/>
      <c r="D1771" s="70" t="str">
        <f t="shared" si="631"/>
        <v/>
      </c>
      <c r="E1771" s="70" t="str">
        <f t="shared" si="632"/>
        <v/>
      </c>
      <c r="F1771" s="223"/>
      <c r="G1771" s="185"/>
      <c r="H1771" s="186"/>
      <c r="I1771" s="186"/>
      <c r="J1771" s="186"/>
      <c r="K1771" s="62" t="str">
        <f t="shared" si="628"/>
        <v/>
      </c>
      <c r="L1771" s="140" t="str">
        <f>IF(C1771="","",VLOOKUP(C1771,※編集不可※選択項目!$A$3:$B$5,2,0))</f>
        <v/>
      </c>
      <c r="M1771" s="28"/>
      <c r="N1771" s="29" t="str">
        <f>IF(P1771="","",VLOOKUP(P1771,※編集不可※選択項目!D:E,2,0))</f>
        <v/>
      </c>
      <c r="O1771" s="30" t="str">
        <f>IF(N1771="","",VLOOKUP(N1771,※編集不可※選択項目!E:F,2,0))</f>
        <v/>
      </c>
      <c r="P1771" s="27"/>
      <c r="Q1771" s="27"/>
      <c r="R1771" s="27"/>
      <c r="S1771" s="31" t="str">
        <f t="shared" si="633"/>
        <v/>
      </c>
      <c r="T1771" s="28"/>
      <c r="U1771" s="135"/>
      <c r="V1771" s="217"/>
      <c r="W1771" s="225"/>
      <c r="X1771" s="177"/>
      <c r="Y1771" s="178"/>
      <c r="Z1771" s="230" t="str">
        <f t="shared" si="634"/>
        <v/>
      </c>
      <c r="AA1771" s="122"/>
      <c r="AB1771" s="123"/>
      <c r="AC1771" s="128"/>
      <c r="AD1771" s="5">
        <f>IF($L1771=※編集不可※選択項目!$B$5,IF(M1771="",1,0),0)</f>
        <v>0</v>
      </c>
      <c r="AE1771" s="5">
        <f t="shared" si="635"/>
        <v>0</v>
      </c>
      <c r="AF1771" s="5">
        <f t="shared" si="636"/>
        <v>0</v>
      </c>
      <c r="AG1771" s="5">
        <f t="shared" si="637"/>
        <v>0</v>
      </c>
      <c r="AH1771" s="5">
        <f t="shared" si="638"/>
        <v>0</v>
      </c>
      <c r="AI1771" s="74">
        <f t="shared" si="639"/>
        <v>0</v>
      </c>
      <c r="AJ1771" s="75">
        <f t="shared" si="640"/>
        <v>0</v>
      </c>
      <c r="AK1771" s="75">
        <f t="shared" si="641"/>
        <v>0</v>
      </c>
      <c r="AL1771" s="75">
        <f t="shared" si="642"/>
        <v>0</v>
      </c>
      <c r="AM1771" s="142" t="str">
        <f t="shared" si="643"/>
        <v/>
      </c>
      <c r="AN1771" s="142" t="str">
        <f t="shared" si="644"/>
        <v/>
      </c>
      <c r="AO1771" s="66" t="str">
        <f t="shared" si="645"/>
        <v/>
      </c>
      <c r="AP1771" s="66" t="str">
        <f t="shared" si="646"/>
        <v/>
      </c>
      <c r="AQ1771" s="66" t="str">
        <f t="shared" si="647"/>
        <v/>
      </c>
      <c r="AR1771" s="66" t="str">
        <f t="shared" si="648"/>
        <v/>
      </c>
      <c r="AS1771" s="66">
        <f t="shared" si="649"/>
        <v>0</v>
      </c>
      <c r="AT1771" s="66" t="str">
        <f t="shared" si="650"/>
        <v/>
      </c>
    </row>
    <row r="1772" spans="1:46" ht="25.4" customHeight="1" x14ac:dyDescent="0.2">
      <c r="A1772" s="204">
        <f t="shared" si="629"/>
        <v>1761</v>
      </c>
      <c r="B1772" s="68" t="str">
        <f t="shared" si="630"/>
        <v/>
      </c>
      <c r="C1772" s="32"/>
      <c r="D1772" s="70" t="str">
        <f t="shared" si="631"/>
        <v/>
      </c>
      <c r="E1772" s="70" t="str">
        <f t="shared" si="632"/>
        <v/>
      </c>
      <c r="F1772" s="223"/>
      <c r="G1772" s="185"/>
      <c r="H1772" s="186"/>
      <c r="I1772" s="186"/>
      <c r="J1772" s="186"/>
      <c r="K1772" s="62" t="str">
        <f t="shared" si="628"/>
        <v/>
      </c>
      <c r="L1772" s="140" t="str">
        <f>IF(C1772="","",VLOOKUP(C1772,※編集不可※選択項目!$A$3:$B$5,2,0))</f>
        <v/>
      </c>
      <c r="M1772" s="28"/>
      <c r="N1772" s="29" t="str">
        <f>IF(P1772="","",VLOOKUP(P1772,※編集不可※選択項目!D:E,2,0))</f>
        <v/>
      </c>
      <c r="O1772" s="30" t="str">
        <f>IF(N1772="","",VLOOKUP(N1772,※編集不可※選択項目!E:F,2,0))</f>
        <v/>
      </c>
      <c r="P1772" s="27"/>
      <c r="Q1772" s="27"/>
      <c r="R1772" s="27"/>
      <c r="S1772" s="31" t="str">
        <f t="shared" si="633"/>
        <v/>
      </c>
      <c r="T1772" s="28"/>
      <c r="U1772" s="135"/>
      <c r="V1772" s="217"/>
      <c r="W1772" s="225"/>
      <c r="X1772" s="177"/>
      <c r="Y1772" s="178"/>
      <c r="Z1772" s="230" t="str">
        <f t="shared" si="634"/>
        <v/>
      </c>
      <c r="AA1772" s="122"/>
      <c r="AB1772" s="123"/>
      <c r="AC1772" s="128"/>
      <c r="AD1772" s="5">
        <f>IF($L1772=※編集不可※選択項目!$B$5,IF(M1772="",1,0),0)</f>
        <v>0</v>
      </c>
      <c r="AE1772" s="5">
        <f t="shared" si="635"/>
        <v>0</v>
      </c>
      <c r="AF1772" s="5">
        <f t="shared" si="636"/>
        <v>0</v>
      </c>
      <c r="AG1772" s="5">
        <f t="shared" si="637"/>
        <v>0</v>
      </c>
      <c r="AH1772" s="5">
        <f t="shared" si="638"/>
        <v>0</v>
      </c>
      <c r="AI1772" s="74">
        <f t="shared" si="639"/>
        <v>0</v>
      </c>
      <c r="AJ1772" s="75">
        <f t="shared" si="640"/>
        <v>0</v>
      </c>
      <c r="AK1772" s="75">
        <f t="shared" si="641"/>
        <v>0</v>
      </c>
      <c r="AL1772" s="75">
        <f t="shared" si="642"/>
        <v>0</v>
      </c>
      <c r="AM1772" s="142" t="str">
        <f t="shared" si="643"/>
        <v/>
      </c>
      <c r="AN1772" s="142" t="str">
        <f t="shared" si="644"/>
        <v/>
      </c>
      <c r="AO1772" s="66" t="str">
        <f t="shared" si="645"/>
        <v/>
      </c>
      <c r="AP1772" s="66" t="str">
        <f t="shared" si="646"/>
        <v/>
      </c>
      <c r="AQ1772" s="66" t="str">
        <f t="shared" si="647"/>
        <v/>
      </c>
      <c r="AR1772" s="66" t="str">
        <f t="shared" si="648"/>
        <v/>
      </c>
      <c r="AS1772" s="66">
        <f t="shared" si="649"/>
        <v>0</v>
      </c>
      <c r="AT1772" s="66" t="str">
        <f t="shared" si="650"/>
        <v/>
      </c>
    </row>
    <row r="1773" spans="1:46" ht="25.4" customHeight="1" x14ac:dyDescent="0.2">
      <c r="A1773" s="204">
        <f t="shared" si="629"/>
        <v>1762</v>
      </c>
      <c r="B1773" s="68" t="str">
        <f t="shared" si="630"/>
        <v/>
      </c>
      <c r="C1773" s="32"/>
      <c r="D1773" s="70" t="str">
        <f t="shared" si="631"/>
        <v/>
      </c>
      <c r="E1773" s="70" t="str">
        <f t="shared" si="632"/>
        <v/>
      </c>
      <c r="F1773" s="223"/>
      <c r="G1773" s="185"/>
      <c r="H1773" s="186"/>
      <c r="I1773" s="186"/>
      <c r="J1773" s="186"/>
      <c r="K1773" s="62" t="str">
        <f t="shared" si="628"/>
        <v/>
      </c>
      <c r="L1773" s="140" t="str">
        <f>IF(C1773="","",VLOOKUP(C1773,※編集不可※選択項目!$A$3:$B$5,2,0))</f>
        <v/>
      </c>
      <c r="M1773" s="28"/>
      <c r="N1773" s="29" t="str">
        <f>IF(P1773="","",VLOOKUP(P1773,※編集不可※選択項目!D:E,2,0))</f>
        <v/>
      </c>
      <c r="O1773" s="30" t="str">
        <f>IF(N1773="","",VLOOKUP(N1773,※編集不可※選択項目!E:F,2,0))</f>
        <v/>
      </c>
      <c r="P1773" s="27"/>
      <c r="Q1773" s="27"/>
      <c r="R1773" s="27"/>
      <c r="S1773" s="31" t="str">
        <f t="shared" si="633"/>
        <v/>
      </c>
      <c r="T1773" s="28"/>
      <c r="U1773" s="135"/>
      <c r="V1773" s="217"/>
      <c r="W1773" s="225"/>
      <c r="X1773" s="177"/>
      <c r="Y1773" s="178"/>
      <c r="Z1773" s="230" t="str">
        <f t="shared" si="634"/>
        <v/>
      </c>
      <c r="AA1773" s="122"/>
      <c r="AB1773" s="123"/>
      <c r="AC1773" s="128"/>
      <c r="AD1773" s="5">
        <f>IF($L1773=※編集不可※選択項目!$B$5,IF(M1773="",1,0),0)</f>
        <v>0</v>
      </c>
      <c r="AE1773" s="5">
        <f t="shared" si="635"/>
        <v>0</v>
      </c>
      <c r="AF1773" s="5">
        <f t="shared" si="636"/>
        <v>0</v>
      </c>
      <c r="AG1773" s="5">
        <f t="shared" si="637"/>
        <v>0</v>
      </c>
      <c r="AH1773" s="5">
        <f t="shared" si="638"/>
        <v>0</v>
      </c>
      <c r="AI1773" s="74">
        <f t="shared" si="639"/>
        <v>0</v>
      </c>
      <c r="AJ1773" s="75">
        <f t="shared" si="640"/>
        <v>0</v>
      </c>
      <c r="AK1773" s="75">
        <f t="shared" si="641"/>
        <v>0</v>
      </c>
      <c r="AL1773" s="75">
        <f t="shared" si="642"/>
        <v>0</v>
      </c>
      <c r="AM1773" s="142" t="str">
        <f t="shared" si="643"/>
        <v/>
      </c>
      <c r="AN1773" s="142" t="str">
        <f t="shared" si="644"/>
        <v/>
      </c>
      <c r="AO1773" s="66" t="str">
        <f t="shared" si="645"/>
        <v/>
      </c>
      <c r="AP1773" s="66" t="str">
        <f t="shared" si="646"/>
        <v/>
      </c>
      <c r="AQ1773" s="66" t="str">
        <f t="shared" si="647"/>
        <v/>
      </c>
      <c r="AR1773" s="66" t="str">
        <f t="shared" si="648"/>
        <v/>
      </c>
      <c r="AS1773" s="66">
        <f t="shared" si="649"/>
        <v>0</v>
      </c>
      <c r="AT1773" s="66" t="str">
        <f t="shared" si="650"/>
        <v/>
      </c>
    </row>
    <row r="1774" spans="1:46" ht="25.4" customHeight="1" x14ac:dyDescent="0.2">
      <c r="A1774" s="204">
        <f t="shared" si="629"/>
        <v>1763</v>
      </c>
      <c r="B1774" s="68" t="str">
        <f t="shared" si="630"/>
        <v/>
      </c>
      <c r="C1774" s="32"/>
      <c r="D1774" s="70" t="str">
        <f t="shared" si="631"/>
        <v/>
      </c>
      <c r="E1774" s="70" t="str">
        <f t="shared" si="632"/>
        <v/>
      </c>
      <c r="F1774" s="223"/>
      <c r="G1774" s="185"/>
      <c r="H1774" s="186"/>
      <c r="I1774" s="186"/>
      <c r="J1774" s="186"/>
      <c r="K1774" s="62" t="str">
        <f t="shared" si="628"/>
        <v/>
      </c>
      <c r="L1774" s="140" t="str">
        <f>IF(C1774="","",VLOOKUP(C1774,※編集不可※選択項目!$A$3:$B$5,2,0))</f>
        <v/>
      </c>
      <c r="M1774" s="28"/>
      <c r="N1774" s="29" t="str">
        <f>IF(P1774="","",VLOOKUP(P1774,※編集不可※選択項目!D:E,2,0))</f>
        <v/>
      </c>
      <c r="O1774" s="30" t="str">
        <f>IF(N1774="","",VLOOKUP(N1774,※編集不可※選択項目!E:F,2,0))</f>
        <v/>
      </c>
      <c r="P1774" s="27"/>
      <c r="Q1774" s="27"/>
      <c r="R1774" s="27"/>
      <c r="S1774" s="31" t="str">
        <f t="shared" si="633"/>
        <v/>
      </c>
      <c r="T1774" s="28"/>
      <c r="U1774" s="135"/>
      <c r="V1774" s="217"/>
      <c r="W1774" s="225"/>
      <c r="X1774" s="177"/>
      <c r="Y1774" s="178"/>
      <c r="Z1774" s="230" t="str">
        <f t="shared" si="634"/>
        <v/>
      </c>
      <c r="AA1774" s="122"/>
      <c r="AB1774" s="123"/>
      <c r="AC1774" s="128"/>
      <c r="AD1774" s="5">
        <f>IF($L1774=※編集不可※選択項目!$B$5,IF(M1774="",1,0),0)</f>
        <v>0</v>
      </c>
      <c r="AE1774" s="5">
        <f t="shared" si="635"/>
        <v>0</v>
      </c>
      <c r="AF1774" s="5">
        <f t="shared" si="636"/>
        <v>0</v>
      </c>
      <c r="AG1774" s="5">
        <f t="shared" si="637"/>
        <v>0</v>
      </c>
      <c r="AH1774" s="5">
        <f t="shared" si="638"/>
        <v>0</v>
      </c>
      <c r="AI1774" s="74">
        <f t="shared" si="639"/>
        <v>0</v>
      </c>
      <c r="AJ1774" s="75">
        <f t="shared" si="640"/>
        <v>0</v>
      </c>
      <c r="AK1774" s="75">
        <f t="shared" si="641"/>
        <v>0</v>
      </c>
      <c r="AL1774" s="75">
        <f t="shared" si="642"/>
        <v>0</v>
      </c>
      <c r="AM1774" s="142" t="str">
        <f t="shared" si="643"/>
        <v/>
      </c>
      <c r="AN1774" s="142" t="str">
        <f t="shared" si="644"/>
        <v/>
      </c>
      <c r="AO1774" s="66" t="str">
        <f t="shared" si="645"/>
        <v/>
      </c>
      <c r="AP1774" s="66" t="str">
        <f t="shared" si="646"/>
        <v/>
      </c>
      <c r="AQ1774" s="66" t="str">
        <f t="shared" si="647"/>
        <v/>
      </c>
      <c r="AR1774" s="66" t="str">
        <f t="shared" si="648"/>
        <v/>
      </c>
      <c r="AS1774" s="66">
        <f t="shared" si="649"/>
        <v>0</v>
      </c>
      <c r="AT1774" s="66" t="str">
        <f t="shared" si="650"/>
        <v/>
      </c>
    </row>
    <row r="1775" spans="1:46" ht="25.4" customHeight="1" x14ac:dyDescent="0.2">
      <c r="A1775" s="204">
        <f t="shared" si="629"/>
        <v>1764</v>
      </c>
      <c r="B1775" s="68" t="str">
        <f t="shared" si="630"/>
        <v/>
      </c>
      <c r="C1775" s="32"/>
      <c r="D1775" s="70" t="str">
        <f t="shared" si="631"/>
        <v/>
      </c>
      <c r="E1775" s="70" t="str">
        <f t="shared" si="632"/>
        <v/>
      </c>
      <c r="F1775" s="223"/>
      <c r="G1775" s="185"/>
      <c r="H1775" s="186"/>
      <c r="I1775" s="186"/>
      <c r="J1775" s="186"/>
      <c r="K1775" s="62" t="str">
        <f t="shared" si="628"/>
        <v/>
      </c>
      <c r="L1775" s="140" t="str">
        <f>IF(C1775="","",VLOOKUP(C1775,※編集不可※選択項目!$A$3:$B$5,2,0))</f>
        <v/>
      </c>
      <c r="M1775" s="28"/>
      <c r="N1775" s="29" t="str">
        <f>IF(P1775="","",VLOOKUP(P1775,※編集不可※選択項目!D:E,2,0))</f>
        <v/>
      </c>
      <c r="O1775" s="30" t="str">
        <f>IF(N1775="","",VLOOKUP(N1775,※編集不可※選択項目!E:F,2,0))</f>
        <v/>
      </c>
      <c r="P1775" s="27"/>
      <c r="Q1775" s="27"/>
      <c r="R1775" s="27"/>
      <c r="S1775" s="31" t="str">
        <f t="shared" si="633"/>
        <v/>
      </c>
      <c r="T1775" s="28"/>
      <c r="U1775" s="135"/>
      <c r="V1775" s="217"/>
      <c r="W1775" s="225"/>
      <c r="X1775" s="177"/>
      <c r="Y1775" s="178"/>
      <c r="Z1775" s="230" t="str">
        <f t="shared" si="634"/>
        <v/>
      </c>
      <c r="AA1775" s="122"/>
      <c r="AB1775" s="123"/>
      <c r="AC1775" s="128"/>
      <c r="AD1775" s="5">
        <f>IF($L1775=※編集不可※選択項目!$B$5,IF(M1775="",1,0),0)</f>
        <v>0</v>
      </c>
      <c r="AE1775" s="5">
        <f t="shared" si="635"/>
        <v>0</v>
      </c>
      <c r="AF1775" s="5">
        <f t="shared" si="636"/>
        <v>0</v>
      </c>
      <c r="AG1775" s="5">
        <f t="shared" si="637"/>
        <v>0</v>
      </c>
      <c r="AH1775" s="5">
        <f t="shared" si="638"/>
        <v>0</v>
      </c>
      <c r="AI1775" s="74">
        <f t="shared" si="639"/>
        <v>0</v>
      </c>
      <c r="AJ1775" s="75">
        <f t="shared" si="640"/>
        <v>0</v>
      </c>
      <c r="AK1775" s="75">
        <f t="shared" si="641"/>
        <v>0</v>
      </c>
      <c r="AL1775" s="75">
        <f t="shared" si="642"/>
        <v>0</v>
      </c>
      <c r="AM1775" s="142" t="str">
        <f t="shared" si="643"/>
        <v/>
      </c>
      <c r="AN1775" s="142" t="str">
        <f t="shared" si="644"/>
        <v/>
      </c>
      <c r="AO1775" s="66" t="str">
        <f t="shared" si="645"/>
        <v/>
      </c>
      <c r="AP1775" s="66" t="str">
        <f t="shared" si="646"/>
        <v/>
      </c>
      <c r="AQ1775" s="66" t="str">
        <f t="shared" si="647"/>
        <v/>
      </c>
      <c r="AR1775" s="66" t="str">
        <f t="shared" si="648"/>
        <v/>
      </c>
      <c r="AS1775" s="66">
        <f t="shared" si="649"/>
        <v>0</v>
      </c>
      <c r="AT1775" s="66" t="str">
        <f t="shared" si="650"/>
        <v/>
      </c>
    </row>
    <row r="1776" spans="1:46" ht="25.4" customHeight="1" x14ac:dyDescent="0.2">
      <c r="A1776" s="204">
        <f t="shared" si="629"/>
        <v>1765</v>
      </c>
      <c r="B1776" s="68" t="str">
        <f t="shared" si="630"/>
        <v/>
      </c>
      <c r="C1776" s="32"/>
      <c r="D1776" s="70" t="str">
        <f t="shared" si="631"/>
        <v/>
      </c>
      <c r="E1776" s="70" t="str">
        <f t="shared" si="632"/>
        <v/>
      </c>
      <c r="F1776" s="223"/>
      <c r="G1776" s="185"/>
      <c r="H1776" s="186"/>
      <c r="I1776" s="186"/>
      <c r="J1776" s="186"/>
      <c r="K1776" s="62" t="str">
        <f t="shared" si="628"/>
        <v/>
      </c>
      <c r="L1776" s="140" t="str">
        <f>IF(C1776="","",VLOOKUP(C1776,※編集不可※選択項目!$A$3:$B$5,2,0))</f>
        <v/>
      </c>
      <c r="M1776" s="28"/>
      <c r="N1776" s="29" t="str">
        <f>IF(P1776="","",VLOOKUP(P1776,※編集不可※選択項目!D:E,2,0))</f>
        <v/>
      </c>
      <c r="O1776" s="30" t="str">
        <f>IF(N1776="","",VLOOKUP(N1776,※編集不可※選択項目!E:F,2,0))</f>
        <v/>
      </c>
      <c r="P1776" s="27"/>
      <c r="Q1776" s="27"/>
      <c r="R1776" s="27"/>
      <c r="S1776" s="31" t="str">
        <f t="shared" si="633"/>
        <v/>
      </c>
      <c r="T1776" s="28"/>
      <c r="U1776" s="135"/>
      <c r="V1776" s="217"/>
      <c r="W1776" s="225"/>
      <c r="X1776" s="177"/>
      <c r="Y1776" s="178"/>
      <c r="Z1776" s="230" t="str">
        <f t="shared" si="634"/>
        <v/>
      </c>
      <c r="AA1776" s="122"/>
      <c r="AB1776" s="123"/>
      <c r="AC1776" s="128"/>
      <c r="AD1776" s="5">
        <f>IF($L1776=※編集不可※選択項目!$B$5,IF(M1776="",1,0),0)</f>
        <v>0</v>
      </c>
      <c r="AE1776" s="5">
        <f t="shared" si="635"/>
        <v>0</v>
      </c>
      <c r="AF1776" s="5">
        <f t="shared" si="636"/>
        <v>0</v>
      </c>
      <c r="AG1776" s="5">
        <f t="shared" si="637"/>
        <v>0</v>
      </c>
      <c r="AH1776" s="5">
        <f t="shared" si="638"/>
        <v>0</v>
      </c>
      <c r="AI1776" s="74">
        <f t="shared" si="639"/>
        <v>0</v>
      </c>
      <c r="AJ1776" s="75">
        <f t="shared" si="640"/>
        <v>0</v>
      </c>
      <c r="AK1776" s="75">
        <f t="shared" si="641"/>
        <v>0</v>
      </c>
      <c r="AL1776" s="75">
        <f t="shared" si="642"/>
        <v>0</v>
      </c>
      <c r="AM1776" s="142" t="str">
        <f t="shared" si="643"/>
        <v/>
      </c>
      <c r="AN1776" s="142" t="str">
        <f t="shared" si="644"/>
        <v/>
      </c>
      <c r="AO1776" s="66" t="str">
        <f t="shared" si="645"/>
        <v/>
      </c>
      <c r="AP1776" s="66" t="str">
        <f t="shared" si="646"/>
        <v/>
      </c>
      <c r="AQ1776" s="66" t="str">
        <f t="shared" si="647"/>
        <v/>
      </c>
      <c r="AR1776" s="66" t="str">
        <f t="shared" si="648"/>
        <v/>
      </c>
      <c r="AS1776" s="66">
        <f t="shared" si="649"/>
        <v>0</v>
      </c>
      <c r="AT1776" s="66" t="str">
        <f t="shared" si="650"/>
        <v/>
      </c>
    </row>
    <row r="1777" spans="1:46" ht="25.4" customHeight="1" x14ac:dyDescent="0.2">
      <c r="A1777" s="204">
        <f t="shared" si="629"/>
        <v>1766</v>
      </c>
      <c r="B1777" s="68" t="str">
        <f t="shared" si="630"/>
        <v/>
      </c>
      <c r="C1777" s="32"/>
      <c r="D1777" s="70" t="str">
        <f t="shared" si="631"/>
        <v/>
      </c>
      <c r="E1777" s="70" t="str">
        <f t="shared" si="632"/>
        <v/>
      </c>
      <c r="F1777" s="223"/>
      <c r="G1777" s="185"/>
      <c r="H1777" s="186"/>
      <c r="I1777" s="186"/>
      <c r="J1777" s="186"/>
      <c r="K1777" s="62" t="str">
        <f t="shared" si="628"/>
        <v/>
      </c>
      <c r="L1777" s="140" t="str">
        <f>IF(C1777="","",VLOOKUP(C1777,※編集不可※選択項目!$A$3:$B$5,2,0))</f>
        <v/>
      </c>
      <c r="M1777" s="28"/>
      <c r="N1777" s="29" t="str">
        <f>IF(P1777="","",VLOOKUP(P1777,※編集不可※選択項目!D:E,2,0))</f>
        <v/>
      </c>
      <c r="O1777" s="30" t="str">
        <f>IF(N1777="","",VLOOKUP(N1777,※編集不可※選択項目!E:F,2,0))</f>
        <v/>
      </c>
      <c r="P1777" s="27"/>
      <c r="Q1777" s="27"/>
      <c r="R1777" s="27"/>
      <c r="S1777" s="31" t="str">
        <f t="shared" si="633"/>
        <v/>
      </c>
      <c r="T1777" s="28"/>
      <c r="U1777" s="135"/>
      <c r="V1777" s="217"/>
      <c r="W1777" s="225"/>
      <c r="X1777" s="177"/>
      <c r="Y1777" s="178"/>
      <c r="Z1777" s="230" t="str">
        <f t="shared" si="634"/>
        <v/>
      </c>
      <c r="AA1777" s="122"/>
      <c r="AB1777" s="123"/>
      <c r="AC1777" s="128"/>
      <c r="AD1777" s="5">
        <f>IF($L1777=※編集不可※選択項目!$B$5,IF(M1777="",1,0),0)</f>
        <v>0</v>
      </c>
      <c r="AE1777" s="5">
        <f t="shared" si="635"/>
        <v>0</v>
      </c>
      <c r="AF1777" s="5">
        <f t="shared" si="636"/>
        <v>0</v>
      </c>
      <c r="AG1777" s="5">
        <f t="shared" si="637"/>
        <v>0</v>
      </c>
      <c r="AH1777" s="5">
        <f t="shared" si="638"/>
        <v>0</v>
      </c>
      <c r="AI1777" s="74">
        <f t="shared" si="639"/>
        <v>0</v>
      </c>
      <c r="AJ1777" s="75">
        <f t="shared" si="640"/>
        <v>0</v>
      </c>
      <c r="AK1777" s="75">
        <f t="shared" si="641"/>
        <v>0</v>
      </c>
      <c r="AL1777" s="75">
        <f t="shared" si="642"/>
        <v>0</v>
      </c>
      <c r="AM1777" s="142" t="str">
        <f t="shared" si="643"/>
        <v/>
      </c>
      <c r="AN1777" s="142" t="str">
        <f t="shared" si="644"/>
        <v/>
      </c>
      <c r="AO1777" s="66" t="str">
        <f t="shared" si="645"/>
        <v/>
      </c>
      <c r="AP1777" s="66" t="str">
        <f t="shared" si="646"/>
        <v/>
      </c>
      <c r="AQ1777" s="66" t="str">
        <f t="shared" si="647"/>
        <v/>
      </c>
      <c r="AR1777" s="66" t="str">
        <f t="shared" si="648"/>
        <v/>
      </c>
      <c r="AS1777" s="66">
        <f t="shared" si="649"/>
        <v>0</v>
      </c>
      <c r="AT1777" s="66" t="str">
        <f t="shared" si="650"/>
        <v/>
      </c>
    </row>
    <row r="1778" spans="1:46" ht="25.4" customHeight="1" x14ac:dyDescent="0.2">
      <c r="A1778" s="204">
        <f t="shared" si="629"/>
        <v>1767</v>
      </c>
      <c r="B1778" s="68" t="str">
        <f t="shared" si="630"/>
        <v/>
      </c>
      <c r="C1778" s="32"/>
      <c r="D1778" s="70" t="str">
        <f t="shared" si="631"/>
        <v/>
      </c>
      <c r="E1778" s="70" t="str">
        <f t="shared" si="632"/>
        <v/>
      </c>
      <c r="F1778" s="223"/>
      <c r="G1778" s="185"/>
      <c r="H1778" s="186"/>
      <c r="I1778" s="186"/>
      <c r="J1778" s="186"/>
      <c r="K1778" s="62" t="str">
        <f t="shared" si="628"/>
        <v/>
      </c>
      <c r="L1778" s="140" t="str">
        <f>IF(C1778="","",VLOOKUP(C1778,※編集不可※選択項目!$A$3:$B$5,2,0))</f>
        <v/>
      </c>
      <c r="M1778" s="28"/>
      <c r="N1778" s="29" t="str">
        <f>IF(P1778="","",VLOOKUP(P1778,※編集不可※選択項目!D:E,2,0))</f>
        <v/>
      </c>
      <c r="O1778" s="30" t="str">
        <f>IF(N1778="","",VLOOKUP(N1778,※編集不可※選択項目!E:F,2,0))</f>
        <v/>
      </c>
      <c r="P1778" s="27"/>
      <c r="Q1778" s="27"/>
      <c r="R1778" s="27"/>
      <c r="S1778" s="31" t="str">
        <f t="shared" si="633"/>
        <v/>
      </c>
      <c r="T1778" s="28"/>
      <c r="U1778" s="135"/>
      <c r="V1778" s="217"/>
      <c r="W1778" s="225"/>
      <c r="X1778" s="177"/>
      <c r="Y1778" s="178"/>
      <c r="Z1778" s="230" t="str">
        <f t="shared" si="634"/>
        <v/>
      </c>
      <c r="AA1778" s="122"/>
      <c r="AB1778" s="123"/>
      <c r="AC1778" s="128"/>
      <c r="AD1778" s="5">
        <f>IF($L1778=※編集不可※選択項目!$B$5,IF(M1778="",1,0),0)</f>
        <v>0</v>
      </c>
      <c r="AE1778" s="5">
        <f t="shared" si="635"/>
        <v>0</v>
      </c>
      <c r="AF1778" s="5">
        <f t="shared" si="636"/>
        <v>0</v>
      </c>
      <c r="AG1778" s="5">
        <f t="shared" si="637"/>
        <v>0</v>
      </c>
      <c r="AH1778" s="5">
        <f t="shared" si="638"/>
        <v>0</v>
      </c>
      <c r="AI1778" s="74">
        <f t="shared" si="639"/>
        <v>0</v>
      </c>
      <c r="AJ1778" s="75">
        <f t="shared" si="640"/>
        <v>0</v>
      </c>
      <c r="AK1778" s="75">
        <f t="shared" si="641"/>
        <v>0</v>
      </c>
      <c r="AL1778" s="75">
        <f t="shared" si="642"/>
        <v>0</v>
      </c>
      <c r="AM1778" s="142" t="str">
        <f t="shared" si="643"/>
        <v/>
      </c>
      <c r="AN1778" s="142" t="str">
        <f t="shared" si="644"/>
        <v/>
      </c>
      <c r="AO1778" s="66" t="str">
        <f t="shared" si="645"/>
        <v/>
      </c>
      <c r="AP1778" s="66" t="str">
        <f t="shared" si="646"/>
        <v/>
      </c>
      <c r="AQ1778" s="66" t="str">
        <f t="shared" si="647"/>
        <v/>
      </c>
      <c r="AR1778" s="66" t="str">
        <f t="shared" si="648"/>
        <v/>
      </c>
      <c r="AS1778" s="66">
        <f t="shared" si="649"/>
        <v>0</v>
      </c>
      <c r="AT1778" s="66" t="str">
        <f t="shared" si="650"/>
        <v/>
      </c>
    </row>
    <row r="1779" spans="1:46" ht="25.4" customHeight="1" x14ac:dyDescent="0.2">
      <c r="A1779" s="204">
        <f t="shared" si="629"/>
        <v>1768</v>
      </c>
      <c r="B1779" s="68" t="str">
        <f t="shared" si="630"/>
        <v/>
      </c>
      <c r="C1779" s="32"/>
      <c r="D1779" s="70" t="str">
        <f t="shared" si="631"/>
        <v/>
      </c>
      <c r="E1779" s="70" t="str">
        <f t="shared" si="632"/>
        <v/>
      </c>
      <c r="F1779" s="223"/>
      <c r="G1779" s="185"/>
      <c r="H1779" s="186"/>
      <c r="I1779" s="186"/>
      <c r="J1779" s="186"/>
      <c r="K1779" s="62" t="str">
        <f t="shared" si="628"/>
        <v/>
      </c>
      <c r="L1779" s="140" t="str">
        <f>IF(C1779="","",VLOOKUP(C1779,※編集不可※選択項目!$A$3:$B$5,2,0))</f>
        <v/>
      </c>
      <c r="M1779" s="28"/>
      <c r="N1779" s="29" t="str">
        <f>IF(P1779="","",VLOOKUP(P1779,※編集不可※選択項目!D:E,2,0))</f>
        <v/>
      </c>
      <c r="O1779" s="30" t="str">
        <f>IF(N1779="","",VLOOKUP(N1779,※編集不可※選択項目!E:F,2,0))</f>
        <v/>
      </c>
      <c r="P1779" s="27"/>
      <c r="Q1779" s="27"/>
      <c r="R1779" s="27"/>
      <c r="S1779" s="31" t="str">
        <f t="shared" si="633"/>
        <v/>
      </c>
      <c r="T1779" s="28"/>
      <c r="U1779" s="135"/>
      <c r="V1779" s="217"/>
      <c r="W1779" s="225"/>
      <c r="X1779" s="177"/>
      <c r="Y1779" s="178"/>
      <c r="Z1779" s="230" t="str">
        <f t="shared" si="634"/>
        <v/>
      </c>
      <c r="AA1779" s="122"/>
      <c r="AB1779" s="123"/>
      <c r="AC1779" s="128"/>
      <c r="AD1779" s="5">
        <f>IF($L1779=※編集不可※選択項目!$B$5,IF(M1779="",1,0),0)</f>
        <v>0</v>
      </c>
      <c r="AE1779" s="5">
        <f t="shared" si="635"/>
        <v>0</v>
      </c>
      <c r="AF1779" s="5">
        <f t="shared" si="636"/>
        <v>0</v>
      </c>
      <c r="AG1779" s="5">
        <f t="shared" si="637"/>
        <v>0</v>
      </c>
      <c r="AH1779" s="5">
        <f t="shared" si="638"/>
        <v>0</v>
      </c>
      <c r="AI1779" s="74">
        <f t="shared" si="639"/>
        <v>0</v>
      </c>
      <c r="AJ1779" s="75">
        <f t="shared" si="640"/>
        <v>0</v>
      </c>
      <c r="AK1779" s="75">
        <f t="shared" si="641"/>
        <v>0</v>
      </c>
      <c r="AL1779" s="75">
        <f t="shared" si="642"/>
        <v>0</v>
      </c>
      <c r="AM1779" s="142" t="str">
        <f t="shared" si="643"/>
        <v/>
      </c>
      <c r="AN1779" s="142" t="str">
        <f t="shared" si="644"/>
        <v/>
      </c>
      <c r="AO1779" s="66" t="str">
        <f t="shared" si="645"/>
        <v/>
      </c>
      <c r="AP1779" s="66" t="str">
        <f t="shared" si="646"/>
        <v/>
      </c>
      <c r="AQ1779" s="66" t="str">
        <f t="shared" si="647"/>
        <v/>
      </c>
      <c r="AR1779" s="66" t="str">
        <f t="shared" si="648"/>
        <v/>
      </c>
      <c r="AS1779" s="66">
        <f t="shared" si="649"/>
        <v>0</v>
      </c>
      <c r="AT1779" s="66" t="str">
        <f t="shared" si="650"/>
        <v/>
      </c>
    </row>
    <row r="1780" spans="1:46" ht="25.4" customHeight="1" x14ac:dyDescent="0.2">
      <c r="A1780" s="204">
        <f t="shared" si="629"/>
        <v>1769</v>
      </c>
      <c r="B1780" s="68" t="str">
        <f t="shared" si="630"/>
        <v/>
      </c>
      <c r="C1780" s="32"/>
      <c r="D1780" s="70" t="str">
        <f t="shared" si="631"/>
        <v/>
      </c>
      <c r="E1780" s="70" t="str">
        <f t="shared" si="632"/>
        <v/>
      </c>
      <c r="F1780" s="223"/>
      <c r="G1780" s="185"/>
      <c r="H1780" s="186"/>
      <c r="I1780" s="186"/>
      <c r="J1780" s="186"/>
      <c r="K1780" s="62" t="str">
        <f t="shared" si="628"/>
        <v/>
      </c>
      <c r="L1780" s="140" t="str">
        <f>IF(C1780="","",VLOOKUP(C1780,※編集不可※選択項目!$A$3:$B$5,2,0))</f>
        <v/>
      </c>
      <c r="M1780" s="28"/>
      <c r="N1780" s="29" t="str">
        <f>IF(P1780="","",VLOOKUP(P1780,※編集不可※選択項目!D:E,2,0))</f>
        <v/>
      </c>
      <c r="O1780" s="30" t="str">
        <f>IF(N1780="","",VLOOKUP(N1780,※編集不可※選択項目!E:F,2,0))</f>
        <v/>
      </c>
      <c r="P1780" s="27"/>
      <c r="Q1780" s="27"/>
      <c r="R1780" s="27"/>
      <c r="S1780" s="31" t="str">
        <f t="shared" si="633"/>
        <v/>
      </c>
      <c r="T1780" s="28"/>
      <c r="U1780" s="135"/>
      <c r="V1780" s="217"/>
      <c r="W1780" s="225"/>
      <c r="X1780" s="177"/>
      <c r="Y1780" s="178"/>
      <c r="Z1780" s="230" t="str">
        <f t="shared" si="634"/>
        <v/>
      </c>
      <c r="AA1780" s="122"/>
      <c r="AB1780" s="123"/>
      <c r="AC1780" s="128"/>
      <c r="AD1780" s="5">
        <f>IF($L1780=※編集不可※選択項目!$B$5,IF(M1780="",1,0),0)</f>
        <v>0</v>
      </c>
      <c r="AE1780" s="5">
        <f t="shared" si="635"/>
        <v>0</v>
      </c>
      <c r="AF1780" s="5">
        <f t="shared" si="636"/>
        <v>0</v>
      </c>
      <c r="AG1780" s="5">
        <f t="shared" si="637"/>
        <v>0</v>
      </c>
      <c r="AH1780" s="5">
        <f t="shared" si="638"/>
        <v>0</v>
      </c>
      <c r="AI1780" s="74">
        <f t="shared" si="639"/>
        <v>0</v>
      </c>
      <c r="AJ1780" s="75">
        <f t="shared" si="640"/>
        <v>0</v>
      </c>
      <c r="AK1780" s="75">
        <f t="shared" si="641"/>
        <v>0</v>
      </c>
      <c r="AL1780" s="75">
        <f t="shared" si="642"/>
        <v>0</v>
      </c>
      <c r="AM1780" s="142" t="str">
        <f t="shared" si="643"/>
        <v/>
      </c>
      <c r="AN1780" s="142" t="str">
        <f t="shared" si="644"/>
        <v/>
      </c>
      <c r="AO1780" s="66" t="str">
        <f t="shared" si="645"/>
        <v/>
      </c>
      <c r="AP1780" s="66" t="str">
        <f t="shared" si="646"/>
        <v/>
      </c>
      <c r="AQ1780" s="66" t="str">
        <f t="shared" si="647"/>
        <v/>
      </c>
      <c r="AR1780" s="66" t="str">
        <f t="shared" si="648"/>
        <v/>
      </c>
      <c r="AS1780" s="66">
        <f t="shared" si="649"/>
        <v>0</v>
      </c>
      <c r="AT1780" s="66" t="str">
        <f t="shared" si="650"/>
        <v/>
      </c>
    </row>
    <row r="1781" spans="1:46" ht="25.4" customHeight="1" x14ac:dyDescent="0.2">
      <c r="A1781" s="204">
        <f t="shared" si="629"/>
        <v>1770</v>
      </c>
      <c r="B1781" s="68" t="str">
        <f t="shared" si="630"/>
        <v/>
      </c>
      <c r="C1781" s="32"/>
      <c r="D1781" s="70" t="str">
        <f t="shared" si="631"/>
        <v/>
      </c>
      <c r="E1781" s="70" t="str">
        <f t="shared" si="632"/>
        <v/>
      </c>
      <c r="F1781" s="223"/>
      <c r="G1781" s="185"/>
      <c r="H1781" s="186"/>
      <c r="I1781" s="186"/>
      <c r="J1781" s="186"/>
      <c r="K1781" s="62" t="str">
        <f t="shared" si="628"/>
        <v/>
      </c>
      <c r="L1781" s="140" t="str">
        <f>IF(C1781="","",VLOOKUP(C1781,※編集不可※選択項目!$A$3:$B$5,2,0))</f>
        <v/>
      </c>
      <c r="M1781" s="28"/>
      <c r="N1781" s="29" t="str">
        <f>IF(P1781="","",VLOOKUP(P1781,※編集不可※選択項目!D:E,2,0))</f>
        <v/>
      </c>
      <c r="O1781" s="30" t="str">
        <f>IF(N1781="","",VLOOKUP(N1781,※編集不可※選択項目!E:F,2,0))</f>
        <v/>
      </c>
      <c r="P1781" s="27"/>
      <c r="Q1781" s="27"/>
      <c r="R1781" s="27"/>
      <c r="S1781" s="31" t="str">
        <f t="shared" si="633"/>
        <v/>
      </c>
      <c r="T1781" s="28"/>
      <c r="U1781" s="135"/>
      <c r="V1781" s="217"/>
      <c r="W1781" s="225"/>
      <c r="X1781" s="177"/>
      <c r="Y1781" s="178"/>
      <c r="Z1781" s="230" t="str">
        <f t="shared" si="634"/>
        <v/>
      </c>
      <c r="AA1781" s="122"/>
      <c r="AB1781" s="123"/>
      <c r="AC1781" s="128"/>
      <c r="AD1781" s="5">
        <f>IF($L1781=※編集不可※選択項目!$B$5,IF(M1781="",1,0),0)</f>
        <v>0</v>
      </c>
      <c r="AE1781" s="5">
        <f t="shared" si="635"/>
        <v>0</v>
      </c>
      <c r="AF1781" s="5">
        <f t="shared" si="636"/>
        <v>0</v>
      </c>
      <c r="AG1781" s="5">
        <f t="shared" si="637"/>
        <v>0</v>
      </c>
      <c r="AH1781" s="5">
        <f t="shared" si="638"/>
        <v>0</v>
      </c>
      <c r="AI1781" s="74">
        <f t="shared" si="639"/>
        <v>0</v>
      </c>
      <c r="AJ1781" s="75">
        <f t="shared" si="640"/>
        <v>0</v>
      </c>
      <c r="AK1781" s="75">
        <f t="shared" si="641"/>
        <v>0</v>
      </c>
      <c r="AL1781" s="75">
        <f t="shared" si="642"/>
        <v>0</v>
      </c>
      <c r="AM1781" s="142" t="str">
        <f t="shared" si="643"/>
        <v/>
      </c>
      <c r="AN1781" s="142" t="str">
        <f t="shared" si="644"/>
        <v/>
      </c>
      <c r="AO1781" s="66" t="str">
        <f t="shared" si="645"/>
        <v/>
      </c>
      <c r="AP1781" s="66" t="str">
        <f t="shared" si="646"/>
        <v/>
      </c>
      <c r="AQ1781" s="66" t="str">
        <f t="shared" si="647"/>
        <v/>
      </c>
      <c r="AR1781" s="66" t="str">
        <f t="shared" si="648"/>
        <v/>
      </c>
      <c r="AS1781" s="66">
        <f t="shared" si="649"/>
        <v>0</v>
      </c>
      <c r="AT1781" s="66" t="str">
        <f t="shared" si="650"/>
        <v/>
      </c>
    </row>
    <row r="1782" spans="1:46" ht="25.4" customHeight="1" x14ac:dyDescent="0.2">
      <c r="A1782" s="204">
        <f t="shared" si="629"/>
        <v>1771</v>
      </c>
      <c r="B1782" s="68" t="str">
        <f t="shared" si="630"/>
        <v/>
      </c>
      <c r="C1782" s="32"/>
      <c r="D1782" s="70" t="str">
        <f t="shared" si="631"/>
        <v/>
      </c>
      <c r="E1782" s="70" t="str">
        <f t="shared" si="632"/>
        <v/>
      </c>
      <c r="F1782" s="223"/>
      <c r="G1782" s="185"/>
      <c r="H1782" s="186"/>
      <c r="I1782" s="186"/>
      <c r="J1782" s="186"/>
      <c r="K1782" s="62" t="str">
        <f t="shared" si="628"/>
        <v/>
      </c>
      <c r="L1782" s="140" t="str">
        <f>IF(C1782="","",VLOOKUP(C1782,※編集不可※選択項目!$A$3:$B$5,2,0))</f>
        <v/>
      </c>
      <c r="M1782" s="28"/>
      <c r="N1782" s="29" t="str">
        <f>IF(P1782="","",VLOOKUP(P1782,※編集不可※選択項目!D:E,2,0))</f>
        <v/>
      </c>
      <c r="O1782" s="30" t="str">
        <f>IF(N1782="","",VLOOKUP(N1782,※編集不可※選択項目!E:F,2,0))</f>
        <v/>
      </c>
      <c r="P1782" s="27"/>
      <c r="Q1782" s="27"/>
      <c r="R1782" s="27"/>
      <c r="S1782" s="31" t="str">
        <f t="shared" si="633"/>
        <v/>
      </c>
      <c r="T1782" s="28"/>
      <c r="U1782" s="135"/>
      <c r="V1782" s="217"/>
      <c r="W1782" s="225"/>
      <c r="X1782" s="177"/>
      <c r="Y1782" s="178"/>
      <c r="Z1782" s="230" t="str">
        <f t="shared" si="634"/>
        <v/>
      </c>
      <c r="AA1782" s="122"/>
      <c r="AB1782" s="123"/>
      <c r="AC1782" s="128"/>
      <c r="AD1782" s="5">
        <f>IF($L1782=※編集不可※選択項目!$B$5,IF(M1782="",1,0),0)</f>
        <v>0</v>
      </c>
      <c r="AE1782" s="5">
        <f t="shared" si="635"/>
        <v>0</v>
      </c>
      <c r="AF1782" s="5">
        <f t="shared" si="636"/>
        <v>0</v>
      </c>
      <c r="AG1782" s="5">
        <f t="shared" si="637"/>
        <v>0</v>
      </c>
      <c r="AH1782" s="5">
        <f t="shared" si="638"/>
        <v>0</v>
      </c>
      <c r="AI1782" s="74">
        <f t="shared" si="639"/>
        <v>0</v>
      </c>
      <c r="AJ1782" s="75">
        <f t="shared" si="640"/>
        <v>0</v>
      </c>
      <c r="AK1782" s="75">
        <f t="shared" si="641"/>
        <v>0</v>
      </c>
      <c r="AL1782" s="75">
        <f t="shared" si="642"/>
        <v>0</v>
      </c>
      <c r="AM1782" s="142" t="str">
        <f t="shared" si="643"/>
        <v/>
      </c>
      <c r="AN1782" s="142" t="str">
        <f t="shared" si="644"/>
        <v/>
      </c>
      <c r="AO1782" s="66" t="str">
        <f t="shared" si="645"/>
        <v/>
      </c>
      <c r="AP1782" s="66" t="str">
        <f t="shared" si="646"/>
        <v/>
      </c>
      <c r="AQ1782" s="66" t="str">
        <f t="shared" si="647"/>
        <v/>
      </c>
      <c r="AR1782" s="66" t="str">
        <f t="shared" si="648"/>
        <v/>
      </c>
      <c r="AS1782" s="66">
        <f t="shared" si="649"/>
        <v>0</v>
      </c>
      <c r="AT1782" s="66" t="str">
        <f t="shared" si="650"/>
        <v/>
      </c>
    </row>
    <row r="1783" spans="1:46" ht="25.4" customHeight="1" x14ac:dyDescent="0.2">
      <c r="A1783" s="204">
        <f t="shared" si="629"/>
        <v>1772</v>
      </c>
      <c r="B1783" s="68" t="str">
        <f t="shared" si="630"/>
        <v/>
      </c>
      <c r="C1783" s="32"/>
      <c r="D1783" s="70" t="str">
        <f t="shared" si="631"/>
        <v/>
      </c>
      <c r="E1783" s="70" t="str">
        <f t="shared" si="632"/>
        <v/>
      </c>
      <c r="F1783" s="223"/>
      <c r="G1783" s="185"/>
      <c r="H1783" s="186"/>
      <c r="I1783" s="186"/>
      <c r="J1783" s="186"/>
      <c r="K1783" s="62" t="str">
        <f t="shared" si="628"/>
        <v/>
      </c>
      <c r="L1783" s="140" t="str">
        <f>IF(C1783="","",VLOOKUP(C1783,※編集不可※選択項目!$A$3:$B$5,2,0))</f>
        <v/>
      </c>
      <c r="M1783" s="28"/>
      <c r="N1783" s="29" t="str">
        <f>IF(P1783="","",VLOOKUP(P1783,※編集不可※選択項目!D:E,2,0))</f>
        <v/>
      </c>
      <c r="O1783" s="30" t="str">
        <f>IF(N1783="","",VLOOKUP(N1783,※編集不可※選択項目!E:F,2,0))</f>
        <v/>
      </c>
      <c r="P1783" s="27"/>
      <c r="Q1783" s="27"/>
      <c r="R1783" s="27"/>
      <c r="S1783" s="31" t="str">
        <f t="shared" si="633"/>
        <v/>
      </c>
      <c r="T1783" s="28"/>
      <c r="U1783" s="135"/>
      <c r="V1783" s="217"/>
      <c r="W1783" s="225"/>
      <c r="X1783" s="177"/>
      <c r="Y1783" s="178"/>
      <c r="Z1783" s="230" t="str">
        <f t="shared" si="634"/>
        <v/>
      </c>
      <c r="AA1783" s="122"/>
      <c r="AB1783" s="123"/>
      <c r="AC1783" s="128"/>
      <c r="AD1783" s="5">
        <f>IF($L1783=※編集不可※選択項目!$B$5,IF(M1783="",1,0),0)</f>
        <v>0</v>
      </c>
      <c r="AE1783" s="5">
        <f t="shared" si="635"/>
        <v>0</v>
      </c>
      <c r="AF1783" s="5">
        <f t="shared" si="636"/>
        <v>0</v>
      </c>
      <c r="AG1783" s="5">
        <f t="shared" si="637"/>
        <v>0</v>
      </c>
      <c r="AH1783" s="5">
        <f t="shared" si="638"/>
        <v>0</v>
      </c>
      <c r="AI1783" s="74">
        <f t="shared" si="639"/>
        <v>0</v>
      </c>
      <c r="AJ1783" s="75">
        <f t="shared" si="640"/>
        <v>0</v>
      </c>
      <c r="AK1783" s="75">
        <f t="shared" si="641"/>
        <v>0</v>
      </c>
      <c r="AL1783" s="75">
        <f t="shared" si="642"/>
        <v>0</v>
      </c>
      <c r="AM1783" s="142" t="str">
        <f t="shared" si="643"/>
        <v/>
      </c>
      <c r="AN1783" s="142" t="str">
        <f t="shared" si="644"/>
        <v/>
      </c>
      <c r="AO1783" s="66" t="str">
        <f t="shared" si="645"/>
        <v/>
      </c>
      <c r="AP1783" s="66" t="str">
        <f t="shared" si="646"/>
        <v/>
      </c>
      <c r="AQ1783" s="66" t="str">
        <f t="shared" si="647"/>
        <v/>
      </c>
      <c r="AR1783" s="66" t="str">
        <f t="shared" si="648"/>
        <v/>
      </c>
      <c r="AS1783" s="66">
        <f t="shared" si="649"/>
        <v>0</v>
      </c>
      <c r="AT1783" s="66" t="str">
        <f t="shared" si="650"/>
        <v/>
      </c>
    </row>
    <row r="1784" spans="1:46" ht="25.4" customHeight="1" x14ac:dyDescent="0.2">
      <c r="A1784" s="204">
        <f t="shared" si="629"/>
        <v>1773</v>
      </c>
      <c r="B1784" s="68" t="str">
        <f t="shared" si="630"/>
        <v/>
      </c>
      <c r="C1784" s="32"/>
      <c r="D1784" s="70" t="str">
        <f t="shared" si="631"/>
        <v/>
      </c>
      <c r="E1784" s="70" t="str">
        <f t="shared" si="632"/>
        <v/>
      </c>
      <c r="F1784" s="223"/>
      <c r="G1784" s="185"/>
      <c r="H1784" s="186"/>
      <c r="I1784" s="186"/>
      <c r="J1784" s="186"/>
      <c r="K1784" s="62" t="str">
        <f t="shared" si="628"/>
        <v/>
      </c>
      <c r="L1784" s="140" t="str">
        <f>IF(C1784="","",VLOOKUP(C1784,※編集不可※選択項目!$A$3:$B$5,2,0))</f>
        <v/>
      </c>
      <c r="M1784" s="28"/>
      <c r="N1784" s="29" t="str">
        <f>IF(P1784="","",VLOOKUP(P1784,※編集不可※選択項目!D:E,2,0))</f>
        <v/>
      </c>
      <c r="O1784" s="30" t="str">
        <f>IF(N1784="","",VLOOKUP(N1784,※編集不可※選択項目!E:F,2,0))</f>
        <v/>
      </c>
      <c r="P1784" s="27"/>
      <c r="Q1784" s="27"/>
      <c r="R1784" s="27"/>
      <c r="S1784" s="31" t="str">
        <f t="shared" si="633"/>
        <v/>
      </c>
      <c r="T1784" s="28"/>
      <c r="U1784" s="135"/>
      <c r="V1784" s="217"/>
      <c r="W1784" s="225"/>
      <c r="X1784" s="177"/>
      <c r="Y1784" s="178"/>
      <c r="Z1784" s="230" t="str">
        <f t="shared" si="634"/>
        <v/>
      </c>
      <c r="AA1784" s="122"/>
      <c r="AB1784" s="123"/>
      <c r="AC1784" s="128"/>
      <c r="AD1784" s="5">
        <f>IF($L1784=※編集不可※選択項目!$B$5,IF(M1784="",1,0),0)</f>
        <v>0</v>
      </c>
      <c r="AE1784" s="5">
        <f t="shared" si="635"/>
        <v>0</v>
      </c>
      <c r="AF1784" s="5">
        <f t="shared" si="636"/>
        <v>0</v>
      </c>
      <c r="AG1784" s="5">
        <f t="shared" si="637"/>
        <v>0</v>
      </c>
      <c r="AH1784" s="5">
        <f t="shared" si="638"/>
        <v>0</v>
      </c>
      <c r="AI1784" s="74">
        <f t="shared" si="639"/>
        <v>0</v>
      </c>
      <c r="AJ1784" s="75">
        <f t="shared" si="640"/>
        <v>0</v>
      </c>
      <c r="AK1784" s="75">
        <f t="shared" si="641"/>
        <v>0</v>
      </c>
      <c r="AL1784" s="75">
        <f t="shared" si="642"/>
        <v>0</v>
      </c>
      <c r="AM1784" s="142" t="str">
        <f t="shared" si="643"/>
        <v/>
      </c>
      <c r="AN1784" s="142" t="str">
        <f t="shared" si="644"/>
        <v/>
      </c>
      <c r="AO1784" s="66" t="str">
        <f t="shared" si="645"/>
        <v/>
      </c>
      <c r="AP1784" s="66" t="str">
        <f t="shared" si="646"/>
        <v/>
      </c>
      <c r="AQ1784" s="66" t="str">
        <f t="shared" si="647"/>
        <v/>
      </c>
      <c r="AR1784" s="66" t="str">
        <f t="shared" si="648"/>
        <v/>
      </c>
      <c r="AS1784" s="66">
        <f t="shared" si="649"/>
        <v>0</v>
      </c>
      <c r="AT1784" s="66" t="str">
        <f t="shared" si="650"/>
        <v/>
      </c>
    </row>
    <row r="1785" spans="1:46" ht="25.4" customHeight="1" x14ac:dyDescent="0.2">
      <c r="A1785" s="204">
        <f t="shared" si="629"/>
        <v>1774</v>
      </c>
      <c r="B1785" s="68" t="str">
        <f t="shared" si="630"/>
        <v/>
      </c>
      <c r="C1785" s="32"/>
      <c r="D1785" s="70" t="str">
        <f t="shared" si="631"/>
        <v/>
      </c>
      <c r="E1785" s="70" t="str">
        <f t="shared" si="632"/>
        <v/>
      </c>
      <c r="F1785" s="223"/>
      <c r="G1785" s="185"/>
      <c r="H1785" s="186"/>
      <c r="I1785" s="186"/>
      <c r="J1785" s="186"/>
      <c r="K1785" s="62" t="str">
        <f t="shared" si="628"/>
        <v/>
      </c>
      <c r="L1785" s="140" t="str">
        <f>IF(C1785="","",VLOOKUP(C1785,※編集不可※選択項目!$A$3:$B$5,2,0))</f>
        <v/>
      </c>
      <c r="M1785" s="28"/>
      <c r="N1785" s="29" t="str">
        <f>IF(P1785="","",VLOOKUP(P1785,※編集不可※選択項目!D:E,2,0))</f>
        <v/>
      </c>
      <c r="O1785" s="30" t="str">
        <f>IF(N1785="","",VLOOKUP(N1785,※編集不可※選択項目!E:F,2,0))</f>
        <v/>
      </c>
      <c r="P1785" s="27"/>
      <c r="Q1785" s="27"/>
      <c r="R1785" s="27"/>
      <c r="S1785" s="31" t="str">
        <f t="shared" si="633"/>
        <v/>
      </c>
      <c r="T1785" s="28"/>
      <c r="U1785" s="135"/>
      <c r="V1785" s="217"/>
      <c r="W1785" s="225"/>
      <c r="X1785" s="177"/>
      <c r="Y1785" s="178"/>
      <c r="Z1785" s="230" t="str">
        <f t="shared" si="634"/>
        <v/>
      </c>
      <c r="AA1785" s="122"/>
      <c r="AB1785" s="123"/>
      <c r="AC1785" s="128"/>
      <c r="AD1785" s="5">
        <f>IF($L1785=※編集不可※選択項目!$B$5,IF(M1785="",1,0),0)</f>
        <v>0</v>
      </c>
      <c r="AE1785" s="5">
        <f t="shared" si="635"/>
        <v>0</v>
      </c>
      <c r="AF1785" s="5">
        <f t="shared" si="636"/>
        <v>0</v>
      </c>
      <c r="AG1785" s="5">
        <f t="shared" si="637"/>
        <v>0</v>
      </c>
      <c r="AH1785" s="5">
        <f t="shared" si="638"/>
        <v>0</v>
      </c>
      <c r="AI1785" s="74">
        <f t="shared" si="639"/>
        <v>0</v>
      </c>
      <c r="AJ1785" s="75">
        <f t="shared" si="640"/>
        <v>0</v>
      </c>
      <c r="AK1785" s="75">
        <f t="shared" si="641"/>
        <v>0</v>
      </c>
      <c r="AL1785" s="75">
        <f t="shared" si="642"/>
        <v>0</v>
      </c>
      <c r="AM1785" s="142" t="str">
        <f t="shared" si="643"/>
        <v/>
      </c>
      <c r="AN1785" s="142" t="str">
        <f t="shared" si="644"/>
        <v/>
      </c>
      <c r="AO1785" s="66" t="str">
        <f t="shared" si="645"/>
        <v/>
      </c>
      <c r="AP1785" s="66" t="str">
        <f t="shared" si="646"/>
        <v/>
      </c>
      <c r="AQ1785" s="66" t="str">
        <f t="shared" si="647"/>
        <v/>
      </c>
      <c r="AR1785" s="66" t="str">
        <f t="shared" si="648"/>
        <v/>
      </c>
      <c r="AS1785" s="66">
        <f t="shared" si="649"/>
        <v>0</v>
      </c>
      <c r="AT1785" s="66" t="str">
        <f t="shared" si="650"/>
        <v/>
      </c>
    </row>
    <row r="1786" spans="1:46" ht="25.4" customHeight="1" x14ac:dyDescent="0.2">
      <c r="A1786" s="204">
        <f t="shared" si="629"/>
        <v>1775</v>
      </c>
      <c r="B1786" s="68" t="str">
        <f t="shared" si="630"/>
        <v/>
      </c>
      <c r="C1786" s="32"/>
      <c r="D1786" s="70" t="str">
        <f t="shared" si="631"/>
        <v/>
      </c>
      <c r="E1786" s="70" t="str">
        <f t="shared" si="632"/>
        <v/>
      </c>
      <c r="F1786" s="223"/>
      <c r="G1786" s="185"/>
      <c r="H1786" s="186"/>
      <c r="I1786" s="186"/>
      <c r="J1786" s="186"/>
      <c r="K1786" s="62" t="str">
        <f t="shared" si="628"/>
        <v/>
      </c>
      <c r="L1786" s="140" t="str">
        <f>IF(C1786="","",VLOOKUP(C1786,※編集不可※選択項目!$A$3:$B$5,2,0))</f>
        <v/>
      </c>
      <c r="M1786" s="28"/>
      <c r="N1786" s="29" t="str">
        <f>IF(P1786="","",VLOOKUP(P1786,※編集不可※選択項目!D:E,2,0))</f>
        <v/>
      </c>
      <c r="O1786" s="30" t="str">
        <f>IF(N1786="","",VLOOKUP(N1786,※編集不可※選択項目!E:F,2,0))</f>
        <v/>
      </c>
      <c r="P1786" s="27"/>
      <c r="Q1786" s="27"/>
      <c r="R1786" s="27"/>
      <c r="S1786" s="31" t="str">
        <f t="shared" si="633"/>
        <v/>
      </c>
      <c r="T1786" s="28"/>
      <c r="U1786" s="135"/>
      <c r="V1786" s="217"/>
      <c r="W1786" s="225"/>
      <c r="X1786" s="177"/>
      <c r="Y1786" s="178"/>
      <c r="Z1786" s="230" t="str">
        <f t="shared" si="634"/>
        <v/>
      </c>
      <c r="AA1786" s="122"/>
      <c r="AB1786" s="123"/>
      <c r="AC1786" s="128"/>
      <c r="AD1786" s="5">
        <f>IF($L1786=※編集不可※選択項目!$B$5,IF(M1786="",1,0),0)</f>
        <v>0</v>
      </c>
      <c r="AE1786" s="5">
        <f t="shared" si="635"/>
        <v>0</v>
      </c>
      <c r="AF1786" s="5">
        <f t="shared" si="636"/>
        <v>0</v>
      </c>
      <c r="AG1786" s="5">
        <f t="shared" si="637"/>
        <v>0</v>
      </c>
      <c r="AH1786" s="5">
        <f t="shared" si="638"/>
        <v>0</v>
      </c>
      <c r="AI1786" s="74">
        <f t="shared" si="639"/>
        <v>0</v>
      </c>
      <c r="AJ1786" s="75">
        <f t="shared" si="640"/>
        <v>0</v>
      </c>
      <c r="AK1786" s="75">
        <f t="shared" si="641"/>
        <v>0</v>
      </c>
      <c r="AL1786" s="75">
        <f t="shared" si="642"/>
        <v>0</v>
      </c>
      <c r="AM1786" s="142" t="str">
        <f t="shared" si="643"/>
        <v/>
      </c>
      <c r="AN1786" s="142" t="str">
        <f t="shared" si="644"/>
        <v/>
      </c>
      <c r="AO1786" s="66" t="str">
        <f t="shared" si="645"/>
        <v/>
      </c>
      <c r="AP1786" s="66" t="str">
        <f t="shared" si="646"/>
        <v/>
      </c>
      <c r="AQ1786" s="66" t="str">
        <f t="shared" si="647"/>
        <v/>
      </c>
      <c r="AR1786" s="66" t="str">
        <f t="shared" si="648"/>
        <v/>
      </c>
      <c r="AS1786" s="66">
        <f t="shared" si="649"/>
        <v>0</v>
      </c>
      <c r="AT1786" s="66" t="str">
        <f t="shared" si="650"/>
        <v/>
      </c>
    </row>
    <row r="1787" spans="1:46" ht="25.4" customHeight="1" x14ac:dyDescent="0.2">
      <c r="A1787" s="204">
        <f t="shared" si="629"/>
        <v>1776</v>
      </c>
      <c r="B1787" s="68" t="str">
        <f t="shared" si="630"/>
        <v/>
      </c>
      <c r="C1787" s="32"/>
      <c r="D1787" s="70" t="str">
        <f t="shared" si="631"/>
        <v/>
      </c>
      <c r="E1787" s="70" t="str">
        <f t="shared" si="632"/>
        <v/>
      </c>
      <c r="F1787" s="223"/>
      <c r="G1787" s="185"/>
      <c r="H1787" s="186"/>
      <c r="I1787" s="186"/>
      <c r="J1787" s="186"/>
      <c r="K1787" s="62" t="str">
        <f t="shared" si="628"/>
        <v/>
      </c>
      <c r="L1787" s="140" t="str">
        <f>IF(C1787="","",VLOOKUP(C1787,※編集不可※選択項目!$A$3:$B$5,2,0))</f>
        <v/>
      </c>
      <c r="M1787" s="28"/>
      <c r="N1787" s="29" t="str">
        <f>IF(P1787="","",VLOOKUP(P1787,※編集不可※選択項目!D:E,2,0))</f>
        <v/>
      </c>
      <c r="O1787" s="30" t="str">
        <f>IF(N1787="","",VLOOKUP(N1787,※編集不可※選択項目!E:F,2,0))</f>
        <v/>
      </c>
      <c r="P1787" s="27"/>
      <c r="Q1787" s="27"/>
      <c r="R1787" s="27"/>
      <c r="S1787" s="31" t="str">
        <f t="shared" si="633"/>
        <v/>
      </c>
      <c r="T1787" s="28"/>
      <c r="U1787" s="135"/>
      <c r="V1787" s="217"/>
      <c r="W1787" s="225"/>
      <c r="X1787" s="177"/>
      <c r="Y1787" s="178"/>
      <c r="Z1787" s="230" t="str">
        <f t="shared" si="634"/>
        <v/>
      </c>
      <c r="AA1787" s="122"/>
      <c r="AB1787" s="123"/>
      <c r="AC1787" s="128"/>
      <c r="AD1787" s="5">
        <f>IF($L1787=※編集不可※選択項目!$B$5,IF(M1787="",1,0),0)</f>
        <v>0</v>
      </c>
      <c r="AE1787" s="5">
        <f t="shared" si="635"/>
        <v>0</v>
      </c>
      <c r="AF1787" s="5">
        <f t="shared" si="636"/>
        <v>0</v>
      </c>
      <c r="AG1787" s="5">
        <f t="shared" si="637"/>
        <v>0</v>
      </c>
      <c r="AH1787" s="5">
        <f t="shared" si="638"/>
        <v>0</v>
      </c>
      <c r="AI1787" s="74">
        <f t="shared" si="639"/>
        <v>0</v>
      </c>
      <c r="AJ1787" s="75">
        <f t="shared" si="640"/>
        <v>0</v>
      </c>
      <c r="AK1787" s="75">
        <f t="shared" si="641"/>
        <v>0</v>
      </c>
      <c r="AL1787" s="75">
        <f t="shared" si="642"/>
        <v>0</v>
      </c>
      <c r="AM1787" s="142" t="str">
        <f t="shared" si="643"/>
        <v/>
      </c>
      <c r="AN1787" s="142" t="str">
        <f t="shared" si="644"/>
        <v/>
      </c>
      <c r="AO1787" s="66" t="str">
        <f t="shared" si="645"/>
        <v/>
      </c>
      <c r="AP1787" s="66" t="str">
        <f t="shared" si="646"/>
        <v/>
      </c>
      <c r="AQ1787" s="66" t="str">
        <f t="shared" si="647"/>
        <v/>
      </c>
      <c r="AR1787" s="66" t="str">
        <f t="shared" si="648"/>
        <v/>
      </c>
      <c r="AS1787" s="66">
        <f t="shared" si="649"/>
        <v>0</v>
      </c>
      <c r="AT1787" s="66" t="str">
        <f t="shared" si="650"/>
        <v/>
      </c>
    </row>
    <row r="1788" spans="1:46" ht="25.4" customHeight="1" x14ac:dyDescent="0.2">
      <c r="A1788" s="204">
        <f t="shared" si="629"/>
        <v>1777</v>
      </c>
      <c r="B1788" s="68" t="str">
        <f t="shared" si="630"/>
        <v/>
      </c>
      <c r="C1788" s="32"/>
      <c r="D1788" s="70" t="str">
        <f t="shared" si="631"/>
        <v/>
      </c>
      <c r="E1788" s="70" t="str">
        <f t="shared" si="632"/>
        <v/>
      </c>
      <c r="F1788" s="223"/>
      <c r="G1788" s="185"/>
      <c r="H1788" s="186"/>
      <c r="I1788" s="186"/>
      <c r="J1788" s="186"/>
      <c r="K1788" s="62" t="str">
        <f t="shared" si="628"/>
        <v/>
      </c>
      <c r="L1788" s="140" t="str">
        <f>IF(C1788="","",VLOOKUP(C1788,※編集不可※選択項目!$A$3:$B$5,2,0))</f>
        <v/>
      </c>
      <c r="M1788" s="28"/>
      <c r="N1788" s="29" t="str">
        <f>IF(P1788="","",VLOOKUP(P1788,※編集不可※選択項目!D:E,2,0))</f>
        <v/>
      </c>
      <c r="O1788" s="30" t="str">
        <f>IF(N1788="","",VLOOKUP(N1788,※編集不可※選択項目!E:F,2,0))</f>
        <v/>
      </c>
      <c r="P1788" s="27"/>
      <c r="Q1788" s="27"/>
      <c r="R1788" s="27"/>
      <c r="S1788" s="31" t="str">
        <f t="shared" si="633"/>
        <v/>
      </c>
      <c r="T1788" s="28"/>
      <c r="U1788" s="135"/>
      <c r="V1788" s="217"/>
      <c r="W1788" s="225"/>
      <c r="X1788" s="177"/>
      <c r="Y1788" s="178"/>
      <c r="Z1788" s="230" t="str">
        <f t="shared" si="634"/>
        <v/>
      </c>
      <c r="AA1788" s="122"/>
      <c r="AB1788" s="123"/>
      <c r="AC1788" s="128"/>
      <c r="AD1788" s="5">
        <f>IF($L1788=※編集不可※選択項目!$B$5,IF(M1788="",1,0),0)</f>
        <v>0</v>
      </c>
      <c r="AE1788" s="5">
        <f t="shared" si="635"/>
        <v>0</v>
      </c>
      <c r="AF1788" s="5">
        <f t="shared" si="636"/>
        <v>0</v>
      </c>
      <c r="AG1788" s="5">
        <f t="shared" si="637"/>
        <v>0</v>
      </c>
      <c r="AH1788" s="5">
        <f t="shared" si="638"/>
        <v>0</v>
      </c>
      <c r="AI1788" s="74">
        <f t="shared" si="639"/>
        <v>0</v>
      </c>
      <c r="AJ1788" s="75">
        <f t="shared" si="640"/>
        <v>0</v>
      </c>
      <c r="AK1788" s="75">
        <f t="shared" si="641"/>
        <v>0</v>
      </c>
      <c r="AL1788" s="75">
        <f t="shared" si="642"/>
        <v>0</v>
      </c>
      <c r="AM1788" s="142" t="str">
        <f t="shared" si="643"/>
        <v/>
      </c>
      <c r="AN1788" s="142" t="str">
        <f t="shared" si="644"/>
        <v/>
      </c>
      <c r="AO1788" s="66" t="str">
        <f t="shared" si="645"/>
        <v/>
      </c>
      <c r="AP1788" s="66" t="str">
        <f t="shared" si="646"/>
        <v/>
      </c>
      <c r="AQ1788" s="66" t="str">
        <f t="shared" si="647"/>
        <v/>
      </c>
      <c r="AR1788" s="66" t="str">
        <f t="shared" si="648"/>
        <v/>
      </c>
      <c r="AS1788" s="66">
        <f t="shared" si="649"/>
        <v>0</v>
      </c>
      <c r="AT1788" s="66" t="str">
        <f t="shared" si="650"/>
        <v/>
      </c>
    </row>
    <row r="1789" spans="1:46" ht="25.4" customHeight="1" x14ac:dyDescent="0.2">
      <c r="A1789" s="204">
        <f t="shared" si="629"/>
        <v>1778</v>
      </c>
      <c r="B1789" s="68" t="str">
        <f t="shared" si="630"/>
        <v/>
      </c>
      <c r="C1789" s="32"/>
      <c r="D1789" s="70" t="str">
        <f t="shared" si="631"/>
        <v/>
      </c>
      <c r="E1789" s="70" t="str">
        <f t="shared" si="632"/>
        <v/>
      </c>
      <c r="F1789" s="223"/>
      <c r="G1789" s="185"/>
      <c r="H1789" s="186"/>
      <c r="I1789" s="186"/>
      <c r="J1789" s="186"/>
      <c r="K1789" s="62" t="str">
        <f t="shared" si="628"/>
        <v/>
      </c>
      <c r="L1789" s="140" t="str">
        <f>IF(C1789="","",VLOOKUP(C1789,※編集不可※選択項目!$A$3:$B$5,2,0))</f>
        <v/>
      </c>
      <c r="M1789" s="28"/>
      <c r="N1789" s="29" t="str">
        <f>IF(P1789="","",VLOOKUP(P1789,※編集不可※選択項目!D:E,2,0))</f>
        <v/>
      </c>
      <c r="O1789" s="30" t="str">
        <f>IF(N1789="","",VLOOKUP(N1789,※編集不可※選択項目!E:F,2,0))</f>
        <v/>
      </c>
      <c r="P1789" s="27"/>
      <c r="Q1789" s="27"/>
      <c r="R1789" s="27"/>
      <c r="S1789" s="31" t="str">
        <f t="shared" si="633"/>
        <v/>
      </c>
      <c r="T1789" s="28"/>
      <c r="U1789" s="135"/>
      <c r="V1789" s="217"/>
      <c r="W1789" s="225"/>
      <c r="X1789" s="177"/>
      <c r="Y1789" s="178"/>
      <c r="Z1789" s="230" t="str">
        <f t="shared" si="634"/>
        <v/>
      </c>
      <c r="AA1789" s="122"/>
      <c r="AB1789" s="123"/>
      <c r="AC1789" s="128"/>
      <c r="AD1789" s="5">
        <f>IF($L1789=※編集不可※選択項目!$B$5,IF(M1789="",1,0),0)</f>
        <v>0</v>
      </c>
      <c r="AE1789" s="5">
        <f t="shared" si="635"/>
        <v>0</v>
      </c>
      <c r="AF1789" s="5">
        <f t="shared" si="636"/>
        <v>0</v>
      </c>
      <c r="AG1789" s="5">
        <f t="shared" si="637"/>
        <v>0</v>
      </c>
      <c r="AH1789" s="5">
        <f t="shared" si="638"/>
        <v>0</v>
      </c>
      <c r="AI1789" s="74">
        <f t="shared" si="639"/>
        <v>0</v>
      </c>
      <c r="AJ1789" s="75">
        <f t="shared" si="640"/>
        <v>0</v>
      </c>
      <c r="AK1789" s="75">
        <f t="shared" si="641"/>
        <v>0</v>
      </c>
      <c r="AL1789" s="75">
        <f t="shared" si="642"/>
        <v>0</v>
      </c>
      <c r="AM1789" s="142" t="str">
        <f t="shared" si="643"/>
        <v/>
      </c>
      <c r="AN1789" s="142" t="str">
        <f t="shared" si="644"/>
        <v/>
      </c>
      <c r="AO1789" s="66" t="str">
        <f t="shared" si="645"/>
        <v/>
      </c>
      <c r="AP1789" s="66" t="str">
        <f t="shared" si="646"/>
        <v/>
      </c>
      <c r="AQ1789" s="66" t="str">
        <f t="shared" si="647"/>
        <v/>
      </c>
      <c r="AR1789" s="66" t="str">
        <f t="shared" si="648"/>
        <v/>
      </c>
      <c r="AS1789" s="66">
        <f t="shared" si="649"/>
        <v>0</v>
      </c>
      <c r="AT1789" s="66" t="str">
        <f t="shared" si="650"/>
        <v/>
      </c>
    </row>
    <row r="1790" spans="1:46" ht="25.4" customHeight="1" x14ac:dyDescent="0.2">
      <c r="A1790" s="204">
        <f t="shared" si="629"/>
        <v>1779</v>
      </c>
      <c r="B1790" s="68" t="str">
        <f t="shared" si="630"/>
        <v/>
      </c>
      <c r="C1790" s="32"/>
      <c r="D1790" s="70" t="str">
        <f t="shared" si="631"/>
        <v/>
      </c>
      <c r="E1790" s="70" t="str">
        <f t="shared" si="632"/>
        <v/>
      </c>
      <c r="F1790" s="223"/>
      <c r="G1790" s="185"/>
      <c r="H1790" s="186"/>
      <c r="I1790" s="186"/>
      <c r="J1790" s="186"/>
      <c r="K1790" s="62" t="str">
        <f t="shared" si="628"/>
        <v/>
      </c>
      <c r="L1790" s="140" t="str">
        <f>IF(C1790="","",VLOOKUP(C1790,※編集不可※選択項目!$A$3:$B$5,2,0))</f>
        <v/>
      </c>
      <c r="M1790" s="28"/>
      <c r="N1790" s="29" t="str">
        <f>IF(P1790="","",VLOOKUP(P1790,※編集不可※選択項目!D:E,2,0))</f>
        <v/>
      </c>
      <c r="O1790" s="30" t="str">
        <f>IF(N1790="","",VLOOKUP(N1790,※編集不可※選択項目!E:F,2,0))</f>
        <v/>
      </c>
      <c r="P1790" s="27"/>
      <c r="Q1790" s="27"/>
      <c r="R1790" s="27"/>
      <c r="S1790" s="31" t="str">
        <f t="shared" si="633"/>
        <v/>
      </c>
      <c r="T1790" s="28"/>
      <c r="U1790" s="135"/>
      <c r="V1790" s="217"/>
      <c r="W1790" s="225"/>
      <c r="X1790" s="177"/>
      <c r="Y1790" s="178"/>
      <c r="Z1790" s="230" t="str">
        <f t="shared" si="634"/>
        <v/>
      </c>
      <c r="AA1790" s="122"/>
      <c r="AB1790" s="123"/>
      <c r="AC1790" s="128"/>
      <c r="AD1790" s="5">
        <f>IF($L1790=※編集不可※選択項目!$B$5,IF(M1790="",1,0),0)</f>
        <v>0</v>
      </c>
      <c r="AE1790" s="5">
        <f t="shared" si="635"/>
        <v>0</v>
      </c>
      <c r="AF1790" s="5">
        <f t="shared" si="636"/>
        <v>0</v>
      </c>
      <c r="AG1790" s="5">
        <f t="shared" si="637"/>
        <v>0</v>
      </c>
      <c r="AH1790" s="5">
        <f t="shared" si="638"/>
        <v>0</v>
      </c>
      <c r="AI1790" s="74">
        <f t="shared" si="639"/>
        <v>0</v>
      </c>
      <c r="AJ1790" s="75">
        <f t="shared" si="640"/>
        <v>0</v>
      </c>
      <c r="AK1790" s="75">
        <f t="shared" si="641"/>
        <v>0</v>
      </c>
      <c r="AL1790" s="75">
        <f t="shared" si="642"/>
        <v>0</v>
      </c>
      <c r="AM1790" s="142" t="str">
        <f t="shared" si="643"/>
        <v/>
      </c>
      <c r="AN1790" s="142" t="str">
        <f t="shared" si="644"/>
        <v/>
      </c>
      <c r="AO1790" s="66" t="str">
        <f t="shared" si="645"/>
        <v/>
      </c>
      <c r="AP1790" s="66" t="str">
        <f t="shared" si="646"/>
        <v/>
      </c>
      <c r="AQ1790" s="66" t="str">
        <f t="shared" si="647"/>
        <v/>
      </c>
      <c r="AR1790" s="66" t="str">
        <f t="shared" si="648"/>
        <v/>
      </c>
      <c r="AS1790" s="66">
        <f t="shared" si="649"/>
        <v>0</v>
      </c>
      <c r="AT1790" s="66" t="str">
        <f t="shared" si="650"/>
        <v/>
      </c>
    </row>
    <row r="1791" spans="1:46" ht="25.4" customHeight="1" x14ac:dyDescent="0.2">
      <c r="A1791" s="204">
        <f t="shared" si="629"/>
        <v>1780</v>
      </c>
      <c r="B1791" s="68" t="str">
        <f t="shared" si="630"/>
        <v/>
      </c>
      <c r="C1791" s="32"/>
      <c r="D1791" s="70" t="str">
        <f t="shared" si="631"/>
        <v/>
      </c>
      <c r="E1791" s="70" t="str">
        <f t="shared" si="632"/>
        <v/>
      </c>
      <c r="F1791" s="223"/>
      <c r="G1791" s="185"/>
      <c r="H1791" s="186"/>
      <c r="I1791" s="186"/>
      <c r="J1791" s="186"/>
      <c r="K1791" s="62" t="str">
        <f t="shared" si="628"/>
        <v/>
      </c>
      <c r="L1791" s="140" t="str">
        <f>IF(C1791="","",VLOOKUP(C1791,※編集不可※選択項目!$A$3:$B$5,2,0))</f>
        <v/>
      </c>
      <c r="M1791" s="28"/>
      <c r="N1791" s="29" t="str">
        <f>IF(P1791="","",VLOOKUP(P1791,※編集不可※選択項目!D:E,2,0))</f>
        <v/>
      </c>
      <c r="O1791" s="30" t="str">
        <f>IF(N1791="","",VLOOKUP(N1791,※編集不可※選択項目!E:F,2,0))</f>
        <v/>
      </c>
      <c r="P1791" s="27"/>
      <c r="Q1791" s="27"/>
      <c r="R1791" s="27"/>
      <c r="S1791" s="31" t="str">
        <f t="shared" si="633"/>
        <v/>
      </c>
      <c r="T1791" s="28"/>
      <c r="U1791" s="135"/>
      <c r="V1791" s="217"/>
      <c r="W1791" s="225"/>
      <c r="X1791" s="177"/>
      <c r="Y1791" s="178"/>
      <c r="Z1791" s="230" t="str">
        <f t="shared" si="634"/>
        <v/>
      </c>
      <c r="AA1791" s="122"/>
      <c r="AB1791" s="123"/>
      <c r="AC1791" s="128"/>
      <c r="AD1791" s="5">
        <f>IF($L1791=※編集不可※選択項目!$B$5,IF(M1791="",1,0),0)</f>
        <v>0</v>
      </c>
      <c r="AE1791" s="5">
        <f t="shared" si="635"/>
        <v>0</v>
      </c>
      <c r="AF1791" s="5">
        <f t="shared" si="636"/>
        <v>0</v>
      </c>
      <c r="AG1791" s="5">
        <f t="shared" si="637"/>
        <v>0</v>
      </c>
      <c r="AH1791" s="5">
        <f t="shared" si="638"/>
        <v>0</v>
      </c>
      <c r="AI1791" s="74">
        <f t="shared" si="639"/>
        <v>0</v>
      </c>
      <c r="AJ1791" s="75">
        <f t="shared" si="640"/>
        <v>0</v>
      </c>
      <c r="AK1791" s="75">
        <f t="shared" si="641"/>
        <v>0</v>
      </c>
      <c r="AL1791" s="75">
        <f t="shared" si="642"/>
        <v>0</v>
      </c>
      <c r="AM1791" s="142" t="str">
        <f t="shared" si="643"/>
        <v/>
      </c>
      <c r="AN1791" s="142" t="str">
        <f t="shared" si="644"/>
        <v/>
      </c>
      <c r="AO1791" s="66" t="str">
        <f t="shared" si="645"/>
        <v/>
      </c>
      <c r="AP1791" s="66" t="str">
        <f t="shared" si="646"/>
        <v/>
      </c>
      <c r="AQ1791" s="66" t="str">
        <f t="shared" si="647"/>
        <v/>
      </c>
      <c r="AR1791" s="66" t="str">
        <f t="shared" si="648"/>
        <v/>
      </c>
      <c r="AS1791" s="66">
        <f t="shared" si="649"/>
        <v>0</v>
      </c>
      <c r="AT1791" s="66" t="str">
        <f t="shared" si="650"/>
        <v/>
      </c>
    </row>
    <row r="1792" spans="1:46" ht="25.4" customHeight="1" x14ac:dyDescent="0.2">
      <c r="A1792" s="204">
        <f t="shared" si="629"/>
        <v>1781</v>
      </c>
      <c r="B1792" s="68" t="str">
        <f t="shared" si="630"/>
        <v/>
      </c>
      <c r="C1792" s="32"/>
      <c r="D1792" s="70" t="str">
        <f t="shared" si="631"/>
        <v/>
      </c>
      <c r="E1792" s="70" t="str">
        <f t="shared" si="632"/>
        <v/>
      </c>
      <c r="F1792" s="223"/>
      <c r="G1792" s="185"/>
      <c r="H1792" s="186"/>
      <c r="I1792" s="186"/>
      <c r="J1792" s="186"/>
      <c r="K1792" s="62" t="str">
        <f t="shared" si="628"/>
        <v/>
      </c>
      <c r="L1792" s="140" t="str">
        <f>IF(C1792="","",VLOOKUP(C1792,※編集不可※選択項目!$A$3:$B$5,2,0))</f>
        <v/>
      </c>
      <c r="M1792" s="28"/>
      <c r="N1792" s="29" t="str">
        <f>IF(P1792="","",VLOOKUP(P1792,※編集不可※選択項目!D:E,2,0))</f>
        <v/>
      </c>
      <c r="O1792" s="30" t="str">
        <f>IF(N1792="","",VLOOKUP(N1792,※編集不可※選択項目!E:F,2,0))</f>
        <v/>
      </c>
      <c r="P1792" s="27"/>
      <c r="Q1792" s="27"/>
      <c r="R1792" s="27"/>
      <c r="S1792" s="31" t="str">
        <f t="shared" si="633"/>
        <v/>
      </c>
      <c r="T1792" s="28"/>
      <c r="U1792" s="135"/>
      <c r="V1792" s="217"/>
      <c r="W1792" s="225"/>
      <c r="X1792" s="177"/>
      <c r="Y1792" s="178"/>
      <c r="Z1792" s="230" t="str">
        <f t="shared" si="634"/>
        <v/>
      </c>
      <c r="AA1792" s="122"/>
      <c r="AB1792" s="123"/>
      <c r="AC1792" s="128"/>
      <c r="AD1792" s="5">
        <f>IF($L1792=※編集不可※選択項目!$B$5,IF(M1792="",1,0),0)</f>
        <v>0</v>
      </c>
      <c r="AE1792" s="5">
        <f t="shared" si="635"/>
        <v>0</v>
      </c>
      <c r="AF1792" s="5">
        <f t="shared" si="636"/>
        <v>0</v>
      </c>
      <c r="AG1792" s="5">
        <f t="shared" si="637"/>
        <v>0</v>
      </c>
      <c r="AH1792" s="5">
        <f t="shared" si="638"/>
        <v>0</v>
      </c>
      <c r="AI1792" s="74">
        <f t="shared" si="639"/>
        <v>0</v>
      </c>
      <c r="AJ1792" s="75">
        <f t="shared" si="640"/>
        <v>0</v>
      </c>
      <c r="AK1792" s="75">
        <f t="shared" si="641"/>
        <v>0</v>
      </c>
      <c r="AL1792" s="75">
        <f t="shared" si="642"/>
        <v>0</v>
      </c>
      <c r="AM1792" s="142" t="str">
        <f t="shared" si="643"/>
        <v/>
      </c>
      <c r="AN1792" s="142" t="str">
        <f t="shared" si="644"/>
        <v/>
      </c>
      <c r="AO1792" s="66" t="str">
        <f t="shared" si="645"/>
        <v/>
      </c>
      <c r="AP1792" s="66" t="str">
        <f t="shared" si="646"/>
        <v/>
      </c>
      <c r="AQ1792" s="66" t="str">
        <f t="shared" si="647"/>
        <v/>
      </c>
      <c r="AR1792" s="66" t="str">
        <f t="shared" si="648"/>
        <v/>
      </c>
      <c r="AS1792" s="66">
        <f t="shared" si="649"/>
        <v>0</v>
      </c>
      <c r="AT1792" s="66" t="str">
        <f t="shared" si="650"/>
        <v/>
      </c>
    </row>
    <row r="1793" spans="1:46" ht="25.4" customHeight="1" x14ac:dyDescent="0.2">
      <c r="A1793" s="204">
        <f t="shared" si="629"/>
        <v>1782</v>
      </c>
      <c r="B1793" s="68" t="str">
        <f t="shared" si="630"/>
        <v/>
      </c>
      <c r="C1793" s="32"/>
      <c r="D1793" s="70" t="str">
        <f t="shared" si="631"/>
        <v/>
      </c>
      <c r="E1793" s="70" t="str">
        <f t="shared" si="632"/>
        <v/>
      </c>
      <c r="F1793" s="223"/>
      <c r="G1793" s="185"/>
      <c r="H1793" s="186"/>
      <c r="I1793" s="186"/>
      <c r="J1793" s="186"/>
      <c r="K1793" s="62" t="str">
        <f t="shared" si="628"/>
        <v/>
      </c>
      <c r="L1793" s="140" t="str">
        <f>IF(C1793="","",VLOOKUP(C1793,※編集不可※選択項目!$A$3:$B$5,2,0))</f>
        <v/>
      </c>
      <c r="M1793" s="28"/>
      <c r="N1793" s="29" t="str">
        <f>IF(P1793="","",VLOOKUP(P1793,※編集不可※選択項目!D:E,2,0))</f>
        <v/>
      </c>
      <c r="O1793" s="30" t="str">
        <f>IF(N1793="","",VLOOKUP(N1793,※編集不可※選択項目!E:F,2,0))</f>
        <v/>
      </c>
      <c r="P1793" s="27"/>
      <c r="Q1793" s="27"/>
      <c r="R1793" s="27"/>
      <c r="S1793" s="31" t="str">
        <f t="shared" si="633"/>
        <v/>
      </c>
      <c r="T1793" s="28"/>
      <c r="U1793" s="135"/>
      <c r="V1793" s="217"/>
      <c r="W1793" s="225"/>
      <c r="X1793" s="177"/>
      <c r="Y1793" s="178"/>
      <c r="Z1793" s="230" t="str">
        <f t="shared" si="634"/>
        <v/>
      </c>
      <c r="AA1793" s="122"/>
      <c r="AB1793" s="123"/>
      <c r="AC1793" s="128"/>
      <c r="AD1793" s="5">
        <f>IF($L1793=※編集不可※選択項目!$B$5,IF(M1793="",1,0),0)</f>
        <v>0</v>
      </c>
      <c r="AE1793" s="5">
        <f t="shared" si="635"/>
        <v>0</v>
      </c>
      <c r="AF1793" s="5">
        <f t="shared" si="636"/>
        <v>0</v>
      </c>
      <c r="AG1793" s="5">
        <f t="shared" si="637"/>
        <v>0</v>
      </c>
      <c r="AH1793" s="5">
        <f t="shared" si="638"/>
        <v>0</v>
      </c>
      <c r="AI1793" s="74">
        <f t="shared" si="639"/>
        <v>0</v>
      </c>
      <c r="AJ1793" s="75">
        <f t="shared" si="640"/>
        <v>0</v>
      </c>
      <c r="AK1793" s="75">
        <f t="shared" si="641"/>
        <v>0</v>
      </c>
      <c r="AL1793" s="75">
        <f t="shared" si="642"/>
        <v>0</v>
      </c>
      <c r="AM1793" s="142" t="str">
        <f t="shared" si="643"/>
        <v/>
      </c>
      <c r="AN1793" s="142" t="str">
        <f t="shared" si="644"/>
        <v/>
      </c>
      <c r="AO1793" s="66" t="str">
        <f t="shared" si="645"/>
        <v/>
      </c>
      <c r="AP1793" s="66" t="str">
        <f t="shared" si="646"/>
        <v/>
      </c>
      <c r="AQ1793" s="66" t="str">
        <f t="shared" si="647"/>
        <v/>
      </c>
      <c r="AR1793" s="66" t="str">
        <f t="shared" si="648"/>
        <v/>
      </c>
      <c r="AS1793" s="66">
        <f t="shared" si="649"/>
        <v>0</v>
      </c>
      <c r="AT1793" s="66" t="str">
        <f t="shared" si="650"/>
        <v/>
      </c>
    </row>
    <row r="1794" spans="1:46" ht="25.4" customHeight="1" x14ac:dyDescent="0.2">
      <c r="A1794" s="204">
        <f t="shared" si="629"/>
        <v>1783</v>
      </c>
      <c r="B1794" s="68" t="str">
        <f t="shared" si="630"/>
        <v/>
      </c>
      <c r="C1794" s="32"/>
      <c r="D1794" s="70" t="str">
        <f t="shared" si="631"/>
        <v/>
      </c>
      <c r="E1794" s="70" t="str">
        <f t="shared" si="632"/>
        <v/>
      </c>
      <c r="F1794" s="223"/>
      <c r="G1794" s="185"/>
      <c r="H1794" s="186"/>
      <c r="I1794" s="186"/>
      <c r="J1794" s="186"/>
      <c r="K1794" s="62" t="str">
        <f t="shared" si="628"/>
        <v/>
      </c>
      <c r="L1794" s="140" t="str">
        <f>IF(C1794="","",VLOOKUP(C1794,※編集不可※選択項目!$A$3:$B$5,2,0))</f>
        <v/>
      </c>
      <c r="M1794" s="28"/>
      <c r="N1794" s="29" t="str">
        <f>IF(P1794="","",VLOOKUP(P1794,※編集不可※選択項目!D:E,2,0))</f>
        <v/>
      </c>
      <c r="O1794" s="30" t="str">
        <f>IF(N1794="","",VLOOKUP(N1794,※編集不可※選択項目!E:F,2,0))</f>
        <v/>
      </c>
      <c r="P1794" s="27"/>
      <c r="Q1794" s="27"/>
      <c r="R1794" s="27"/>
      <c r="S1794" s="31" t="str">
        <f t="shared" si="633"/>
        <v/>
      </c>
      <c r="T1794" s="28"/>
      <c r="U1794" s="135"/>
      <c r="V1794" s="217"/>
      <c r="W1794" s="225"/>
      <c r="X1794" s="177"/>
      <c r="Y1794" s="178"/>
      <c r="Z1794" s="230" t="str">
        <f t="shared" si="634"/>
        <v/>
      </c>
      <c r="AA1794" s="122"/>
      <c r="AB1794" s="123"/>
      <c r="AC1794" s="128"/>
      <c r="AD1794" s="5">
        <f>IF($L1794=※編集不可※選択項目!$B$5,IF(M1794="",1,0),0)</f>
        <v>0</v>
      </c>
      <c r="AE1794" s="5">
        <f t="shared" si="635"/>
        <v>0</v>
      </c>
      <c r="AF1794" s="5">
        <f t="shared" si="636"/>
        <v>0</v>
      </c>
      <c r="AG1794" s="5">
        <f t="shared" si="637"/>
        <v>0</v>
      </c>
      <c r="AH1794" s="5">
        <f t="shared" si="638"/>
        <v>0</v>
      </c>
      <c r="AI1794" s="74">
        <f t="shared" si="639"/>
        <v>0</v>
      </c>
      <c r="AJ1794" s="75">
        <f t="shared" si="640"/>
        <v>0</v>
      </c>
      <c r="AK1794" s="75">
        <f t="shared" si="641"/>
        <v>0</v>
      </c>
      <c r="AL1794" s="75">
        <f t="shared" si="642"/>
        <v>0</v>
      </c>
      <c r="AM1794" s="142" t="str">
        <f t="shared" si="643"/>
        <v/>
      </c>
      <c r="AN1794" s="142" t="str">
        <f t="shared" si="644"/>
        <v/>
      </c>
      <c r="AO1794" s="66" t="str">
        <f t="shared" si="645"/>
        <v/>
      </c>
      <c r="AP1794" s="66" t="str">
        <f t="shared" si="646"/>
        <v/>
      </c>
      <c r="AQ1794" s="66" t="str">
        <f t="shared" si="647"/>
        <v/>
      </c>
      <c r="AR1794" s="66" t="str">
        <f t="shared" si="648"/>
        <v/>
      </c>
      <c r="AS1794" s="66">
        <f t="shared" si="649"/>
        <v>0</v>
      </c>
      <c r="AT1794" s="66" t="str">
        <f t="shared" si="650"/>
        <v/>
      </c>
    </row>
    <row r="1795" spans="1:46" ht="25.4" customHeight="1" x14ac:dyDescent="0.2">
      <c r="A1795" s="204">
        <f t="shared" si="629"/>
        <v>1784</v>
      </c>
      <c r="B1795" s="68" t="str">
        <f t="shared" si="630"/>
        <v/>
      </c>
      <c r="C1795" s="32"/>
      <c r="D1795" s="70" t="str">
        <f t="shared" si="631"/>
        <v/>
      </c>
      <c r="E1795" s="70" t="str">
        <f t="shared" si="632"/>
        <v/>
      </c>
      <c r="F1795" s="223"/>
      <c r="G1795" s="185"/>
      <c r="H1795" s="186"/>
      <c r="I1795" s="186"/>
      <c r="J1795" s="186"/>
      <c r="K1795" s="62" t="str">
        <f t="shared" si="628"/>
        <v/>
      </c>
      <c r="L1795" s="140" t="str">
        <f>IF(C1795="","",VLOOKUP(C1795,※編集不可※選択項目!$A$3:$B$5,2,0))</f>
        <v/>
      </c>
      <c r="M1795" s="28"/>
      <c r="N1795" s="29" t="str">
        <f>IF(P1795="","",VLOOKUP(P1795,※編集不可※選択項目!D:E,2,0))</f>
        <v/>
      </c>
      <c r="O1795" s="30" t="str">
        <f>IF(N1795="","",VLOOKUP(N1795,※編集不可※選択項目!E:F,2,0))</f>
        <v/>
      </c>
      <c r="P1795" s="27"/>
      <c r="Q1795" s="27"/>
      <c r="R1795" s="27"/>
      <c r="S1795" s="31" t="str">
        <f t="shared" si="633"/>
        <v/>
      </c>
      <c r="T1795" s="28"/>
      <c r="U1795" s="135"/>
      <c r="V1795" s="217"/>
      <c r="W1795" s="225"/>
      <c r="X1795" s="177"/>
      <c r="Y1795" s="178"/>
      <c r="Z1795" s="230" t="str">
        <f t="shared" si="634"/>
        <v/>
      </c>
      <c r="AA1795" s="122"/>
      <c r="AB1795" s="123"/>
      <c r="AC1795" s="128"/>
      <c r="AD1795" s="5">
        <f>IF($L1795=※編集不可※選択項目!$B$5,IF(M1795="",1,0),0)</f>
        <v>0</v>
      </c>
      <c r="AE1795" s="5">
        <f t="shared" si="635"/>
        <v>0</v>
      </c>
      <c r="AF1795" s="5">
        <f t="shared" si="636"/>
        <v>0</v>
      </c>
      <c r="AG1795" s="5">
        <f t="shared" si="637"/>
        <v>0</v>
      </c>
      <c r="AH1795" s="5">
        <f t="shared" si="638"/>
        <v>0</v>
      </c>
      <c r="AI1795" s="74">
        <f t="shared" si="639"/>
        <v>0</v>
      </c>
      <c r="AJ1795" s="75">
        <f t="shared" si="640"/>
        <v>0</v>
      </c>
      <c r="AK1795" s="75">
        <f t="shared" si="641"/>
        <v>0</v>
      </c>
      <c r="AL1795" s="75">
        <f t="shared" si="642"/>
        <v>0</v>
      </c>
      <c r="AM1795" s="142" t="str">
        <f t="shared" si="643"/>
        <v/>
      </c>
      <c r="AN1795" s="142" t="str">
        <f t="shared" si="644"/>
        <v/>
      </c>
      <c r="AO1795" s="66" t="str">
        <f t="shared" si="645"/>
        <v/>
      </c>
      <c r="AP1795" s="66" t="str">
        <f t="shared" si="646"/>
        <v/>
      </c>
      <c r="AQ1795" s="66" t="str">
        <f t="shared" si="647"/>
        <v/>
      </c>
      <c r="AR1795" s="66" t="str">
        <f t="shared" si="648"/>
        <v/>
      </c>
      <c r="AS1795" s="66">
        <f t="shared" si="649"/>
        <v>0</v>
      </c>
      <c r="AT1795" s="66" t="str">
        <f t="shared" si="650"/>
        <v/>
      </c>
    </row>
    <row r="1796" spans="1:46" ht="25.4" customHeight="1" x14ac:dyDescent="0.2">
      <c r="A1796" s="204">
        <f t="shared" si="629"/>
        <v>1785</v>
      </c>
      <c r="B1796" s="68" t="str">
        <f t="shared" si="630"/>
        <v/>
      </c>
      <c r="C1796" s="32"/>
      <c r="D1796" s="70" t="str">
        <f t="shared" si="631"/>
        <v/>
      </c>
      <c r="E1796" s="70" t="str">
        <f t="shared" si="632"/>
        <v/>
      </c>
      <c r="F1796" s="223"/>
      <c r="G1796" s="185"/>
      <c r="H1796" s="186"/>
      <c r="I1796" s="186"/>
      <c r="J1796" s="186"/>
      <c r="K1796" s="62" t="str">
        <f t="shared" si="628"/>
        <v/>
      </c>
      <c r="L1796" s="140" t="str">
        <f>IF(C1796="","",VLOOKUP(C1796,※編集不可※選択項目!$A$3:$B$5,2,0))</f>
        <v/>
      </c>
      <c r="M1796" s="28"/>
      <c r="N1796" s="29" t="str">
        <f>IF(P1796="","",VLOOKUP(P1796,※編集不可※選択項目!D:E,2,0))</f>
        <v/>
      </c>
      <c r="O1796" s="30" t="str">
        <f>IF(N1796="","",VLOOKUP(N1796,※編集不可※選択項目!E:F,2,0))</f>
        <v/>
      </c>
      <c r="P1796" s="27"/>
      <c r="Q1796" s="27"/>
      <c r="R1796" s="27"/>
      <c r="S1796" s="31" t="str">
        <f t="shared" si="633"/>
        <v/>
      </c>
      <c r="T1796" s="28"/>
      <c r="U1796" s="135"/>
      <c r="V1796" s="217"/>
      <c r="W1796" s="225"/>
      <c r="X1796" s="177"/>
      <c r="Y1796" s="178"/>
      <c r="Z1796" s="230" t="str">
        <f t="shared" si="634"/>
        <v/>
      </c>
      <c r="AA1796" s="122"/>
      <c r="AB1796" s="123"/>
      <c r="AC1796" s="128"/>
      <c r="AD1796" s="5">
        <f>IF($L1796=※編集不可※選択項目!$B$5,IF(M1796="",1,0),0)</f>
        <v>0</v>
      </c>
      <c r="AE1796" s="5">
        <f t="shared" si="635"/>
        <v>0</v>
      </c>
      <c r="AF1796" s="5">
        <f t="shared" si="636"/>
        <v>0</v>
      </c>
      <c r="AG1796" s="5">
        <f t="shared" si="637"/>
        <v>0</v>
      </c>
      <c r="AH1796" s="5">
        <f t="shared" si="638"/>
        <v>0</v>
      </c>
      <c r="AI1796" s="74">
        <f t="shared" si="639"/>
        <v>0</v>
      </c>
      <c r="AJ1796" s="75">
        <f t="shared" si="640"/>
        <v>0</v>
      </c>
      <c r="AK1796" s="75">
        <f t="shared" si="641"/>
        <v>0</v>
      </c>
      <c r="AL1796" s="75">
        <f t="shared" si="642"/>
        <v>0</v>
      </c>
      <c r="AM1796" s="142" t="str">
        <f t="shared" si="643"/>
        <v/>
      </c>
      <c r="AN1796" s="142" t="str">
        <f t="shared" si="644"/>
        <v/>
      </c>
      <c r="AO1796" s="66" t="str">
        <f t="shared" si="645"/>
        <v/>
      </c>
      <c r="AP1796" s="66" t="str">
        <f t="shared" si="646"/>
        <v/>
      </c>
      <c r="AQ1796" s="66" t="str">
        <f t="shared" si="647"/>
        <v/>
      </c>
      <c r="AR1796" s="66" t="str">
        <f t="shared" si="648"/>
        <v/>
      </c>
      <c r="AS1796" s="66">
        <f t="shared" si="649"/>
        <v>0</v>
      </c>
      <c r="AT1796" s="66" t="str">
        <f t="shared" si="650"/>
        <v/>
      </c>
    </row>
    <row r="1797" spans="1:46" ht="25.4" customHeight="1" x14ac:dyDescent="0.2">
      <c r="A1797" s="204">
        <f t="shared" si="629"/>
        <v>1786</v>
      </c>
      <c r="B1797" s="68" t="str">
        <f t="shared" si="630"/>
        <v/>
      </c>
      <c r="C1797" s="32"/>
      <c r="D1797" s="70" t="str">
        <f t="shared" si="631"/>
        <v/>
      </c>
      <c r="E1797" s="70" t="str">
        <f t="shared" si="632"/>
        <v/>
      </c>
      <c r="F1797" s="223"/>
      <c r="G1797" s="185"/>
      <c r="H1797" s="186"/>
      <c r="I1797" s="186"/>
      <c r="J1797" s="186"/>
      <c r="K1797" s="62" t="str">
        <f t="shared" si="628"/>
        <v/>
      </c>
      <c r="L1797" s="140" t="str">
        <f>IF(C1797="","",VLOOKUP(C1797,※編集不可※選択項目!$A$3:$B$5,2,0))</f>
        <v/>
      </c>
      <c r="M1797" s="28"/>
      <c r="N1797" s="29" t="str">
        <f>IF(P1797="","",VLOOKUP(P1797,※編集不可※選択項目!D:E,2,0))</f>
        <v/>
      </c>
      <c r="O1797" s="30" t="str">
        <f>IF(N1797="","",VLOOKUP(N1797,※編集不可※選択項目!E:F,2,0))</f>
        <v/>
      </c>
      <c r="P1797" s="27"/>
      <c r="Q1797" s="27"/>
      <c r="R1797" s="27"/>
      <c r="S1797" s="31" t="str">
        <f t="shared" si="633"/>
        <v/>
      </c>
      <c r="T1797" s="28"/>
      <c r="U1797" s="135"/>
      <c r="V1797" s="217"/>
      <c r="W1797" s="225"/>
      <c r="X1797" s="177"/>
      <c r="Y1797" s="178"/>
      <c r="Z1797" s="230" t="str">
        <f t="shared" si="634"/>
        <v/>
      </c>
      <c r="AA1797" s="122"/>
      <c r="AB1797" s="123"/>
      <c r="AC1797" s="128"/>
      <c r="AD1797" s="5">
        <f>IF($L1797=※編集不可※選択項目!$B$5,IF(M1797="",1,0),0)</f>
        <v>0</v>
      </c>
      <c r="AE1797" s="5">
        <f t="shared" si="635"/>
        <v>0</v>
      </c>
      <c r="AF1797" s="5">
        <f t="shared" si="636"/>
        <v>0</v>
      </c>
      <c r="AG1797" s="5">
        <f t="shared" si="637"/>
        <v>0</v>
      </c>
      <c r="AH1797" s="5">
        <f t="shared" si="638"/>
        <v>0</v>
      </c>
      <c r="AI1797" s="74">
        <f t="shared" si="639"/>
        <v>0</v>
      </c>
      <c r="AJ1797" s="75">
        <f t="shared" si="640"/>
        <v>0</v>
      </c>
      <c r="AK1797" s="75">
        <f t="shared" si="641"/>
        <v>0</v>
      </c>
      <c r="AL1797" s="75">
        <f t="shared" si="642"/>
        <v>0</v>
      </c>
      <c r="AM1797" s="142" t="str">
        <f t="shared" si="643"/>
        <v/>
      </c>
      <c r="AN1797" s="142" t="str">
        <f t="shared" si="644"/>
        <v/>
      </c>
      <c r="AO1797" s="66" t="str">
        <f t="shared" si="645"/>
        <v/>
      </c>
      <c r="AP1797" s="66" t="str">
        <f t="shared" si="646"/>
        <v/>
      </c>
      <c r="AQ1797" s="66" t="str">
        <f t="shared" si="647"/>
        <v/>
      </c>
      <c r="AR1797" s="66" t="str">
        <f t="shared" si="648"/>
        <v/>
      </c>
      <c r="AS1797" s="66">
        <f t="shared" si="649"/>
        <v>0</v>
      </c>
      <c r="AT1797" s="66" t="str">
        <f t="shared" si="650"/>
        <v/>
      </c>
    </row>
    <row r="1798" spans="1:46" ht="25.4" customHeight="1" x14ac:dyDescent="0.2">
      <c r="A1798" s="204">
        <f t="shared" si="629"/>
        <v>1787</v>
      </c>
      <c r="B1798" s="68" t="str">
        <f t="shared" si="630"/>
        <v/>
      </c>
      <c r="C1798" s="32"/>
      <c r="D1798" s="70" t="str">
        <f t="shared" si="631"/>
        <v/>
      </c>
      <c r="E1798" s="70" t="str">
        <f t="shared" si="632"/>
        <v/>
      </c>
      <c r="F1798" s="223"/>
      <c r="G1798" s="185"/>
      <c r="H1798" s="186"/>
      <c r="I1798" s="186"/>
      <c r="J1798" s="186"/>
      <c r="K1798" s="62" t="str">
        <f t="shared" si="628"/>
        <v/>
      </c>
      <c r="L1798" s="140" t="str">
        <f>IF(C1798="","",VLOOKUP(C1798,※編集不可※選択項目!$A$3:$B$5,2,0))</f>
        <v/>
      </c>
      <c r="M1798" s="28"/>
      <c r="N1798" s="29" t="str">
        <f>IF(P1798="","",VLOOKUP(P1798,※編集不可※選択項目!D:E,2,0))</f>
        <v/>
      </c>
      <c r="O1798" s="30" t="str">
        <f>IF(N1798="","",VLOOKUP(N1798,※編集不可※選択項目!E:F,2,0))</f>
        <v/>
      </c>
      <c r="P1798" s="27"/>
      <c r="Q1798" s="27"/>
      <c r="R1798" s="27"/>
      <c r="S1798" s="31" t="str">
        <f t="shared" si="633"/>
        <v/>
      </c>
      <c r="T1798" s="28"/>
      <c r="U1798" s="135"/>
      <c r="V1798" s="217"/>
      <c r="W1798" s="225"/>
      <c r="X1798" s="177"/>
      <c r="Y1798" s="178"/>
      <c r="Z1798" s="230" t="str">
        <f t="shared" si="634"/>
        <v/>
      </c>
      <c r="AA1798" s="122"/>
      <c r="AB1798" s="123"/>
      <c r="AC1798" s="128"/>
      <c r="AD1798" s="5">
        <f>IF($L1798=※編集不可※選択項目!$B$5,IF(M1798="",1,0),0)</f>
        <v>0</v>
      </c>
      <c r="AE1798" s="5">
        <f t="shared" si="635"/>
        <v>0</v>
      </c>
      <c r="AF1798" s="5">
        <f t="shared" si="636"/>
        <v>0</v>
      </c>
      <c r="AG1798" s="5">
        <f t="shared" si="637"/>
        <v>0</v>
      </c>
      <c r="AH1798" s="5">
        <f t="shared" si="638"/>
        <v>0</v>
      </c>
      <c r="AI1798" s="74">
        <f t="shared" si="639"/>
        <v>0</v>
      </c>
      <c r="AJ1798" s="75">
        <f t="shared" si="640"/>
        <v>0</v>
      </c>
      <c r="AK1798" s="75">
        <f t="shared" si="641"/>
        <v>0</v>
      </c>
      <c r="AL1798" s="75">
        <f t="shared" si="642"/>
        <v>0</v>
      </c>
      <c r="AM1798" s="142" t="str">
        <f t="shared" si="643"/>
        <v/>
      </c>
      <c r="AN1798" s="142" t="str">
        <f t="shared" si="644"/>
        <v/>
      </c>
      <c r="AO1798" s="66" t="str">
        <f t="shared" si="645"/>
        <v/>
      </c>
      <c r="AP1798" s="66" t="str">
        <f t="shared" si="646"/>
        <v/>
      </c>
      <c r="AQ1798" s="66" t="str">
        <f t="shared" si="647"/>
        <v/>
      </c>
      <c r="AR1798" s="66" t="str">
        <f t="shared" si="648"/>
        <v/>
      </c>
      <c r="AS1798" s="66">
        <f t="shared" si="649"/>
        <v>0</v>
      </c>
      <c r="AT1798" s="66" t="str">
        <f t="shared" si="650"/>
        <v/>
      </c>
    </row>
    <row r="1799" spans="1:46" ht="25.4" customHeight="1" x14ac:dyDescent="0.2">
      <c r="A1799" s="204">
        <f t="shared" si="629"/>
        <v>1788</v>
      </c>
      <c r="B1799" s="68" t="str">
        <f t="shared" si="630"/>
        <v/>
      </c>
      <c r="C1799" s="32"/>
      <c r="D1799" s="70" t="str">
        <f t="shared" si="631"/>
        <v/>
      </c>
      <c r="E1799" s="70" t="str">
        <f t="shared" si="632"/>
        <v/>
      </c>
      <c r="F1799" s="223"/>
      <c r="G1799" s="185"/>
      <c r="H1799" s="186"/>
      <c r="I1799" s="186"/>
      <c r="J1799" s="186"/>
      <c r="K1799" s="62" t="str">
        <f t="shared" si="628"/>
        <v/>
      </c>
      <c r="L1799" s="140" t="str">
        <f>IF(C1799="","",VLOOKUP(C1799,※編集不可※選択項目!$A$3:$B$5,2,0))</f>
        <v/>
      </c>
      <c r="M1799" s="28"/>
      <c r="N1799" s="29" t="str">
        <f>IF(P1799="","",VLOOKUP(P1799,※編集不可※選択項目!D:E,2,0))</f>
        <v/>
      </c>
      <c r="O1799" s="30" t="str">
        <f>IF(N1799="","",VLOOKUP(N1799,※編集不可※選択項目!E:F,2,0))</f>
        <v/>
      </c>
      <c r="P1799" s="27"/>
      <c r="Q1799" s="27"/>
      <c r="R1799" s="27"/>
      <c r="S1799" s="31" t="str">
        <f t="shared" si="633"/>
        <v/>
      </c>
      <c r="T1799" s="28"/>
      <c r="U1799" s="135"/>
      <c r="V1799" s="217"/>
      <c r="W1799" s="225"/>
      <c r="X1799" s="177"/>
      <c r="Y1799" s="178"/>
      <c r="Z1799" s="230" t="str">
        <f t="shared" si="634"/>
        <v/>
      </c>
      <c r="AA1799" s="122"/>
      <c r="AB1799" s="123"/>
      <c r="AC1799" s="128"/>
      <c r="AD1799" s="5">
        <f>IF($L1799=※編集不可※選択項目!$B$5,IF(M1799="",1,0),0)</f>
        <v>0</v>
      </c>
      <c r="AE1799" s="5">
        <f t="shared" si="635"/>
        <v>0</v>
      </c>
      <c r="AF1799" s="5">
        <f t="shared" si="636"/>
        <v>0</v>
      </c>
      <c r="AG1799" s="5">
        <f t="shared" si="637"/>
        <v>0</v>
      </c>
      <c r="AH1799" s="5">
        <f t="shared" si="638"/>
        <v>0</v>
      </c>
      <c r="AI1799" s="74">
        <f t="shared" si="639"/>
        <v>0</v>
      </c>
      <c r="AJ1799" s="75">
        <f t="shared" si="640"/>
        <v>0</v>
      </c>
      <c r="AK1799" s="75">
        <f t="shared" si="641"/>
        <v>0</v>
      </c>
      <c r="AL1799" s="75">
        <f t="shared" si="642"/>
        <v>0</v>
      </c>
      <c r="AM1799" s="142" t="str">
        <f t="shared" si="643"/>
        <v/>
      </c>
      <c r="AN1799" s="142" t="str">
        <f t="shared" si="644"/>
        <v/>
      </c>
      <c r="AO1799" s="66" t="str">
        <f t="shared" si="645"/>
        <v/>
      </c>
      <c r="AP1799" s="66" t="str">
        <f t="shared" si="646"/>
        <v/>
      </c>
      <c r="AQ1799" s="66" t="str">
        <f t="shared" si="647"/>
        <v/>
      </c>
      <c r="AR1799" s="66" t="str">
        <f t="shared" si="648"/>
        <v/>
      </c>
      <c r="AS1799" s="66">
        <f t="shared" si="649"/>
        <v>0</v>
      </c>
      <c r="AT1799" s="66" t="str">
        <f t="shared" si="650"/>
        <v/>
      </c>
    </row>
    <row r="1800" spans="1:46" ht="25.4" customHeight="1" x14ac:dyDescent="0.2">
      <c r="A1800" s="204">
        <f t="shared" si="629"/>
        <v>1789</v>
      </c>
      <c r="B1800" s="68" t="str">
        <f t="shared" si="630"/>
        <v/>
      </c>
      <c r="C1800" s="32"/>
      <c r="D1800" s="70" t="str">
        <f t="shared" si="631"/>
        <v/>
      </c>
      <c r="E1800" s="70" t="str">
        <f t="shared" si="632"/>
        <v/>
      </c>
      <c r="F1800" s="223"/>
      <c r="G1800" s="185"/>
      <c r="H1800" s="186"/>
      <c r="I1800" s="186"/>
      <c r="J1800" s="186"/>
      <c r="K1800" s="62" t="str">
        <f t="shared" si="628"/>
        <v/>
      </c>
      <c r="L1800" s="140" t="str">
        <f>IF(C1800="","",VLOOKUP(C1800,※編集不可※選択項目!$A$3:$B$5,2,0))</f>
        <v/>
      </c>
      <c r="M1800" s="28"/>
      <c r="N1800" s="29" t="str">
        <f>IF(P1800="","",VLOOKUP(P1800,※編集不可※選択項目!D:E,2,0))</f>
        <v/>
      </c>
      <c r="O1800" s="30" t="str">
        <f>IF(N1800="","",VLOOKUP(N1800,※編集不可※選択項目!E:F,2,0))</f>
        <v/>
      </c>
      <c r="P1800" s="27"/>
      <c r="Q1800" s="27"/>
      <c r="R1800" s="27"/>
      <c r="S1800" s="31" t="str">
        <f t="shared" si="633"/>
        <v/>
      </c>
      <c r="T1800" s="28"/>
      <c r="U1800" s="135"/>
      <c r="V1800" s="217"/>
      <c r="W1800" s="225"/>
      <c r="X1800" s="177"/>
      <c r="Y1800" s="178"/>
      <c r="Z1800" s="230" t="str">
        <f t="shared" si="634"/>
        <v/>
      </c>
      <c r="AA1800" s="122"/>
      <c r="AB1800" s="123"/>
      <c r="AC1800" s="128"/>
      <c r="AD1800" s="5">
        <f>IF($L1800=※編集不可※選択項目!$B$5,IF(M1800="",1,0),0)</f>
        <v>0</v>
      </c>
      <c r="AE1800" s="5">
        <f t="shared" si="635"/>
        <v>0</v>
      </c>
      <c r="AF1800" s="5">
        <f t="shared" si="636"/>
        <v>0</v>
      </c>
      <c r="AG1800" s="5">
        <f t="shared" si="637"/>
        <v>0</v>
      </c>
      <c r="AH1800" s="5">
        <f t="shared" si="638"/>
        <v>0</v>
      </c>
      <c r="AI1800" s="74">
        <f t="shared" si="639"/>
        <v>0</v>
      </c>
      <c r="AJ1800" s="75">
        <f t="shared" si="640"/>
        <v>0</v>
      </c>
      <c r="AK1800" s="75">
        <f t="shared" si="641"/>
        <v>0</v>
      </c>
      <c r="AL1800" s="75">
        <f t="shared" si="642"/>
        <v>0</v>
      </c>
      <c r="AM1800" s="142" t="str">
        <f t="shared" si="643"/>
        <v/>
      </c>
      <c r="AN1800" s="142" t="str">
        <f t="shared" si="644"/>
        <v/>
      </c>
      <c r="AO1800" s="66" t="str">
        <f t="shared" si="645"/>
        <v/>
      </c>
      <c r="AP1800" s="66" t="str">
        <f t="shared" si="646"/>
        <v/>
      </c>
      <c r="AQ1800" s="66" t="str">
        <f t="shared" si="647"/>
        <v/>
      </c>
      <c r="AR1800" s="66" t="str">
        <f t="shared" si="648"/>
        <v/>
      </c>
      <c r="AS1800" s="66">
        <f t="shared" si="649"/>
        <v>0</v>
      </c>
      <c r="AT1800" s="66" t="str">
        <f t="shared" si="650"/>
        <v/>
      </c>
    </row>
    <row r="1801" spans="1:46" ht="25.4" customHeight="1" x14ac:dyDescent="0.2">
      <c r="A1801" s="204">
        <f t="shared" si="629"/>
        <v>1790</v>
      </c>
      <c r="B1801" s="68" t="str">
        <f t="shared" si="630"/>
        <v/>
      </c>
      <c r="C1801" s="32"/>
      <c r="D1801" s="70" t="str">
        <f t="shared" si="631"/>
        <v/>
      </c>
      <c r="E1801" s="70" t="str">
        <f t="shared" si="632"/>
        <v/>
      </c>
      <c r="F1801" s="223"/>
      <c r="G1801" s="185"/>
      <c r="H1801" s="186"/>
      <c r="I1801" s="186"/>
      <c r="J1801" s="186"/>
      <c r="K1801" s="62" t="str">
        <f t="shared" si="628"/>
        <v/>
      </c>
      <c r="L1801" s="140" t="str">
        <f>IF(C1801="","",VLOOKUP(C1801,※編集不可※選択項目!$A$3:$B$5,2,0))</f>
        <v/>
      </c>
      <c r="M1801" s="28"/>
      <c r="N1801" s="29" t="str">
        <f>IF(P1801="","",VLOOKUP(P1801,※編集不可※選択項目!D:E,2,0))</f>
        <v/>
      </c>
      <c r="O1801" s="30" t="str">
        <f>IF(N1801="","",VLOOKUP(N1801,※編集不可※選択項目!E:F,2,0))</f>
        <v/>
      </c>
      <c r="P1801" s="27"/>
      <c r="Q1801" s="27"/>
      <c r="R1801" s="27"/>
      <c r="S1801" s="31" t="str">
        <f t="shared" si="633"/>
        <v/>
      </c>
      <c r="T1801" s="28"/>
      <c r="U1801" s="135"/>
      <c r="V1801" s="217"/>
      <c r="W1801" s="225"/>
      <c r="X1801" s="177"/>
      <c r="Y1801" s="178"/>
      <c r="Z1801" s="230" t="str">
        <f t="shared" si="634"/>
        <v/>
      </c>
      <c r="AA1801" s="122"/>
      <c r="AB1801" s="123"/>
      <c r="AC1801" s="128"/>
      <c r="AD1801" s="5">
        <f>IF($L1801=※編集不可※選択項目!$B$5,IF(M1801="",1,0),0)</f>
        <v>0</v>
      </c>
      <c r="AE1801" s="5">
        <f t="shared" si="635"/>
        <v>0</v>
      </c>
      <c r="AF1801" s="5">
        <f t="shared" si="636"/>
        <v>0</v>
      </c>
      <c r="AG1801" s="5">
        <f t="shared" si="637"/>
        <v>0</v>
      </c>
      <c r="AH1801" s="5">
        <f t="shared" si="638"/>
        <v>0</v>
      </c>
      <c r="AI1801" s="74">
        <f t="shared" si="639"/>
        <v>0</v>
      </c>
      <c r="AJ1801" s="75">
        <f t="shared" si="640"/>
        <v>0</v>
      </c>
      <c r="AK1801" s="75">
        <f t="shared" si="641"/>
        <v>0</v>
      </c>
      <c r="AL1801" s="75">
        <f t="shared" si="642"/>
        <v>0</v>
      </c>
      <c r="AM1801" s="142" t="str">
        <f t="shared" si="643"/>
        <v/>
      </c>
      <c r="AN1801" s="142" t="str">
        <f t="shared" si="644"/>
        <v/>
      </c>
      <c r="AO1801" s="66" t="str">
        <f t="shared" si="645"/>
        <v/>
      </c>
      <c r="AP1801" s="66" t="str">
        <f t="shared" si="646"/>
        <v/>
      </c>
      <c r="AQ1801" s="66" t="str">
        <f t="shared" si="647"/>
        <v/>
      </c>
      <c r="AR1801" s="66" t="str">
        <f t="shared" si="648"/>
        <v/>
      </c>
      <c r="AS1801" s="66">
        <f t="shared" si="649"/>
        <v>0</v>
      </c>
      <c r="AT1801" s="66" t="str">
        <f t="shared" si="650"/>
        <v/>
      </c>
    </row>
    <row r="1802" spans="1:46" ht="25.4" customHeight="1" x14ac:dyDescent="0.2">
      <c r="A1802" s="204">
        <f t="shared" si="629"/>
        <v>1791</v>
      </c>
      <c r="B1802" s="68" t="str">
        <f t="shared" si="630"/>
        <v/>
      </c>
      <c r="C1802" s="32"/>
      <c r="D1802" s="70" t="str">
        <f t="shared" si="631"/>
        <v/>
      </c>
      <c r="E1802" s="70" t="str">
        <f t="shared" si="632"/>
        <v/>
      </c>
      <c r="F1802" s="223"/>
      <c r="G1802" s="185"/>
      <c r="H1802" s="186"/>
      <c r="I1802" s="186"/>
      <c r="J1802" s="186"/>
      <c r="K1802" s="62" t="str">
        <f t="shared" si="628"/>
        <v/>
      </c>
      <c r="L1802" s="140" t="str">
        <f>IF(C1802="","",VLOOKUP(C1802,※編集不可※選択項目!$A$3:$B$5,2,0))</f>
        <v/>
      </c>
      <c r="M1802" s="28"/>
      <c r="N1802" s="29" t="str">
        <f>IF(P1802="","",VLOOKUP(P1802,※編集不可※選択項目!D:E,2,0))</f>
        <v/>
      </c>
      <c r="O1802" s="30" t="str">
        <f>IF(N1802="","",VLOOKUP(N1802,※編集不可※選択項目!E:F,2,0))</f>
        <v/>
      </c>
      <c r="P1802" s="27"/>
      <c r="Q1802" s="27"/>
      <c r="R1802" s="27"/>
      <c r="S1802" s="31" t="str">
        <f t="shared" si="633"/>
        <v/>
      </c>
      <c r="T1802" s="28"/>
      <c r="U1802" s="135"/>
      <c r="V1802" s="217"/>
      <c r="W1802" s="225"/>
      <c r="X1802" s="177"/>
      <c r="Y1802" s="178"/>
      <c r="Z1802" s="230" t="str">
        <f t="shared" si="634"/>
        <v/>
      </c>
      <c r="AA1802" s="122"/>
      <c r="AB1802" s="123"/>
      <c r="AC1802" s="128"/>
      <c r="AD1802" s="5">
        <f>IF($L1802=※編集不可※選択項目!$B$5,IF(M1802="",1,0),0)</f>
        <v>0</v>
      </c>
      <c r="AE1802" s="5">
        <f t="shared" si="635"/>
        <v>0</v>
      </c>
      <c r="AF1802" s="5">
        <f t="shared" si="636"/>
        <v>0</v>
      </c>
      <c r="AG1802" s="5">
        <f t="shared" si="637"/>
        <v>0</v>
      </c>
      <c r="AH1802" s="5">
        <f t="shared" si="638"/>
        <v>0</v>
      </c>
      <c r="AI1802" s="74">
        <f t="shared" si="639"/>
        <v>0</v>
      </c>
      <c r="AJ1802" s="75">
        <f t="shared" si="640"/>
        <v>0</v>
      </c>
      <c r="AK1802" s="75">
        <f t="shared" si="641"/>
        <v>0</v>
      </c>
      <c r="AL1802" s="75">
        <f t="shared" si="642"/>
        <v>0</v>
      </c>
      <c r="AM1802" s="142" t="str">
        <f t="shared" si="643"/>
        <v/>
      </c>
      <c r="AN1802" s="142" t="str">
        <f t="shared" si="644"/>
        <v/>
      </c>
      <c r="AO1802" s="66" t="str">
        <f t="shared" si="645"/>
        <v/>
      </c>
      <c r="AP1802" s="66" t="str">
        <f t="shared" si="646"/>
        <v/>
      </c>
      <c r="AQ1802" s="66" t="str">
        <f t="shared" si="647"/>
        <v/>
      </c>
      <c r="AR1802" s="66" t="str">
        <f t="shared" si="648"/>
        <v/>
      </c>
      <c r="AS1802" s="66">
        <f t="shared" si="649"/>
        <v>0</v>
      </c>
      <c r="AT1802" s="66" t="str">
        <f t="shared" si="650"/>
        <v/>
      </c>
    </row>
    <row r="1803" spans="1:46" ht="25.4" customHeight="1" x14ac:dyDescent="0.2">
      <c r="A1803" s="204">
        <f t="shared" si="629"/>
        <v>1792</v>
      </c>
      <c r="B1803" s="68" t="str">
        <f t="shared" si="630"/>
        <v/>
      </c>
      <c r="C1803" s="32"/>
      <c r="D1803" s="70" t="str">
        <f t="shared" si="631"/>
        <v/>
      </c>
      <c r="E1803" s="70" t="str">
        <f t="shared" si="632"/>
        <v/>
      </c>
      <c r="F1803" s="223"/>
      <c r="G1803" s="185"/>
      <c r="H1803" s="186"/>
      <c r="I1803" s="186"/>
      <c r="J1803" s="186"/>
      <c r="K1803" s="62" t="str">
        <f t="shared" ref="K1803:K1866" si="651">IF(G1803&lt;&gt;"",G1803,IF(AT1803&lt;&gt;"",AT1803,""))</f>
        <v/>
      </c>
      <c r="L1803" s="140" t="str">
        <f>IF(C1803="","",VLOOKUP(C1803,※編集不可※選択項目!$A$3:$B$5,2,0))</f>
        <v/>
      </c>
      <c r="M1803" s="28"/>
      <c r="N1803" s="29" t="str">
        <f>IF(P1803="","",VLOOKUP(P1803,※編集不可※選択項目!D:E,2,0))</f>
        <v/>
      </c>
      <c r="O1803" s="30" t="str">
        <f>IF(N1803="","",VLOOKUP(N1803,※編集不可※選択項目!E:F,2,0))</f>
        <v/>
      </c>
      <c r="P1803" s="27"/>
      <c r="Q1803" s="27"/>
      <c r="R1803" s="27"/>
      <c r="S1803" s="31" t="str">
        <f t="shared" si="633"/>
        <v/>
      </c>
      <c r="T1803" s="28"/>
      <c r="U1803" s="135"/>
      <c r="V1803" s="217"/>
      <c r="W1803" s="225"/>
      <c r="X1803" s="177"/>
      <c r="Y1803" s="178"/>
      <c r="Z1803" s="230" t="str">
        <f t="shared" si="634"/>
        <v/>
      </c>
      <c r="AA1803" s="122"/>
      <c r="AB1803" s="123"/>
      <c r="AC1803" s="128"/>
      <c r="AD1803" s="5">
        <f>IF($L1803=※編集不可※選択項目!$B$5,IF(M1803="",1,0),0)</f>
        <v>0</v>
      </c>
      <c r="AE1803" s="5">
        <f t="shared" si="635"/>
        <v>0</v>
      </c>
      <c r="AF1803" s="5">
        <f t="shared" si="636"/>
        <v>0</v>
      </c>
      <c r="AG1803" s="5">
        <f t="shared" si="637"/>
        <v>0</v>
      </c>
      <c r="AH1803" s="5">
        <f t="shared" si="638"/>
        <v>0</v>
      </c>
      <c r="AI1803" s="74">
        <f t="shared" si="639"/>
        <v>0</v>
      </c>
      <c r="AJ1803" s="75">
        <f t="shared" si="640"/>
        <v>0</v>
      </c>
      <c r="AK1803" s="75">
        <f t="shared" si="641"/>
        <v>0</v>
      </c>
      <c r="AL1803" s="75">
        <f t="shared" si="642"/>
        <v>0</v>
      </c>
      <c r="AM1803" s="142" t="str">
        <f t="shared" si="643"/>
        <v/>
      </c>
      <c r="AN1803" s="142" t="str">
        <f t="shared" si="644"/>
        <v/>
      </c>
      <c r="AO1803" s="66" t="str">
        <f t="shared" si="645"/>
        <v/>
      </c>
      <c r="AP1803" s="66" t="str">
        <f t="shared" si="646"/>
        <v/>
      </c>
      <c r="AQ1803" s="66" t="str">
        <f t="shared" si="647"/>
        <v/>
      </c>
      <c r="AR1803" s="66" t="str">
        <f t="shared" si="648"/>
        <v/>
      </c>
      <c r="AS1803" s="66">
        <f t="shared" si="649"/>
        <v>0</v>
      </c>
      <c r="AT1803" s="66" t="str">
        <f t="shared" si="650"/>
        <v/>
      </c>
    </row>
    <row r="1804" spans="1:46" ht="25.4" customHeight="1" x14ac:dyDescent="0.2">
      <c r="A1804" s="204">
        <f t="shared" ref="A1804:A1867" si="652">ROW()-11</f>
        <v>1793</v>
      </c>
      <c r="B1804" s="68" t="str">
        <f t="shared" si="630"/>
        <v/>
      </c>
      <c r="C1804" s="32"/>
      <c r="D1804" s="70" t="str">
        <f t="shared" si="631"/>
        <v/>
      </c>
      <c r="E1804" s="70" t="str">
        <f t="shared" si="632"/>
        <v/>
      </c>
      <c r="F1804" s="223"/>
      <c r="G1804" s="185"/>
      <c r="H1804" s="186"/>
      <c r="I1804" s="186"/>
      <c r="J1804" s="186"/>
      <c r="K1804" s="62" t="str">
        <f t="shared" si="651"/>
        <v/>
      </c>
      <c r="L1804" s="140" t="str">
        <f>IF(C1804="","",VLOOKUP(C1804,※編集不可※選択項目!$A$3:$B$5,2,0))</f>
        <v/>
      </c>
      <c r="M1804" s="28"/>
      <c r="N1804" s="29" t="str">
        <f>IF(P1804="","",VLOOKUP(P1804,※編集不可※選択項目!D:E,2,0))</f>
        <v/>
      </c>
      <c r="O1804" s="30" t="str">
        <f>IF(N1804="","",VLOOKUP(N1804,※編集不可※選択項目!E:F,2,0))</f>
        <v/>
      </c>
      <c r="P1804" s="27"/>
      <c r="Q1804" s="27"/>
      <c r="R1804" s="27"/>
      <c r="S1804" s="31" t="str">
        <f t="shared" si="633"/>
        <v/>
      </c>
      <c r="T1804" s="28"/>
      <c r="U1804" s="135"/>
      <c r="V1804" s="217"/>
      <c r="W1804" s="225"/>
      <c r="X1804" s="177"/>
      <c r="Y1804" s="178"/>
      <c r="Z1804" s="230" t="str">
        <f t="shared" si="634"/>
        <v/>
      </c>
      <c r="AA1804" s="122"/>
      <c r="AB1804" s="123"/>
      <c r="AC1804" s="128"/>
      <c r="AD1804" s="5">
        <f>IF($L1804=※編集不可※選択項目!$B$5,IF(M1804="",1,0),0)</f>
        <v>0</v>
      </c>
      <c r="AE1804" s="5">
        <f t="shared" si="635"/>
        <v>0</v>
      </c>
      <c r="AF1804" s="5">
        <f t="shared" si="636"/>
        <v>0</v>
      </c>
      <c r="AG1804" s="5">
        <f t="shared" si="637"/>
        <v>0</v>
      </c>
      <c r="AH1804" s="5">
        <f t="shared" si="638"/>
        <v>0</v>
      </c>
      <c r="AI1804" s="74">
        <f t="shared" si="639"/>
        <v>0</v>
      </c>
      <c r="AJ1804" s="75">
        <f t="shared" si="640"/>
        <v>0</v>
      </c>
      <c r="AK1804" s="75">
        <f t="shared" si="641"/>
        <v>0</v>
      </c>
      <c r="AL1804" s="75">
        <f t="shared" si="642"/>
        <v>0</v>
      </c>
      <c r="AM1804" s="142" t="str">
        <f t="shared" si="643"/>
        <v/>
      </c>
      <c r="AN1804" s="142" t="str">
        <f t="shared" si="644"/>
        <v/>
      </c>
      <c r="AO1804" s="66" t="str">
        <f t="shared" si="645"/>
        <v/>
      </c>
      <c r="AP1804" s="66" t="str">
        <f t="shared" si="646"/>
        <v/>
      </c>
      <c r="AQ1804" s="66" t="str">
        <f t="shared" si="647"/>
        <v/>
      </c>
      <c r="AR1804" s="66" t="str">
        <f t="shared" si="648"/>
        <v/>
      </c>
      <c r="AS1804" s="66">
        <f t="shared" si="649"/>
        <v>0</v>
      </c>
      <c r="AT1804" s="66" t="str">
        <f t="shared" si="650"/>
        <v/>
      </c>
    </row>
    <row r="1805" spans="1:46" ht="25.4" customHeight="1" x14ac:dyDescent="0.2">
      <c r="A1805" s="204">
        <f t="shared" si="652"/>
        <v>1794</v>
      </c>
      <c r="B1805" s="68" t="str">
        <f t="shared" ref="B1805:B1868" si="653">IF($C1805="","",$C$1)</f>
        <v/>
      </c>
      <c r="C1805" s="32"/>
      <c r="D1805" s="70" t="str">
        <f t="shared" ref="D1805:D1868" si="654">IF($C$2="","",IF($B1805&lt;&gt;"",$C$2,""))</f>
        <v/>
      </c>
      <c r="E1805" s="70" t="str">
        <f t="shared" ref="E1805:E1868" si="655">IF($F$2="","",IF($B1805&lt;&gt;"",$F$2,""))</f>
        <v/>
      </c>
      <c r="F1805" s="223"/>
      <c r="G1805" s="185"/>
      <c r="H1805" s="186"/>
      <c r="I1805" s="186"/>
      <c r="J1805" s="186"/>
      <c r="K1805" s="62" t="str">
        <f t="shared" si="651"/>
        <v/>
      </c>
      <c r="L1805" s="140" t="str">
        <f>IF(C1805="","",VLOOKUP(C1805,※編集不可※選択項目!$A$3:$B$5,2,0))</f>
        <v/>
      </c>
      <c r="M1805" s="28"/>
      <c r="N1805" s="29" t="str">
        <f>IF(P1805="","",VLOOKUP(P1805,※編集不可※選択項目!D:E,2,0))</f>
        <v/>
      </c>
      <c r="O1805" s="30" t="str">
        <f>IF(N1805="","",VLOOKUP(N1805,※編集不可※選択項目!E:F,2,0))</f>
        <v/>
      </c>
      <c r="P1805" s="27"/>
      <c r="Q1805" s="27"/>
      <c r="R1805" s="27"/>
      <c r="S1805" s="31" t="str">
        <f t="shared" ref="S1805:S1868" si="656">IF(OR(Q1805="",R1805=""),"",ROUNDDOWN(Q1805/R1805,1))</f>
        <v/>
      </c>
      <c r="T1805" s="28"/>
      <c r="U1805" s="135"/>
      <c r="V1805" s="217"/>
      <c r="W1805" s="225"/>
      <c r="X1805" s="177"/>
      <c r="Y1805" s="178"/>
      <c r="Z1805" s="230" t="str">
        <f t="shared" ref="Z1805:Z1868" si="657">IF($B1805="","",IF(AND($B1805&lt;&gt;"",$C$3="あり"),1,0))</f>
        <v/>
      </c>
      <c r="AA1805" s="122"/>
      <c r="AB1805" s="123"/>
      <c r="AC1805" s="128"/>
      <c r="AD1805" s="5">
        <f>IF($L1805=※編集不可※選択項目!$B$5,IF(M1805="",1,0),0)</f>
        <v>0</v>
      </c>
      <c r="AE1805" s="5">
        <f t="shared" ref="AE1805:AE1868" si="658">IF(AND(COUNTIF($G1805:$J1805,"*■*"),$V1805=""),1,0)</f>
        <v>0</v>
      </c>
      <c r="AF1805" s="5">
        <f t="shared" ref="AF1805:AF1868" si="659">IF(AND($C1805&lt;&gt;"",G1805=""),1,0)</f>
        <v>0</v>
      </c>
      <c r="AG1805" s="5">
        <f t="shared" ref="AG1805:AG1868" si="660">IF(AND($C1805&lt;&gt;"",H1805="",I1805=""),1,0)</f>
        <v>0</v>
      </c>
      <c r="AH1805" s="5">
        <f t="shared" ref="AH1805:AH1868" si="661">IF(SUM(AF1805:AG1805)=2,1,0)</f>
        <v>0</v>
      </c>
      <c r="AI1805" s="74">
        <f t="shared" ref="AI1805:AI1868" si="662">IF(AND($C1805&lt;&gt;"",OR(F1805="",P1805="",Q1805="",R1805="",AD1805=1,AE1805=1,AH1805=1)),1,0)</f>
        <v>0</v>
      </c>
      <c r="AJ1805" s="75">
        <f t="shared" ref="AJ1805:AJ1868" si="663">IF(AM1805="",0,COUNTIF($AM$12:$AM$2011,AM1805))</f>
        <v>0</v>
      </c>
      <c r="AK1805" s="75">
        <f t="shared" ref="AK1805:AK1868" si="664">IF(AN1805="",0,COUNTIF($AN$12:$AN$2011,AN1805))</f>
        <v>0</v>
      </c>
      <c r="AL1805" s="75">
        <f t="shared" ref="AL1805:AL1868" si="665">IF($S1805&lt;$O1805,1,0)</f>
        <v>0</v>
      </c>
      <c r="AM1805" s="142" t="str">
        <f t="shared" ref="AM1805:AM1868" si="666">IF(G1805="","",C1805&amp;G1805)</f>
        <v/>
      </c>
      <c r="AN1805" s="142" t="str">
        <f t="shared" ref="AN1805:AN1868" si="667">IF(COUNTA(H1805:J1805)=0,"",C1805&amp;AT1805)</f>
        <v/>
      </c>
      <c r="AO1805" s="66" t="str">
        <f t="shared" ref="AO1805:AO1868" si="668">IF(H1805="","","+"&amp;H1805)</f>
        <v/>
      </c>
      <c r="AP1805" s="66" t="str">
        <f t="shared" ref="AP1805:AP1868" si="669">IF(I1805="","","+"&amp;I1805)</f>
        <v/>
      </c>
      <c r="AQ1805" s="66" t="str">
        <f t="shared" ref="AQ1805:AQ1868" si="670">IF(J1805="","","+"&amp;J1805)</f>
        <v/>
      </c>
      <c r="AR1805" s="66" t="str">
        <f t="shared" ref="AR1805:AR1868" si="671">CONCATENATE(AO1805,AP1805,AQ1805)</f>
        <v/>
      </c>
      <c r="AS1805" s="66">
        <f t="shared" ref="AS1805:AS1868" si="672">LEN(AR1805)</f>
        <v>0</v>
      </c>
      <c r="AT1805" s="66" t="str">
        <f t="shared" ref="AT1805:AT1868" si="673">IF(AS1805=0,"",RIGHT(AR1805,AS1805-1))</f>
        <v/>
      </c>
    </row>
    <row r="1806" spans="1:46" ht="25.4" customHeight="1" x14ac:dyDescent="0.2">
      <c r="A1806" s="204">
        <f t="shared" si="652"/>
        <v>1795</v>
      </c>
      <c r="B1806" s="68" t="str">
        <f t="shared" si="653"/>
        <v/>
      </c>
      <c r="C1806" s="32"/>
      <c r="D1806" s="70" t="str">
        <f t="shared" si="654"/>
        <v/>
      </c>
      <c r="E1806" s="70" t="str">
        <f t="shared" si="655"/>
        <v/>
      </c>
      <c r="F1806" s="223"/>
      <c r="G1806" s="185"/>
      <c r="H1806" s="186"/>
      <c r="I1806" s="186"/>
      <c r="J1806" s="186"/>
      <c r="K1806" s="62" t="str">
        <f t="shared" si="651"/>
        <v/>
      </c>
      <c r="L1806" s="140" t="str">
        <f>IF(C1806="","",VLOOKUP(C1806,※編集不可※選択項目!$A$3:$B$5,2,0))</f>
        <v/>
      </c>
      <c r="M1806" s="28"/>
      <c r="N1806" s="29" t="str">
        <f>IF(P1806="","",VLOOKUP(P1806,※編集不可※選択項目!D:E,2,0))</f>
        <v/>
      </c>
      <c r="O1806" s="30" t="str">
        <f>IF(N1806="","",VLOOKUP(N1806,※編集不可※選択項目!E:F,2,0))</f>
        <v/>
      </c>
      <c r="P1806" s="27"/>
      <c r="Q1806" s="27"/>
      <c r="R1806" s="27"/>
      <c r="S1806" s="31" t="str">
        <f t="shared" si="656"/>
        <v/>
      </c>
      <c r="T1806" s="28"/>
      <c r="U1806" s="135"/>
      <c r="V1806" s="217"/>
      <c r="W1806" s="225"/>
      <c r="X1806" s="177"/>
      <c r="Y1806" s="178"/>
      <c r="Z1806" s="230" t="str">
        <f t="shared" si="657"/>
        <v/>
      </c>
      <c r="AA1806" s="122"/>
      <c r="AB1806" s="123"/>
      <c r="AC1806" s="128"/>
      <c r="AD1806" s="5">
        <f>IF($L1806=※編集不可※選択項目!$B$5,IF(M1806="",1,0),0)</f>
        <v>0</v>
      </c>
      <c r="AE1806" s="5">
        <f t="shared" si="658"/>
        <v>0</v>
      </c>
      <c r="AF1806" s="5">
        <f t="shared" si="659"/>
        <v>0</v>
      </c>
      <c r="AG1806" s="5">
        <f t="shared" si="660"/>
        <v>0</v>
      </c>
      <c r="AH1806" s="5">
        <f t="shared" si="661"/>
        <v>0</v>
      </c>
      <c r="AI1806" s="74">
        <f t="shared" si="662"/>
        <v>0</v>
      </c>
      <c r="AJ1806" s="75">
        <f t="shared" si="663"/>
        <v>0</v>
      </c>
      <c r="AK1806" s="75">
        <f t="shared" si="664"/>
        <v>0</v>
      </c>
      <c r="AL1806" s="75">
        <f t="shared" si="665"/>
        <v>0</v>
      </c>
      <c r="AM1806" s="142" t="str">
        <f t="shared" si="666"/>
        <v/>
      </c>
      <c r="AN1806" s="142" t="str">
        <f t="shared" si="667"/>
        <v/>
      </c>
      <c r="AO1806" s="66" t="str">
        <f t="shared" si="668"/>
        <v/>
      </c>
      <c r="AP1806" s="66" t="str">
        <f t="shared" si="669"/>
        <v/>
      </c>
      <c r="AQ1806" s="66" t="str">
        <f t="shared" si="670"/>
        <v/>
      </c>
      <c r="AR1806" s="66" t="str">
        <f t="shared" si="671"/>
        <v/>
      </c>
      <c r="AS1806" s="66">
        <f t="shared" si="672"/>
        <v>0</v>
      </c>
      <c r="AT1806" s="66" t="str">
        <f t="shared" si="673"/>
        <v/>
      </c>
    </row>
    <row r="1807" spans="1:46" ht="25.4" customHeight="1" x14ac:dyDescent="0.2">
      <c r="A1807" s="204">
        <f t="shared" si="652"/>
        <v>1796</v>
      </c>
      <c r="B1807" s="68" t="str">
        <f t="shared" si="653"/>
        <v/>
      </c>
      <c r="C1807" s="32"/>
      <c r="D1807" s="70" t="str">
        <f t="shared" si="654"/>
        <v/>
      </c>
      <c r="E1807" s="70" t="str">
        <f t="shared" si="655"/>
        <v/>
      </c>
      <c r="F1807" s="223"/>
      <c r="G1807" s="185"/>
      <c r="H1807" s="186"/>
      <c r="I1807" s="186"/>
      <c r="J1807" s="186"/>
      <c r="K1807" s="62" t="str">
        <f t="shared" si="651"/>
        <v/>
      </c>
      <c r="L1807" s="140" t="str">
        <f>IF(C1807="","",VLOOKUP(C1807,※編集不可※選択項目!$A$3:$B$5,2,0))</f>
        <v/>
      </c>
      <c r="M1807" s="28"/>
      <c r="N1807" s="29" t="str">
        <f>IF(P1807="","",VLOOKUP(P1807,※編集不可※選択項目!D:E,2,0))</f>
        <v/>
      </c>
      <c r="O1807" s="30" t="str">
        <f>IF(N1807="","",VLOOKUP(N1807,※編集不可※選択項目!E:F,2,0))</f>
        <v/>
      </c>
      <c r="P1807" s="27"/>
      <c r="Q1807" s="27"/>
      <c r="R1807" s="27"/>
      <c r="S1807" s="31" t="str">
        <f t="shared" si="656"/>
        <v/>
      </c>
      <c r="T1807" s="28"/>
      <c r="U1807" s="135"/>
      <c r="V1807" s="217"/>
      <c r="W1807" s="225"/>
      <c r="X1807" s="177"/>
      <c r="Y1807" s="178"/>
      <c r="Z1807" s="230" t="str">
        <f t="shared" si="657"/>
        <v/>
      </c>
      <c r="AA1807" s="122"/>
      <c r="AB1807" s="123"/>
      <c r="AC1807" s="128"/>
      <c r="AD1807" s="5">
        <f>IF($L1807=※編集不可※選択項目!$B$5,IF(M1807="",1,0),0)</f>
        <v>0</v>
      </c>
      <c r="AE1807" s="5">
        <f t="shared" si="658"/>
        <v>0</v>
      </c>
      <c r="AF1807" s="5">
        <f t="shared" si="659"/>
        <v>0</v>
      </c>
      <c r="AG1807" s="5">
        <f t="shared" si="660"/>
        <v>0</v>
      </c>
      <c r="AH1807" s="5">
        <f t="shared" si="661"/>
        <v>0</v>
      </c>
      <c r="AI1807" s="74">
        <f t="shared" si="662"/>
        <v>0</v>
      </c>
      <c r="AJ1807" s="75">
        <f t="shared" si="663"/>
        <v>0</v>
      </c>
      <c r="AK1807" s="75">
        <f t="shared" si="664"/>
        <v>0</v>
      </c>
      <c r="AL1807" s="75">
        <f t="shared" si="665"/>
        <v>0</v>
      </c>
      <c r="AM1807" s="142" t="str">
        <f t="shared" si="666"/>
        <v/>
      </c>
      <c r="AN1807" s="142" t="str">
        <f t="shared" si="667"/>
        <v/>
      </c>
      <c r="AO1807" s="66" t="str">
        <f t="shared" si="668"/>
        <v/>
      </c>
      <c r="AP1807" s="66" t="str">
        <f t="shared" si="669"/>
        <v/>
      </c>
      <c r="AQ1807" s="66" t="str">
        <f t="shared" si="670"/>
        <v/>
      </c>
      <c r="AR1807" s="66" t="str">
        <f t="shared" si="671"/>
        <v/>
      </c>
      <c r="AS1807" s="66">
        <f t="shared" si="672"/>
        <v>0</v>
      </c>
      <c r="AT1807" s="66" t="str">
        <f t="shared" si="673"/>
        <v/>
      </c>
    </row>
    <row r="1808" spans="1:46" ht="25.4" customHeight="1" x14ac:dyDescent="0.2">
      <c r="A1808" s="204">
        <f t="shared" si="652"/>
        <v>1797</v>
      </c>
      <c r="B1808" s="68" t="str">
        <f t="shared" si="653"/>
        <v/>
      </c>
      <c r="C1808" s="32"/>
      <c r="D1808" s="70" t="str">
        <f t="shared" si="654"/>
        <v/>
      </c>
      <c r="E1808" s="70" t="str">
        <f t="shared" si="655"/>
        <v/>
      </c>
      <c r="F1808" s="223"/>
      <c r="G1808" s="185"/>
      <c r="H1808" s="186"/>
      <c r="I1808" s="186"/>
      <c r="J1808" s="186"/>
      <c r="K1808" s="62" t="str">
        <f t="shared" si="651"/>
        <v/>
      </c>
      <c r="L1808" s="140" t="str">
        <f>IF(C1808="","",VLOOKUP(C1808,※編集不可※選択項目!$A$3:$B$5,2,0))</f>
        <v/>
      </c>
      <c r="M1808" s="28"/>
      <c r="N1808" s="29" t="str">
        <f>IF(P1808="","",VLOOKUP(P1808,※編集不可※選択項目!D:E,2,0))</f>
        <v/>
      </c>
      <c r="O1808" s="30" t="str">
        <f>IF(N1808="","",VLOOKUP(N1808,※編集不可※選択項目!E:F,2,0))</f>
        <v/>
      </c>
      <c r="P1808" s="27"/>
      <c r="Q1808" s="27"/>
      <c r="R1808" s="27"/>
      <c r="S1808" s="31" t="str">
        <f t="shared" si="656"/>
        <v/>
      </c>
      <c r="T1808" s="28"/>
      <c r="U1808" s="135"/>
      <c r="V1808" s="217"/>
      <c r="W1808" s="225"/>
      <c r="X1808" s="177"/>
      <c r="Y1808" s="178"/>
      <c r="Z1808" s="230" t="str">
        <f t="shared" si="657"/>
        <v/>
      </c>
      <c r="AA1808" s="122"/>
      <c r="AB1808" s="123"/>
      <c r="AC1808" s="128"/>
      <c r="AD1808" s="5">
        <f>IF($L1808=※編集不可※選択項目!$B$5,IF(M1808="",1,0),0)</f>
        <v>0</v>
      </c>
      <c r="AE1808" s="5">
        <f t="shared" si="658"/>
        <v>0</v>
      </c>
      <c r="AF1808" s="5">
        <f t="shared" si="659"/>
        <v>0</v>
      </c>
      <c r="AG1808" s="5">
        <f t="shared" si="660"/>
        <v>0</v>
      </c>
      <c r="AH1808" s="5">
        <f t="shared" si="661"/>
        <v>0</v>
      </c>
      <c r="AI1808" s="74">
        <f t="shared" si="662"/>
        <v>0</v>
      </c>
      <c r="AJ1808" s="75">
        <f t="shared" si="663"/>
        <v>0</v>
      </c>
      <c r="AK1808" s="75">
        <f t="shared" si="664"/>
        <v>0</v>
      </c>
      <c r="AL1808" s="75">
        <f t="shared" si="665"/>
        <v>0</v>
      </c>
      <c r="AM1808" s="142" t="str">
        <f t="shared" si="666"/>
        <v/>
      </c>
      <c r="AN1808" s="142" t="str">
        <f t="shared" si="667"/>
        <v/>
      </c>
      <c r="AO1808" s="66" t="str">
        <f t="shared" si="668"/>
        <v/>
      </c>
      <c r="AP1808" s="66" t="str">
        <f t="shared" si="669"/>
        <v/>
      </c>
      <c r="AQ1808" s="66" t="str">
        <f t="shared" si="670"/>
        <v/>
      </c>
      <c r="AR1808" s="66" t="str">
        <f t="shared" si="671"/>
        <v/>
      </c>
      <c r="AS1808" s="66">
        <f t="shared" si="672"/>
        <v>0</v>
      </c>
      <c r="AT1808" s="66" t="str">
        <f t="shared" si="673"/>
        <v/>
      </c>
    </row>
    <row r="1809" spans="1:46" ht="25.4" customHeight="1" x14ac:dyDescent="0.2">
      <c r="A1809" s="204">
        <f t="shared" si="652"/>
        <v>1798</v>
      </c>
      <c r="B1809" s="68" t="str">
        <f t="shared" si="653"/>
        <v/>
      </c>
      <c r="C1809" s="32"/>
      <c r="D1809" s="70" t="str">
        <f t="shared" si="654"/>
        <v/>
      </c>
      <c r="E1809" s="70" t="str">
        <f t="shared" si="655"/>
        <v/>
      </c>
      <c r="F1809" s="223"/>
      <c r="G1809" s="185"/>
      <c r="H1809" s="186"/>
      <c r="I1809" s="186"/>
      <c r="J1809" s="186"/>
      <c r="K1809" s="62" t="str">
        <f t="shared" si="651"/>
        <v/>
      </c>
      <c r="L1809" s="140" t="str">
        <f>IF(C1809="","",VLOOKUP(C1809,※編集不可※選択項目!$A$3:$B$5,2,0))</f>
        <v/>
      </c>
      <c r="M1809" s="28"/>
      <c r="N1809" s="29" t="str">
        <f>IF(P1809="","",VLOOKUP(P1809,※編集不可※選択項目!D:E,2,0))</f>
        <v/>
      </c>
      <c r="O1809" s="30" t="str">
        <f>IF(N1809="","",VLOOKUP(N1809,※編集不可※選択項目!E:F,2,0))</f>
        <v/>
      </c>
      <c r="P1809" s="27"/>
      <c r="Q1809" s="27"/>
      <c r="R1809" s="27"/>
      <c r="S1809" s="31" t="str">
        <f t="shared" si="656"/>
        <v/>
      </c>
      <c r="T1809" s="28"/>
      <c r="U1809" s="135"/>
      <c r="V1809" s="217"/>
      <c r="W1809" s="225"/>
      <c r="X1809" s="177"/>
      <c r="Y1809" s="178"/>
      <c r="Z1809" s="230" t="str">
        <f t="shared" si="657"/>
        <v/>
      </c>
      <c r="AA1809" s="122"/>
      <c r="AB1809" s="123"/>
      <c r="AC1809" s="128"/>
      <c r="AD1809" s="5">
        <f>IF($L1809=※編集不可※選択項目!$B$5,IF(M1809="",1,0),0)</f>
        <v>0</v>
      </c>
      <c r="AE1809" s="5">
        <f t="shared" si="658"/>
        <v>0</v>
      </c>
      <c r="AF1809" s="5">
        <f t="shared" si="659"/>
        <v>0</v>
      </c>
      <c r="AG1809" s="5">
        <f t="shared" si="660"/>
        <v>0</v>
      </c>
      <c r="AH1809" s="5">
        <f t="shared" si="661"/>
        <v>0</v>
      </c>
      <c r="AI1809" s="74">
        <f t="shared" si="662"/>
        <v>0</v>
      </c>
      <c r="AJ1809" s="75">
        <f t="shared" si="663"/>
        <v>0</v>
      </c>
      <c r="AK1809" s="75">
        <f t="shared" si="664"/>
        <v>0</v>
      </c>
      <c r="AL1809" s="75">
        <f t="shared" si="665"/>
        <v>0</v>
      </c>
      <c r="AM1809" s="142" t="str">
        <f t="shared" si="666"/>
        <v/>
      </c>
      <c r="AN1809" s="142" t="str">
        <f t="shared" si="667"/>
        <v/>
      </c>
      <c r="AO1809" s="66" t="str">
        <f t="shared" si="668"/>
        <v/>
      </c>
      <c r="AP1809" s="66" t="str">
        <f t="shared" si="669"/>
        <v/>
      </c>
      <c r="AQ1809" s="66" t="str">
        <f t="shared" si="670"/>
        <v/>
      </c>
      <c r="AR1809" s="66" t="str">
        <f t="shared" si="671"/>
        <v/>
      </c>
      <c r="AS1809" s="66">
        <f t="shared" si="672"/>
        <v>0</v>
      </c>
      <c r="AT1809" s="66" t="str">
        <f t="shared" si="673"/>
        <v/>
      </c>
    </row>
    <row r="1810" spans="1:46" ht="25.4" customHeight="1" x14ac:dyDescent="0.2">
      <c r="A1810" s="204">
        <f t="shared" si="652"/>
        <v>1799</v>
      </c>
      <c r="B1810" s="68" t="str">
        <f t="shared" si="653"/>
        <v/>
      </c>
      <c r="C1810" s="32"/>
      <c r="D1810" s="70" t="str">
        <f t="shared" si="654"/>
        <v/>
      </c>
      <c r="E1810" s="70" t="str">
        <f t="shared" si="655"/>
        <v/>
      </c>
      <c r="F1810" s="223"/>
      <c r="G1810" s="185"/>
      <c r="H1810" s="186"/>
      <c r="I1810" s="186"/>
      <c r="J1810" s="186"/>
      <c r="K1810" s="62" t="str">
        <f t="shared" si="651"/>
        <v/>
      </c>
      <c r="L1810" s="140" t="str">
        <f>IF(C1810="","",VLOOKUP(C1810,※編集不可※選択項目!$A$3:$B$5,2,0))</f>
        <v/>
      </c>
      <c r="M1810" s="28"/>
      <c r="N1810" s="29" t="str">
        <f>IF(P1810="","",VLOOKUP(P1810,※編集不可※選択項目!D:E,2,0))</f>
        <v/>
      </c>
      <c r="O1810" s="30" t="str">
        <f>IF(N1810="","",VLOOKUP(N1810,※編集不可※選択項目!E:F,2,0))</f>
        <v/>
      </c>
      <c r="P1810" s="27"/>
      <c r="Q1810" s="27"/>
      <c r="R1810" s="27"/>
      <c r="S1810" s="31" t="str">
        <f t="shared" si="656"/>
        <v/>
      </c>
      <c r="T1810" s="28"/>
      <c r="U1810" s="135"/>
      <c r="V1810" s="217"/>
      <c r="W1810" s="225"/>
      <c r="X1810" s="177"/>
      <c r="Y1810" s="178"/>
      <c r="Z1810" s="230" t="str">
        <f t="shared" si="657"/>
        <v/>
      </c>
      <c r="AA1810" s="122"/>
      <c r="AB1810" s="123"/>
      <c r="AC1810" s="128"/>
      <c r="AD1810" s="5">
        <f>IF($L1810=※編集不可※選択項目!$B$5,IF(M1810="",1,0),0)</f>
        <v>0</v>
      </c>
      <c r="AE1810" s="5">
        <f t="shared" si="658"/>
        <v>0</v>
      </c>
      <c r="AF1810" s="5">
        <f t="shared" si="659"/>
        <v>0</v>
      </c>
      <c r="AG1810" s="5">
        <f t="shared" si="660"/>
        <v>0</v>
      </c>
      <c r="AH1810" s="5">
        <f t="shared" si="661"/>
        <v>0</v>
      </c>
      <c r="AI1810" s="74">
        <f t="shared" si="662"/>
        <v>0</v>
      </c>
      <c r="AJ1810" s="75">
        <f t="shared" si="663"/>
        <v>0</v>
      </c>
      <c r="AK1810" s="75">
        <f t="shared" si="664"/>
        <v>0</v>
      </c>
      <c r="AL1810" s="75">
        <f t="shared" si="665"/>
        <v>0</v>
      </c>
      <c r="AM1810" s="142" t="str">
        <f t="shared" si="666"/>
        <v/>
      </c>
      <c r="AN1810" s="142" t="str">
        <f t="shared" si="667"/>
        <v/>
      </c>
      <c r="AO1810" s="66" t="str">
        <f t="shared" si="668"/>
        <v/>
      </c>
      <c r="AP1810" s="66" t="str">
        <f t="shared" si="669"/>
        <v/>
      </c>
      <c r="AQ1810" s="66" t="str">
        <f t="shared" si="670"/>
        <v/>
      </c>
      <c r="AR1810" s="66" t="str">
        <f t="shared" si="671"/>
        <v/>
      </c>
      <c r="AS1810" s="66">
        <f t="shared" si="672"/>
        <v>0</v>
      </c>
      <c r="AT1810" s="66" t="str">
        <f t="shared" si="673"/>
        <v/>
      </c>
    </row>
    <row r="1811" spans="1:46" ht="25.4" customHeight="1" x14ac:dyDescent="0.2">
      <c r="A1811" s="204">
        <f t="shared" si="652"/>
        <v>1800</v>
      </c>
      <c r="B1811" s="68" t="str">
        <f t="shared" si="653"/>
        <v/>
      </c>
      <c r="C1811" s="32"/>
      <c r="D1811" s="70" t="str">
        <f t="shared" si="654"/>
        <v/>
      </c>
      <c r="E1811" s="70" t="str">
        <f t="shared" si="655"/>
        <v/>
      </c>
      <c r="F1811" s="223"/>
      <c r="G1811" s="185"/>
      <c r="H1811" s="186"/>
      <c r="I1811" s="186"/>
      <c r="J1811" s="186"/>
      <c r="K1811" s="62" t="str">
        <f t="shared" si="651"/>
        <v/>
      </c>
      <c r="L1811" s="140" t="str">
        <f>IF(C1811="","",VLOOKUP(C1811,※編集不可※選択項目!$A$3:$B$5,2,0))</f>
        <v/>
      </c>
      <c r="M1811" s="28"/>
      <c r="N1811" s="29" t="str">
        <f>IF(P1811="","",VLOOKUP(P1811,※編集不可※選択項目!D:E,2,0))</f>
        <v/>
      </c>
      <c r="O1811" s="30" t="str">
        <f>IF(N1811="","",VLOOKUP(N1811,※編集不可※選択項目!E:F,2,0))</f>
        <v/>
      </c>
      <c r="P1811" s="27"/>
      <c r="Q1811" s="27"/>
      <c r="R1811" s="27"/>
      <c r="S1811" s="31" t="str">
        <f t="shared" si="656"/>
        <v/>
      </c>
      <c r="T1811" s="28"/>
      <c r="U1811" s="135"/>
      <c r="V1811" s="217"/>
      <c r="W1811" s="225"/>
      <c r="X1811" s="177"/>
      <c r="Y1811" s="178"/>
      <c r="Z1811" s="230" t="str">
        <f t="shared" si="657"/>
        <v/>
      </c>
      <c r="AA1811" s="122"/>
      <c r="AB1811" s="123"/>
      <c r="AC1811" s="128"/>
      <c r="AD1811" s="5">
        <f>IF($L1811=※編集不可※選択項目!$B$5,IF(M1811="",1,0),0)</f>
        <v>0</v>
      </c>
      <c r="AE1811" s="5">
        <f t="shared" si="658"/>
        <v>0</v>
      </c>
      <c r="AF1811" s="5">
        <f t="shared" si="659"/>
        <v>0</v>
      </c>
      <c r="AG1811" s="5">
        <f t="shared" si="660"/>
        <v>0</v>
      </c>
      <c r="AH1811" s="5">
        <f t="shared" si="661"/>
        <v>0</v>
      </c>
      <c r="AI1811" s="74">
        <f t="shared" si="662"/>
        <v>0</v>
      </c>
      <c r="AJ1811" s="75">
        <f t="shared" si="663"/>
        <v>0</v>
      </c>
      <c r="AK1811" s="75">
        <f t="shared" si="664"/>
        <v>0</v>
      </c>
      <c r="AL1811" s="75">
        <f t="shared" si="665"/>
        <v>0</v>
      </c>
      <c r="AM1811" s="142" t="str">
        <f t="shared" si="666"/>
        <v/>
      </c>
      <c r="AN1811" s="142" t="str">
        <f t="shared" si="667"/>
        <v/>
      </c>
      <c r="AO1811" s="66" t="str">
        <f t="shared" si="668"/>
        <v/>
      </c>
      <c r="AP1811" s="66" t="str">
        <f t="shared" si="669"/>
        <v/>
      </c>
      <c r="AQ1811" s="66" t="str">
        <f t="shared" si="670"/>
        <v/>
      </c>
      <c r="AR1811" s="66" t="str">
        <f t="shared" si="671"/>
        <v/>
      </c>
      <c r="AS1811" s="66">
        <f t="shared" si="672"/>
        <v>0</v>
      </c>
      <c r="AT1811" s="66" t="str">
        <f t="shared" si="673"/>
        <v/>
      </c>
    </row>
    <row r="1812" spans="1:46" ht="25.4" customHeight="1" x14ac:dyDescent="0.2">
      <c r="A1812" s="204">
        <f t="shared" si="652"/>
        <v>1801</v>
      </c>
      <c r="B1812" s="68" t="str">
        <f t="shared" si="653"/>
        <v/>
      </c>
      <c r="C1812" s="32"/>
      <c r="D1812" s="70" t="str">
        <f t="shared" si="654"/>
        <v/>
      </c>
      <c r="E1812" s="70" t="str">
        <f t="shared" si="655"/>
        <v/>
      </c>
      <c r="F1812" s="223"/>
      <c r="G1812" s="185"/>
      <c r="H1812" s="186"/>
      <c r="I1812" s="186"/>
      <c r="J1812" s="186"/>
      <c r="K1812" s="62" t="str">
        <f t="shared" si="651"/>
        <v/>
      </c>
      <c r="L1812" s="140" t="str">
        <f>IF(C1812="","",VLOOKUP(C1812,※編集不可※選択項目!$A$3:$B$5,2,0))</f>
        <v/>
      </c>
      <c r="M1812" s="28"/>
      <c r="N1812" s="29" t="str">
        <f>IF(P1812="","",VLOOKUP(P1812,※編集不可※選択項目!D:E,2,0))</f>
        <v/>
      </c>
      <c r="O1812" s="30" t="str">
        <f>IF(N1812="","",VLOOKUP(N1812,※編集不可※選択項目!E:F,2,0))</f>
        <v/>
      </c>
      <c r="P1812" s="27"/>
      <c r="Q1812" s="27"/>
      <c r="R1812" s="27"/>
      <c r="S1812" s="31" t="str">
        <f t="shared" si="656"/>
        <v/>
      </c>
      <c r="T1812" s="28"/>
      <c r="U1812" s="135"/>
      <c r="V1812" s="217"/>
      <c r="W1812" s="225"/>
      <c r="X1812" s="177"/>
      <c r="Y1812" s="178"/>
      <c r="Z1812" s="230" t="str">
        <f t="shared" si="657"/>
        <v/>
      </c>
      <c r="AA1812" s="122"/>
      <c r="AB1812" s="123"/>
      <c r="AC1812" s="128"/>
      <c r="AD1812" s="5">
        <f>IF($L1812=※編集不可※選択項目!$B$5,IF(M1812="",1,0),0)</f>
        <v>0</v>
      </c>
      <c r="AE1812" s="5">
        <f t="shared" si="658"/>
        <v>0</v>
      </c>
      <c r="AF1812" s="5">
        <f t="shared" si="659"/>
        <v>0</v>
      </c>
      <c r="AG1812" s="5">
        <f t="shared" si="660"/>
        <v>0</v>
      </c>
      <c r="AH1812" s="5">
        <f t="shared" si="661"/>
        <v>0</v>
      </c>
      <c r="AI1812" s="74">
        <f t="shared" si="662"/>
        <v>0</v>
      </c>
      <c r="AJ1812" s="75">
        <f t="shared" si="663"/>
        <v>0</v>
      </c>
      <c r="AK1812" s="75">
        <f t="shared" si="664"/>
        <v>0</v>
      </c>
      <c r="AL1812" s="75">
        <f t="shared" si="665"/>
        <v>0</v>
      </c>
      <c r="AM1812" s="142" t="str">
        <f t="shared" si="666"/>
        <v/>
      </c>
      <c r="AN1812" s="142" t="str">
        <f t="shared" si="667"/>
        <v/>
      </c>
      <c r="AO1812" s="66" t="str">
        <f t="shared" si="668"/>
        <v/>
      </c>
      <c r="AP1812" s="66" t="str">
        <f t="shared" si="669"/>
        <v/>
      </c>
      <c r="AQ1812" s="66" t="str">
        <f t="shared" si="670"/>
        <v/>
      </c>
      <c r="AR1812" s="66" t="str">
        <f t="shared" si="671"/>
        <v/>
      </c>
      <c r="AS1812" s="66">
        <f t="shared" si="672"/>
        <v>0</v>
      </c>
      <c r="AT1812" s="66" t="str">
        <f t="shared" si="673"/>
        <v/>
      </c>
    </row>
    <row r="1813" spans="1:46" ht="25.4" customHeight="1" x14ac:dyDescent="0.2">
      <c r="A1813" s="204">
        <f t="shared" si="652"/>
        <v>1802</v>
      </c>
      <c r="B1813" s="68" t="str">
        <f t="shared" si="653"/>
        <v/>
      </c>
      <c r="C1813" s="32"/>
      <c r="D1813" s="70" t="str">
        <f t="shared" si="654"/>
        <v/>
      </c>
      <c r="E1813" s="70" t="str">
        <f t="shared" si="655"/>
        <v/>
      </c>
      <c r="F1813" s="223"/>
      <c r="G1813" s="185"/>
      <c r="H1813" s="186"/>
      <c r="I1813" s="186"/>
      <c r="J1813" s="186"/>
      <c r="K1813" s="62" t="str">
        <f t="shared" si="651"/>
        <v/>
      </c>
      <c r="L1813" s="140" t="str">
        <f>IF(C1813="","",VLOOKUP(C1813,※編集不可※選択項目!$A$3:$B$5,2,0))</f>
        <v/>
      </c>
      <c r="M1813" s="28"/>
      <c r="N1813" s="29" t="str">
        <f>IF(P1813="","",VLOOKUP(P1813,※編集不可※選択項目!D:E,2,0))</f>
        <v/>
      </c>
      <c r="O1813" s="30" t="str">
        <f>IF(N1813="","",VLOOKUP(N1813,※編集不可※選択項目!E:F,2,0))</f>
        <v/>
      </c>
      <c r="P1813" s="27"/>
      <c r="Q1813" s="27"/>
      <c r="R1813" s="27"/>
      <c r="S1813" s="31" t="str">
        <f t="shared" si="656"/>
        <v/>
      </c>
      <c r="T1813" s="28"/>
      <c r="U1813" s="135"/>
      <c r="V1813" s="217"/>
      <c r="W1813" s="225"/>
      <c r="X1813" s="177"/>
      <c r="Y1813" s="178"/>
      <c r="Z1813" s="230" t="str">
        <f t="shared" si="657"/>
        <v/>
      </c>
      <c r="AA1813" s="122"/>
      <c r="AB1813" s="123"/>
      <c r="AC1813" s="128"/>
      <c r="AD1813" s="5">
        <f>IF($L1813=※編集不可※選択項目!$B$5,IF(M1813="",1,0),0)</f>
        <v>0</v>
      </c>
      <c r="AE1813" s="5">
        <f t="shared" si="658"/>
        <v>0</v>
      </c>
      <c r="AF1813" s="5">
        <f t="shared" si="659"/>
        <v>0</v>
      </c>
      <c r="AG1813" s="5">
        <f t="shared" si="660"/>
        <v>0</v>
      </c>
      <c r="AH1813" s="5">
        <f t="shared" si="661"/>
        <v>0</v>
      </c>
      <c r="AI1813" s="74">
        <f t="shared" si="662"/>
        <v>0</v>
      </c>
      <c r="AJ1813" s="75">
        <f t="shared" si="663"/>
        <v>0</v>
      </c>
      <c r="AK1813" s="75">
        <f t="shared" si="664"/>
        <v>0</v>
      </c>
      <c r="AL1813" s="75">
        <f t="shared" si="665"/>
        <v>0</v>
      </c>
      <c r="AM1813" s="142" t="str">
        <f t="shared" si="666"/>
        <v/>
      </c>
      <c r="AN1813" s="142" t="str">
        <f t="shared" si="667"/>
        <v/>
      </c>
      <c r="AO1813" s="66" t="str">
        <f t="shared" si="668"/>
        <v/>
      </c>
      <c r="AP1813" s="66" t="str">
        <f t="shared" si="669"/>
        <v/>
      </c>
      <c r="AQ1813" s="66" t="str">
        <f t="shared" si="670"/>
        <v/>
      </c>
      <c r="AR1813" s="66" t="str">
        <f t="shared" si="671"/>
        <v/>
      </c>
      <c r="AS1813" s="66">
        <f t="shared" si="672"/>
        <v>0</v>
      </c>
      <c r="AT1813" s="66" t="str">
        <f t="shared" si="673"/>
        <v/>
      </c>
    </row>
    <row r="1814" spans="1:46" ht="25.4" customHeight="1" x14ac:dyDescent="0.2">
      <c r="A1814" s="204">
        <f t="shared" si="652"/>
        <v>1803</v>
      </c>
      <c r="B1814" s="68" t="str">
        <f t="shared" si="653"/>
        <v/>
      </c>
      <c r="C1814" s="32"/>
      <c r="D1814" s="70" t="str">
        <f t="shared" si="654"/>
        <v/>
      </c>
      <c r="E1814" s="70" t="str">
        <f t="shared" si="655"/>
        <v/>
      </c>
      <c r="F1814" s="223"/>
      <c r="G1814" s="185"/>
      <c r="H1814" s="186"/>
      <c r="I1814" s="186"/>
      <c r="J1814" s="186"/>
      <c r="K1814" s="62" t="str">
        <f t="shared" si="651"/>
        <v/>
      </c>
      <c r="L1814" s="140" t="str">
        <f>IF(C1814="","",VLOOKUP(C1814,※編集不可※選択項目!$A$3:$B$5,2,0))</f>
        <v/>
      </c>
      <c r="M1814" s="28"/>
      <c r="N1814" s="29" t="str">
        <f>IF(P1814="","",VLOOKUP(P1814,※編集不可※選択項目!D:E,2,0))</f>
        <v/>
      </c>
      <c r="O1814" s="30" t="str">
        <f>IF(N1814="","",VLOOKUP(N1814,※編集不可※選択項目!E:F,2,0))</f>
        <v/>
      </c>
      <c r="P1814" s="27"/>
      <c r="Q1814" s="27"/>
      <c r="R1814" s="27"/>
      <c r="S1814" s="31" t="str">
        <f t="shared" si="656"/>
        <v/>
      </c>
      <c r="T1814" s="28"/>
      <c r="U1814" s="135"/>
      <c r="V1814" s="217"/>
      <c r="W1814" s="225"/>
      <c r="X1814" s="177"/>
      <c r="Y1814" s="178"/>
      <c r="Z1814" s="230" t="str">
        <f t="shared" si="657"/>
        <v/>
      </c>
      <c r="AA1814" s="122"/>
      <c r="AB1814" s="123"/>
      <c r="AC1814" s="128"/>
      <c r="AD1814" s="5">
        <f>IF($L1814=※編集不可※選択項目!$B$5,IF(M1814="",1,0),0)</f>
        <v>0</v>
      </c>
      <c r="AE1814" s="5">
        <f t="shared" si="658"/>
        <v>0</v>
      </c>
      <c r="AF1814" s="5">
        <f t="shared" si="659"/>
        <v>0</v>
      </c>
      <c r="AG1814" s="5">
        <f t="shared" si="660"/>
        <v>0</v>
      </c>
      <c r="AH1814" s="5">
        <f t="shared" si="661"/>
        <v>0</v>
      </c>
      <c r="AI1814" s="74">
        <f t="shared" si="662"/>
        <v>0</v>
      </c>
      <c r="AJ1814" s="75">
        <f t="shared" si="663"/>
        <v>0</v>
      </c>
      <c r="AK1814" s="75">
        <f t="shared" si="664"/>
        <v>0</v>
      </c>
      <c r="AL1814" s="75">
        <f t="shared" si="665"/>
        <v>0</v>
      </c>
      <c r="AM1814" s="142" t="str">
        <f t="shared" si="666"/>
        <v/>
      </c>
      <c r="AN1814" s="142" t="str">
        <f t="shared" si="667"/>
        <v/>
      </c>
      <c r="AO1814" s="66" t="str">
        <f t="shared" si="668"/>
        <v/>
      </c>
      <c r="AP1814" s="66" t="str">
        <f t="shared" si="669"/>
        <v/>
      </c>
      <c r="AQ1814" s="66" t="str">
        <f t="shared" si="670"/>
        <v/>
      </c>
      <c r="AR1814" s="66" t="str">
        <f t="shared" si="671"/>
        <v/>
      </c>
      <c r="AS1814" s="66">
        <f t="shared" si="672"/>
        <v>0</v>
      </c>
      <c r="AT1814" s="66" t="str">
        <f t="shared" si="673"/>
        <v/>
      </c>
    </row>
    <row r="1815" spans="1:46" ht="25.4" customHeight="1" x14ac:dyDescent="0.2">
      <c r="A1815" s="204">
        <f t="shared" si="652"/>
        <v>1804</v>
      </c>
      <c r="B1815" s="68" t="str">
        <f t="shared" si="653"/>
        <v/>
      </c>
      <c r="C1815" s="32"/>
      <c r="D1815" s="70" t="str">
        <f t="shared" si="654"/>
        <v/>
      </c>
      <c r="E1815" s="70" t="str">
        <f t="shared" si="655"/>
        <v/>
      </c>
      <c r="F1815" s="223"/>
      <c r="G1815" s="185"/>
      <c r="H1815" s="186"/>
      <c r="I1815" s="186"/>
      <c r="J1815" s="186"/>
      <c r="K1815" s="62" t="str">
        <f t="shared" si="651"/>
        <v/>
      </c>
      <c r="L1815" s="140" t="str">
        <f>IF(C1815="","",VLOOKUP(C1815,※編集不可※選択項目!$A$3:$B$5,2,0))</f>
        <v/>
      </c>
      <c r="M1815" s="28"/>
      <c r="N1815" s="29" t="str">
        <f>IF(P1815="","",VLOOKUP(P1815,※編集不可※選択項目!D:E,2,0))</f>
        <v/>
      </c>
      <c r="O1815" s="30" t="str">
        <f>IF(N1815="","",VLOOKUP(N1815,※編集不可※選択項目!E:F,2,0))</f>
        <v/>
      </c>
      <c r="P1815" s="27"/>
      <c r="Q1815" s="27"/>
      <c r="R1815" s="27"/>
      <c r="S1815" s="31" t="str">
        <f t="shared" si="656"/>
        <v/>
      </c>
      <c r="T1815" s="28"/>
      <c r="U1815" s="135"/>
      <c r="V1815" s="217"/>
      <c r="W1815" s="225"/>
      <c r="X1815" s="177"/>
      <c r="Y1815" s="178"/>
      <c r="Z1815" s="230" t="str">
        <f t="shared" si="657"/>
        <v/>
      </c>
      <c r="AA1815" s="122"/>
      <c r="AB1815" s="123"/>
      <c r="AC1815" s="128"/>
      <c r="AD1815" s="5">
        <f>IF($L1815=※編集不可※選択項目!$B$5,IF(M1815="",1,0),0)</f>
        <v>0</v>
      </c>
      <c r="AE1815" s="5">
        <f t="shared" si="658"/>
        <v>0</v>
      </c>
      <c r="AF1815" s="5">
        <f t="shared" si="659"/>
        <v>0</v>
      </c>
      <c r="AG1815" s="5">
        <f t="shared" si="660"/>
        <v>0</v>
      </c>
      <c r="AH1815" s="5">
        <f t="shared" si="661"/>
        <v>0</v>
      </c>
      <c r="AI1815" s="74">
        <f t="shared" si="662"/>
        <v>0</v>
      </c>
      <c r="AJ1815" s="75">
        <f t="shared" si="663"/>
        <v>0</v>
      </c>
      <c r="AK1815" s="75">
        <f t="shared" si="664"/>
        <v>0</v>
      </c>
      <c r="AL1815" s="75">
        <f t="shared" si="665"/>
        <v>0</v>
      </c>
      <c r="AM1815" s="142" t="str">
        <f t="shared" si="666"/>
        <v/>
      </c>
      <c r="AN1815" s="142" t="str">
        <f t="shared" si="667"/>
        <v/>
      </c>
      <c r="AO1815" s="66" t="str">
        <f t="shared" si="668"/>
        <v/>
      </c>
      <c r="AP1815" s="66" t="str">
        <f t="shared" si="669"/>
        <v/>
      </c>
      <c r="AQ1815" s="66" t="str">
        <f t="shared" si="670"/>
        <v/>
      </c>
      <c r="AR1815" s="66" t="str">
        <f t="shared" si="671"/>
        <v/>
      </c>
      <c r="AS1815" s="66">
        <f t="shared" si="672"/>
        <v>0</v>
      </c>
      <c r="AT1815" s="66" t="str">
        <f t="shared" si="673"/>
        <v/>
      </c>
    </row>
    <row r="1816" spans="1:46" ht="25.4" customHeight="1" x14ac:dyDescent="0.2">
      <c r="A1816" s="204">
        <f t="shared" si="652"/>
        <v>1805</v>
      </c>
      <c r="B1816" s="68" t="str">
        <f t="shared" si="653"/>
        <v/>
      </c>
      <c r="C1816" s="32"/>
      <c r="D1816" s="70" t="str">
        <f t="shared" si="654"/>
        <v/>
      </c>
      <c r="E1816" s="70" t="str">
        <f t="shared" si="655"/>
        <v/>
      </c>
      <c r="F1816" s="223"/>
      <c r="G1816" s="185"/>
      <c r="H1816" s="186"/>
      <c r="I1816" s="186"/>
      <c r="J1816" s="186"/>
      <c r="K1816" s="62" t="str">
        <f t="shared" si="651"/>
        <v/>
      </c>
      <c r="L1816" s="140" t="str">
        <f>IF(C1816="","",VLOOKUP(C1816,※編集不可※選択項目!$A$3:$B$5,2,0))</f>
        <v/>
      </c>
      <c r="M1816" s="28"/>
      <c r="N1816" s="29" t="str">
        <f>IF(P1816="","",VLOOKUP(P1816,※編集不可※選択項目!D:E,2,0))</f>
        <v/>
      </c>
      <c r="O1816" s="30" t="str">
        <f>IF(N1816="","",VLOOKUP(N1816,※編集不可※選択項目!E:F,2,0))</f>
        <v/>
      </c>
      <c r="P1816" s="27"/>
      <c r="Q1816" s="27"/>
      <c r="R1816" s="27"/>
      <c r="S1816" s="31" t="str">
        <f t="shared" si="656"/>
        <v/>
      </c>
      <c r="T1816" s="28"/>
      <c r="U1816" s="135"/>
      <c r="V1816" s="217"/>
      <c r="W1816" s="225"/>
      <c r="X1816" s="177"/>
      <c r="Y1816" s="178"/>
      <c r="Z1816" s="230" t="str">
        <f t="shared" si="657"/>
        <v/>
      </c>
      <c r="AA1816" s="122"/>
      <c r="AB1816" s="123"/>
      <c r="AC1816" s="128"/>
      <c r="AD1816" s="5">
        <f>IF($L1816=※編集不可※選択項目!$B$5,IF(M1816="",1,0),0)</f>
        <v>0</v>
      </c>
      <c r="AE1816" s="5">
        <f t="shared" si="658"/>
        <v>0</v>
      </c>
      <c r="AF1816" s="5">
        <f t="shared" si="659"/>
        <v>0</v>
      </c>
      <c r="AG1816" s="5">
        <f t="shared" si="660"/>
        <v>0</v>
      </c>
      <c r="AH1816" s="5">
        <f t="shared" si="661"/>
        <v>0</v>
      </c>
      <c r="AI1816" s="74">
        <f t="shared" si="662"/>
        <v>0</v>
      </c>
      <c r="AJ1816" s="75">
        <f t="shared" si="663"/>
        <v>0</v>
      </c>
      <c r="AK1816" s="75">
        <f t="shared" si="664"/>
        <v>0</v>
      </c>
      <c r="AL1816" s="75">
        <f t="shared" si="665"/>
        <v>0</v>
      </c>
      <c r="AM1816" s="142" t="str">
        <f t="shared" si="666"/>
        <v/>
      </c>
      <c r="AN1816" s="142" t="str">
        <f t="shared" si="667"/>
        <v/>
      </c>
      <c r="AO1816" s="66" t="str">
        <f t="shared" si="668"/>
        <v/>
      </c>
      <c r="AP1816" s="66" t="str">
        <f t="shared" si="669"/>
        <v/>
      </c>
      <c r="AQ1816" s="66" t="str">
        <f t="shared" si="670"/>
        <v/>
      </c>
      <c r="AR1816" s="66" t="str">
        <f t="shared" si="671"/>
        <v/>
      </c>
      <c r="AS1816" s="66">
        <f t="shared" si="672"/>
        <v>0</v>
      </c>
      <c r="AT1816" s="66" t="str">
        <f t="shared" si="673"/>
        <v/>
      </c>
    </row>
    <row r="1817" spans="1:46" ht="25.4" customHeight="1" x14ac:dyDescent="0.2">
      <c r="A1817" s="204">
        <f t="shared" si="652"/>
        <v>1806</v>
      </c>
      <c r="B1817" s="68" t="str">
        <f t="shared" si="653"/>
        <v/>
      </c>
      <c r="C1817" s="32"/>
      <c r="D1817" s="70" t="str">
        <f t="shared" si="654"/>
        <v/>
      </c>
      <c r="E1817" s="70" t="str">
        <f t="shared" si="655"/>
        <v/>
      </c>
      <c r="F1817" s="223"/>
      <c r="G1817" s="185"/>
      <c r="H1817" s="186"/>
      <c r="I1817" s="186"/>
      <c r="J1817" s="186"/>
      <c r="K1817" s="62" t="str">
        <f t="shared" si="651"/>
        <v/>
      </c>
      <c r="L1817" s="140" t="str">
        <f>IF(C1817="","",VLOOKUP(C1817,※編集不可※選択項目!$A$3:$B$5,2,0))</f>
        <v/>
      </c>
      <c r="M1817" s="28"/>
      <c r="N1817" s="29" t="str">
        <f>IF(P1817="","",VLOOKUP(P1817,※編集不可※選択項目!D:E,2,0))</f>
        <v/>
      </c>
      <c r="O1817" s="30" t="str">
        <f>IF(N1817="","",VLOOKUP(N1817,※編集不可※選択項目!E:F,2,0))</f>
        <v/>
      </c>
      <c r="P1817" s="27"/>
      <c r="Q1817" s="27"/>
      <c r="R1817" s="27"/>
      <c r="S1817" s="31" t="str">
        <f t="shared" si="656"/>
        <v/>
      </c>
      <c r="T1817" s="28"/>
      <c r="U1817" s="135"/>
      <c r="V1817" s="217"/>
      <c r="W1817" s="225"/>
      <c r="X1817" s="177"/>
      <c r="Y1817" s="178"/>
      <c r="Z1817" s="230" t="str">
        <f t="shared" si="657"/>
        <v/>
      </c>
      <c r="AA1817" s="122"/>
      <c r="AB1817" s="123"/>
      <c r="AC1817" s="128"/>
      <c r="AD1817" s="5">
        <f>IF($L1817=※編集不可※選択項目!$B$5,IF(M1817="",1,0),0)</f>
        <v>0</v>
      </c>
      <c r="AE1817" s="5">
        <f t="shared" si="658"/>
        <v>0</v>
      </c>
      <c r="AF1817" s="5">
        <f t="shared" si="659"/>
        <v>0</v>
      </c>
      <c r="AG1817" s="5">
        <f t="shared" si="660"/>
        <v>0</v>
      </c>
      <c r="AH1817" s="5">
        <f t="shared" si="661"/>
        <v>0</v>
      </c>
      <c r="AI1817" s="74">
        <f t="shared" si="662"/>
        <v>0</v>
      </c>
      <c r="AJ1817" s="75">
        <f t="shared" si="663"/>
        <v>0</v>
      </c>
      <c r="AK1817" s="75">
        <f t="shared" si="664"/>
        <v>0</v>
      </c>
      <c r="AL1817" s="75">
        <f t="shared" si="665"/>
        <v>0</v>
      </c>
      <c r="AM1817" s="142" t="str">
        <f t="shared" si="666"/>
        <v/>
      </c>
      <c r="AN1817" s="142" t="str">
        <f t="shared" si="667"/>
        <v/>
      </c>
      <c r="AO1817" s="66" t="str">
        <f t="shared" si="668"/>
        <v/>
      </c>
      <c r="AP1817" s="66" t="str">
        <f t="shared" si="669"/>
        <v/>
      </c>
      <c r="AQ1817" s="66" t="str">
        <f t="shared" si="670"/>
        <v/>
      </c>
      <c r="AR1817" s="66" t="str">
        <f t="shared" si="671"/>
        <v/>
      </c>
      <c r="AS1817" s="66">
        <f t="shared" si="672"/>
        <v>0</v>
      </c>
      <c r="AT1817" s="66" t="str">
        <f t="shared" si="673"/>
        <v/>
      </c>
    </row>
    <row r="1818" spans="1:46" ht="25.4" customHeight="1" x14ac:dyDescent="0.2">
      <c r="A1818" s="204">
        <f t="shared" si="652"/>
        <v>1807</v>
      </c>
      <c r="B1818" s="68" t="str">
        <f t="shared" si="653"/>
        <v/>
      </c>
      <c r="C1818" s="32"/>
      <c r="D1818" s="70" t="str">
        <f t="shared" si="654"/>
        <v/>
      </c>
      <c r="E1818" s="70" t="str">
        <f t="shared" si="655"/>
        <v/>
      </c>
      <c r="F1818" s="223"/>
      <c r="G1818" s="185"/>
      <c r="H1818" s="186"/>
      <c r="I1818" s="186"/>
      <c r="J1818" s="186"/>
      <c r="K1818" s="62" t="str">
        <f t="shared" si="651"/>
        <v/>
      </c>
      <c r="L1818" s="140" t="str">
        <f>IF(C1818="","",VLOOKUP(C1818,※編集不可※選択項目!$A$3:$B$5,2,0))</f>
        <v/>
      </c>
      <c r="M1818" s="28"/>
      <c r="N1818" s="29" t="str">
        <f>IF(P1818="","",VLOOKUP(P1818,※編集不可※選択項目!D:E,2,0))</f>
        <v/>
      </c>
      <c r="O1818" s="30" t="str">
        <f>IF(N1818="","",VLOOKUP(N1818,※編集不可※選択項目!E:F,2,0))</f>
        <v/>
      </c>
      <c r="P1818" s="27"/>
      <c r="Q1818" s="27"/>
      <c r="R1818" s="27"/>
      <c r="S1818" s="31" t="str">
        <f t="shared" si="656"/>
        <v/>
      </c>
      <c r="T1818" s="28"/>
      <c r="U1818" s="135"/>
      <c r="V1818" s="217"/>
      <c r="W1818" s="225"/>
      <c r="X1818" s="177"/>
      <c r="Y1818" s="178"/>
      <c r="Z1818" s="230" t="str">
        <f t="shared" si="657"/>
        <v/>
      </c>
      <c r="AA1818" s="122"/>
      <c r="AB1818" s="123"/>
      <c r="AC1818" s="128"/>
      <c r="AD1818" s="5">
        <f>IF($L1818=※編集不可※選択項目!$B$5,IF(M1818="",1,0),0)</f>
        <v>0</v>
      </c>
      <c r="AE1818" s="5">
        <f t="shared" si="658"/>
        <v>0</v>
      </c>
      <c r="AF1818" s="5">
        <f t="shared" si="659"/>
        <v>0</v>
      </c>
      <c r="AG1818" s="5">
        <f t="shared" si="660"/>
        <v>0</v>
      </c>
      <c r="AH1818" s="5">
        <f t="shared" si="661"/>
        <v>0</v>
      </c>
      <c r="AI1818" s="74">
        <f t="shared" si="662"/>
        <v>0</v>
      </c>
      <c r="AJ1818" s="75">
        <f t="shared" si="663"/>
        <v>0</v>
      </c>
      <c r="AK1818" s="75">
        <f t="shared" si="664"/>
        <v>0</v>
      </c>
      <c r="AL1818" s="75">
        <f t="shared" si="665"/>
        <v>0</v>
      </c>
      <c r="AM1818" s="142" t="str">
        <f t="shared" si="666"/>
        <v/>
      </c>
      <c r="AN1818" s="142" t="str">
        <f t="shared" si="667"/>
        <v/>
      </c>
      <c r="AO1818" s="66" t="str">
        <f t="shared" si="668"/>
        <v/>
      </c>
      <c r="AP1818" s="66" t="str">
        <f t="shared" si="669"/>
        <v/>
      </c>
      <c r="AQ1818" s="66" t="str">
        <f t="shared" si="670"/>
        <v/>
      </c>
      <c r="AR1818" s="66" t="str">
        <f t="shared" si="671"/>
        <v/>
      </c>
      <c r="AS1818" s="66">
        <f t="shared" si="672"/>
        <v>0</v>
      </c>
      <c r="AT1818" s="66" t="str">
        <f t="shared" si="673"/>
        <v/>
      </c>
    </row>
    <row r="1819" spans="1:46" ht="25.4" customHeight="1" x14ac:dyDescent="0.2">
      <c r="A1819" s="204">
        <f t="shared" si="652"/>
        <v>1808</v>
      </c>
      <c r="B1819" s="68" t="str">
        <f t="shared" si="653"/>
        <v/>
      </c>
      <c r="C1819" s="32"/>
      <c r="D1819" s="70" t="str">
        <f t="shared" si="654"/>
        <v/>
      </c>
      <c r="E1819" s="70" t="str">
        <f t="shared" si="655"/>
        <v/>
      </c>
      <c r="F1819" s="223"/>
      <c r="G1819" s="185"/>
      <c r="H1819" s="186"/>
      <c r="I1819" s="186"/>
      <c r="J1819" s="186"/>
      <c r="K1819" s="62" t="str">
        <f t="shared" si="651"/>
        <v/>
      </c>
      <c r="L1819" s="140" t="str">
        <f>IF(C1819="","",VLOOKUP(C1819,※編集不可※選択項目!$A$3:$B$5,2,0))</f>
        <v/>
      </c>
      <c r="M1819" s="28"/>
      <c r="N1819" s="29" t="str">
        <f>IF(P1819="","",VLOOKUP(P1819,※編集不可※選択項目!D:E,2,0))</f>
        <v/>
      </c>
      <c r="O1819" s="30" t="str">
        <f>IF(N1819="","",VLOOKUP(N1819,※編集不可※選択項目!E:F,2,0))</f>
        <v/>
      </c>
      <c r="P1819" s="27"/>
      <c r="Q1819" s="27"/>
      <c r="R1819" s="27"/>
      <c r="S1819" s="31" t="str">
        <f t="shared" si="656"/>
        <v/>
      </c>
      <c r="T1819" s="28"/>
      <c r="U1819" s="135"/>
      <c r="V1819" s="217"/>
      <c r="W1819" s="225"/>
      <c r="X1819" s="177"/>
      <c r="Y1819" s="178"/>
      <c r="Z1819" s="230" t="str">
        <f t="shared" si="657"/>
        <v/>
      </c>
      <c r="AA1819" s="122"/>
      <c r="AB1819" s="123"/>
      <c r="AC1819" s="128"/>
      <c r="AD1819" s="5">
        <f>IF($L1819=※編集不可※選択項目!$B$5,IF(M1819="",1,0),0)</f>
        <v>0</v>
      </c>
      <c r="AE1819" s="5">
        <f t="shared" si="658"/>
        <v>0</v>
      </c>
      <c r="AF1819" s="5">
        <f t="shared" si="659"/>
        <v>0</v>
      </c>
      <c r="AG1819" s="5">
        <f t="shared" si="660"/>
        <v>0</v>
      </c>
      <c r="AH1819" s="5">
        <f t="shared" si="661"/>
        <v>0</v>
      </c>
      <c r="AI1819" s="74">
        <f t="shared" si="662"/>
        <v>0</v>
      </c>
      <c r="AJ1819" s="75">
        <f t="shared" si="663"/>
        <v>0</v>
      </c>
      <c r="AK1819" s="75">
        <f t="shared" si="664"/>
        <v>0</v>
      </c>
      <c r="AL1819" s="75">
        <f t="shared" si="665"/>
        <v>0</v>
      </c>
      <c r="AM1819" s="142" t="str">
        <f t="shared" si="666"/>
        <v/>
      </c>
      <c r="AN1819" s="142" t="str">
        <f t="shared" si="667"/>
        <v/>
      </c>
      <c r="AO1819" s="66" t="str">
        <f t="shared" si="668"/>
        <v/>
      </c>
      <c r="AP1819" s="66" t="str">
        <f t="shared" si="669"/>
        <v/>
      </c>
      <c r="AQ1819" s="66" t="str">
        <f t="shared" si="670"/>
        <v/>
      </c>
      <c r="AR1819" s="66" t="str">
        <f t="shared" si="671"/>
        <v/>
      </c>
      <c r="AS1819" s="66">
        <f t="shared" si="672"/>
        <v>0</v>
      </c>
      <c r="AT1819" s="66" t="str">
        <f t="shared" si="673"/>
        <v/>
      </c>
    </row>
    <row r="1820" spans="1:46" ht="25.4" customHeight="1" x14ac:dyDescent="0.2">
      <c r="A1820" s="204">
        <f t="shared" si="652"/>
        <v>1809</v>
      </c>
      <c r="B1820" s="68" t="str">
        <f t="shared" si="653"/>
        <v/>
      </c>
      <c r="C1820" s="32"/>
      <c r="D1820" s="70" t="str">
        <f t="shared" si="654"/>
        <v/>
      </c>
      <c r="E1820" s="70" t="str">
        <f t="shared" si="655"/>
        <v/>
      </c>
      <c r="F1820" s="223"/>
      <c r="G1820" s="185"/>
      <c r="H1820" s="186"/>
      <c r="I1820" s="186"/>
      <c r="J1820" s="186"/>
      <c r="K1820" s="62" t="str">
        <f t="shared" si="651"/>
        <v/>
      </c>
      <c r="L1820" s="140" t="str">
        <f>IF(C1820="","",VLOOKUP(C1820,※編集不可※選択項目!$A$3:$B$5,2,0))</f>
        <v/>
      </c>
      <c r="M1820" s="28"/>
      <c r="N1820" s="29" t="str">
        <f>IF(P1820="","",VLOOKUP(P1820,※編集不可※選択項目!D:E,2,0))</f>
        <v/>
      </c>
      <c r="O1820" s="30" t="str">
        <f>IF(N1820="","",VLOOKUP(N1820,※編集不可※選択項目!E:F,2,0))</f>
        <v/>
      </c>
      <c r="P1820" s="27"/>
      <c r="Q1820" s="27"/>
      <c r="R1820" s="27"/>
      <c r="S1820" s="31" t="str">
        <f t="shared" si="656"/>
        <v/>
      </c>
      <c r="T1820" s="28"/>
      <c r="U1820" s="135"/>
      <c r="V1820" s="217"/>
      <c r="W1820" s="225"/>
      <c r="X1820" s="177"/>
      <c r="Y1820" s="178"/>
      <c r="Z1820" s="230" t="str">
        <f t="shared" si="657"/>
        <v/>
      </c>
      <c r="AA1820" s="122"/>
      <c r="AB1820" s="123"/>
      <c r="AC1820" s="128"/>
      <c r="AD1820" s="5">
        <f>IF($L1820=※編集不可※選択項目!$B$5,IF(M1820="",1,0),0)</f>
        <v>0</v>
      </c>
      <c r="AE1820" s="5">
        <f t="shared" si="658"/>
        <v>0</v>
      </c>
      <c r="AF1820" s="5">
        <f t="shared" si="659"/>
        <v>0</v>
      </c>
      <c r="AG1820" s="5">
        <f t="shared" si="660"/>
        <v>0</v>
      </c>
      <c r="AH1820" s="5">
        <f t="shared" si="661"/>
        <v>0</v>
      </c>
      <c r="AI1820" s="74">
        <f t="shared" si="662"/>
        <v>0</v>
      </c>
      <c r="AJ1820" s="75">
        <f t="shared" si="663"/>
        <v>0</v>
      </c>
      <c r="AK1820" s="75">
        <f t="shared" si="664"/>
        <v>0</v>
      </c>
      <c r="AL1820" s="75">
        <f t="shared" si="665"/>
        <v>0</v>
      </c>
      <c r="AM1820" s="142" t="str">
        <f t="shared" si="666"/>
        <v/>
      </c>
      <c r="AN1820" s="142" t="str">
        <f t="shared" si="667"/>
        <v/>
      </c>
      <c r="AO1820" s="66" t="str">
        <f t="shared" si="668"/>
        <v/>
      </c>
      <c r="AP1820" s="66" t="str">
        <f t="shared" si="669"/>
        <v/>
      </c>
      <c r="AQ1820" s="66" t="str">
        <f t="shared" si="670"/>
        <v/>
      </c>
      <c r="AR1820" s="66" t="str">
        <f t="shared" si="671"/>
        <v/>
      </c>
      <c r="AS1820" s="66">
        <f t="shared" si="672"/>
        <v>0</v>
      </c>
      <c r="AT1820" s="66" t="str">
        <f t="shared" si="673"/>
        <v/>
      </c>
    </row>
    <row r="1821" spans="1:46" ht="25.4" customHeight="1" x14ac:dyDescent="0.2">
      <c r="A1821" s="204">
        <f t="shared" si="652"/>
        <v>1810</v>
      </c>
      <c r="B1821" s="68" t="str">
        <f t="shared" si="653"/>
        <v/>
      </c>
      <c r="C1821" s="32"/>
      <c r="D1821" s="70" t="str">
        <f t="shared" si="654"/>
        <v/>
      </c>
      <c r="E1821" s="70" t="str">
        <f t="shared" si="655"/>
        <v/>
      </c>
      <c r="F1821" s="223"/>
      <c r="G1821" s="185"/>
      <c r="H1821" s="186"/>
      <c r="I1821" s="186"/>
      <c r="J1821" s="186"/>
      <c r="K1821" s="62" t="str">
        <f t="shared" si="651"/>
        <v/>
      </c>
      <c r="L1821" s="140" t="str">
        <f>IF(C1821="","",VLOOKUP(C1821,※編集不可※選択項目!$A$3:$B$5,2,0))</f>
        <v/>
      </c>
      <c r="M1821" s="28"/>
      <c r="N1821" s="29" t="str">
        <f>IF(P1821="","",VLOOKUP(P1821,※編集不可※選択項目!D:E,2,0))</f>
        <v/>
      </c>
      <c r="O1821" s="30" t="str">
        <f>IF(N1821="","",VLOOKUP(N1821,※編集不可※選択項目!E:F,2,0))</f>
        <v/>
      </c>
      <c r="P1821" s="27"/>
      <c r="Q1821" s="27"/>
      <c r="R1821" s="27"/>
      <c r="S1821" s="31" t="str">
        <f t="shared" si="656"/>
        <v/>
      </c>
      <c r="T1821" s="28"/>
      <c r="U1821" s="135"/>
      <c r="V1821" s="217"/>
      <c r="W1821" s="225"/>
      <c r="X1821" s="177"/>
      <c r="Y1821" s="178"/>
      <c r="Z1821" s="230" t="str">
        <f t="shared" si="657"/>
        <v/>
      </c>
      <c r="AA1821" s="122"/>
      <c r="AB1821" s="123"/>
      <c r="AC1821" s="128"/>
      <c r="AD1821" s="5">
        <f>IF($L1821=※編集不可※選択項目!$B$5,IF(M1821="",1,0),0)</f>
        <v>0</v>
      </c>
      <c r="AE1821" s="5">
        <f t="shared" si="658"/>
        <v>0</v>
      </c>
      <c r="AF1821" s="5">
        <f t="shared" si="659"/>
        <v>0</v>
      </c>
      <c r="AG1821" s="5">
        <f t="shared" si="660"/>
        <v>0</v>
      </c>
      <c r="AH1821" s="5">
        <f t="shared" si="661"/>
        <v>0</v>
      </c>
      <c r="AI1821" s="74">
        <f t="shared" si="662"/>
        <v>0</v>
      </c>
      <c r="AJ1821" s="75">
        <f t="shared" si="663"/>
        <v>0</v>
      </c>
      <c r="AK1821" s="75">
        <f t="shared" si="664"/>
        <v>0</v>
      </c>
      <c r="AL1821" s="75">
        <f t="shared" si="665"/>
        <v>0</v>
      </c>
      <c r="AM1821" s="142" t="str">
        <f t="shared" si="666"/>
        <v/>
      </c>
      <c r="AN1821" s="142" t="str">
        <f t="shared" si="667"/>
        <v/>
      </c>
      <c r="AO1821" s="66" t="str">
        <f t="shared" si="668"/>
        <v/>
      </c>
      <c r="AP1821" s="66" t="str">
        <f t="shared" si="669"/>
        <v/>
      </c>
      <c r="AQ1821" s="66" t="str">
        <f t="shared" si="670"/>
        <v/>
      </c>
      <c r="AR1821" s="66" t="str">
        <f t="shared" si="671"/>
        <v/>
      </c>
      <c r="AS1821" s="66">
        <f t="shared" si="672"/>
        <v>0</v>
      </c>
      <c r="AT1821" s="66" t="str">
        <f t="shared" si="673"/>
        <v/>
      </c>
    </row>
    <row r="1822" spans="1:46" ht="25.4" customHeight="1" x14ac:dyDescent="0.2">
      <c r="A1822" s="204">
        <f t="shared" si="652"/>
        <v>1811</v>
      </c>
      <c r="B1822" s="68" t="str">
        <f t="shared" si="653"/>
        <v/>
      </c>
      <c r="C1822" s="32"/>
      <c r="D1822" s="70" t="str">
        <f t="shared" si="654"/>
        <v/>
      </c>
      <c r="E1822" s="70" t="str">
        <f t="shared" si="655"/>
        <v/>
      </c>
      <c r="F1822" s="223"/>
      <c r="G1822" s="185"/>
      <c r="H1822" s="186"/>
      <c r="I1822" s="186"/>
      <c r="J1822" s="186"/>
      <c r="K1822" s="62" t="str">
        <f t="shared" si="651"/>
        <v/>
      </c>
      <c r="L1822" s="140" t="str">
        <f>IF(C1822="","",VLOOKUP(C1822,※編集不可※選択項目!$A$3:$B$5,2,0))</f>
        <v/>
      </c>
      <c r="M1822" s="28"/>
      <c r="N1822" s="29" t="str">
        <f>IF(P1822="","",VLOOKUP(P1822,※編集不可※選択項目!D:E,2,0))</f>
        <v/>
      </c>
      <c r="O1822" s="30" t="str">
        <f>IF(N1822="","",VLOOKUP(N1822,※編集不可※選択項目!E:F,2,0))</f>
        <v/>
      </c>
      <c r="P1822" s="27"/>
      <c r="Q1822" s="27"/>
      <c r="R1822" s="27"/>
      <c r="S1822" s="31" t="str">
        <f t="shared" si="656"/>
        <v/>
      </c>
      <c r="T1822" s="28"/>
      <c r="U1822" s="135"/>
      <c r="V1822" s="217"/>
      <c r="W1822" s="225"/>
      <c r="X1822" s="177"/>
      <c r="Y1822" s="178"/>
      <c r="Z1822" s="230" t="str">
        <f t="shared" si="657"/>
        <v/>
      </c>
      <c r="AA1822" s="122"/>
      <c r="AB1822" s="123"/>
      <c r="AC1822" s="128"/>
      <c r="AD1822" s="5">
        <f>IF($L1822=※編集不可※選択項目!$B$5,IF(M1822="",1,0),0)</f>
        <v>0</v>
      </c>
      <c r="AE1822" s="5">
        <f t="shared" si="658"/>
        <v>0</v>
      </c>
      <c r="AF1822" s="5">
        <f t="shared" si="659"/>
        <v>0</v>
      </c>
      <c r="AG1822" s="5">
        <f t="shared" si="660"/>
        <v>0</v>
      </c>
      <c r="AH1822" s="5">
        <f t="shared" si="661"/>
        <v>0</v>
      </c>
      <c r="AI1822" s="74">
        <f t="shared" si="662"/>
        <v>0</v>
      </c>
      <c r="AJ1822" s="75">
        <f t="shared" si="663"/>
        <v>0</v>
      </c>
      <c r="AK1822" s="75">
        <f t="shared" si="664"/>
        <v>0</v>
      </c>
      <c r="AL1822" s="75">
        <f t="shared" si="665"/>
        <v>0</v>
      </c>
      <c r="AM1822" s="142" t="str">
        <f t="shared" si="666"/>
        <v/>
      </c>
      <c r="AN1822" s="142" t="str">
        <f t="shared" si="667"/>
        <v/>
      </c>
      <c r="AO1822" s="66" t="str">
        <f t="shared" si="668"/>
        <v/>
      </c>
      <c r="AP1822" s="66" t="str">
        <f t="shared" si="669"/>
        <v/>
      </c>
      <c r="AQ1822" s="66" t="str">
        <f t="shared" si="670"/>
        <v/>
      </c>
      <c r="AR1822" s="66" t="str">
        <f t="shared" si="671"/>
        <v/>
      </c>
      <c r="AS1822" s="66">
        <f t="shared" si="672"/>
        <v>0</v>
      </c>
      <c r="AT1822" s="66" t="str">
        <f t="shared" si="673"/>
        <v/>
      </c>
    </row>
    <row r="1823" spans="1:46" ht="25.4" customHeight="1" x14ac:dyDescent="0.2">
      <c r="A1823" s="204">
        <f t="shared" si="652"/>
        <v>1812</v>
      </c>
      <c r="B1823" s="68" t="str">
        <f t="shared" si="653"/>
        <v/>
      </c>
      <c r="C1823" s="32"/>
      <c r="D1823" s="70" t="str">
        <f t="shared" si="654"/>
        <v/>
      </c>
      <c r="E1823" s="70" t="str">
        <f t="shared" si="655"/>
        <v/>
      </c>
      <c r="F1823" s="223"/>
      <c r="G1823" s="185"/>
      <c r="H1823" s="186"/>
      <c r="I1823" s="186"/>
      <c r="J1823" s="186"/>
      <c r="K1823" s="62" t="str">
        <f t="shared" si="651"/>
        <v/>
      </c>
      <c r="L1823" s="140" t="str">
        <f>IF(C1823="","",VLOOKUP(C1823,※編集不可※選択項目!$A$3:$B$5,2,0))</f>
        <v/>
      </c>
      <c r="M1823" s="28"/>
      <c r="N1823" s="29" t="str">
        <f>IF(P1823="","",VLOOKUP(P1823,※編集不可※選択項目!D:E,2,0))</f>
        <v/>
      </c>
      <c r="O1823" s="30" t="str">
        <f>IF(N1823="","",VLOOKUP(N1823,※編集不可※選択項目!E:F,2,0))</f>
        <v/>
      </c>
      <c r="P1823" s="27"/>
      <c r="Q1823" s="27"/>
      <c r="R1823" s="27"/>
      <c r="S1823" s="31" t="str">
        <f t="shared" si="656"/>
        <v/>
      </c>
      <c r="T1823" s="28"/>
      <c r="U1823" s="135"/>
      <c r="V1823" s="217"/>
      <c r="W1823" s="225"/>
      <c r="X1823" s="177"/>
      <c r="Y1823" s="178"/>
      <c r="Z1823" s="230" t="str">
        <f t="shared" si="657"/>
        <v/>
      </c>
      <c r="AA1823" s="122"/>
      <c r="AB1823" s="123"/>
      <c r="AC1823" s="128"/>
      <c r="AD1823" s="5">
        <f>IF($L1823=※編集不可※選択項目!$B$5,IF(M1823="",1,0),0)</f>
        <v>0</v>
      </c>
      <c r="AE1823" s="5">
        <f t="shared" si="658"/>
        <v>0</v>
      </c>
      <c r="AF1823" s="5">
        <f t="shared" si="659"/>
        <v>0</v>
      </c>
      <c r="AG1823" s="5">
        <f t="shared" si="660"/>
        <v>0</v>
      </c>
      <c r="AH1823" s="5">
        <f t="shared" si="661"/>
        <v>0</v>
      </c>
      <c r="AI1823" s="74">
        <f t="shared" si="662"/>
        <v>0</v>
      </c>
      <c r="AJ1823" s="75">
        <f t="shared" si="663"/>
        <v>0</v>
      </c>
      <c r="AK1823" s="75">
        <f t="shared" si="664"/>
        <v>0</v>
      </c>
      <c r="AL1823" s="75">
        <f t="shared" si="665"/>
        <v>0</v>
      </c>
      <c r="AM1823" s="142" t="str">
        <f t="shared" si="666"/>
        <v/>
      </c>
      <c r="AN1823" s="142" t="str">
        <f t="shared" si="667"/>
        <v/>
      </c>
      <c r="AO1823" s="66" t="str">
        <f t="shared" si="668"/>
        <v/>
      </c>
      <c r="AP1823" s="66" t="str">
        <f t="shared" si="669"/>
        <v/>
      </c>
      <c r="AQ1823" s="66" t="str">
        <f t="shared" si="670"/>
        <v/>
      </c>
      <c r="AR1823" s="66" t="str">
        <f t="shared" si="671"/>
        <v/>
      </c>
      <c r="AS1823" s="66">
        <f t="shared" si="672"/>
        <v>0</v>
      </c>
      <c r="AT1823" s="66" t="str">
        <f t="shared" si="673"/>
        <v/>
      </c>
    </row>
    <row r="1824" spans="1:46" ht="25.4" customHeight="1" x14ac:dyDescent="0.2">
      <c r="A1824" s="204">
        <f t="shared" si="652"/>
        <v>1813</v>
      </c>
      <c r="B1824" s="68" t="str">
        <f t="shared" si="653"/>
        <v/>
      </c>
      <c r="C1824" s="32"/>
      <c r="D1824" s="70" t="str">
        <f t="shared" si="654"/>
        <v/>
      </c>
      <c r="E1824" s="70" t="str">
        <f t="shared" si="655"/>
        <v/>
      </c>
      <c r="F1824" s="223"/>
      <c r="G1824" s="185"/>
      <c r="H1824" s="186"/>
      <c r="I1824" s="186"/>
      <c r="J1824" s="186"/>
      <c r="K1824" s="62" t="str">
        <f t="shared" si="651"/>
        <v/>
      </c>
      <c r="L1824" s="140" t="str">
        <f>IF(C1824="","",VLOOKUP(C1824,※編集不可※選択項目!$A$3:$B$5,2,0))</f>
        <v/>
      </c>
      <c r="M1824" s="28"/>
      <c r="N1824" s="29" t="str">
        <f>IF(P1824="","",VLOOKUP(P1824,※編集不可※選択項目!D:E,2,0))</f>
        <v/>
      </c>
      <c r="O1824" s="30" t="str">
        <f>IF(N1824="","",VLOOKUP(N1824,※編集不可※選択項目!E:F,2,0))</f>
        <v/>
      </c>
      <c r="P1824" s="27"/>
      <c r="Q1824" s="27"/>
      <c r="R1824" s="27"/>
      <c r="S1824" s="31" t="str">
        <f t="shared" si="656"/>
        <v/>
      </c>
      <c r="T1824" s="28"/>
      <c r="U1824" s="135"/>
      <c r="V1824" s="217"/>
      <c r="W1824" s="225"/>
      <c r="X1824" s="177"/>
      <c r="Y1824" s="178"/>
      <c r="Z1824" s="230" t="str">
        <f t="shared" si="657"/>
        <v/>
      </c>
      <c r="AA1824" s="122"/>
      <c r="AB1824" s="123"/>
      <c r="AC1824" s="128"/>
      <c r="AD1824" s="5">
        <f>IF($L1824=※編集不可※選択項目!$B$5,IF(M1824="",1,0),0)</f>
        <v>0</v>
      </c>
      <c r="AE1824" s="5">
        <f t="shared" si="658"/>
        <v>0</v>
      </c>
      <c r="AF1824" s="5">
        <f t="shared" si="659"/>
        <v>0</v>
      </c>
      <c r="AG1824" s="5">
        <f t="shared" si="660"/>
        <v>0</v>
      </c>
      <c r="AH1824" s="5">
        <f t="shared" si="661"/>
        <v>0</v>
      </c>
      <c r="AI1824" s="74">
        <f t="shared" si="662"/>
        <v>0</v>
      </c>
      <c r="AJ1824" s="75">
        <f t="shared" si="663"/>
        <v>0</v>
      </c>
      <c r="AK1824" s="75">
        <f t="shared" si="664"/>
        <v>0</v>
      </c>
      <c r="AL1824" s="75">
        <f t="shared" si="665"/>
        <v>0</v>
      </c>
      <c r="AM1824" s="142" t="str">
        <f t="shared" si="666"/>
        <v/>
      </c>
      <c r="AN1824" s="142" t="str">
        <f t="shared" si="667"/>
        <v/>
      </c>
      <c r="AO1824" s="66" t="str">
        <f t="shared" si="668"/>
        <v/>
      </c>
      <c r="AP1824" s="66" t="str">
        <f t="shared" si="669"/>
        <v/>
      </c>
      <c r="AQ1824" s="66" t="str">
        <f t="shared" si="670"/>
        <v/>
      </c>
      <c r="AR1824" s="66" t="str">
        <f t="shared" si="671"/>
        <v/>
      </c>
      <c r="AS1824" s="66">
        <f t="shared" si="672"/>
        <v>0</v>
      </c>
      <c r="AT1824" s="66" t="str">
        <f t="shared" si="673"/>
        <v/>
      </c>
    </row>
    <row r="1825" spans="1:46" ht="25.4" customHeight="1" x14ac:dyDescent="0.2">
      <c r="A1825" s="204">
        <f t="shared" si="652"/>
        <v>1814</v>
      </c>
      <c r="B1825" s="68" t="str">
        <f t="shared" si="653"/>
        <v/>
      </c>
      <c r="C1825" s="32"/>
      <c r="D1825" s="70" t="str">
        <f t="shared" si="654"/>
        <v/>
      </c>
      <c r="E1825" s="70" t="str">
        <f t="shared" si="655"/>
        <v/>
      </c>
      <c r="F1825" s="223"/>
      <c r="G1825" s="185"/>
      <c r="H1825" s="186"/>
      <c r="I1825" s="186"/>
      <c r="J1825" s="186"/>
      <c r="K1825" s="62" t="str">
        <f t="shared" si="651"/>
        <v/>
      </c>
      <c r="L1825" s="140" t="str">
        <f>IF(C1825="","",VLOOKUP(C1825,※編集不可※選択項目!$A$3:$B$5,2,0))</f>
        <v/>
      </c>
      <c r="M1825" s="28"/>
      <c r="N1825" s="29" t="str">
        <f>IF(P1825="","",VLOOKUP(P1825,※編集不可※選択項目!D:E,2,0))</f>
        <v/>
      </c>
      <c r="O1825" s="30" t="str">
        <f>IF(N1825="","",VLOOKUP(N1825,※編集不可※選択項目!E:F,2,0))</f>
        <v/>
      </c>
      <c r="P1825" s="27"/>
      <c r="Q1825" s="27"/>
      <c r="R1825" s="27"/>
      <c r="S1825" s="31" t="str">
        <f t="shared" si="656"/>
        <v/>
      </c>
      <c r="T1825" s="28"/>
      <c r="U1825" s="135"/>
      <c r="V1825" s="217"/>
      <c r="W1825" s="225"/>
      <c r="X1825" s="177"/>
      <c r="Y1825" s="178"/>
      <c r="Z1825" s="230" t="str">
        <f t="shared" si="657"/>
        <v/>
      </c>
      <c r="AA1825" s="122"/>
      <c r="AB1825" s="123"/>
      <c r="AC1825" s="128"/>
      <c r="AD1825" s="5">
        <f>IF($L1825=※編集不可※選択項目!$B$5,IF(M1825="",1,0),0)</f>
        <v>0</v>
      </c>
      <c r="AE1825" s="5">
        <f t="shared" si="658"/>
        <v>0</v>
      </c>
      <c r="AF1825" s="5">
        <f t="shared" si="659"/>
        <v>0</v>
      </c>
      <c r="AG1825" s="5">
        <f t="shared" si="660"/>
        <v>0</v>
      </c>
      <c r="AH1825" s="5">
        <f t="shared" si="661"/>
        <v>0</v>
      </c>
      <c r="AI1825" s="74">
        <f t="shared" si="662"/>
        <v>0</v>
      </c>
      <c r="AJ1825" s="75">
        <f t="shared" si="663"/>
        <v>0</v>
      </c>
      <c r="AK1825" s="75">
        <f t="shared" si="664"/>
        <v>0</v>
      </c>
      <c r="AL1825" s="75">
        <f t="shared" si="665"/>
        <v>0</v>
      </c>
      <c r="AM1825" s="142" t="str">
        <f t="shared" si="666"/>
        <v/>
      </c>
      <c r="AN1825" s="142" t="str">
        <f t="shared" si="667"/>
        <v/>
      </c>
      <c r="AO1825" s="66" t="str">
        <f t="shared" si="668"/>
        <v/>
      </c>
      <c r="AP1825" s="66" t="str">
        <f t="shared" si="669"/>
        <v/>
      </c>
      <c r="AQ1825" s="66" t="str">
        <f t="shared" si="670"/>
        <v/>
      </c>
      <c r="AR1825" s="66" t="str">
        <f t="shared" si="671"/>
        <v/>
      </c>
      <c r="AS1825" s="66">
        <f t="shared" si="672"/>
        <v>0</v>
      </c>
      <c r="AT1825" s="66" t="str">
        <f t="shared" si="673"/>
        <v/>
      </c>
    </row>
    <row r="1826" spans="1:46" ht="25.4" customHeight="1" x14ac:dyDescent="0.2">
      <c r="A1826" s="204">
        <f t="shared" si="652"/>
        <v>1815</v>
      </c>
      <c r="B1826" s="68" t="str">
        <f t="shared" si="653"/>
        <v/>
      </c>
      <c r="C1826" s="32"/>
      <c r="D1826" s="70" t="str">
        <f t="shared" si="654"/>
        <v/>
      </c>
      <c r="E1826" s="70" t="str">
        <f t="shared" si="655"/>
        <v/>
      </c>
      <c r="F1826" s="223"/>
      <c r="G1826" s="185"/>
      <c r="H1826" s="186"/>
      <c r="I1826" s="186"/>
      <c r="J1826" s="186"/>
      <c r="K1826" s="62" t="str">
        <f t="shared" si="651"/>
        <v/>
      </c>
      <c r="L1826" s="140" t="str">
        <f>IF(C1826="","",VLOOKUP(C1826,※編集不可※選択項目!$A$3:$B$5,2,0))</f>
        <v/>
      </c>
      <c r="M1826" s="28"/>
      <c r="N1826" s="29" t="str">
        <f>IF(P1826="","",VLOOKUP(P1826,※編集不可※選択項目!D:E,2,0))</f>
        <v/>
      </c>
      <c r="O1826" s="30" t="str">
        <f>IF(N1826="","",VLOOKUP(N1826,※編集不可※選択項目!E:F,2,0))</f>
        <v/>
      </c>
      <c r="P1826" s="27"/>
      <c r="Q1826" s="27"/>
      <c r="R1826" s="27"/>
      <c r="S1826" s="31" t="str">
        <f t="shared" si="656"/>
        <v/>
      </c>
      <c r="T1826" s="28"/>
      <c r="U1826" s="135"/>
      <c r="V1826" s="217"/>
      <c r="W1826" s="225"/>
      <c r="X1826" s="177"/>
      <c r="Y1826" s="178"/>
      <c r="Z1826" s="230" t="str">
        <f t="shared" si="657"/>
        <v/>
      </c>
      <c r="AA1826" s="122"/>
      <c r="AB1826" s="123"/>
      <c r="AC1826" s="128"/>
      <c r="AD1826" s="5">
        <f>IF($L1826=※編集不可※選択項目!$B$5,IF(M1826="",1,0),0)</f>
        <v>0</v>
      </c>
      <c r="AE1826" s="5">
        <f t="shared" si="658"/>
        <v>0</v>
      </c>
      <c r="AF1826" s="5">
        <f t="shared" si="659"/>
        <v>0</v>
      </c>
      <c r="AG1826" s="5">
        <f t="shared" si="660"/>
        <v>0</v>
      </c>
      <c r="AH1826" s="5">
        <f t="shared" si="661"/>
        <v>0</v>
      </c>
      <c r="AI1826" s="74">
        <f t="shared" si="662"/>
        <v>0</v>
      </c>
      <c r="AJ1826" s="75">
        <f t="shared" si="663"/>
        <v>0</v>
      </c>
      <c r="AK1826" s="75">
        <f t="shared" si="664"/>
        <v>0</v>
      </c>
      <c r="AL1826" s="75">
        <f t="shared" si="665"/>
        <v>0</v>
      </c>
      <c r="AM1826" s="142" t="str">
        <f t="shared" si="666"/>
        <v/>
      </c>
      <c r="AN1826" s="142" t="str">
        <f t="shared" si="667"/>
        <v/>
      </c>
      <c r="AO1826" s="66" t="str">
        <f t="shared" si="668"/>
        <v/>
      </c>
      <c r="AP1826" s="66" t="str">
        <f t="shared" si="669"/>
        <v/>
      </c>
      <c r="AQ1826" s="66" t="str">
        <f t="shared" si="670"/>
        <v/>
      </c>
      <c r="AR1826" s="66" t="str">
        <f t="shared" si="671"/>
        <v/>
      </c>
      <c r="AS1826" s="66">
        <f t="shared" si="672"/>
        <v>0</v>
      </c>
      <c r="AT1826" s="66" t="str">
        <f t="shared" si="673"/>
        <v/>
      </c>
    </row>
    <row r="1827" spans="1:46" ht="25.4" customHeight="1" x14ac:dyDescent="0.2">
      <c r="A1827" s="204">
        <f t="shared" si="652"/>
        <v>1816</v>
      </c>
      <c r="B1827" s="68" t="str">
        <f t="shared" si="653"/>
        <v/>
      </c>
      <c r="C1827" s="32"/>
      <c r="D1827" s="70" t="str">
        <f t="shared" si="654"/>
        <v/>
      </c>
      <c r="E1827" s="70" t="str">
        <f t="shared" si="655"/>
        <v/>
      </c>
      <c r="F1827" s="223"/>
      <c r="G1827" s="185"/>
      <c r="H1827" s="186"/>
      <c r="I1827" s="186"/>
      <c r="J1827" s="186"/>
      <c r="K1827" s="62" t="str">
        <f t="shared" si="651"/>
        <v/>
      </c>
      <c r="L1827" s="140" t="str">
        <f>IF(C1827="","",VLOOKUP(C1827,※編集不可※選択項目!$A$3:$B$5,2,0))</f>
        <v/>
      </c>
      <c r="M1827" s="28"/>
      <c r="N1827" s="29" t="str">
        <f>IF(P1827="","",VLOOKUP(P1827,※編集不可※選択項目!D:E,2,0))</f>
        <v/>
      </c>
      <c r="O1827" s="30" t="str">
        <f>IF(N1827="","",VLOOKUP(N1827,※編集不可※選択項目!E:F,2,0))</f>
        <v/>
      </c>
      <c r="P1827" s="27"/>
      <c r="Q1827" s="27"/>
      <c r="R1827" s="27"/>
      <c r="S1827" s="31" t="str">
        <f t="shared" si="656"/>
        <v/>
      </c>
      <c r="T1827" s="28"/>
      <c r="U1827" s="135"/>
      <c r="V1827" s="217"/>
      <c r="W1827" s="225"/>
      <c r="X1827" s="177"/>
      <c r="Y1827" s="178"/>
      <c r="Z1827" s="230" t="str">
        <f t="shared" si="657"/>
        <v/>
      </c>
      <c r="AA1827" s="122"/>
      <c r="AB1827" s="123"/>
      <c r="AC1827" s="128"/>
      <c r="AD1827" s="5">
        <f>IF($L1827=※編集不可※選択項目!$B$5,IF(M1827="",1,0),0)</f>
        <v>0</v>
      </c>
      <c r="AE1827" s="5">
        <f t="shared" si="658"/>
        <v>0</v>
      </c>
      <c r="AF1827" s="5">
        <f t="shared" si="659"/>
        <v>0</v>
      </c>
      <c r="AG1827" s="5">
        <f t="shared" si="660"/>
        <v>0</v>
      </c>
      <c r="AH1827" s="5">
        <f t="shared" si="661"/>
        <v>0</v>
      </c>
      <c r="AI1827" s="74">
        <f t="shared" si="662"/>
        <v>0</v>
      </c>
      <c r="AJ1827" s="75">
        <f t="shared" si="663"/>
        <v>0</v>
      </c>
      <c r="AK1827" s="75">
        <f t="shared" si="664"/>
        <v>0</v>
      </c>
      <c r="AL1827" s="75">
        <f t="shared" si="665"/>
        <v>0</v>
      </c>
      <c r="AM1827" s="142" t="str">
        <f t="shared" si="666"/>
        <v/>
      </c>
      <c r="AN1827" s="142" t="str">
        <f t="shared" si="667"/>
        <v/>
      </c>
      <c r="AO1827" s="66" t="str">
        <f t="shared" si="668"/>
        <v/>
      </c>
      <c r="AP1827" s="66" t="str">
        <f t="shared" si="669"/>
        <v/>
      </c>
      <c r="AQ1827" s="66" t="str">
        <f t="shared" si="670"/>
        <v/>
      </c>
      <c r="AR1827" s="66" t="str">
        <f t="shared" si="671"/>
        <v/>
      </c>
      <c r="AS1827" s="66">
        <f t="shared" si="672"/>
        <v>0</v>
      </c>
      <c r="AT1827" s="66" t="str">
        <f t="shared" si="673"/>
        <v/>
      </c>
    </row>
    <row r="1828" spans="1:46" ht="25.4" customHeight="1" x14ac:dyDescent="0.2">
      <c r="A1828" s="204">
        <f t="shared" si="652"/>
        <v>1817</v>
      </c>
      <c r="B1828" s="68" t="str">
        <f t="shared" si="653"/>
        <v/>
      </c>
      <c r="C1828" s="32"/>
      <c r="D1828" s="70" t="str">
        <f t="shared" si="654"/>
        <v/>
      </c>
      <c r="E1828" s="70" t="str">
        <f t="shared" si="655"/>
        <v/>
      </c>
      <c r="F1828" s="223"/>
      <c r="G1828" s="185"/>
      <c r="H1828" s="186"/>
      <c r="I1828" s="186"/>
      <c r="J1828" s="186"/>
      <c r="K1828" s="62" t="str">
        <f t="shared" si="651"/>
        <v/>
      </c>
      <c r="L1828" s="140" t="str">
        <f>IF(C1828="","",VLOOKUP(C1828,※編集不可※選択項目!$A$3:$B$5,2,0))</f>
        <v/>
      </c>
      <c r="M1828" s="28"/>
      <c r="N1828" s="29" t="str">
        <f>IF(P1828="","",VLOOKUP(P1828,※編集不可※選択項目!D:E,2,0))</f>
        <v/>
      </c>
      <c r="O1828" s="30" t="str">
        <f>IF(N1828="","",VLOOKUP(N1828,※編集不可※選択項目!E:F,2,0))</f>
        <v/>
      </c>
      <c r="P1828" s="27"/>
      <c r="Q1828" s="27"/>
      <c r="R1828" s="27"/>
      <c r="S1828" s="31" t="str">
        <f t="shared" si="656"/>
        <v/>
      </c>
      <c r="T1828" s="28"/>
      <c r="U1828" s="135"/>
      <c r="V1828" s="217"/>
      <c r="W1828" s="225"/>
      <c r="X1828" s="177"/>
      <c r="Y1828" s="178"/>
      <c r="Z1828" s="230" t="str">
        <f t="shared" si="657"/>
        <v/>
      </c>
      <c r="AA1828" s="122"/>
      <c r="AB1828" s="123"/>
      <c r="AC1828" s="128"/>
      <c r="AD1828" s="5">
        <f>IF($L1828=※編集不可※選択項目!$B$5,IF(M1828="",1,0),0)</f>
        <v>0</v>
      </c>
      <c r="AE1828" s="5">
        <f t="shared" si="658"/>
        <v>0</v>
      </c>
      <c r="AF1828" s="5">
        <f t="shared" si="659"/>
        <v>0</v>
      </c>
      <c r="AG1828" s="5">
        <f t="shared" si="660"/>
        <v>0</v>
      </c>
      <c r="AH1828" s="5">
        <f t="shared" si="661"/>
        <v>0</v>
      </c>
      <c r="AI1828" s="74">
        <f t="shared" si="662"/>
        <v>0</v>
      </c>
      <c r="AJ1828" s="75">
        <f t="shared" si="663"/>
        <v>0</v>
      </c>
      <c r="AK1828" s="75">
        <f t="shared" si="664"/>
        <v>0</v>
      </c>
      <c r="AL1828" s="75">
        <f t="shared" si="665"/>
        <v>0</v>
      </c>
      <c r="AM1828" s="142" t="str">
        <f t="shared" si="666"/>
        <v/>
      </c>
      <c r="AN1828" s="142" t="str">
        <f t="shared" si="667"/>
        <v/>
      </c>
      <c r="AO1828" s="66" t="str">
        <f t="shared" si="668"/>
        <v/>
      </c>
      <c r="AP1828" s="66" t="str">
        <f t="shared" si="669"/>
        <v/>
      </c>
      <c r="AQ1828" s="66" t="str">
        <f t="shared" si="670"/>
        <v/>
      </c>
      <c r="AR1828" s="66" t="str">
        <f t="shared" si="671"/>
        <v/>
      </c>
      <c r="AS1828" s="66">
        <f t="shared" si="672"/>
        <v>0</v>
      </c>
      <c r="AT1828" s="66" t="str">
        <f t="shared" si="673"/>
        <v/>
      </c>
    </row>
    <row r="1829" spans="1:46" ht="25.4" customHeight="1" x14ac:dyDescent="0.2">
      <c r="A1829" s="204">
        <f t="shared" si="652"/>
        <v>1818</v>
      </c>
      <c r="B1829" s="68" t="str">
        <f t="shared" si="653"/>
        <v/>
      </c>
      <c r="C1829" s="32"/>
      <c r="D1829" s="70" t="str">
        <f t="shared" si="654"/>
        <v/>
      </c>
      <c r="E1829" s="70" t="str">
        <f t="shared" si="655"/>
        <v/>
      </c>
      <c r="F1829" s="223"/>
      <c r="G1829" s="185"/>
      <c r="H1829" s="186"/>
      <c r="I1829" s="186"/>
      <c r="J1829" s="186"/>
      <c r="K1829" s="62" t="str">
        <f t="shared" si="651"/>
        <v/>
      </c>
      <c r="L1829" s="140" t="str">
        <f>IF(C1829="","",VLOOKUP(C1829,※編集不可※選択項目!$A$3:$B$5,2,0))</f>
        <v/>
      </c>
      <c r="M1829" s="28"/>
      <c r="N1829" s="29" t="str">
        <f>IF(P1829="","",VLOOKUP(P1829,※編集不可※選択項目!D:E,2,0))</f>
        <v/>
      </c>
      <c r="O1829" s="30" t="str">
        <f>IF(N1829="","",VLOOKUP(N1829,※編集不可※選択項目!E:F,2,0))</f>
        <v/>
      </c>
      <c r="P1829" s="27"/>
      <c r="Q1829" s="27"/>
      <c r="R1829" s="27"/>
      <c r="S1829" s="31" t="str">
        <f t="shared" si="656"/>
        <v/>
      </c>
      <c r="T1829" s="28"/>
      <c r="U1829" s="135"/>
      <c r="V1829" s="217"/>
      <c r="W1829" s="225"/>
      <c r="X1829" s="177"/>
      <c r="Y1829" s="178"/>
      <c r="Z1829" s="230" t="str">
        <f t="shared" si="657"/>
        <v/>
      </c>
      <c r="AA1829" s="122"/>
      <c r="AB1829" s="123"/>
      <c r="AC1829" s="128"/>
      <c r="AD1829" s="5">
        <f>IF($L1829=※編集不可※選択項目!$B$5,IF(M1829="",1,0),0)</f>
        <v>0</v>
      </c>
      <c r="AE1829" s="5">
        <f t="shared" si="658"/>
        <v>0</v>
      </c>
      <c r="AF1829" s="5">
        <f t="shared" si="659"/>
        <v>0</v>
      </c>
      <c r="AG1829" s="5">
        <f t="shared" si="660"/>
        <v>0</v>
      </c>
      <c r="AH1829" s="5">
        <f t="shared" si="661"/>
        <v>0</v>
      </c>
      <c r="AI1829" s="74">
        <f t="shared" si="662"/>
        <v>0</v>
      </c>
      <c r="AJ1829" s="75">
        <f t="shared" si="663"/>
        <v>0</v>
      </c>
      <c r="AK1829" s="75">
        <f t="shared" si="664"/>
        <v>0</v>
      </c>
      <c r="AL1829" s="75">
        <f t="shared" si="665"/>
        <v>0</v>
      </c>
      <c r="AM1829" s="142" t="str">
        <f t="shared" si="666"/>
        <v/>
      </c>
      <c r="AN1829" s="142" t="str">
        <f t="shared" si="667"/>
        <v/>
      </c>
      <c r="AO1829" s="66" t="str">
        <f t="shared" si="668"/>
        <v/>
      </c>
      <c r="AP1829" s="66" t="str">
        <f t="shared" si="669"/>
        <v/>
      </c>
      <c r="AQ1829" s="66" t="str">
        <f t="shared" si="670"/>
        <v/>
      </c>
      <c r="AR1829" s="66" t="str">
        <f t="shared" si="671"/>
        <v/>
      </c>
      <c r="AS1829" s="66">
        <f t="shared" si="672"/>
        <v>0</v>
      </c>
      <c r="AT1829" s="66" t="str">
        <f t="shared" si="673"/>
        <v/>
      </c>
    </row>
    <row r="1830" spans="1:46" ht="25.4" customHeight="1" x14ac:dyDescent="0.2">
      <c r="A1830" s="204">
        <f t="shared" si="652"/>
        <v>1819</v>
      </c>
      <c r="B1830" s="68" t="str">
        <f t="shared" si="653"/>
        <v/>
      </c>
      <c r="C1830" s="32"/>
      <c r="D1830" s="70" t="str">
        <f t="shared" si="654"/>
        <v/>
      </c>
      <c r="E1830" s="70" t="str">
        <f t="shared" si="655"/>
        <v/>
      </c>
      <c r="F1830" s="223"/>
      <c r="G1830" s="185"/>
      <c r="H1830" s="186"/>
      <c r="I1830" s="186"/>
      <c r="J1830" s="186"/>
      <c r="K1830" s="62" t="str">
        <f t="shared" si="651"/>
        <v/>
      </c>
      <c r="L1830" s="140" t="str">
        <f>IF(C1830="","",VLOOKUP(C1830,※編集不可※選択項目!$A$3:$B$5,2,0))</f>
        <v/>
      </c>
      <c r="M1830" s="28"/>
      <c r="N1830" s="29" t="str">
        <f>IF(P1830="","",VLOOKUP(P1830,※編集不可※選択項目!D:E,2,0))</f>
        <v/>
      </c>
      <c r="O1830" s="30" t="str">
        <f>IF(N1830="","",VLOOKUP(N1830,※編集不可※選択項目!E:F,2,0))</f>
        <v/>
      </c>
      <c r="P1830" s="27"/>
      <c r="Q1830" s="27"/>
      <c r="R1830" s="27"/>
      <c r="S1830" s="31" t="str">
        <f t="shared" si="656"/>
        <v/>
      </c>
      <c r="T1830" s="28"/>
      <c r="U1830" s="135"/>
      <c r="V1830" s="217"/>
      <c r="W1830" s="225"/>
      <c r="X1830" s="177"/>
      <c r="Y1830" s="178"/>
      <c r="Z1830" s="230" t="str">
        <f t="shared" si="657"/>
        <v/>
      </c>
      <c r="AA1830" s="122"/>
      <c r="AB1830" s="123"/>
      <c r="AC1830" s="128"/>
      <c r="AD1830" s="5">
        <f>IF($L1830=※編集不可※選択項目!$B$5,IF(M1830="",1,0),0)</f>
        <v>0</v>
      </c>
      <c r="AE1830" s="5">
        <f t="shared" si="658"/>
        <v>0</v>
      </c>
      <c r="AF1830" s="5">
        <f t="shared" si="659"/>
        <v>0</v>
      </c>
      <c r="AG1830" s="5">
        <f t="shared" si="660"/>
        <v>0</v>
      </c>
      <c r="AH1830" s="5">
        <f t="shared" si="661"/>
        <v>0</v>
      </c>
      <c r="AI1830" s="74">
        <f t="shared" si="662"/>
        <v>0</v>
      </c>
      <c r="AJ1830" s="75">
        <f t="shared" si="663"/>
        <v>0</v>
      </c>
      <c r="AK1830" s="75">
        <f t="shared" si="664"/>
        <v>0</v>
      </c>
      <c r="AL1830" s="75">
        <f t="shared" si="665"/>
        <v>0</v>
      </c>
      <c r="AM1830" s="142" t="str">
        <f t="shared" si="666"/>
        <v/>
      </c>
      <c r="AN1830" s="142" t="str">
        <f t="shared" si="667"/>
        <v/>
      </c>
      <c r="AO1830" s="66" t="str">
        <f t="shared" si="668"/>
        <v/>
      </c>
      <c r="AP1830" s="66" t="str">
        <f t="shared" si="669"/>
        <v/>
      </c>
      <c r="AQ1830" s="66" t="str">
        <f t="shared" si="670"/>
        <v/>
      </c>
      <c r="AR1830" s="66" t="str">
        <f t="shared" si="671"/>
        <v/>
      </c>
      <c r="AS1830" s="66">
        <f t="shared" si="672"/>
        <v>0</v>
      </c>
      <c r="AT1830" s="66" t="str">
        <f t="shared" si="673"/>
        <v/>
      </c>
    </row>
    <row r="1831" spans="1:46" ht="25.4" customHeight="1" x14ac:dyDescent="0.2">
      <c r="A1831" s="204">
        <f t="shared" si="652"/>
        <v>1820</v>
      </c>
      <c r="B1831" s="68" t="str">
        <f t="shared" si="653"/>
        <v/>
      </c>
      <c r="C1831" s="32"/>
      <c r="D1831" s="70" t="str">
        <f t="shared" si="654"/>
        <v/>
      </c>
      <c r="E1831" s="70" t="str">
        <f t="shared" si="655"/>
        <v/>
      </c>
      <c r="F1831" s="223"/>
      <c r="G1831" s="185"/>
      <c r="H1831" s="186"/>
      <c r="I1831" s="186"/>
      <c r="J1831" s="186"/>
      <c r="K1831" s="62" t="str">
        <f t="shared" si="651"/>
        <v/>
      </c>
      <c r="L1831" s="140" t="str">
        <f>IF(C1831="","",VLOOKUP(C1831,※編集不可※選択項目!$A$3:$B$5,2,0))</f>
        <v/>
      </c>
      <c r="M1831" s="28"/>
      <c r="N1831" s="29" t="str">
        <f>IF(P1831="","",VLOOKUP(P1831,※編集不可※選択項目!D:E,2,0))</f>
        <v/>
      </c>
      <c r="O1831" s="30" t="str">
        <f>IF(N1831="","",VLOOKUP(N1831,※編集不可※選択項目!E:F,2,0))</f>
        <v/>
      </c>
      <c r="P1831" s="27"/>
      <c r="Q1831" s="27"/>
      <c r="R1831" s="27"/>
      <c r="S1831" s="31" t="str">
        <f t="shared" si="656"/>
        <v/>
      </c>
      <c r="T1831" s="28"/>
      <c r="U1831" s="135"/>
      <c r="V1831" s="217"/>
      <c r="W1831" s="225"/>
      <c r="X1831" s="177"/>
      <c r="Y1831" s="178"/>
      <c r="Z1831" s="230" t="str">
        <f t="shared" si="657"/>
        <v/>
      </c>
      <c r="AA1831" s="122"/>
      <c r="AB1831" s="123"/>
      <c r="AC1831" s="128"/>
      <c r="AD1831" s="5">
        <f>IF($L1831=※編集不可※選択項目!$B$5,IF(M1831="",1,0),0)</f>
        <v>0</v>
      </c>
      <c r="AE1831" s="5">
        <f t="shared" si="658"/>
        <v>0</v>
      </c>
      <c r="AF1831" s="5">
        <f t="shared" si="659"/>
        <v>0</v>
      </c>
      <c r="AG1831" s="5">
        <f t="shared" si="660"/>
        <v>0</v>
      </c>
      <c r="AH1831" s="5">
        <f t="shared" si="661"/>
        <v>0</v>
      </c>
      <c r="AI1831" s="74">
        <f t="shared" si="662"/>
        <v>0</v>
      </c>
      <c r="AJ1831" s="75">
        <f t="shared" si="663"/>
        <v>0</v>
      </c>
      <c r="AK1831" s="75">
        <f t="shared" si="664"/>
        <v>0</v>
      </c>
      <c r="AL1831" s="75">
        <f t="shared" si="665"/>
        <v>0</v>
      </c>
      <c r="AM1831" s="142" t="str">
        <f t="shared" si="666"/>
        <v/>
      </c>
      <c r="AN1831" s="142" t="str">
        <f t="shared" si="667"/>
        <v/>
      </c>
      <c r="AO1831" s="66" t="str">
        <f t="shared" si="668"/>
        <v/>
      </c>
      <c r="AP1831" s="66" t="str">
        <f t="shared" si="669"/>
        <v/>
      </c>
      <c r="AQ1831" s="66" t="str">
        <f t="shared" si="670"/>
        <v/>
      </c>
      <c r="AR1831" s="66" t="str">
        <f t="shared" si="671"/>
        <v/>
      </c>
      <c r="AS1831" s="66">
        <f t="shared" si="672"/>
        <v>0</v>
      </c>
      <c r="AT1831" s="66" t="str">
        <f t="shared" si="673"/>
        <v/>
      </c>
    </row>
    <row r="1832" spans="1:46" ht="25.4" customHeight="1" x14ac:dyDescent="0.2">
      <c r="A1832" s="204">
        <f t="shared" si="652"/>
        <v>1821</v>
      </c>
      <c r="B1832" s="68" t="str">
        <f t="shared" si="653"/>
        <v/>
      </c>
      <c r="C1832" s="32"/>
      <c r="D1832" s="70" t="str">
        <f t="shared" si="654"/>
        <v/>
      </c>
      <c r="E1832" s="70" t="str">
        <f t="shared" si="655"/>
        <v/>
      </c>
      <c r="F1832" s="223"/>
      <c r="G1832" s="185"/>
      <c r="H1832" s="186"/>
      <c r="I1832" s="186"/>
      <c r="J1832" s="186"/>
      <c r="K1832" s="62" t="str">
        <f t="shared" si="651"/>
        <v/>
      </c>
      <c r="L1832" s="140" t="str">
        <f>IF(C1832="","",VLOOKUP(C1832,※編集不可※選択項目!$A$3:$B$5,2,0))</f>
        <v/>
      </c>
      <c r="M1832" s="28"/>
      <c r="N1832" s="29" t="str">
        <f>IF(P1832="","",VLOOKUP(P1832,※編集不可※選択項目!D:E,2,0))</f>
        <v/>
      </c>
      <c r="O1832" s="30" t="str">
        <f>IF(N1832="","",VLOOKUP(N1832,※編集不可※選択項目!E:F,2,0))</f>
        <v/>
      </c>
      <c r="P1832" s="27"/>
      <c r="Q1832" s="27"/>
      <c r="R1832" s="27"/>
      <c r="S1832" s="31" t="str">
        <f t="shared" si="656"/>
        <v/>
      </c>
      <c r="T1832" s="28"/>
      <c r="U1832" s="135"/>
      <c r="V1832" s="217"/>
      <c r="W1832" s="225"/>
      <c r="X1832" s="177"/>
      <c r="Y1832" s="178"/>
      <c r="Z1832" s="230" t="str">
        <f t="shared" si="657"/>
        <v/>
      </c>
      <c r="AA1832" s="122"/>
      <c r="AB1832" s="123"/>
      <c r="AC1832" s="128"/>
      <c r="AD1832" s="5">
        <f>IF($L1832=※編集不可※選択項目!$B$5,IF(M1832="",1,0),0)</f>
        <v>0</v>
      </c>
      <c r="AE1832" s="5">
        <f t="shared" si="658"/>
        <v>0</v>
      </c>
      <c r="AF1832" s="5">
        <f t="shared" si="659"/>
        <v>0</v>
      </c>
      <c r="AG1832" s="5">
        <f t="shared" si="660"/>
        <v>0</v>
      </c>
      <c r="AH1832" s="5">
        <f t="shared" si="661"/>
        <v>0</v>
      </c>
      <c r="AI1832" s="74">
        <f t="shared" si="662"/>
        <v>0</v>
      </c>
      <c r="AJ1832" s="75">
        <f t="shared" si="663"/>
        <v>0</v>
      </c>
      <c r="AK1832" s="75">
        <f t="shared" si="664"/>
        <v>0</v>
      </c>
      <c r="AL1832" s="75">
        <f t="shared" si="665"/>
        <v>0</v>
      </c>
      <c r="AM1832" s="142" t="str">
        <f t="shared" si="666"/>
        <v/>
      </c>
      <c r="AN1832" s="142" t="str">
        <f t="shared" si="667"/>
        <v/>
      </c>
      <c r="AO1832" s="66" t="str">
        <f t="shared" si="668"/>
        <v/>
      </c>
      <c r="AP1832" s="66" t="str">
        <f t="shared" si="669"/>
        <v/>
      </c>
      <c r="AQ1832" s="66" t="str">
        <f t="shared" si="670"/>
        <v/>
      </c>
      <c r="AR1832" s="66" t="str">
        <f t="shared" si="671"/>
        <v/>
      </c>
      <c r="AS1832" s="66">
        <f t="shared" si="672"/>
        <v>0</v>
      </c>
      <c r="AT1832" s="66" t="str">
        <f t="shared" si="673"/>
        <v/>
      </c>
    </row>
    <row r="1833" spans="1:46" ht="25.4" customHeight="1" x14ac:dyDescent="0.2">
      <c r="A1833" s="204">
        <f t="shared" si="652"/>
        <v>1822</v>
      </c>
      <c r="B1833" s="68" t="str">
        <f t="shared" si="653"/>
        <v/>
      </c>
      <c r="C1833" s="32"/>
      <c r="D1833" s="70" t="str">
        <f t="shared" si="654"/>
        <v/>
      </c>
      <c r="E1833" s="70" t="str">
        <f t="shared" si="655"/>
        <v/>
      </c>
      <c r="F1833" s="223"/>
      <c r="G1833" s="185"/>
      <c r="H1833" s="186"/>
      <c r="I1833" s="186"/>
      <c r="J1833" s="186"/>
      <c r="K1833" s="62" t="str">
        <f t="shared" si="651"/>
        <v/>
      </c>
      <c r="L1833" s="140" t="str">
        <f>IF(C1833="","",VLOOKUP(C1833,※編集不可※選択項目!$A$3:$B$5,2,0))</f>
        <v/>
      </c>
      <c r="M1833" s="28"/>
      <c r="N1833" s="29" t="str">
        <f>IF(P1833="","",VLOOKUP(P1833,※編集不可※選択項目!D:E,2,0))</f>
        <v/>
      </c>
      <c r="O1833" s="30" t="str">
        <f>IF(N1833="","",VLOOKUP(N1833,※編集不可※選択項目!E:F,2,0))</f>
        <v/>
      </c>
      <c r="P1833" s="27"/>
      <c r="Q1833" s="27"/>
      <c r="R1833" s="27"/>
      <c r="S1833" s="31" t="str">
        <f t="shared" si="656"/>
        <v/>
      </c>
      <c r="T1833" s="28"/>
      <c r="U1833" s="135"/>
      <c r="V1833" s="217"/>
      <c r="W1833" s="225"/>
      <c r="X1833" s="177"/>
      <c r="Y1833" s="178"/>
      <c r="Z1833" s="230" t="str">
        <f t="shared" si="657"/>
        <v/>
      </c>
      <c r="AA1833" s="122"/>
      <c r="AB1833" s="123"/>
      <c r="AC1833" s="128"/>
      <c r="AD1833" s="5">
        <f>IF($L1833=※編集不可※選択項目!$B$5,IF(M1833="",1,0),0)</f>
        <v>0</v>
      </c>
      <c r="AE1833" s="5">
        <f t="shared" si="658"/>
        <v>0</v>
      </c>
      <c r="AF1833" s="5">
        <f t="shared" si="659"/>
        <v>0</v>
      </c>
      <c r="AG1833" s="5">
        <f t="shared" si="660"/>
        <v>0</v>
      </c>
      <c r="AH1833" s="5">
        <f t="shared" si="661"/>
        <v>0</v>
      </c>
      <c r="AI1833" s="74">
        <f t="shared" si="662"/>
        <v>0</v>
      </c>
      <c r="AJ1833" s="75">
        <f t="shared" si="663"/>
        <v>0</v>
      </c>
      <c r="AK1833" s="75">
        <f t="shared" si="664"/>
        <v>0</v>
      </c>
      <c r="AL1833" s="75">
        <f t="shared" si="665"/>
        <v>0</v>
      </c>
      <c r="AM1833" s="142" t="str">
        <f t="shared" si="666"/>
        <v/>
      </c>
      <c r="AN1833" s="142" t="str">
        <f t="shared" si="667"/>
        <v/>
      </c>
      <c r="AO1833" s="66" t="str">
        <f t="shared" si="668"/>
        <v/>
      </c>
      <c r="AP1833" s="66" t="str">
        <f t="shared" si="669"/>
        <v/>
      </c>
      <c r="AQ1833" s="66" t="str">
        <f t="shared" si="670"/>
        <v/>
      </c>
      <c r="AR1833" s="66" t="str">
        <f t="shared" si="671"/>
        <v/>
      </c>
      <c r="AS1833" s="66">
        <f t="shared" si="672"/>
        <v>0</v>
      </c>
      <c r="AT1833" s="66" t="str">
        <f t="shared" si="673"/>
        <v/>
      </c>
    </row>
    <row r="1834" spans="1:46" ht="25.4" customHeight="1" x14ac:dyDescent="0.2">
      <c r="A1834" s="204">
        <f t="shared" si="652"/>
        <v>1823</v>
      </c>
      <c r="B1834" s="68" t="str">
        <f t="shared" si="653"/>
        <v/>
      </c>
      <c r="C1834" s="32"/>
      <c r="D1834" s="70" t="str">
        <f t="shared" si="654"/>
        <v/>
      </c>
      <c r="E1834" s="70" t="str">
        <f t="shared" si="655"/>
        <v/>
      </c>
      <c r="F1834" s="223"/>
      <c r="G1834" s="185"/>
      <c r="H1834" s="186"/>
      <c r="I1834" s="186"/>
      <c r="J1834" s="186"/>
      <c r="K1834" s="62" t="str">
        <f t="shared" si="651"/>
        <v/>
      </c>
      <c r="L1834" s="140" t="str">
        <f>IF(C1834="","",VLOOKUP(C1834,※編集不可※選択項目!$A$3:$B$5,2,0))</f>
        <v/>
      </c>
      <c r="M1834" s="28"/>
      <c r="N1834" s="29" t="str">
        <f>IF(P1834="","",VLOOKUP(P1834,※編集不可※選択項目!D:E,2,0))</f>
        <v/>
      </c>
      <c r="O1834" s="30" t="str">
        <f>IF(N1834="","",VLOOKUP(N1834,※編集不可※選択項目!E:F,2,0))</f>
        <v/>
      </c>
      <c r="P1834" s="27"/>
      <c r="Q1834" s="27"/>
      <c r="R1834" s="27"/>
      <c r="S1834" s="31" t="str">
        <f t="shared" si="656"/>
        <v/>
      </c>
      <c r="T1834" s="28"/>
      <c r="U1834" s="135"/>
      <c r="V1834" s="217"/>
      <c r="W1834" s="225"/>
      <c r="X1834" s="177"/>
      <c r="Y1834" s="178"/>
      <c r="Z1834" s="230" t="str">
        <f t="shared" si="657"/>
        <v/>
      </c>
      <c r="AA1834" s="122"/>
      <c r="AB1834" s="123"/>
      <c r="AC1834" s="128"/>
      <c r="AD1834" s="5">
        <f>IF($L1834=※編集不可※選択項目!$B$5,IF(M1834="",1,0),0)</f>
        <v>0</v>
      </c>
      <c r="AE1834" s="5">
        <f t="shared" si="658"/>
        <v>0</v>
      </c>
      <c r="AF1834" s="5">
        <f t="shared" si="659"/>
        <v>0</v>
      </c>
      <c r="AG1834" s="5">
        <f t="shared" si="660"/>
        <v>0</v>
      </c>
      <c r="AH1834" s="5">
        <f t="shared" si="661"/>
        <v>0</v>
      </c>
      <c r="AI1834" s="74">
        <f t="shared" si="662"/>
        <v>0</v>
      </c>
      <c r="AJ1834" s="75">
        <f t="shared" si="663"/>
        <v>0</v>
      </c>
      <c r="AK1834" s="75">
        <f t="shared" si="664"/>
        <v>0</v>
      </c>
      <c r="AL1834" s="75">
        <f t="shared" si="665"/>
        <v>0</v>
      </c>
      <c r="AM1834" s="142" t="str">
        <f t="shared" si="666"/>
        <v/>
      </c>
      <c r="AN1834" s="142" t="str">
        <f t="shared" si="667"/>
        <v/>
      </c>
      <c r="AO1834" s="66" t="str">
        <f t="shared" si="668"/>
        <v/>
      </c>
      <c r="AP1834" s="66" t="str">
        <f t="shared" si="669"/>
        <v/>
      </c>
      <c r="AQ1834" s="66" t="str">
        <f t="shared" si="670"/>
        <v/>
      </c>
      <c r="AR1834" s="66" t="str">
        <f t="shared" si="671"/>
        <v/>
      </c>
      <c r="AS1834" s="66">
        <f t="shared" si="672"/>
        <v>0</v>
      </c>
      <c r="AT1834" s="66" t="str">
        <f t="shared" si="673"/>
        <v/>
      </c>
    </row>
    <row r="1835" spans="1:46" ht="25.4" customHeight="1" x14ac:dyDescent="0.2">
      <c r="A1835" s="204">
        <f t="shared" si="652"/>
        <v>1824</v>
      </c>
      <c r="B1835" s="68" t="str">
        <f t="shared" si="653"/>
        <v/>
      </c>
      <c r="C1835" s="32"/>
      <c r="D1835" s="70" t="str">
        <f t="shared" si="654"/>
        <v/>
      </c>
      <c r="E1835" s="70" t="str">
        <f t="shared" si="655"/>
        <v/>
      </c>
      <c r="F1835" s="223"/>
      <c r="G1835" s="185"/>
      <c r="H1835" s="186"/>
      <c r="I1835" s="186"/>
      <c r="J1835" s="186"/>
      <c r="K1835" s="62" t="str">
        <f t="shared" si="651"/>
        <v/>
      </c>
      <c r="L1835" s="140" t="str">
        <f>IF(C1835="","",VLOOKUP(C1835,※編集不可※選択項目!$A$3:$B$5,2,0))</f>
        <v/>
      </c>
      <c r="M1835" s="28"/>
      <c r="N1835" s="29" t="str">
        <f>IF(P1835="","",VLOOKUP(P1835,※編集不可※選択項目!D:E,2,0))</f>
        <v/>
      </c>
      <c r="O1835" s="30" t="str">
        <f>IF(N1835="","",VLOOKUP(N1835,※編集不可※選択項目!E:F,2,0))</f>
        <v/>
      </c>
      <c r="P1835" s="27"/>
      <c r="Q1835" s="27"/>
      <c r="R1835" s="27"/>
      <c r="S1835" s="31" t="str">
        <f t="shared" si="656"/>
        <v/>
      </c>
      <c r="T1835" s="28"/>
      <c r="U1835" s="135"/>
      <c r="V1835" s="217"/>
      <c r="W1835" s="225"/>
      <c r="X1835" s="177"/>
      <c r="Y1835" s="178"/>
      <c r="Z1835" s="230" t="str">
        <f t="shared" si="657"/>
        <v/>
      </c>
      <c r="AA1835" s="122"/>
      <c r="AB1835" s="123"/>
      <c r="AC1835" s="128"/>
      <c r="AD1835" s="5">
        <f>IF($L1835=※編集不可※選択項目!$B$5,IF(M1835="",1,0),0)</f>
        <v>0</v>
      </c>
      <c r="AE1835" s="5">
        <f t="shared" si="658"/>
        <v>0</v>
      </c>
      <c r="AF1835" s="5">
        <f t="shared" si="659"/>
        <v>0</v>
      </c>
      <c r="AG1835" s="5">
        <f t="shared" si="660"/>
        <v>0</v>
      </c>
      <c r="AH1835" s="5">
        <f t="shared" si="661"/>
        <v>0</v>
      </c>
      <c r="AI1835" s="74">
        <f t="shared" si="662"/>
        <v>0</v>
      </c>
      <c r="AJ1835" s="75">
        <f t="shared" si="663"/>
        <v>0</v>
      </c>
      <c r="AK1835" s="75">
        <f t="shared" si="664"/>
        <v>0</v>
      </c>
      <c r="AL1835" s="75">
        <f t="shared" si="665"/>
        <v>0</v>
      </c>
      <c r="AM1835" s="142" t="str">
        <f t="shared" si="666"/>
        <v/>
      </c>
      <c r="AN1835" s="142" t="str">
        <f t="shared" si="667"/>
        <v/>
      </c>
      <c r="AO1835" s="66" t="str">
        <f t="shared" si="668"/>
        <v/>
      </c>
      <c r="AP1835" s="66" t="str">
        <f t="shared" si="669"/>
        <v/>
      </c>
      <c r="AQ1835" s="66" t="str">
        <f t="shared" si="670"/>
        <v/>
      </c>
      <c r="AR1835" s="66" t="str">
        <f t="shared" si="671"/>
        <v/>
      </c>
      <c r="AS1835" s="66">
        <f t="shared" si="672"/>
        <v>0</v>
      </c>
      <c r="AT1835" s="66" t="str">
        <f t="shared" si="673"/>
        <v/>
      </c>
    </row>
    <row r="1836" spans="1:46" ht="25.4" customHeight="1" x14ac:dyDescent="0.2">
      <c r="A1836" s="204">
        <f t="shared" si="652"/>
        <v>1825</v>
      </c>
      <c r="B1836" s="68" t="str">
        <f t="shared" si="653"/>
        <v/>
      </c>
      <c r="C1836" s="32"/>
      <c r="D1836" s="70" t="str">
        <f t="shared" si="654"/>
        <v/>
      </c>
      <c r="E1836" s="70" t="str">
        <f t="shared" si="655"/>
        <v/>
      </c>
      <c r="F1836" s="223"/>
      <c r="G1836" s="185"/>
      <c r="H1836" s="186"/>
      <c r="I1836" s="186"/>
      <c r="J1836" s="186"/>
      <c r="K1836" s="62" t="str">
        <f t="shared" si="651"/>
        <v/>
      </c>
      <c r="L1836" s="140" t="str">
        <f>IF(C1836="","",VLOOKUP(C1836,※編集不可※選択項目!$A$3:$B$5,2,0))</f>
        <v/>
      </c>
      <c r="M1836" s="28"/>
      <c r="N1836" s="29" t="str">
        <f>IF(P1836="","",VLOOKUP(P1836,※編集不可※選択項目!D:E,2,0))</f>
        <v/>
      </c>
      <c r="O1836" s="30" t="str">
        <f>IF(N1836="","",VLOOKUP(N1836,※編集不可※選択項目!E:F,2,0))</f>
        <v/>
      </c>
      <c r="P1836" s="27"/>
      <c r="Q1836" s="27"/>
      <c r="R1836" s="27"/>
      <c r="S1836" s="31" t="str">
        <f t="shared" si="656"/>
        <v/>
      </c>
      <c r="T1836" s="28"/>
      <c r="U1836" s="135"/>
      <c r="V1836" s="217"/>
      <c r="W1836" s="225"/>
      <c r="X1836" s="177"/>
      <c r="Y1836" s="178"/>
      <c r="Z1836" s="230" t="str">
        <f t="shared" si="657"/>
        <v/>
      </c>
      <c r="AA1836" s="122"/>
      <c r="AB1836" s="123"/>
      <c r="AC1836" s="128"/>
      <c r="AD1836" s="5">
        <f>IF($L1836=※編集不可※選択項目!$B$5,IF(M1836="",1,0),0)</f>
        <v>0</v>
      </c>
      <c r="AE1836" s="5">
        <f t="shared" si="658"/>
        <v>0</v>
      </c>
      <c r="AF1836" s="5">
        <f t="shared" si="659"/>
        <v>0</v>
      </c>
      <c r="AG1836" s="5">
        <f t="shared" si="660"/>
        <v>0</v>
      </c>
      <c r="AH1836" s="5">
        <f t="shared" si="661"/>
        <v>0</v>
      </c>
      <c r="AI1836" s="74">
        <f t="shared" si="662"/>
        <v>0</v>
      </c>
      <c r="AJ1836" s="75">
        <f t="shared" si="663"/>
        <v>0</v>
      </c>
      <c r="AK1836" s="75">
        <f t="shared" si="664"/>
        <v>0</v>
      </c>
      <c r="AL1836" s="75">
        <f t="shared" si="665"/>
        <v>0</v>
      </c>
      <c r="AM1836" s="142" t="str">
        <f t="shared" si="666"/>
        <v/>
      </c>
      <c r="AN1836" s="142" t="str">
        <f t="shared" si="667"/>
        <v/>
      </c>
      <c r="AO1836" s="66" t="str">
        <f t="shared" si="668"/>
        <v/>
      </c>
      <c r="AP1836" s="66" t="str">
        <f t="shared" si="669"/>
        <v/>
      </c>
      <c r="AQ1836" s="66" t="str">
        <f t="shared" si="670"/>
        <v/>
      </c>
      <c r="AR1836" s="66" t="str">
        <f t="shared" si="671"/>
        <v/>
      </c>
      <c r="AS1836" s="66">
        <f t="shared" si="672"/>
        <v>0</v>
      </c>
      <c r="AT1836" s="66" t="str">
        <f t="shared" si="673"/>
        <v/>
      </c>
    </row>
    <row r="1837" spans="1:46" ht="25.4" customHeight="1" x14ac:dyDescent="0.2">
      <c r="A1837" s="204">
        <f t="shared" si="652"/>
        <v>1826</v>
      </c>
      <c r="B1837" s="68" t="str">
        <f t="shared" si="653"/>
        <v/>
      </c>
      <c r="C1837" s="32"/>
      <c r="D1837" s="70" t="str">
        <f t="shared" si="654"/>
        <v/>
      </c>
      <c r="E1837" s="70" t="str">
        <f t="shared" si="655"/>
        <v/>
      </c>
      <c r="F1837" s="223"/>
      <c r="G1837" s="185"/>
      <c r="H1837" s="186"/>
      <c r="I1837" s="186"/>
      <c r="J1837" s="186"/>
      <c r="K1837" s="62" t="str">
        <f t="shared" si="651"/>
        <v/>
      </c>
      <c r="L1837" s="140" t="str">
        <f>IF(C1837="","",VLOOKUP(C1837,※編集不可※選択項目!$A$3:$B$5,2,0))</f>
        <v/>
      </c>
      <c r="M1837" s="28"/>
      <c r="N1837" s="29" t="str">
        <f>IF(P1837="","",VLOOKUP(P1837,※編集不可※選択項目!D:E,2,0))</f>
        <v/>
      </c>
      <c r="O1837" s="30" t="str">
        <f>IF(N1837="","",VLOOKUP(N1837,※編集不可※選択項目!E:F,2,0))</f>
        <v/>
      </c>
      <c r="P1837" s="27"/>
      <c r="Q1837" s="27"/>
      <c r="R1837" s="27"/>
      <c r="S1837" s="31" t="str">
        <f t="shared" si="656"/>
        <v/>
      </c>
      <c r="T1837" s="28"/>
      <c r="U1837" s="135"/>
      <c r="V1837" s="217"/>
      <c r="W1837" s="225"/>
      <c r="X1837" s="177"/>
      <c r="Y1837" s="178"/>
      <c r="Z1837" s="230" t="str">
        <f t="shared" si="657"/>
        <v/>
      </c>
      <c r="AA1837" s="122"/>
      <c r="AB1837" s="123"/>
      <c r="AC1837" s="128"/>
      <c r="AD1837" s="5">
        <f>IF($L1837=※編集不可※選択項目!$B$5,IF(M1837="",1,0),0)</f>
        <v>0</v>
      </c>
      <c r="AE1837" s="5">
        <f t="shared" si="658"/>
        <v>0</v>
      </c>
      <c r="AF1837" s="5">
        <f t="shared" si="659"/>
        <v>0</v>
      </c>
      <c r="AG1837" s="5">
        <f t="shared" si="660"/>
        <v>0</v>
      </c>
      <c r="AH1837" s="5">
        <f t="shared" si="661"/>
        <v>0</v>
      </c>
      <c r="AI1837" s="74">
        <f t="shared" si="662"/>
        <v>0</v>
      </c>
      <c r="AJ1837" s="75">
        <f t="shared" si="663"/>
        <v>0</v>
      </c>
      <c r="AK1837" s="75">
        <f t="shared" si="664"/>
        <v>0</v>
      </c>
      <c r="AL1837" s="75">
        <f t="shared" si="665"/>
        <v>0</v>
      </c>
      <c r="AM1837" s="142" t="str">
        <f t="shared" si="666"/>
        <v/>
      </c>
      <c r="AN1837" s="142" t="str">
        <f t="shared" si="667"/>
        <v/>
      </c>
      <c r="AO1837" s="66" t="str">
        <f t="shared" si="668"/>
        <v/>
      </c>
      <c r="AP1837" s="66" t="str">
        <f t="shared" si="669"/>
        <v/>
      </c>
      <c r="AQ1837" s="66" t="str">
        <f t="shared" si="670"/>
        <v/>
      </c>
      <c r="AR1837" s="66" t="str">
        <f t="shared" si="671"/>
        <v/>
      </c>
      <c r="AS1837" s="66">
        <f t="shared" si="672"/>
        <v>0</v>
      </c>
      <c r="AT1837" s="66" t="str">
        <f t="shared" si="673"/>
        <v/>
      </c>
    </row>
    <row r="1838" spans="1:46" ht="25.4" customHeight="1" x14ac:dyDescent="0.2">
      <c r="A1838" s="204">
        <f t="shared" si="652"/>
        <v>1827</v>
      </c>
      <c r="B1838" s="68" t="str">
        <f t="shared" si="653"/>
        <v/>
      </c>
      <c r="C1838" s="32"/>
      <c r="D1838" s="70" t="str">
        <f t="shared" si="654"/>
        <v/>
      </c>
      <c r="E1838" s="70" t="str">
        <f t="shared" si="655"/>
        <v/>
      </c>
      <c r="F1838" s="223"/>
      <c r="G1838" s="185"/>
      <c r="H1838" s="186"/>
      <c r="I1838" s="186"/>
      <c r="J1838" s="186"/>
      <c r="K1838" s="62" t="str">
        <f t="shared" si="651"/>
        <v/>
      </c>
      <c r="L1838" s="140" t="str">
        <f>IF(C1838="","",VLOOKUP(C1838,※編集不可※選択項目!$A$3:$B$5,2,0))</f>
        <v/>
      </c>
      <c r="M1838" s="28"/>
      <c r="N1838" s="29" t="str">
        <f>IF(P1838="","",VLOOKUP(P1838,※編集不可※選択項目!D:E,2,0))</f>
        <v/>
      </c>
      <c r="O1838" s="30" t="str">
        <f>IF(N1838="","",VLOOKUP(N1838,※編集不可※選択項目!E:F,2,0))</f>
        <v/>
      </c>
      <c r="P1838" s="27"/>
      <c r="Q1838" s="27"/>
      <c r="R1838" s="27"/>
      <c r="S1838" s="31" t="str">
        <f t="shared" si="656"/>
        <v/>
      </c>
      <c r="T1838" s="28"/>
      <c r="U1838" s="135"/>
      <c r="V1838" s="217"/>
      <c r="W1838" s="225"/>
      <c r="X1838" s="177"/>
      <c r="Y1838" s="178"/>
      <c r="Z1838" s="230" t="str">
        <f t="shared" si="657"/>
        <v/>
      </c>
      <c r="AA1838" s="122"/>
      <c r="AB1838" s="123"/>
      <c r="AC1838" s="128"/>
      <c r="AD1838" s="5">
        <f>IF($L1838=※編集不可※選択項目!$B$5,IF(M1838="",1,0),0)</f>
        <v>0</v>
      </c>
      <c r="AE1838" s="5">
        <f t="shared" si="658"/>
        <v>0</v>
      </c>
      <c r="AF1838" s="5">
        <f t="shared" si="659"/>
        <v>0</v>
      </c>
      <c r="AG1838" s="5">
        <f t="shared" si="660"/>
        <v>0</v>
      </c>
      <c r="AH1838" s="5">
        <f t="shared" si="661"/>
        <v>0</v>
      </c>
      <c r="AI1838" s="74">
        <f t="shared" si="662"/>
        <v>0</v>
      </c>
      <c r="AJ1838" s="75">
        <f t="shared" si="663"/>
        <v>0</v>
      </c>
      <c r="AK1838" s="75">
        <f t="shared" si="664"/>
        <v>0</v>
      </c>
      <c r="AL1838" s="75">
        <f t="shared" si="665"/>
        <v>0</v>
      </c>
      <c r="AM1838" s="142" t="str">
        <f t="shared" si="666"/>
        <v/>
      </c>
      <c r="AN1838" s="142" t="str">
        <f t="shared" si="667"/>
        <v/>
      </c>
      <c r="AO1838" s="66" t="str">
        <f t="shared" si="668"/>
        <v/>
      </c>
      <c r="AP1838" s="66" t="str">
        <f t="shared" si="669"/>
        <v/>
      </c>
      <c r="AQ1838" s="66" t="str">
        <f t="shared" si="670"/>
        <v/>
      </c>
      <c r="AR1838" s="66" t="str">
        <f t="shared" si="671"/>
        <v/>
      </c>
      <c r="AS1838" s="66">
        <f t="shared" si="672"/>
        <v>0</v>
      </c>
      <c r="AT1838" s="66" t="str">
        <f t="shared" si="673"/>
        <v/>
      </c>
    </row>
    <row r="1839" spans="1:46" ht="25.4" customHeight="1" x14ac:dyDescent="0.2">
      <c r="A1839" s="204">
        <f t="shared" si="652"/>
        <v>1828</v>
      </c>
      <c r="B1839" s="68" t="str">
        <f t="shared" si="653"/>
        <v/>
      </c>
      <c r="C1839" s="32"/>
      <c r="D1839" s="70" t="str">
        <f t="shared" si="654"/>
        <v/>
      </c>
      <c r="E1839" s="70" t="str">
        <f t="shared" si="655"/>
        <v/>
      </c>
      <c r="F1839" s="223"/>
      <c r="G1839" s="185"/>
      <c r="H1839" s="186"/>
      <c r="I1839" s="186"/>
      <c r="J1839" s="186"/>
      <c r="K1839" s="62" t="str">
        <f t="shared" si="651"/>
        <v/>
      </c>
      <c r="L1839" s="140" t="str">
        <f>IF(C1839="","",VLOOKUP(C1839,※編集不可※選択項目!$A$3:$B$5,2,0))</f>
        <v/>
      </c>
      <c r="M1839" s="28"/>
      <c r="N1839" s="29" t="str">
        <f>IF(P1839="","",VLOOKUP(P1839,※編集不可※選択項目!D:E,2,0))</f>
        <v/>
      </c>
      <c r="O1839" s="30" t="str">
        <f>IF(N1839="","",VLOOKUP(N1839,※編集不可※選択項目!E:F,2,0))</f>
        <v/>
      </c>
      <c r="P1839" s="27"/>
      <c r="Q1839" s="27"/>
      <c r="R1839" s="27"/>
      <c r="S1839" s="31" t="str">
        <f t="shared" si="656"/>
        <v/>
      </c>
      <c r="T1839" s="28"/>
      <c r="U1839" s="135"/>
      <c r="V1839" s="217"/>
      <c r="W1839" s="225"/>
      <c r="X1839" s="177"/>
      <c r="Y1839" s="178"/>
      <c r="Z1839" s="230" t="str">
        <f t="shared" si="657"/>
        <v/>
      </c>
      <c r="AA1839" s="122"/>
      <c r="AB1839" s="123"/>
      <c r="AC1839" s="128"/>
      <c r="AD1839" s="5">
        <f>IF($L1839=※編集不可※選択項目!$B$5,IF(M1839="",1,0),0)</f>
        <v>0</v>
      </c>
      <c r="AE1839" s="5">
        <f t="shared" si="658"/>
        <v>0</v>
      </c>
      <c r="AF1839" s="5">
        <f t="shared" si="659"/>
        <v>0</v>
      </c>
      <c r="AG1839" s="5">
        <f t="shared" si="660"/>
        <v>0</v>
      </c>
      <c r="AH1839" s="5">
        <f t="shared" si="661"/>
        <v>0</v>
      </c>
      <c r="AI1839" s="74">
        <f t="shared" si="662"/>
        <v>0</v>
      </c>
      <c r="AJ1839" s="75">
        <f t="shared" si="663"/>
        <v>0</v>
      </c>
      <c r="AK1839" s="75">
        <f t="shared" si="664"/>
        <v>0</v>
      </c>
      <c r="AL1839" s="75">
        <f t="shared" si="665"/>
        <v>0</v>
      </c>
      <c r="AM1839" s="142" t="str">
        <f t="shared" si="666"/>
        <v/>
      </c>
      <c r="AN1839" s="142" t="str">
        <f t="shared" si="667"/>
        <v/>
      </c>
      <c r="AO1839" s="66" t="str">
        <f t="shared" si="668"/>
        <v/>
      </c>
      <c r="AP1839" s="66" t="str">
        <f t="shared" si="669"/>
        <v/>
      </c>
      <c r="AQ1839" s="66" t="str">
        <f t="shared" si="670"/>
        <v/>
      </c>
      <c r="AR1839" s="66" t="str">
        <f t="shared" si="671"/>
        <v/>
      </c>
      <c r="AS1839" s="66">
        <f t="shared" si="672"/>
        <v>0</v>
      </c>
      <c r="AT1839" s="66" t="str">
        <f t="shared" si="673"/>
        <v/>
      </c>
    </row>
    <row r="1840" spans="1:46" ht="25.4" customHeight="1" x14ac:dyDescent="0.2">
      <c r="A1840" s="204">
        <f t="shared" si="652"/>
        <v>1829</v>
      </c>
      <c r="B1840" s="68" t="str">
        <f t="shared" si="653"/>
        <v/>
      </c>
      <c r="C1840" s="32"/>
      <c r="D1840" s="70" t="str">
        <f t="shared" si="654"/>
        <v/>
      </c>
      <c r="E1840" s="70" t="str">
        <f t="shared" si="655"/>
        <v/>
      </c>
      <c r="F1840" s="223"/>
      <c r="G1840" s="185"/>
      <c r="H1840" s="186"/>
      <c r="I1840" s="186"/>
      <c r="J1840" s="186"/>
      <c r="K1840" s="62" t="str">
        <f t="shared" si="651"/>
        <v/>
      </c>
      <c r="L1840" s="140" t="str">
        <f>IF(C1840="","",VLOOKUP(C1840,※編集不可※選択項目!$A$3:$B$5,2,0))</f>
        <v/>
      </c>
      <c r="M1840" s="28"/>
      <c r="N1840" s="29" t="str">
        <f>IF(P1840="","",VLOOKUP(P1840,※編集不可※選択項目!D:E,2,0))</f>
        <v/>
      </c>
      <c r="O1840" s="30" t="str">
        <f>IF(N1840="","",VLOOKUP(N1840,※編集不可※選択項目!E:F,2,0))</f>
        <v/>
      </c>
      <c r="P1840" s="27"/>
      <c r="Q1840" s="27"/>
      <c r="R1840" s="27"/>
      <c r="S1840" s="31" t="str">
        <f t="shared" si="656"/>
        <v/>
      </c>
      <c r="T1840" s="28"/>
      <c r="U1840" s="135"/>
      <c r="V1840" s="217"/>
      <c r="W1840" s="225"/>
      <c r="X1840" s="177"/>
      <c r="Y1840" s="178"/>
      <c r="Z1840" s="230" t="str">
        <f t="shared" si="657"/>
        <v/>
      </c>
      <c r="AA1840" s="122"/>
      <c r="AB1840" s="123"/>
      <c r="AC1840" s="128"/>
      <c r="AD1840" s="5">
        <f>IF($L1840=※編集不可※選択項目!$B$5,IF(M1840="",1,0),0)</f>
        <v>0</v>
      </c>
      <c r="AE1840" s="5">
        <f t="shared" si="658"/>
        <v>0</v>
      </c>
      <c r="AF1840" s="5">
        <f t="shared" si="659"/>
        <v>0</v>
      </c>
      <c r="AG1840" s="5">
        <f t="shared" si="660"/>
        <v>0</v>
      </c>
      <c r="AH1840" s="5">
        <f t="shared" si="661"/>
        <v>0</v>
      </c>
      <c r="AI1840" s="74">
        <f t="shared" si="662"/>
        <v>0</v>
      </c>
      <c r="AJ1840" s="75">
        <f t="shared" si="663"/>
        <v>0</v>
      </c>
      <c r="AK1840" s="75">
        <f t="shared" si="664"/>
        <v>0</v>
      </c>
      <c r="AL1840" s="75">
        <f t="shared" si="665"/>
        <v>0</v>
      </c>
      <c r="AM1840" s="142" t="str">
        <f t="shared" si="666"/>
        <v/>
      </c>
      <c r="AN1840" s="142" t="str">
        <f t="shared" si="667"/>
        <v/>
      </c>
      <c r="AO1840" s="66" t="str">
        <f t="shared" si="668"/>
        <v/>
      </c>
      <c r="AP1840" s="66" t="str">
        <f t="shared" si="669"/>
        <v/>
      </c>
      <c r="AQ1840" s="66" t="str">
        <f t="shared" si="670"/>
        <v/>
      </c>
      <c r="AR1840" s="66" t="str">
        <f t="shared" si="671"/>
        <v/>
      </c>
      <c r="AS1840" s="66">
        <f t="shared" si="672"/>
        <v>0</v>
      </c>
      <c r="AT1840" s="66" t="str">
        <f t="shared" si="673"/>
        <v/>
      </c>
    </row>
    <row r="1841" spans="1:46" ht="25.4" customHeight="1" x14ac:dyDescent="0.2">
      <c r="A1841" s="204">
        <f t="shared" si="652"/>
        <v>1830</v>
      </c>
      <c r="B1841" s="68" t="str">
        <f t="shared" si="653"/>
        <v/>
      </c>
      <c r="C1841" s="32"/>
      <c r="D1841" s="70" t="str">
        <f t="shared" si="654"/>
        <v/>
      </c>
      <c r="E1841" s="70" t="str">
        <f t="shared" si="655"/>
        <v/>
      </c>
      <c r="F1841" s="223"/>
      <c r="G1841" s="185"/>
      <c r="H1841" s="186"/>
      <c r="I1841" s="186"/>
      <c r="J1841" s="186"/>
      <c r="K1841" s="62" t="str">
        <f t="shared" si="651"/>
        <v/>
      </c>
      <c r="L1841" s="140" t="str">
        <f>IF(C1841="","",VLOOKUP(C1841,※編集不可※選択項目!$A$3:$B$5,2,0))</f>
        <v/>
      </c>
      <c r="M1841" s="28"/>
      <c r="N1841" s="29" t="str">
        <f>IF(P1841="","",VLOOKUP(P1841,※編集不可※選択項目!D:E,2,0))</f>
        <v/>
      </c>
      <c r="O1841" s="30" t="str">
        <f>IF(N1841="","",VLOOKUP(N1841,※編集不可※選択項目!E:F,2,0))</f>
        <v/>
      </c>
      <c r="P1841" s="27"/>
      <c r="Q1841" s="27"/>
      <c r="R1841" s="27"/>
      <c r="S1841" s="31" t="str">
        <f t="shared" si="656"/>
        <v/>
      </c>
      <c r="T1841" s="28"/>
      <c r="U1841" s="135"/>
      <c r="V1841" s="217"/>
      <c r="W1841" s="225"/>
      <c r="X1841" s="177"/>
      <c r="Y1841" s="178"/>
      <c r="Z1841" s="230" t="str">
        <f t="shared" si="657"/>
        <v/>
      </c>
      <c r="AA1841" s="122"/>
      <c r="AB1841" s="123"/>
      <c r="AC1841" s="128"/>
      <c r="AD1841" s="5">
        <f>IF($L1841=※編集不可※選択項目!$B$5,IF(M1841="",1,0),0)</f>
        <v>0</v>
      </c>
      <c r="AE1841" s="5">
        <f t="shared" si="658"/>
        <v>0</v>
      </c>
      <c r="AF1841" s="5">
        <f t="shared" si="659"/>
        <v>0</v>
      </c>
      <c r="AG1841" s="5">
        <f t="shared" si="660"/>
        <v>0</v>
      </c>
      <c r="AH1841" s="5">
        <f t="shared" si="661"/>
        <v>0</v>
      </c>
      <c r="AI1841" s="74">
        <f t="shared" si="662"/>
        <v>0</v>
      </c>
      <c r="AJ1841" s="75">
        <f t="shared" si="663"/>
        <v>0</v>
      </c>
      <c r="AK1841" s="75">
        <f t="shared" si="664"/>
        <v>0</v>
      </c>
      <c r="AL1841" s="75">
        <f t="shared" si="665"/>
        <v>0</v>
      </c>
      <c r="AM1841" s="142" t="str">
        <f t="shared" si="666"/>
        <v/>
      </c>
      <c r="AN1841" s="142" t="str">
        <f t="shared" si="667"/>
        <v/>
      </c>
      <c r="AO1841" s="66" t="str">
        <f t="shared" si="668"/>
        <v/>
      </c>
      <c r="AP1841" s="66" t="str">
        <f t="shared" si="669"/>
        <v/>
      </c>
      <c r="AQ1841" s="66" t="str">
        <f t="shared" si="670"/>
        <v/>
      </c>
      <c r="AR1841" s="66" t="str">
        <f t="shared" si="671"/>
        <v/>
      </c>
      <c r="AS1841" s="66">
        <f t="shared" si="672"/>
        <v>0</v>
      </c>
      <c r="AT1841" s="66" t="str">
        <f t="shared" si="673"/>
        <v/>
      </c>
    </row>
    <row r="1842" spans="1:46" ht="25.4" customHeight="1" x14ac:dyDescent="0.2">
      <c r="A1842" s="204">
        <f t="shared" si="652"/>
        <v>1831</v>
      </c>
      <c r="B1842" s="68" t="str">
        <f t="shared" si="653"/>
        <v/>
      </c>
      <c r="C1842" s="32"/>
      <c r="D1842" s="70" t="str">
        <f t="shared" si="654"/>
        <v/>
      </c>
      <c r="E1842" s="70" t="str">
        <f t="shared" si="655"/>
        <v/>
      </c>
      <c r="F1842" s="223"/>
      <c r="G1842" s="185"/>
      <c r="H1842" s="186"/>
      <c r="I1842" s="186"/>
      <c r="J1842" s="186"/>
      <c r="K1842" s="62" t="str">
        <f t="shared" si="651"/>
        <v/>
      </c>
      <c r="L1842" s="140" t="str">
        <f>IF(C1842="","",VLOOKUP(C1842,※編集不可※選択項目!$A$3:$B$5,2,0))</f>
        <v/>
      </c>
      <c r="M1842" s="28"/>
      <c r="N1842" s="29" t="str">
        <f>IF(P1842="","",VLOOKUP(P1842,※編集不可※選択項目!D:E,2,0))</f>
        <v/>
      </c>
      <c r="O1842" s="30" t="str">
        <f>IF(N1842="","",VLOOKUP(N1842,※編集不可※選択項目!E:F,2,0))</f>
        <v/>
      </c>
      <c r="P1842" s="27"/>
      <c r="Q1842" s="27"/>
      <c r="R1842" s="27"/>
      <c r="S1842" s="31" t="str">
        <f t="shared" si="656"/>
        <v/>
      </c>
      <c r="T1842" s="28"/>
      <c r="U1842" s="135"/>
      <c r="V1842" s="217"/>
      <c r="W1842" s="225"/>
      <c r="X1842" s="177"/>
      <c r="Y1842" s="178"/>
      <c r="Z1842" s="230" t="str">
        <f t="shared" si="657"/>
        <v/>
      </c>
      <c r="AA1842" s="122"/>
      <c r="AB1842" s="123"/>
      <c r="AC1842" s="128"/>
      <c r="AD1842" s="5">
        <f>IF($L1842=※編集不可※選択項目!$B$5,IF(M1842="",1,0),0)</f>
        <v>0</v>
      </c>
      <c r="AE1842" s="5">
        <f t="shared" si="658"/>
        <v>0</v>
      </c>
      <c r="AF1842" s="5">
        <f t="shared" si="659"/>
        <v>0</v>
      </c>
      <c r="AG1842" s="5">
        <f t="shared" si="660"/>
        <v>0</v>
      </c>
      <c r="AH1842" s="5">
        <f t="shared" si="661"/>
        <v>0</v>
      </c>
      <c r="AI1842" s="74">
        <f t="shared" si="662"/>
        <v>0</v>
      </c>
      <c r="AJ1842" s="75">
        <f t="shared" si="663"/>
        <v>0</v>
      </c>
      <c r="AK1842" s="75">
        <f t="shared" si="664"/>
        <v>0</v>
      </c>
      <c r="AL1842" s="75">
        <f t="shared" si="665"/>
        <v>0</v>
      </c>
      <c r="AM1842" s="142" t="str">
        <f t="shared" si="666"/>
        <v/>
      </c>
      <c r="AN1842" s="142" t="str">
        <f t="shared" si="667"/>
        <v/>
      </c>
      <c r="AO1842" s="66" t="str">
        <f t="shared" si="668"/>
        <v/>
      </c>
      <c r="AP1842" s="66" t="str">
        <f t="shared" si="669"/>
        <v/>
      </c>
      <c r="AQ1842" s="66" t="str">
        <f t="shared" si="670"/>
        <v/>
      </c>
      <c r="AR1842" s="66" t="str">
        <f t="shared" si="671"/>
        <v/>
      </c>
      <c r="AS1842" s="66">
        <f t="shared" si="672"/>
        <v>0</v>
      </c>
      <c r="AT1842" s="66" t="str">
        <f t="shared" si="673"/>
        <v/>
      </c>
    </row>
    <row r="1843" spans="1:46" ht="25.4" customHeight="1" x14ac:dyDescent="0.2">
      <c r="A1843" s="204">
        <f t="shared" si="652"/>
        <v>1832</v>
      </c>
      <c r="B1843" s="68" t="str">
        <f t="shared" si="653"/>
        <v/>
      </c>
      <c r="C1843" s="32"/>
      <c r="D1843" s="70" t="str">
        <f t="shared" si="654"/>
        <v/>
      </c>
      <c r="E1843" s="70" t="str">
        <f t="shared" si="655"/>
        <v/>
      </c>
      <c r="F1843" s="223"/>
      <c r="G1843" s="185"/>
      <c r="H1843" s="186"/>
      <c r="I1843" s="186"/>
      <c r="J1843" s="186"/>
      <c r="K1843" s="62" t="str">
        <f t="shared" si="651"/>
        <v/>
      </c>
      <c r="L1843" s="140" t="str">
        <f>IF(C1843="","",VLOOKUP(C1843,※編集不可※選択項目!$A$3:$B$5,2,0))</f>
        <v/>
      </c>
      <c r="M1843" s="28"/>
      <c r="N1843" s="29" t="str">
        <f>IF(P1843="","",VLOOKUP(P1843,※編集不可※選択項目!D:E,2,0))</f>
        <v/>
      </c>
      <c r="O1843" s="30" t="str">
        <f>IF(N1843="","",VLOOKUP(N1843,※編集不可※選択項目!E:F,2,0))</f>
        <v/>
      </c>
      <c r="P1843" s="27"/>
      <c r="Q1843" s="27"/>
      <c r="R1843" s="27"/>
      <c r="S1843" s="31" t="str">
        <f t="shared" si="656"/>
        <v/>
      </c>
      <c r="T1843" s="28"/>
      <c r="U1843" s="135"/>
      <c r="V1843" s="217"/>
      <c r="W1843" s="225"/>
      <c r="X1843" s="177"/>
      <c r="Y1843" s="178"/>
      <c r="Z1843" s="230" t="str">
        <f t="shared" si="657"/>
        <v/>
      </c>
      <c r="AA1843" s="122"/>
      <c r="AB1843" s="123"/>
      <c r="AC1843" s="128"/>
      <c r="AD1843" s="5">
        <f>IF($L1843=※編集不可※選択項目!$B$5,IF(M1843="",1,0),0)</f>
        <v>0</v>
      </c>
      <c r="AE1843" s="5">
        <f t="shared" si="658"/>
        <v>0</v>
      </c>
      <c r="AF1843" s="5">
        <f t="shared" si="659"/>
        <v>0</v>
      </c>
      <c r="AG1843" s="5">
        <f t="shared" si="660"/>
        <v>0</v>
      </c>
      <c r="AH1843" s="5">
        <f t="shared" si="661"/>
        <v>0</v>
      </c>
      <c r="AI1843" s="74">
        <f t="shared" si="662"/>
        <v>0</v>
      </c>
      <c r="AJ1843" s="75">
        <f t="shared" si="663"/>
        <v>0</v>
      </c>
      <c r="AK1843" s="75">
        <f t="shared" si="664"/>
        <v>0</v>
      </c>
      <c r="AL1843" s="75">
        <f t="shared" si="665"/>
        <v>0</v>
      </c>
      <c r="AM1843" s="142" t="str">
        <f t="shared" si="666"/>
        <v/>
      </c>
      <c r="AN1843" s="142" t="str">
        <f t="shared" si="667"/>
        <v/>
      </c>
      <c r="AO1843" s="66" t="str">
        <f t="shared" si="668"/>
        <v/>
      </c>
      <c r="AP1843" s="66" t="str">
        <f t="shared" si="669"/>
        <v/>
      </c>
      <c r="AQ1843" s="66" t="str">
        <f t="shared" si="670"/>
        <v/>
      </c>
      <c r="AR1843" s="66" t="str">
        <f t="shared" si="671"/>
        <v/>
      </c>
      <c r="AS1843" s="66">
        <f t="shared" si="672"/>
        <v>0</v>
      </c>
      <c r="AT1843" s="66" t="str">
        <f t="shared" si="673"/>
        <v/>
      </c>
    </row>
    <row r="1844" spans="1:46" ht="25.4" customHeight="1" x14ac:dyDescent="0.2">
      <c r="A1844" s="204">
        <f t="shared" si="652"/>
        <v>1833</v>
      </c>
      <c r="B1844" s="68" t="str">
        <f t="shared" si="653"/>
        <v/>
      </c>
      <c r="C1844" s="32"/>
      <c r="D1844" s="70" t="str">
        <f t="shared" si="654"/>
        <v/>
      </c>
      <c r="E1844" s="70" t="str">
        <f t="shared" si="655"/>
        <v/>
      </c>
      <c r="F1844" s="223"/>
      <c r="G1844" s="185"/>
      <c r="H1844" s="186"/>
      <c r="I1844" s="186"/>
      <c r="J1844" s="186"/>
      <c r="K1844" s="62" t="str">
        <f t="shared" si="651"/>
        <v/>
      </c>
      <c r="L1844" s="140" t="str">
        <f>IF(C1844="","",VLOOKUP(C1844,※編集不可※選択項目!$A$3:$B$5,2,0))</f>
        <v/>
      </c>
      <c r="M1844" s="28"/>
      <c r="N1844" s="29" t="str">
        <f>IF(P1844="","",VLOOKUP(P1844,※編集不可※選択項目!D:E,2,0))</f>
        <v/>
      </c>
      <c r="O1844" s="30" t="str">
        <f>IF(N1844="","",VLOOKUP(N1844,※編集不可※選択項目!E:F,2,0))</f>
        <v/>
      </c>
      <c r="P1844" s="27"/>
      <c r="Q1844" s="27"/>
      <c r="R1844" s="27"/>
      <c r="S1844" s="31" t="str">
        <f t="shared" si="656"/>
        <v/>
      </c>
      <c r="T1844" s="28"/>
      <c r="U1844" s="135"/>
      <c r="V1844" s="217"/>
      <c r="W1844" s="225"/>
      <c r="X1844" s="177"/>
      <c r="Y1844" s="178"/>
      <c r="Z1844" s="230" t="str">
        <f t="shared" si="657"/>
        <v/>
      </c>
      <c r="AA1844" s="122"/>
      <c r="AB1844" s="123"/>
      <c r="AC1844" s="128"/>
      <c r="AD1844" s="5">
        <f>IF($L1844=※編集不可※選択項目!$B$5,IF(M1844="",1,0),0)</f>
        <v>0</v>
      </c>
      <c r="AE1844" s="5">
        <f t="shared" si="658"/>
        <v>0</v>
      </c>
      <c r="AF1844" s="5">
        <f t="shared" si="659"/>
        <v>0</v>
      </c>
      <c r="AG1844" s="5">
        <f t="shared" si="660"/>
        <v>0</v>
      </c>
      <c r="AH1844" s="5">
        <f t="shared" si="661"/>
        <v>0</v>
      </c>
      <c r="AI1844" s="74">
        <f t="shared" si="662"/>
        <v>0</v>
      </c>
      <c r="AJ1844" s="75">
        <f t="shared" si="663"/>
        <v>0</v>
      </c>
      <c r="AK1844" s="75">
        <f t="shared" si="664"/>
        <v>0</v>
      </c>
      <c r="AL1844" s="75">
        <f t="shared" si="665"/>
        <v>0</v>
      </c>
      <c r="AM1844" s="142" t="str">
        <f t="shared" si="666"/>
        <v/>
      </c>
      <c r="AN1844" s="142" t="str">
        <f t="shared" si="667"/>
        <v/>
      </c>
      <c r="AO1844" s="66" t="str">
        <f t="shared" si="668"/>
        <v/>
      </c>
      <c r="AP1844" s="66" t="str">
        <f t="shared" si="669"/>
        <v/>
      </c>
      <c r="AQ1844" s="66" t="str">
        <f t="shared" si="670"/>
        <v/>
      </c>
      <c r="AR1844" s="66" t="str">
        <f t="shared" si="671"/>
        <v/>
      </c>
      <c r="AS1844" s="66">
        <f t="shared" si="672"/>
        <v>0</v>
      </c>
      <c r="AT1844" s="66" t="str">
        <f t="shared" si="673"/>
        <v/>
      </c>
    </row>
    <row r="1845" spans="1:46" ht="25.4" customHeight="1" x14ac:dyDescent="0.2">
      <c r="A1845" s="204">
        <f t="shared" si="652"/>
        <v>1834</v>
      </c>
      <c r="B1845" s="68" t="str">
        <f t="shared" si="653"/>
        <v/>
      </c>
      <c r="C1845" s="32"/>
      <c r="D1845" s="70" t="str">
        <f t="shared" si="654"/>
        <v/>
      </c>
      <c r="E1845" s="70" t="str">
        <f t="shared" si="655"/>
        <v/>
      </c>
      <c r="F1845" s="223"/>
      <c r="G1845" s="185"/>
      <c r="H1845" s="186"/>
      <c r="I1845" s="186"/>
      <c r="J1845" s="186"/>
      <c r="K1845" s="62" t="str">
        <f t="shared" si="651"/>
        <v/>
      </c>
      <c r="L1845" s="140" t="str">
        <f>IF(C1845="","",VLOOKUP(C1845,※編集不可※選択項目!$A$3:$B$5,2,0))</f>
        <v/>
      </c>
      <c r="M1845" s="28"/>
      <c r="N1845" s="29" t="str">
        <f>IF(P1845="","",VLOOKUP(P1845,※編集不可※選択項目!D:E,2,0))</f>
        <v/>
      </c>
      <c r="O1845" s="30" t="str">
        <f>IF(N1845="","",VLOOKUP(N1845,※編集不可※選択項目!E:F,2,0))</f>
        <v/>
      </c>
      <c r="P1845" s="27"/>
      <c r="Q1845" s="27"/>
      <c r="R1845" s="27"/>
      <c r="S1845" s="31" t="str">
        <f t="shared" si="656"/>
        <v/>
      </c>
      <c r="T1845" s="28"/>
      <c r="U1845" s="135"/>
      <c r="V1845" s="217"/>
      <c r="W1845" s="225"/>
      <c r="X1845" s="177"/>
      <c r="Y1845" s="178"/>
      <c r="Z1845" s="230" t="str">
        <f t="shared" si="657"/>
        <v/>
      </c>
      <c r="AA1845" s="122"/>
      <c r="AB1845" s="123"/>
      <c r="AC1845" s="128"/>
      <c r="AD1845" s="5">
        <f>IF($L1845=※編集不可※選択項目!$B$5,IF(M1845="",1,0),0)</f>
        <v>0</v>
      </c>
      <c r="AE1845" s="5">
        <f t="shared" si="658"/>
        <v>0</v>
      </c>
      <c r="AF1845" s="5">
        <f t="shared" si="659"/>
        <v>0</v>
      </c>
      <c r="AG1845" s="5">
        <f t="shared" si="660"/>
        <v>0</v>
      </c>
      <c r="AH1845" s="5">
        <f t="shared" si="661"/>
        <v>0</v>
      </c>
      <c r="AI1845" s="74">
        <f t="shared" si="662"/>
        <v>0</v>
      </c>
      <c r="AJ1845" s="75">
        <f t="shared" si="663"/>
        <v>0</v>
      </c>
      <c r="AK1845" s="75">
        <f t="shared" si="664"/>
        <v>0</v>
      </c>
      <c r="AL1845" s="75">
        <f t="shared" si="665"/>
        <v>0</v>
      </c>
      <c r="AM1845" s="142" t="str">
        <f t="shared" si="666"/>
        <v/>
      </c>
      <c r="AN1845" s="142" t="str">
        <f t="shared" si="667"/>
        <v/>
      </c>
      <c r="AO1845" s="66" t="str">
        <f t="shared" si="668"/>
        <v/>
      </c>
      <c r="AP1845" s="66" t="str">
        <f t="shared" si="669"/>
        <v/>
      </c>
      <c r="AQ1845" s="66" t="str">
        <f t="shared" si="670"/>
        <v/>
      </c>
      <c r="AR1845" s="66" t="str">
        <f t="shared" si="671"/>
        <v/>
      </c>
      <c r="AS1845" s="66">
        <f t="shared" si="672"/>
        <v>0</v>
      </c>
      <c r="AT1845" s="66" t="str">
        <f t="shared" si="673"/>
        <v/>
      </c>
    </row>
    <row r="1846" spans="1:46" ht="25.4" customHeight="1" x14ac:dyDescent="0.2">
      <c r="A1846" s="204">
        <f t="shared" si="652"/>
        <v>1835</v>
      </c>
      <c r="B1846" s="68" t="str">
        <f t="shared" si="653"/>
        <v/>
      </c>
      <c r="C1846" s="32"/>
      <c r="D1846" s="70" t="str">
        <f t="shared" si="654"/>
        <v/>
      </c>
      <c r="E1846" s="70" t="str">
        <f t="shared" si="655"/>
        <v/>
      </c>
      <c r="F1846" s="223"/>
      <c r="G1846" s="185"/>
      <c r="H1846" s="186"/>
      <c r="I1846" s="186"/>
      <c r="J1846" s="186"/>
      <c r="K1846" s="62" t="str">
        <f t="shared" si="651"/>
        <v/>
      </c>
      <c r="L1846" s="140" t="str">
        <f>IF(C1846="","",VLOOKUP(C1846,※編集不可※選択項目!$A$3:$B$5,2,0))</f>
        <v/>
      </c>
      <c r="M1846" s="28"/>
      <c r="N1846" s="29" t="str">
        <f>IF(P1846="","",VLOOKUP(P1846,※編集不可※選択項目!D:E,2,0))</f>
        <v/>
      </c>
      <c r="O1846" s="30" t="str">
        <f>IF(N1846="","",VLOOKUP(N1846,※編集不可※選択項目!E:F,2,0))</f>
        <v/>
      </c>
      <c r="P1846" s="27"/>
      <c r="Q1846" s="27"/>
      <c r="R1846" s="27"/>
      <c r="S1846" s="31" t="str">
        <f t="shared" si="656"/>
        <v/>
      </c>
      <c r="T1846" s="28"/>
      <c r="U1846" s="135"/>
      <c r="V1846" s="217"/>
      <c r="W1846" s="225"/>
      <c r="X1846" s="177"/>
      <c r="Y1846" s="178"/>
      <c r="Z1846" s="230" t="str">
        <f t="shared" si="657"/>
        <v/>
      </c>
      <c r="AA1846" s="122"/>
      <c r="AB1846" s="123"/>
      <c r="AC1846" s="128"/>
      <c r="AD1846" s="5">
        <f>IF($L1846=※編集不可※選択項目!$B$5,IF(M1846="",1,0),0)</f>
        <v>0</v>
      </c>
      <c r="AE1846" s="5">
        <f t="shared" si="658"/>
        <v>0</v>
      </c>
      <c r="AF1846" s="5">
        <f t="shared" si="659"/>
        <v>0</v>
      </c>
      <c r="AG1846" s="5">
        <f t="shared" si="660"/>
        <v>0</v>
      </c>
      <c r="AH1846" s="5">
        <f t="shared" si="661"/>
        <v>0</v>
      </c>
      <c r="AI1846" s="74">
        <f t="shared" si="662"/>
        <v>0</v>
      </c>
      <c r="AJ1846" s="75">
        <f t="shared" si="663"/>
        <v>0</v>
      </c>
      <c r="AK1846" s="75">
        <f t="shared" si="664"/>
        <v>0</v>
      </c>
      <c r="AL1846" s="75">
        <f t="shared" si="665"/>
        <v>0</v>
      </c>
      <c r="AM1846" s="142" t="str">
        <f t="shared" si="666"/>
        <v/>
      </c>
      <c r="AN1846" s="142" t="str">
        <f t="shared" si="667"/>
        <v/>
      </c>
      <c r="AO1846" s="66" t="str">
        <f t="shared" si="668"/>
        <v/>
      </c>
      <c r="AP1846" s="66" t="str">
        <f t="shared" si="669"/>
        <v/>
      </c>
      <c r="AQ1846" s="66" t="str">
        <f t="shared" si="670"/>
        <v/>
      </c>
      <c r="AR1846" s="66" t="str">
        <f t="shared" si="671"/>
        <v/>
      </c>
      <c r="AS1846" s="66">
        <f t="shared" si="672"/>
        <v>0</v>
      </c>
      <c r="AT1846" s="66" t="str">
        <f t="shared" si="673"/>
        <v/>
      </c>
    </row>
    <row r="1847" spans="1:46" ht="25.4" customHeight="1" x14ac:dyDescent="0.2">
      <c r="A1847" s="204">
        <f t="shared" si="652"/>
        <v>1836</v>
      </c>
      <c r="B1847" s="68" t="str">
        <f t="shared" si="653"/>
        <v/>
      </c>
      <c r="C1847" s="32"/>
      <c r="D1847" s="70" t="str">
        <f t="shared" si="654"/>
        <v/>
      </c>
      <c r="E1847" s="70" t="str">
        <f t="shared" si="655"/>
        <v/>
      </c>
      <c r="F1847" s="223"/>
      <c r="G1847" s="185"/>
      <c r="H1847" s="186"/>
      <c r="I1847" s="186"/>
      <c r="J1847" s="186"/>
      <c r="K1847" s="62" t="str">
        <f t="shared" si="651"/>
        <v/>
      </c>
      <c r="L1847" s="140" t="str">
        <f>IF(C1847="","",VLOOKUP(C1847,※編集不可※選択項目!$A$3:$B$5,2,0))</f>
        <v/>
      </c>
      <c r="M1847" s="28"/>
      <c r="N1847" s="29" t="str">
        <f>IF(P1847="","",VLOOKUP(P1847,※編集不可※選択項目!D:E,2,0))</f>
        <v/>
      </c>
      <c r="O1847" s="30" t="str">
        <f>IF(N1847="","",VLOOKUP(N1847,※編集不可※選択項目!E:F,2,0))</f>
        <v/>
      </c>
      <c r="P1847" s="27"/>
      <c r="Q1847" s="27"/>
      <c r="R1847" s="27"/>
      <c r="S1847" s="31" t="str">
        <f t="shared" si="656"/>
        <v/>
      </c>
      <c r="T1847" s="28"/>
      <c r="U1847" s="135"/>
      <c r="V1847" s="217"/>
      <c r="W1847" s="225"/>
      <c r="X1847" s="177"/>
      <c r="Y1847" s="178"/>
      <c r="Z1847" s="230" t="str">
        <f t="shared" si="657"/>
        <v/>
      </c>
      <c r="AA1847" s="122"/>
      <c r="AB1847" s="123"/>
      <c r="AC1847" s="128"/>
      <c r="AD1847" s="5">
        <f>IF($L1847=※編集不可※選択項目!$B$5,IF(M1847="",1,0),0)</f>
        <v>0</v>
      </c>
      <c r="AE1847" s="5">
        <f t="shared" si="658"/>
        <v>0</v>
      </c>
      <c r="AF1847" s="5">
        <f t="shared" si="659"/>
        <v>0</v>
      </c>
      <c r="AG1847" s="5">
        <f t="shared" si="660"/>
        <v>0</v>
      </c>
      <c r="AH1847" s="5">
        <f t="shared" si="661"/>
        <v>0</v>
      </c>
      <c r="AI1847" s="74">
        <f t="shared" si="662"/>
        <v>0</v>
      </c>
      <c r="AJ1847" s="75">
        <f t="shared" si="663"/>
        <v>0</v>
      </c>
      <c r="AK1847" s="75">
        <f t="shared" si="664"/>
        <v>0</v>
      </c>
      <c r="AL1847" s="75">
        <f t="shared" si="665"/>
        <v>0</v>
      </c>
      <c r="AM1847" s="142" t="str">
        <f t="shared" si="666"/>
        <v/>
      </c>
      <c r="AN1847" s="142" t="str">
        <f t="shared" si="667"/>
        <v/>
      </c>
      <c r="AO1847" s="66" t="str">
        <f t="shared" si="668"/>
        <v/>
      </c>
      <c r="AP1847" s="66" t="str">
        <f t="shared" si="669"/>
        <v/>
      </c>
      <c r="AQ1847" s="66" t="str">
        <f t="shared" si="670"/>
        <v/>
      </c>
      <c r="AR1847" s="66" t="str">
        <f t="shared" si="671"/>
        <v/>
      </c>
      <c r="AS1847" s="66">
        <f t="shared" si="672"/>
        <v>0</v>
      </c>
      <c r="AT1847" s="66" t="str">
        <f t="shared" si="673"/>
        <v/>
      </c>
    </row>
    <row r="1848" spans="1:46" ht="25.4" customHeight="1" x14ac:dyDescent="0.2">
      <c r="A1848" s="204">
        <f t="shared" si="652"/>
        <v>1837</v>
      </c>
      <c r="B1848" s="68" t="str">
        <f t="shared" si="653"/>
        <v/>
      </c>
      <c r="C1848" s="32"/>
      <c r="D1848" s="70" t="str">
        <f t="shared" si="654"/>
        <v/>
      </c>
      <c r="E1848" s="70" t="str">
        <f t="shared" si="655"/>
        <v/>
      </c>
      <c r="F1848" s="223"/>
      <c r="G1848" s="185"/>
      <c r="H1848" s="186"/>
      <c r="I1848" s="186"/>
      <c r="J1848" s="186"/>
      <c r="K1848" s="62" t="str">
        <f t="shared" si="651"/>
        <v/>
      </c>
      <c r="L1848" s="140" t="str">
        <f>IF(C1848="","",VLOOKUP(C1848,※編集不可※選択項目!$A$3:$B$5,2,0))</f>
        <v/>
      </c>
      <c r="M1848" s="28"/>
      <c r="N1848" s="29" t="str">
        <f>IF(P1848="","",VLOOKUP(P1848,※編集不可※選択項目!D:E,2,0))</f>
        <v/>
      </c>
      <c r="O1848" s="30" t="str">
        <f>IF(N1848="","",VLOOKUP(N1848,※編集不可※選択項目!E:F,2,0))</f>
        <v/>
      </c>
      <c r="P1848" s="27"/>
      <c r="Q1848" s="27"/>
      <c r="R1848" s="27"/>
      <c r="S1848" s="31" t="str">
        <f t="shared" si="656"/>
        <v/>
      </c>
      <c r="T1848" s="28"/>
      <c r="U1848" s="135"/>
      <c r="V1848" s="217"/>
      <c r="W1848" s="225"/>
      <c r="X1848" s="177"/>
      <c r="Y1848" s="178"/>
      <c r="Z1848" s="230" t="str">
        <f t="shared" si="657"/>
        <v/>
      </c>
      <c r="AA1848" s="122"/>
      <c r="AB1848" s="123"/>
      <c r="AC1848" s="128"/>
      <c r="AD1848" s="5">
        <f>IF($L1848=※編集不可※選択項目!$B$5,IF(M1848="",1,0),0)</f>
        <v>0</v>
      </c>
      <c r="AE1848" s="5">
        <f t="shared" si="658"/>
        <v>0</v>
      </c>
      <c r="AF1848" s="5">
        <f t="shared" si="659"/>
        <v>0</v>
      </c>
      <c r="AG1848" s="5">
        <f t="shared" si="660"/>
        <v>0</v>
      </c>
      <c r="AH1848" s="5">
        <f t="shared" si="661"/>
        <v>0</v>
      </c>
      <c r="AI1848" s="74">
        <f t="shared" si="662"/>
        <v>0</v>
      </c>
      <c r="AJ1848" s="75">
        <f t="shared" si="663"/>
        <v>0</v>
      </c>
      <c r="AK1848" s="75">
        <f t="shared" si="664"/>
        <v>0</v>
      </c>
      <c r="AL1848" s="75">
        <f t="shared" si="665"/>
        <v>0</v>
      </c>
      <c r="AM1848" s="142" t="str">
        <f t="shared" si="666"/>
        <v/>
      </c>
      <c r="AN1848" s="142" t="str">
        <f t="shared" si="667"/>
        <v/>
      </c>
      <c r="AO1848" s="66" t="str">
        <f t="shared" si="668"/>
        <v/>
      </c>
      <c r="AP1848" s="66" t="str">
        <f t="shared" si="669"/>
        <v/>
      </c>
      <c r="AQ1848" s="66" t="str">
        <f t="shared" si="670"/>
        <v/>
      </c>
      <c r="AR1848" s="66" t="str">
        <f t="shared" si="671"/>
        <v/>
      </c>
      <c r="AS1848" s="66">
        <f t="shared" si="672"/>
        <v>0</v>
      </c>
      <c r="AT1848" s="66" t="str">
        <f t="shared" si="673"/>
        <v/>
      </c>
    </row>
    <row r="1849" spans="1:46" ht="25.4" customHeight="1" x14ac:dyDescent="0.2">
      <c r="A1849" s="204">
        <f t="shared" si="652"/>
        <v>1838</v>
      </c>
      <c r="B1849" s="68" t="str">
        <f t="shared" si="653"/>
        <v/>
      </c>
      <c r="C1849" s="32"/>
      <c r="D1849" s="70" t="str">
        <f t="shared" si="654"/>
        <v/>
      </c>
      <c r="E1849" s="70" t="str">
        <f t="shared" si="655"/>
        <v/>
      </c>
      <c r="F1849" s="223"/>
      <c r="G1849" s="185"/>
      <c r="H1849" s="186"/>
      <c r="I1849" s="186"/>
      <c r="J1849" s="186"/>
      <c r="K1849" s="62" t="str">
        <f t="shared" si="651"/>
        <v/>
      </c>
      <c r="L1849" s="140" t="str">
        <f>IF(C1849="","",VLOOKUP(C1849,※編集不可※選択項目!$A$3:$B$5,2,0))</f>
        <v/>
      </c>
      <c r="M1849" s="28"/>
      <c r="N1849" s="29" t="str">
        <f>IF(P1849="","",VLOOKUP(P1849,※編集不可※選択項目!D:E,2,0))</f>
        <v/>
      </c>
      <c r="O1849" s="30" t="str">
        <f>IF(N1849="","",VLOOKUP(N1849,※編集不可※選択項目!E:F,2,0))</f>
        <v/>
      </c>
      <c r="P1849" s="27"/>
      <c r="Q1849" s="27"/>
      <c r="R1849" s="27"/>
      <c r="S1849" s="31" t="str">
        <f t="shared" si="656"/>
        <v/>
      </c>
      <c r="T1849" s="28"/>
      <c r="U1849" s="135"/>
      <c r="V1849" s="217"/>
      <c r="W1849" s="225"/>
      <c r="X1849" s="177"/>
      <c r="Y1849" s="178"/>
      <c r="Z1849" s="230" t="str">
        <f t="shared" si="657"/>
        <v/>
      </c>
      <c r="AA1849" s="122"/>
      <c r="AB1849" s="123"/>
      <c r="AC1849" s="128"/>
      <c r="AD1849" s="5">
        <f>IF($L1849=※編集不可※選択項目!$B$5,IF(M1849="",1,0),0)</f>
        <v>0</v>
      </c>
      <c r="AE1849" s="5">
        <f t="shared" si="658"/>
        <v>0</v>
      </c>
      <c r="AF1849" s="5">
        <f t="shared" si="659"/>
        <v>0</v>
      </c>
      <c r="AG1849" s="5">
        <f t="shared" si="660"/>
        <v>0</v>
      </c>
      <c r="AH1849" s="5">
        <f t="shared" si="661"/>
        <v>0</v>
      </c>
      <c r="AI1849" s="74">
        <f t="shared" si="662"/>
        <v>0</v>
      </c>
      <c r="AJ1849" s="75">
        <f t="shared" si="663"/>
        <v>0</v>
      </c>
      <c r="AK1849" s="75">
        <f t="shared" si="664"/>
        <v>0</v>
      </c>
      <c r="AL1849" s="75">
        <f t="shared" si="665"/>
        <v>0</v>
      </c>
      <c r="AM1849" s="142" t="str">
        <f t="shared" si="666"/>
        <v/>
      </c>
      <c r="AN1849" s="142" t="str">
        <f t="shared" si="667"/>
        <v/>
      </c>
      <c r="AO1849" s="66" t="str">
        <f t="shared" si="668"/>
        <v/>
      </c>
      <c r="AP1849" s="66" t="str">
        <f t="shared" si="669"/>
        <v/>
      </c>
      <c r="AQ1849" s="66" t="str">
        <f t="shared" si="670"/>
        <v/>
      </c>
      <c r="AR1849" s="66" t="str">
        <f t="shared" si="671"/>
        <v/>
      </c>
      <c r="AS1849" s="66">
        <f t="shared" si="672"/>
        <v>0</v>
      </c>
      <c r="AT1849" s="66" t="str">
        <f t="shared" si="673"/>
        <v/>
      </c>
    </row>
    <row r="1850" spans="1:46" ht="25.4" customHeight="1" x14ac:dyDescent="0.2">
      <c r="A1850" s="204">
        <f t="shared" si="652"/>
        <v>1839</v>
      </c>
      <c r="B1850" s="68" t="str">
        <f t="shared" si="653"/>
        <v/>
      </c>
      <c r="C1850" s="32"/>
      <c r="D1850" s="70" t="str">
        <f t="shared" si="654"/>
        <v/>
      </c>
      <c r="E1850" s="70" t="str">
        <f t="shared" si="655"/>
        <v/>
      </c>
      <c r="F1850" s="223"/>
      <c r="G1850" s="185"/>
      <c r="H1850" s="186"/>
      <c r="I1850" s="186"/>
      <c r="J1850" s="186"/>
      <c r="K1850" s="62" t="str">
        <f t="shared" si="651"/>
        <v/>
      </c>
      <c r="L1850" s="140" t="str">
        <f>IF(C1850="","",VLOOKUP(C1850,※編集不可※選択項目!$A$3:$B$5,2,0))</f>
        <v/>
      </c>
      <c r="M1850" s="28"/>
      <c r="N1850" s="29" t="str">
        <f>IF(P1850="","",VLOOKUP(P1850,※編集不可※選択項目!D:E,2,0))</f>
        <v/>
      </c>
      <c r="O1850" s="30" t="str">
        <f>IF(N1850="","",VLOOKUP(N1850,※編集不可※選択項目!E:F,2,0))</f>
        <v/>
      </c>
      <c r="P1850" s="27"/>
      <c r="Q1850" s="27"/>
      <c r="R1850" s="27"/>
      <c r="S1850" s="31" t="str">
        <f t="shared" si="656"/>
        <v/>
      </c>
      <c r="T1850" s="28"/>
      <c r="U1850" s="135"/>
      <c r="V1850" s="217"/>
      <c r="W1850" s="225"/>
      <c r="X1850" s="177"/>
      <c r="Y1850" s="178"/>
      <c r="Z1850" s="230" t="str">
        <f t="shared" si="657"/>
        <v/>
      </c>
      <c r="AA1850" s="122"/>
      <c r="AB1850" s="123"/>
      <c r="AC1850" s="128"/>
      <c r="AD1850" s="5">
        <f>IF($L1850=※編集不可※選択項目!$B$5,IF(M1850="",1,0),0)</f>
        <v>0</v>
      </c>
      <c r="AE1850" s="5">
        <f t="shared" si="658"/>
        <v>0</v>
      </c>
      <c r="AF1850" s="5">
        <f t="shared" si="659"/>
        <v>0</v>
      </c>
      <c r="AG1850" s="5">
        <f t="shared" si="660"/>
        <v>0</v>
      </c>
      <c r="AH1850" s="5">
        <f t="shared" si="661"/>
        <v>0</v>
      </c>
      <c r="AI1850" s="74">
        <f t="shared" si="662"/>
        <v>0</v>
      </c>
      <c r="AJ1850" s="75">
        <f t="shared" si="663"/>
        <v>0</v>
      </c>
      <c r="AK1850" s="75">
        <f t="shared" si="664"/>
        <v>0</v>
      </c>
      <c r="AL1850" s="75">
        <f t="shared" si="665"/>
        <v>0</v>
      </c>
      <c r="AM1850" s="142" t="str">
        <f t="shared" si="666"/>
        <v/>
      </c>
      <c r="AN1850" s="142" t="str">
        <f t="shared" si="667"/>
        <v/>
      </c>
      <c r="AO1850" s="66" t="str">
        <f t="shared" si="668"/>
        <v/>
      </c>
      <c r="AP1850" s="66" t="str">
        <f t="shared" si="669"/>
        <v/>
      </c>
      <c r="AQ1850" s="66" t="str">
        <f t="shared" si="670"/>
        <v/>
      </c>
      <c r="AR1850" s="66" t="str">
        <f t="shared" si="671"/>
        <v/>
      </c>
      <c r="AS1850" s="66">
        <f t="shared" si="672"/>
        <v>0</v>
      </c>
      <c r="AT1850" s="66" t="str">
        <f t="shared" si="673"/>
        <v/>
      </c>
    </row>
    <row r="1851" spans="1:46" ht="25.4" customHeight="1" x14ac:dyDescent="0.2">
      <c r="A1851" s="204">
        <f t="shared" si="652"/>
        <v>1840</v>
      </c>
      <c r="B1851" s="68" t="str">
        <f t="shared" si="653"/>
        <v/>
      </c>
      <c r="C1851" s="32"/>
      <c r="D1851" s="70" t="str">
        <f t="shared" si="654"/>
        <v/>
      </c>
      <c r="E1851" s="70" t="str">
        <f t="shared" si="655"/>
        <v/>
      </c>
      <c r="F1851" s="223"/>
      <c r="G1851" s="185"/>
      <c r="H1851" s="186"/>
      <c r="I1851" s="186"/>
      <c r="J1851" s="186"/>
      <c r="K1851" s="62" t="str">
        <f t="shared" si="651"/>
        <v/>
      </c>
      <c r="L1851" s="140" t="str">
        <f>IF(C1851="","",VLOOKUP(C1851,※編集不可※選択項目!$A$3:$B$5,2,0))</f>
        <v/>
      </c>
      <c r="M1851" s="28"/>
      <c r="N1851" s="29" t="str">
        <f>IF(P1851="","",VLOOKUP(P1851,※編集不可※選択項目!D:E,2,0))</f>
        <v/>
      </c>
      <c r="O1851" s="30" t="str">
        <f>IF(N1851="","",VLOOKUP(N1851,※編集不可※選択項目!E:F,2,0))</f>
        <v/>
      </c>
      <c r="P1851" s="27"/>
      <c r="Q1851" s="27"/>
      <c r="R1851" s="27"/>
      <c r="S1851" s="31" t="str">
        <f t="shared" si="656"/>
        <v/>
      </c>
      <c r="T1851" s="28"/>
      <c r="U1851" s="135"/>
      <c r="V1851" s="217"/>
      <c r="W1851" s="225"/>
      <c r="X1851" s="177"/>
      <c r="Y1851" s="178"/>
      <c r="Z1851" s="230" t="str">
        <f t="shared" si="657"/>
        <v/>
      </c>
      <c r="AA1851" s="122"/>
      <c r="AB1851" s="123"/>
      <c r="AC1851" s="128"/>
      <c r="AD1851" s="5">
        <f>IF($L1851=※編集不可※選択項目!$B$5,IF(M1851="",1,0),0)</f>
        <v>0</v>
      </c>
      <c r="AE1851" s="5">
        <f t="shared" si="658"/>
        <v>0</v>
      </c>
      <c r="AF1851" s="5">
        <f t="shared" si="659"/>
        <v>0</v>
      </c>
      <c r="AG1851" s="5">
        <f t="shared" si="660"/>
        <v>0</v>
      </c>
      <c r="AH1851" s="5">
        <f t="shared" si="661"/>
        <v>0</v>
      </c>
      <c r="AI1851" s="74">
        <f t="shared" si="662"/>
        <v>0</v>
      </c>
      <c r="AJ1851" s="75">
        <f t="shared" si="663"/>
        <v>0</v>
      </c>
      <c r="AK1851" s="75">
        <f t="shared" si="664"/>
        <v>0</v>
      </c>
      <c r="AL1851" s="75">
        <f t="shared" si="665"/>
        <v>0</v>
      </c>
      <c r="AM1851" s="142" t="str">
        <f t="shared" si="666"/>
        <v/>
      </c>
      <c r="AN1851" s="142" t="str">
        <f t="shared" si="667"/>
        <v/>
      </c>
      <c r="AO1851" s="66" t="str">
        <f t="shared" si="668"/>
        <v/>
      </c>
      <c r="AP1851" s="66" t="str">
        <f t="shared" si="669"/>
        <v/>
      </c>
      <c r="AQ1851" s="66" t="str">
        <f t="shared" si="670"/>
        <v/>
      </c>
      <c r="AR1851" s="66" t="str">
        <f t="shared" si="671"/>
        <v/>
      </c>
      <c r="AS1851" s="66">
        <f t="shared" si="672"/>
        <v>0</v>
      </c>
      <c r="AT1851" s="66" t="str">
        <f t="shared" si="673"/>
        <v/>
      </c>
    </row>
    <row r="1852" spans="1:46" ht="25.4" customHeight="1" x14ac:dyDescent="0.2">
      <c r="A1852" s="204">
        <f t="shared" si="652"/>
        <v>1841</v>
      </c>
      <c r="B1852" s="68" t="str">
        <f t="shared" si="653"/>
        <v/>
      </c>
      <c r="C1852" s="32"/>
      <c r="D1852" s="70" t="str">
        <f t="shared" si="654"/>
        <v/>
      </c>
      <c r="E1852" s="70" t="str">
        <f t="shared" si="655"/>
        <v/>
      </c>
      <c r="F1852" s="223"/>
      <c r="G1852" s="185"/>
      <c r="H1852" s="186"/>
      <c r="I1852" s="186"/>
      <c r="J1852" s="186"/>
      <c r="K1852" s="62" t="str">
        <f t="shared" si="651"/>
        <v/>
      </c>
      <c r="L1852" s="140" t="str">
        <f>IF(C1852="","",VLOOKUP(C1852,※編集不可※選択項目!$A$3:$B$5,2,0))</f>
        <v/>
      </c>
      <c r="M1852" s="28"/>
      <c r="N1852" s="29" t="str">
        <f>IF(P1852="","",VLOOKUP(P1852,※編集不可※選択項目!D:E,2,0))</f>
        <v/>
      </c>
      <c r="O1852" s="30" t="str">
        <f>IF(N1852="","",VLOOKUP(N1852,※編集不可※選択項目!E:F,2,0))</f>
        <v/>
      </c>
      <c r="P1852" s="27"/>
      <c r="Q1852" s="27"/>
      <c r="R1852" s="27"/>
      <c r="S1852" s="31" t="str">
        <f t="shared" si="656"/>
        <v/>
      </c>
      <c r="T1852" s="28"/>
      <c r="U1852" s="135"/>
      <c r="V1852" s="217"/>
      <c r="W1852" s="225"/>
      <c r="X1852" s="177"/>
      <c r="Y1852" s="178"/>
      <c r="Z1852" s="230" t="str">
        <f t="shared" si="657"/>
        <v/>
      </c>
      <c r="AA1852" s="122"/>
      <c r="AB1852" s="123"/>
      <c r="AC1852" s="128"/>
      <c r="AD1852" s="5">
        <f>IF($L1852=※編集不可※選択項目!$B$5,IF(M1852="",1,0),0)</f>
        <v>0</v>
      </c>
      <c r="AE1852" s="5">
        <f t="shared" si="658"/>
        <v>0</v>
      </c>
      <c r="AF1852" s="5">
        <f t="shared" si="659"/>
        <v>0</v>
      </c>
      <c r="AG1852" s="5">
        <f t="shared" si="660"/>
        <v>0</v>
      </c>
      <c r="AH1852" s="5">
        <f t="shared" si="661"/>
        <v>0</v>
      </c>
      <c r="AI1852" s="74">
        <f t="shared" si="662"/>
        <v>0</v>
      </c>
      <c r="AJ1852" s="75">
        <f t="shared" si="663"/>
        <v>0</v>
      </c>
      <c r="AK1852" s="75">
        <f t="shared" si="664"/>
        <v>0</v>
      </c>
      <c r="AL1852" s="75">
        <f t="shared" si="665"/>
        <v>0</v>
      </c>
      <c r="AM1852" s="142" t="str">
        <f t="shared" si="666"/>
        <v/>
      </c>
      <c r="AN1852" s="142" t="str">
        <f t="shared" si="667"/>
        <v/>
      </c>
      <c r="AO1852" s="66" t="str">
        <f t="shared" si="668"/>
        <v/>
      </c>
      <c r="AP1852" s="66" t="str">
        <f t="shared" si="669"/>
        <v/>
      </c>
      <c r="AQ1852" s="66" t="str">
        <f t="shared" si="670"/>
        <v/>
      </c>
      <c r="AR1852" s="66" t="str">
        <f t="shared" si="671"/>
        <v/>
      </c>
      <c r="AS1852" s="66">
        <f t="shared" si="672"/>
        <v>0</v>
      </c>
      <c r="AT1852" s="66" t="str">
        <f t="shared" si="673"/>
        <v/>
      </c>
    </row>
    <row r="1853" spans="1:46" ht="25.4" customHeight="1" x14ac:dyDescent="0.2">
      <c r="A1853" s="204">
        <f t="shared" si="652"/>
        <v>1842</v>
      </c>
      <c r="B1853" s="68" t="str">
        <f t="shared" si="653"/>
        <v/>
      </c>
      <c r="C1853" s="32"/>
      <c r="D1853" s="70" t="str">
        <f t="shared" si="654"/>
        <v/>
      </c>
      <c r="E1853" s="70" t="str">
        <f t="shared" si="655"/>
        <v/>
      </c>
      <c r="F1853" s="223"/>
      <c r="G1853" s="185"/>
      <c r="H1853" s="186"/>
      <c r="I1853" s="186"/>
      <c r="J1853" s="186"/>
      <c r="K1853" s="62" t="str">
        <f t="shared" si="651"/>
        <v/>
      </c>
      <c r="L1853" s="140" t="str">
        <f>IF(C1853="","",VLOOKUP(C1853,※編集不可※選択項目!$A$3:$B$5,2,0))</f>
        <v/>
      </c>
      <c r="M1853" s="28"/>
      <c r="N1853" s="29" t="str">
        <f>IF(P1853="","",VLOOKUP(P1853,※編集不可※選択項目!D:E,2,0))</f>
        <v/>
      </c>
      <c r="O1853" s="30" t="str">
        <f>IF(N1853="","",VLOOKUP(N1853,※編集不可※選択項目!E:F,2,0))</f>
        <v/>
      </c>
      <c r="P1853" s="27"/>
      <c r="Q1853" s="27"/>
      <c r="R1853" s="27"/>
      <c r="S1853" s="31" t="str">
        <f t="shared" si="656"/>
        <v/>
      </c>
      <c r="T1853" s="28"/>
      <c r="U1853" s="135"/>
      <c r="V1853" s="217"/>
      <c r="W1853" s="225"/>
      <c r="X1853" s="177"/>
      <c r="Y1853" s="178"/>
      <c r="Z1853" s="230" t="str">
        <f t="shared" si="657"/>
        <v/>
      </c>
      <c r="AA1853" s="122"/>
      <c r="AB1853" s="123"/>
      <c r="AC1853" s="128"/>
      <c r="AD1853" s="5">
        <f>IF($L1853=※編集不可※選択項目!$B$5,IF(M1853="",1,0),0)</f>
        <v>0</v>
      </c>
      <c r="AE1853" s="5">
        <f t="shared" si="658"/>
        <v>0</v>
      </c>
      <c r="AF1853" s="5">
        <f t="shared" si="659"/>
        <v>0</v>
      </c>
      <c r="AG1853" s="5">
        <f t="shared" si="660"/>
        <v>0</v>
      </c>
      <c r="AH1853" s="5">
        <f t="shared" si="661"/>
        <v>0</v>
      </c>
      <c r="AI1853" s="74">
        <f t="shared" si="662"/>
        <v>0</v>
      </c>
      <c r="AJ1853" s="75">
        <f t="shared" si="663"/>
        <v>0</v>
      </c>
      <c r="AK1853" s="75">
        <f t="shared" si="664"/>
        <v>0</v>
      </c>
      <c r="AL1853" s="75">
        <f t="shared" si="665"/>
        <v>0</v>
      </c>
      <c r="AM1853" s="142" t="str">
        <f t="shared" si="666"/>
        <v/>
      </c>
      <c r="AN1853" s="142" t="str">
        <f t="shared" si="667"/>
        <v/>
      </c>
      <c r="AO1853" s="66" t="str">
        <f t="shared" si="668"/>
        <v/>
      </c>
      <c r="AP1853" s="66" t="str">
        <f t="shared" si="669"/>
        <v/>
      </c>
      <c r="AQ1853" s="66" t="str">
        <f t="shared" si="670"/>
        <v/>
      </c>
      <c r="AR1853" s="66" t="str">
        <f t="shared" si="671"/>
        <v/>
      </c>
      <c r="AS1853" s="66">
        <f t="shared" si="672"/>
        <v>0</v>
      </c>
      <c r="AT1853" s="66" t="str">
        <f t="shared" si="673"/>
        <v/>
      </c>
    </row>
    <row r="1854" spans="1:46" ht="25.4" customHeight="1" x14ac:dyDescent="0.2">
      <c r="A1854" s="204">
        <f t="shared" si="652"/>
        <v>1843</v>
      </c>
      <c r="B1854" s="68" t="str">
        <f t="shared" si="653"/>
        <v/>
      </c>
      <c r="C1854" s="32"/>
      <c r="D1854" s="70" t="str">
        <f t="shared" si="654"/>
        <v/>
      </c>
      <c r="E1854" s="70" t="str">
        <f t="shared" si="655"/>
        <v/>
      </c>
      <c r="F1854" s="223"/>
      <c r="G1854" s="185"/>
      <c r="H1854" s="186"/>
      <c r="I1854" s="186"/>
      <c r="J1854" s="186"/>
      <c r="K1854" s="62" t="str">
        <f t="shared" si="651"/>
        <v/>
      </c>
      <c r="L1854" s="140" t="str">
        <f>IF(C1854="","",VLOOKUP(C1854,※編集不可※選択項目!$A$3:$B$5,2,0))</f>
        <v/>
      </c>
      <c r="M1854" s="28"/>
      <c r="N1854" s="29" t="str">
        <f>IF(P1854="","",VLOOKUP(P1854,※編集不可※選択項目!D:E,2,0))</f>
        <v/>
      </c>
      <c r="O1854" s="30" t="str">
        <f>IF(N1854="","",VLOOKUP(N1854,※編集不可※選択項目!E:F,2,0))</f>
        <v/>
      </c>
      <c r="P1854" s="27"/>
      <c r="Q1854" s="27"/>
      <c r="R1854" s="27"/>
      <c r="S1854" s="31" t="str">
        <f t="shared" si="656"/>
        <v/>
      </c>
      <c r="T1854" s="28"/>
      <c r="U1854" s="135"/>
      <c r="V1854" s="217"/>
      <c r="W1854" s="225"/>
      <c r="X1854" s="177"/>
      <c r="Y1854" s="178"/>
      <c r="Z1854" s="230" t="str">
        <f t="shared" si="657"/>
        <v/>
      </c>
      <c r="AA1854" s="122"/>
      <c r="AB1854" s="123"/>
      <c r="AC1854" s="128"/>
      <c r="AD1854" s="5">
        <f>IF($L1854=※編集不可※選択項目!$B$5,IF(M1854="",1,0),0)</f>
        <v>0</v>
      </c>
      <c r="AE1854" s="5">
        <f t="shared" si="658"/>
        <v>0</v>
      </c>
      <c r="AF1854" s="5">
        <f t="shared" si="659"/>
        <v>0</v>
      </c>
      <c r="AG1854" s="5">
        <f t="shared" si="660"/>
        <v>0</v>
      </c>
      <c r="AH1854" s="5">
        <f t="shared" si="661"/>
        <v>0</v>
      </c>
      <c r="AI1854" s="74">
        <f t="shared" si="662"/>
        <v>0</v>
      </c>
      <c r="AJ1854" s="75">
        <f t="shared" si="663"/>
        <v>0</v>
      </c>
      <c r="AK1854" s="75">
        <f t="shared" si="664"/>
        <v>0</v>
      </c>
      <c r="AL1854" s="75">
        <f t="shared" si="665"/>
        <v>0</v>
      </c>
      <c r="AM1854" s="142" t="str">
        <f t="shared" si="666"/>
        <v/>
      </c>
      <c r="AN1854" s="142" t="str">
        <f t="shared" si="667"/>
        <v/>
      </c>
      <c r="AO1854" s="66" t="str">
        <f t="shared" si="668"/>
        <v/>
      </c>
      <c r="AP1854" s="66" t="str">
        <f t="shared" si="669"/>
        <v/>
      </c>
      <c r="AQ1854" s="66" t="str">
        <f t="shared" si="670"/>
        <v/>
      </c>
      <c r="AR1854" s="66" t="str">
        <f t="shared" si="671"/>
        <v/>
      </c>
      <c r="AS1854" s="66">
        <f t="shared" si="672"/>
        <v>0</v>
      </c>
      <c r="AT1854" s="66" t="str">
        <f t="shared" si="673"/>
        <v/>
      </c>
    </row>
    <row r="1855" spans="1:46" ht="25.4" customHeight="1" x14ac:dyDescent="0.2">
      <c r="A1855" s="204">
        <f t="shared" si="652"/>
        <v>1844</v>
      </c>
      <c r="B1855" s="68" t="str">
        <f t="shared" si="653"/>
        <v/>
      </c>
      <c r="C1855" s="32"/>
      <c r="D1855" s="70" t="str">
        <f t="shared" si="654"/>
        <v/>
      </c>
      <c r="E1855" s="70" t="str">
        <f t="shared" si="655"/>
        <v/>
      </c>
      <c r="F1855" s="223"/>
      <c r="G1855" s="185"/>
      <c r="H1855" s="186"/>
      <c r="I1855" s="186"/>
      <c r="J1855" s="186"/>
      <c r="K1855" s="62" t="str">
        <f t="shared" si="651"/>
        <v/>
      </c>
      <c r="L1855" s="140" t="str">
        <f>IF(C1855="","",VLOOKUP(C1855,※編集不可※選択項目!$A$3:$B$5,2,0))</f>
        <v/>
      </c>
      <c r="M1855" s="28"/>
      <c r="N1855" s="29" t="str">
        <f>IF(P1855="","",VLOOKUP(P1855,※編集不可※選択項目!D:E,2,0))</f>
        <v/>
      </c>
      <c r="O1855" s="30" t="str">
        <f>IF(N1855="","",VLOOKUP(N1855,※編集不可※選択項目!E:F,2,0))</f>
        <v/>
      </c>
      <c r="P1855" s="27"/>
      <c r="Q1855" s="27"/>
      <c r="R1855" s="27"/>
      <c r="S1855" s="31" t="str">
        <f t="shared" si="656"/>
        <v/>
      </c>
      <c r="T1855" s="28"/>
      <c r="U1855" s="135"/>
      <c r="V1855" s="217"/>
      <c r="W1855" s="225"/>
      <c r="X1855" s="177"/>
      <c r="Y1855" s="178"/>
      <c r="Z1855" s="230" t="str">
        <f t="shared" si="657"/>
        <v/>
      </c>
      <c r="AA1855" s="122"/>
      <c r="AB1855" s="123"/>
      <c r="AC1855" s="128"/>
      <c r="AD1855" s="5">
        <f>IF($L1855=※編集不可※選択項目!$B$5,IF(M1855="",1,0),0)</f>
        <v>0</v>
      </c>
      <c r="AE1855" s="5">
        <f t="shared" si="658"/>
        <v>0</v>
      </c>
      <c r="AF1855" s="5">
        <f t="shared" si="659"/>
        <v>0</v>
      </c>
      <c r="AG1855" s="5">
        <f t="shared" si="660"/>
        <v>0</v>
      </c>
      <c r="AH1855" s="5">
        <f t="shared" si="661"/>
        <v>0</v>
      </c>
      <c r="AI1855" s="74">
        <f t="shared" si="662"/>
        <v>0</v>
      </c>
      <c r="AJ1855" s="75">
        <f t="shared" si="663"/>
        <v>0</v>
      </c>
      <c r="AK1855" s="75">
        <f t="shared" si="664"/>
        <v>0</v>
      </c>
      <c r="AL1855" s="75">
        <f t="shared" si="665"/>
        <v>0</v>
      </c>
      <c r="AM1855" s="142" t="str">
        <f t="shared" si="666"/>
        <v/>
      </c>
      <c r="AN1855" s="142" t="str">
        <f t="shared" si="667"/>
        <v/>
      </c>
      <c r="AO1855" s="66" t="str">
        <f t="shared" si="668"/>
        <v/>
      </c>
      <c r="AP1855" s="66" t="str">
        <f t="shared" si="669"/>
        <v/>
      </c>
      <c r="AQ1855" s="66" t="str">
        <f t="shared" si="670"/>
        <v/>
      </c>
      <c r="AR1855" s="66" t="str">
        <f t="shared" si="671"/>
        <v/>
      </c>
      <c r="AS1855" s="66">
        <f t="shared" si="672"/>
        <v>0</v>
      </c>
      <c r="AT1855" s="66" t="str">
        <f t="shared" si="673"/>
        <v/>
      </c>
    </row>
    <row r="1856" spans="1:46" ht="25.4" customHeight="1" x14ac:dyDescent="0.2">
      <c r="A1856" s="204">
        <f t="shared" si="652"/>
        <v>1845</v>
      </c>
      <c r="B1856" s="68" t="str">
        <f t="shared" si="653"/>
        <v/>
      </c>
      <c r="C1856" s="32"/>
      <c r="D1856" s="70" t="str">
        <f t="shared" si="654"/>
        <v/>
      </c>
      <c r="E1856" s="70" t="str">
        <f t="shared" si="655"/>
        <v/>
      </c>
      <c r="F1856" s="223"/>
      <c r="G1856" s="185"/>
      <c r="H1856" s="186"/>
      <c r="I1856" s="186"/>
      <c r="J1856" s="186"/>
      <c r="K1856" s="62" t="str">
        <f t="shared" si="651"/>
        <v/>
      </c>
      <c r="L1856" s="140" t="str">
        <f>IF(C1856="","",VLOOKUP(C1856,※編集不可※選択項目!$A$3:$B$5,2,0))</f>
        <v/>
      </c>
      <c r="M1856" s="28"/>
      <c r="N1856" s="29" t="str">
        <f>IF(P1856="","",VLOOKUP(P1856,※編集不可※選択項目!D:E,2,0))</f>
        <v/>
      </c>
      <c r="O1856" s="30" t="str">
        <f>IF(N1856="","",VLOOKUP(N1856,※編集不可※選択項目!E:F,2,0))</f>
        <v/>
      </c>
      <c r="P1856" s="27"/>
      <c r="Q1856" s="27"/>
      <c r="R1856" s="27"/>
      <c r="S1856" s="31" t="str">
        <f t="shared" si="656"/>
        <v/>
      </c>
      <c r="T1856" s="28"/>
      <c r="U1856" s="135"/>
      <c r="V1856" s="217"/>
      <c r="W1856" s="225"/>
      <c r="X1856" s="177"/>
      <c r="Y1856" s="178"/>
      <c r="Z1856" s="230" t="str">
        <f t="shared" si="657"/>
        <v/>
      </c>
      <c r="AA1856" s="122"/>
      <c r="AB1856" s="123"/>
      <c r="AC1856" s="128"/>
      <c r="AD1856" s="5">
        <f>IF($L1856=※編集不可※選択項目!$B$5,IF(M1856="",1,0),0)</f>
        <v>0</v>
      </c>
      <c r="AE1856" s="5">
        <f t="shared" si="658"/>
        <v>0</v>
      </c>
      <c r="AF1856" s="5">
        <f t="shared" si="659"/>
        <v>0</v>
      </c>
      <c r="AG1856" s="5">
        <f t="shared" si="660"/>
        <v>0</v>
      </c>
      <c r="AH1856" s="5">
        <f t="shared" si="661"/>
        <v>0</v>
      </c>
      <c r="AI1856" s="74">
        <f t="shared" si="662"/>
        <v>0</v>
      </c>
      <c r="AJ1856" s="75">
        <f t="shared" si="663"/>
        <v>0</v>
      </c>
      <c r="AK1856" s="75">
        <f t="shared" si="664"/>
        <v>0</v>
      </c>
      <c r="AL1856" s="75">
        <f t="shared" si="665"/>
        <v>0</v>
      </c>
      <c r="AM1856" s="142" t="str">
        <f t="shared" si="666"/>
        <v/>
      </c>
      <c r="AN1856" s="142" t="str">
        <f t="shared" si="667"/>
        <v/>
      </c>
      <c r="AO1856" s="66" t="str">
        <f t="shared" si="668"/>
        <v/>
      </c>
      <c r="AP1856" s="66" t="str">
        <f t="shared" si="669"/>
        <v/>
      </c>
      <c r="AQ1856" s="66" t="str">
        <f t="shared" si="670"/>
        <v/>
      </c>
      <c r="AR1856" s="66" t="str">
        <f t="shared" si="671"/>
        <v/>
      </c>
      <c r="AS1856" s="66">
        <f t="shared" si="672"/>
        <v>0</v>
      </c>
      <c r="AT1856" s="66" t="str">
        <f t="shared" si="673"/>
        <v/>
      </c>
    </row>
    <row r="1857" spans="1:46" ht="25.4" customHeight="1" x14ac:dyDescent="0.2">
      <c r="A1857" s="204">
        <f t="shared" si="652"/>
        <v>1846</v>
      </c>
      <c r="B1857" s="68" t="str">
        <f t="shared" si="653"/>
        <v/>
      </c>
      <c r="C1857" s="32"/>
      <c r="D1857" s="70" t="str">
        <f t="shared" si="654"/>
        <v/>
      </c>
      <c r="E1857" s="70" t="str">
        <f t="shared" si="655"/>
        <v/>
      </c>
      <c r="F1857" s="223"/>
      <c r="G1857" s="185"/>
      <c r="H1857" s="186"/>
      <c r="I1857" s="186"/>
      <c r="J1857" s="186"/>
      <c r="K1857" s="62" t="str">
        <f t="shared" si="651"/>
        <v/>
      </c>
      <c r="L1857" s="140" t="str">
        <f>IF(C1857="","",VLOOKUP(C1857,※編集不可※選択項目!$A$3:$B$5,2,0))</f>
        <v/>
      </c>
      <c r="M1857" s="28"/>
      <c r="N1857" s="29" t="str">
        <f>IF(P1857="","",VLOOKUP(P1857,※編集不可※選択項目!D:E,2,0))</f>
        <v/>
      </c>
      <c r="O1857" s="30" t="str">
        <f>IF(N1857="","",VLOOKUP(N1857,※編集不可※選択項目!E:F,2,0))</f>
        <v/>
      </c>
      <c r="P1857" s="27"/>
      <c r="Q1857" s="27"/>
      <c r="R1857" s="27"/>
      <c r="S1857" s="31" t="str">
        <f t="shared" si="656"/>
        <v/>
      </c>
      <c r="T1857" s="28"/>
      <c r="U1857" s="135"/>
      <c r="V1857" s="217"/>
      <c r="W1857" s="225"/>
      <c r="X1857" s="177"/>
      <c r="Y1857" s="178"/>
      <c r="Z1857" s="230" t="str">
        <f t="shared" si="657"/>
        <v/>
      </c>
      <c r="AA1857" s="122"/>
      <c r="AB1857" s="123"/>
      <c r="AC1857" s="128"/>
      <c r="AD1857" s="5">
        <f>IF($L1857=※編集不可※選択項目!$B$5,IF(M1857="",1,0),0)</f>
        <v>0</v>
      </c>
      <c r="AE1857" s="5">
        <f t="shared" si="658"/>
        <v>0</v>
      </c>
      <c r="AF1857" s="5">
        <f t="shared" si="659"/>
        <v>0</v>
      </c>
      <c r="AG1857" s="5">
        <f t="shared" si="660"/>
        <v>0</v>
      </c>
      <c r="AH1857" s="5">
        <f t="shared" si="661"/>
        <v>0</v>
      </c>
      <c r="AI1857" s="74">
        <f t="shared" si="662"/>
        <v>0</v>
      </c>
      <c r="AJ1857" s="75">
        <f t="shared" si="663"/>
        <v>0</v>
      </c>
      <c r="AK1857" s="75">
        <f t="shared" si="664"/>
        <v>0</v>
      </c>
      <c r="AL1857" s="75">
        <f t="shared" si="665"/>
        <v>0</v>
      </c>
      <c r="AM1857" s="142" t="str">
        <f t="shared" si="666"/>
        <v/>
      </c>
      <c r="AN1857" s="142" t="str">
        <f t="shared" si="667"/>
        <v/>
      </c>
      <c r="AO1857" s="66" t="str">
        <f t="shared" si="668"/>
        <v/>
      </c>
      <c r="AP1857" s="66" t="str">
        <f t="shared" si="669"/>
        <v/>
      </c>
      <c r="AQ1857" s="66" t="str">
        <f t="shared" si="670"/>
        <v/>
      </c>
      <c r="AR1857" s="66" t="str">
        <f t="shared" si="671"/>
        <v/>
      </c>
      <c r="AS1857" s="66">
        <f t="shared" si="672"/>
        <v>0</v>
      </c>
      <c r="AT1857" s="66" t="str">
        <f t="shared" si="673"/>
        <v/>
      </c>
    </row>
    <row r="1858" spans="1:46" ht="25.4" customHeight="1" x14ac:dyDescent="0.2">
      <c r="A1858" s="204">
        <f t="shared" si="652"/>
        <v>1847</v>
      </c>
      <c r="B1858" s="68" t="str">
        <f t="shared" si="653"/>
        <v/>
      </c>
      <c r="C1858" s="32"/>
      <c r="D1858" s="70" t="str">
        <f t="shared" si="654"/>
        <v/>
      </c>
      <c r="E1858" s="70" t="str">
        <f t="shared" si="655"/>
        <v/>
      </c>
      <c r="F1858" s="223"/>
      <c r="G1858" s="185"/>
      <c r="H1858" s="186"/>
      <c r="I1858" s="186"/>
      <c r="J1858" s="186"/>
      <c r="K1858" s="62" t="str">
        <f t="shared" si="651"/>
        <v/>
      </c>
      <c r="L1858" s="140" t="str">
        <f>IF(C1858="","",VLOOKUP(C1858,※編集不可※選択項目!$A$3:$B$5,2,0))</f>
        <v/>
      </c>
      <c r="M1858" s="28"/>
      <c r="N1858" s="29" t="str">
        <f>IF(P1858="","",VLOOKUP(P1858,※編集不可※選択項目!D:E,2,0))</f>
        <v/>
      </c>
      <c r="O1858" s="30" t="str">
        <f>IF(N1858="","",VLOOKUP(N1858,※編集不可※選択項目!E:F,2,0))</f>
        <v/>
      </c>
      <c r="P1858" s="27"/>
      <c r="Q1858" s="27"/>
      <c r="R1858" s="27"/>
      <c r="S1858" s="31" t="str">
        <f t="shared" si="656"/>
        <v/>
      </c>
      <c r="T1858" s="28"/>
      <c r="U1858" s="135"/>
      <c r="V1858" s="217"/>
      <c r="W1858" s="225"/>
      <c r="X1858" s="177"/>
      <c r="Y1858" s="178"/>
      <c r="Z1858" s="230" t="str">
        <f t="shared" si="657"/>
        <v/>
      </c>
      <c r="AA1858" s="122"/>
      <c r="AB1858" s="123"/>
      <c r="AC1858" s="128"/>
      <c r="AD1858" s="5">
        <f>IF($L1858=※編集不可※選択項目!$B$5,IF(M1858="",1,0),0)</f>
        <v>0</v>
      </c>
      <c r="AE1858" s="5">
        <f t="shared" si="658"/>
        <v>0</v>
      </c>
      <c r="AF1858" s="5">
        <f t="shared" si="659"/>
        <v>0</v>
      </c>
      <c r="AG1858" s="5">
        <f t="shared" si="660"/>
        <v>0</v>
      </c>
      <c r="AH1858" s="5">
        <f t="shared" si="661"/>
        <v>0</v>
      </c>
      <c r="AI1858" s="74">
        <f t="shared" si="662"/>
        <v>0</v>
      </c>
      <c r="AJ1858" s="75">
        <f t="shared" si="663"/>
        <v>0</v>
      </c>
      <c r="AK1858" s="75">
        <f t="shared" si="664"/>
        <v>0</v>
      </c>
      <c r="AL1858" s="75">
        <f t="shared" si="665"/>
        <v>0</v>
      </c>
      <c r="AM1858" s="142" t="str">
        <f t="shared" si="666"/>
        <v/>
      </c>
      <c r="AN1858" s="142" t="str">
        <f t="shared" si="667"/>
        <v/>
      </c>
      <c r="AO1858" s="66" t="str">
        <f t="shared" si="668"/>
        <v/>
      </c>
      <c r="AP1858" s="66" t="str">
        <f t="shared" si="669"/>
        <v/>
      </c>
      <c r="AQ1858" s="66" t="str">
        <f t="shared" si="670"/>
        <v/>
      </c>
      <c r="AR1858" s="66" t="str">
        <f t="shared" si="671"/>
        <v/>
      </c>
      <c r="AS1858" s="66">
        <f t="shared" si="672"/>
        <v>0</v>
      </c>
      <c r="AT1858" s="66" t="str">
        <f t="shared" si="673"/>
        <v/>
      </c>
    </row>
    <row r="1859" spans="1:46" ht="25.4" customHeight="1" x14ac:dyDescent="0.2">
      <c r="A1859" s="204">
        <f t="shared" si="652"/>
        <v>1848</v>
      </c>
      <c r="B1859" s="68" t="str">
        <f t="shared" si="653"/>
        <v/>
      </c>
      <c r="C1859" s="32"/>
      <c r="D1859" s="70" t="str">
        <f t="shared" si="654"/>
        <v/>
      </c>
      <c r="E1859" s="70" t="str">
        <f t="shared" si="655"/>
        <v/>
      </c>
      <c r="F1859" s="223"/>
      <c r="G1859" s="185"/>
      <c r="H1859" s="186"/>
      <c r="I1859" s="186"/>
      <c r="J1859" s="186"/>
      <c r="K1859" s="62" t="str">
        <f t="shared" si="651"/>
        <v/>
      </c>
      <c r="L1859" s="140" t="str">
        <f>IF(C1859="","",VLOOKUP(C1859,※編集不可※選択項目!$A$3:$B$5,2,0))</f>
        <v/>
      </c>
      <c r="M1859" s="28"/>
      <c r="N1859" s="29" t="str">
        <f>IF(P1859="","",VLOOKUP(P1859,※編集不可※選択項目!D:E,2,0))</f>
        <v/>
      </c>
      <c r="O1859" s="30" t="str">
        <f>IF(N1859="","",VLOOKUP(N1859,※編集不可※選択項目!E:F,2,0))</f>
        <v/>
      </c>
      <c r="P1859" s="27"/>
      <c r="Q1859" s="27"/>
      <c r="R1859" s="27"/>
      <c r="S1859" s="31" t="str">
        <f t="shared" si="656"/>
        <v/>
      </c>
      <c r="T1859" s="28"/>
      <c r="U1859" s="135"/>
      <c r="V1859" s="217"/>
      <c r="W1859" s="225"/>
      <c r="X1859" s="177"/>
      <c r="Y1859" s="178"/>
      <c r="Z1859" s="230" t="str">
        <f t="shared" si="657"/>
        <v/>
      </c>
      <c r="AA1859" s="122"/>
      <c r="AB1859" s="123"/>
      <c r="AC1859" s="128"/>
      <c r="AD1859" s="5">
        <f>IF($L1859=※編集不可※選択項目!$B$5,IF(M1859="",1,0),0)</f>
        <v>0</v>
      </c>
      <c r="AE1859" s="5">
        <f t="shared" si="658"/>
        <v>0</v>
      </c>
      <c r="AF1859" s="5">
        <f t="shared" si="659"/>
        <v>0</v>
      </c>
      <c r="AG1859" s="5">
        <f t="shared" si="660"/>
        <v>0</v>
      </c>
      <c r="AH1859" s="5">
        <f t="shared" si="661"/>
        <v>0</v>
      </c>
      <c r="AI1859" s="74">
        <f t="shared" si="662"/>
        <v>0</v>
      </c>
      <c r="AJ1859" s="75">
        <f t="shared" si="663"/>
        <v>0</v>
      </c>
      <c r="AK1859" s="75">
        <f t="shared" si="664"/>
        <v>0</v>
      </c>
      <c r="AL1859" s="75">
        <f t="shared" si="665"/>
        <v>0</v>
      </c>
      <c r="AM1859" s="142" t="str">
        <f t="shared" si="666"/>
        <v/>
      </c>
      <c r="AN1859" s="142" t="str">
        <f t="shared" si="667"/>
        <v/>
      </c>
      <c r="AO1859" s="66" t="str">
        <f t="shared" si="668"/>
        <v/>
      </c>
      <c r="AP1859" s="66" t="str">
        <f t="shared" si="669"/>
        <v/>
      </c>
      <c r="AQ1859" s="66" t="str">
        <f t="shared" si="670"/>
        <v/>
      </c>
      <c r="AR1859" s="66" t="str">
        <f t="shared" si="671"/>
        <v/>
      </c>
      <c r="AS1859" s="66">
        <f t="shared" si="672"/>
        <v>0</v>
      </c>
      <c r="AT1859" s="66" t="str">
        <f t="shared" si="673"/>
        <v/>
      </c>
    </row>
    <row r="1860" spans="1:46" ht="25.4" customHeight="1" x14ac:dyDescent="0.2">
      <c r="A1860" s="204">
        <f t="shared" si="652"/>
        <v>1849</v>
      </c>
      <c r="B1860" s="68" t="str">
        <f t="shared" si="653"/>
        <v/>
      </c>
      <c r="C1860" s="32"/>
      <c r="D1860" s="70" t="str">
        <f t="shared" si="654"/>
        <v/>
      </c>
      <c r="E1860" s="70" t="str">
        <f t="shared" si="655"/>
        <v/>
      </c>
      <c r="F1860" s="223"/>
      <c r="G1860" s="185"/>
      <c r="H1860" s="186"/>
      <c r="I1860" s="186"/>
      <c r="J1860" s="186"/>
      <c r="K1860" s="62" t="str">
        <f t="shared" si="651"/>
        <v/>
      </c>
      <c r="L1860" s="140" t="str">
        <f>IF(C1860="","",VLOOKUP(C1860,※編集不可※選択項目!$A$3:$B$5,2,0))</f>
        <v/>
      </c>
      <c r="M1860" s="28"/>
      <c r="N1860" s="29" t="str">
        <f>IF(P1860="","",VLOOKUP(P1860,※編集不可※選択項目!D:E,2,0))</f>
        <v/>
      </c>
      <c r="O1860" s="30" t="str">
        <f>IF(N1860="","",VLOOKUP(N1860,※編集不可※選択項目!E:F,2,0))</f>
        <v/>
      </c>
      <c r="P1860" s="27"/>
      <c r="Q1860" s="27"/>
      <c r="R1860" s="27"/>
      <c r="S1860" s="31" t="str">
        <f t="shared" si="656"/>
        <v/>
      </c>
      <c r="T1860" s="28"/>
      <c r="U1860" s="135"/>
      <c r="V1860" s="217"/>
      <c r="W1860" s="225"/>
      <c r="X1860" s="177"/>
      <c r="Y1860" s="178"/>
      <c r="Z1860" s="230" t="str">
        <f t="shared" si="657"/>
        <v/>
      </c>
      <c r="AA1860" s="122"/>
      <c r="AB1860" s="123"/>
      <c r="AC1860" s="128"/>
      <c r="AD1860" s="5">
        <f>IF($L1860=※編集不可※選択項目!$B$5,IF(M1860="",1,0),0)</f>
        <v>0</v>
      </c>
      <c r="AE1860" s="5">
        <f t="shared" si="658"/>
        <v>0</v>
      </c>
      <c r="AF1860" s="5">
        <f t="shared" si="659"/>
        <v>0</v>
      </c>
      <c r="AG1860" s="5">
        <f t="shared" si="660"/>
        <v>0</v>
      </c>
      <c r="AH1860" s="5">
        <f t="shared" si="661"/>
        <v>0</v>
      </c>
      <c r="AI1860" s="74">
        <f t="shared" si="662"/>
        <v>0</v>
      </c>
      <c r="AJ1860" s="75">
        <f t="shared" si="663"/>
        <v>0</v>
      </c>
      <c r="AK1860" s="75">
        <f t="shared" si="664"/>
        <v>0</v>
      </c>
      <c r="AL1860" s="75">
        <f t="shared" si="665"/>
        <v>0</v>
      </c>
      <c r="AM1860" s="142" t="str">
        <f t="shared" si="666"/>
        <v/>
      </c>
      <c r="AN1860" s="142" t="str">
        <f t="shared" si="667"/>
        <v/>
      </c>
      <c r="AO1860" s="66" t="str">
        <f t="shared" si="668"/>
        <v/>
      </c>
      <c r="AP1860" s="66" t="str">
        <f t="shared" si="669"/>
        <v/>
      </c>
      <c r="AQ1860" s="66" t="str">
        <f t="shared" si="670"/>
        <v/>
      </c>
      <c r="AR1860" s="66" t="str">
        <f t="shared" si="671"/>
        <v/>
      </c>
      <c r="AS1860" s="66">
        <f t="shared" si="672"/>
        <v>0</v>
      </c>
      <c r="AT1860" s="66" t="str">
        <f t="shared" si="673"/>
        <v/>
      </c>
    </row>
    <row r="1861" spans="1:46" ht="25.4" customHeight="1" x14ac:dyDescent="0.2">
      <c r="A1861" s="204">
        <f t="shared" si="652"/>
        <v>1850</v>
      </c>
      <c r="B1861" s="68" t="str">
        <f t="shared" si="653"/>
        <v/>
      </c>
      <c r="C1861" s="32"/>
      <c r="D1861" s="70" t="str">
        <f t="shared" si="654"/>
        <v/>
      </c>
      <c r="E1861" s="70" t="str">
        <f t="shared" si="655"/>
        <v/>
      </c>
      <c r="F1861" s="223"/>
      <c r="G1861" s="185"/>
      <c r="H1861" s="186"/>
      <c r="I1861" s="186"/>
      <c r="J1861" s="186"/>
      <c r="K1861" s="62" t="str">
        <f t="shared" si="651"/>
        <v/>
      </c>
      <c r="L1861" s="140" t="str">
        <f>IF(C1861="","",VLOOKUP(C1861,※編集不可※選択項目!$A$3:$B$5,2,0))</f>
        <v/>
      </c>
      <c r="M1861" s="28"/>
      <c r="N1861" s="29" t="str">
        <f>IF(P1861="","",VLOOKUP(P1861,※編集不可※選択項目!D:E,2,0))</f>
        <v/>
      </c>
      <c r="O1861" s="30" t="str">
        <f>IF(N1861="","",VLOOKUP(N1861,※編集不可※選択項目!E:F,2,0))</f>
        <v/>
      </c>
      <c r="P1861" s="27"/>
      <c r="Q1861" s="27"/>
      <c r="R1861" s="27"/>
      <c r="S1861" s="31" t="str">
        <f t="shared" si="656"/>
        <v/>
      </c>
      <c r="T1861" s="28"/>
      <c r="U1861" s="135"/>
      <c r="V1861" s="217"/>
      <c r="W1861" s="225"/>
      <c r="X1861" s="177"/>
      <c r="Y1861" s="178"/>
      <c r="Z1861" s="230" t="str">
        <f t="shared" si="657"/>
        <v/>
      </c>
      <c r="AA1861" s="122"/>
      <c r="AB1861" s="123"/>
      <c r="AC1861" s="128"/>
      <c r="AD1861" s="5">
        <f>IF($L1861=※編集不可※選択項目!$B$5,IF(M1861="",1,0),0)</f>
        <v>0</v>
      </c>
      <c r="AE1861" s="5">
        <f t="shared" si="658"/>
        <v>0</v>
      </c>
      <c r="AF1861" s="5">
        <f t="shared" si="659"/>
        <v>0</v>
      </c>
      <c r="AG1861" s="5">
        <f t="shared" si="660"/>
        <v>0</v>
      </c>
      <c r="AH1861" s="5">
        <f t="shared" si="661"/>
        <v>0</v>
      </c>
      <c r="AI1861" s="74">
        <f t="shared" si="662"/>
        <v>0</v>
      </c>
      <c r="AJ1861" s="75">
        <f t="shared" si="663"/>
        <v>0</v>
      </c>
      <c r="AK1861" s="75">
        <f t="shared" si="664"/>
        <v>0</v>
      </c>
      <c r="AL1861" s="75">
        <f t="shared" si="665"/>
        <v>0</v>
      </c>
      <c r="AM1861" s="142" t="str">
        <f t="shared" si="666"/>
        <v/>
      </c>
      <c r="AN1861" s="142" t="str">
        <f t="shared" si="667"/>
        <v/>
      </c>
      <c r="AO1861" s="66" t="str">
        <f t="shared" si="668"/>
        <v/>
      </c>
      <c r="AP1861" s="66" t="str">
        <f t="shared" si="669"/>
        <v/>
      </c>
      <c r="AQ1861" s="66" t="str">
        <f t="shared" si="670"/>
        <v/>
      </c>
      <c r="AR1861" s="66" t="str">
        <f t="shared" si="671"/>
        <v/>
      </c>
      <c r="AS1861" s="66">
        <f t="shared" si="672"/>
        <v>0</v>
      </c>
      <c r="AT1861" s="66" t="str">
        <f t="shared" si="673"/>
        <v/>
      </c>
    </row>
    <row r="1862" spans="1:46" ht="25.4" customHeight="1" x14ac:dyDescent="0.2">
      <c r="A1862" s="204">
        <f t="shared" si="652"/>
        <v>1851</v>
      </c>
      <c r="B1862" s="68" t="str">
        <f t="shared" si="653"/>
        <v/>
      </c>
      <c r="C1862" s="32"/>
      <c r="D1862" s="70" t="str">
        <f t="shared" si="654"/>
        <v/>
      </c>
      <c r="E1862" s="70" t="str">
        <f t="shared" si="655"/>
        <v/>
      </c>
      <c r="F1862" s="223"/>
      <c r="G1862" s="185"/>
      <c r="H1862" s="186"/>
      <c r="I1862" s="186"/>
      <c r="J1862" s="186"/>
      <c r="K1862" s="62" t="str">
        <f t="shared" si="651"/>
        <v/>
      </c>
      <c r="L1862" s="140" t="str">
        <f>IF(C1862="","",VLOOKUP(C1862,※編集不可※選択項目!$A$3:$B$5,2,0))</f>
        <v/>
      </c>
      <c r="M1862" s="28"/>
      <c r="N1862" s="29" t="str">
        <f>IF(P1862="","",VLOOKUP(P1862,※編集不可※選択項目!D:E,2,0))</f>
        <v/>
      </c>
      <c r="O1862" s="30" t="str">
        <f>IF(N1862="","",VLOOKUP(N1862,※編集不可※選択項目!E:F,2,0))</f>
        <v/>
      </c>
      <c r="P1862" s="27"/>
      <c r="Q1862" s="27"/>
      <c r="R1862" s="27"/>
      <c r="S1862" s="31" t="str">
        <f t="shared" si="656"/>
        <v/>
      </c>
      <c r="T1862" s="28"/>
      <c r="U1862" s="135"/>
      <c r="V1862" s="217"/>
      <c r="W1862" s="225"/>
      <c r="X1862" s="177"/>
      <c r="Y1862" s="178"/>
      <c r="Z1862" s="230" t="str">
        <f t="shared" si="657"/>
        <v/>
      </c>
      <c r="AA1862" s="122"/>
      <c r="AB1862" s="123"/>
      <c r="AC1862" s="128"/>
      <c r="AD1862" s="5">
        <f>IF($L1862=※編集不可※選択項目!$B$5,IF(M1862="",1,0),0)</f>
        <v>0</v>
      </c>
      <c r="AE1862" s="5">
        <f t="shared" si="658"/>
        <v>0</v>
      </c>
      <c r="AF1862" s="5">
        <f t="shared" si="659"/>
        <v>0</v>
      </c>
      <c r="AG1862" s="5">
        <f t="shared" si="660"/>
        <v>0</v>
      </c>
      <c r="AH1862" s="5">
        <f t="shared" si="661"/>
        <v>0</v>
      </c>
      <c r="AI1862" s="74">
        <f t="shared" si="662"/>
        <v>0</v>
      </c>
      <c r="AJ1862" s="75">
        <f t="shared" si="663"/>
        <v>0</v>
      </c>
      <c r="AK1862" s="75">
        <f t="shared" si="664"/>
        <v>0</v>
      </c>
      <c r="AL1862" s="75">
        <f t="shared" si="665"/>
        <v>0</v>
      </c>
      <c r="AM1862" s="142" t="str">
        <f t="shared" si="666"/>
        <v/>
      </c>
      <c r="AN1862" s="142" t="str">
        <f t="shared" si="667"/>
        <v/>
      </c>
      <c r="AO1862" s="66" t="str">
        <f t="shared" si="668"/>
        <v/>
      </c>
      <c r="AP1862" s="66" t="str">
        <f t="shared" si="669"/>
        <v/>
      </c>
      <c r="AQ1862" s="66" t="str">
        <f t="shared" si="670"/>
        <v/>
      </c>
      <c r="AR1862" s="66" t="str">
        <f t="shared" si="671"/>
        <v/>
      </c>
      <c r="AS1862" s="66">
        <f t="shared" si="672"/>
        <v>0</v>
      </c>
      <c r="AT1862" s="66" t="str">
        <f t="shared" si="673"/>
        <v/>
      </c>
    </row>
    <row r="1863" spans="1:46" ht="25.4" customHeight="1" x14ac:dyDescent="0.2">
      <c r="A1863" s="204">
        <f t="shared" si="652"/>
        <v>1852</v>
      </c>
      <c r="B1863" s="68" t="str">
        <f t="shared" si="653"/>
        <v/>
      </c>
      <c r="C1863" s="32"/>
      <c r="D1863" s="70" t="str">
        <f t="shared" si="654"/>
        <v/>
      </c>
      <c r="E1863" s="70" t="str">
        <f t="shared" si="655"/>
        <v/>
      </c>
      <c r="F1863" s="223"/>
      <c r="G1863" s="185"/>
      <c r="H1863" s="186"/>
      <c r="I1863" s="186"/>
      <c r="J1863" s="186"/>
      <c r="K1863" s="62" t="str">
        <f t="shared" si="651"/>
        <v/>
      </c>
      <c r="L1863" s="140" t="str">
        <f>IF(C1863="","",VLOOKUP(C1863,※編集不可※選択項目!$A$3:$B$5,2,0))</f>
        <v/>
      </c>
      <c r="M1863" s="28"/>
      <c r="N1863" s="29" t="str">
        <f>IF(P1863="","",VLOOKUP(P1863,※編集不可※選択項目!D:E,2,0))</f>
        <v/>
      </c>
      <c r="O1863" s="30" t="str">
        <f>IF(N1863="","",VLOOKUP(N1863,※編集不可※選択項目!E:F,2,0))</f>
        <v/>
      </c>
      <c r="P1863" s="27"/>
      <c r="Q1863" s="27"/>
      <c r="R1863" s="27"/>
      <c r="S1863" s="31" t="str">
        <f t="shared" si="656"/>
        <v/>
      </c>
      <c r="T1863" s="28"/>
      <c r="U1863" s="135"/>
      <c r="V1863" s="217"/>
      <c r="W1863" s="225"/>
      <c r="X1863" s="177"/>
      <c r="Y1863" s="178"/>
      <c r="Z1863" s="230" t="str">
        <f t="shared" si="657"/>
        <v/>
      </c>
      <c r="AA1863" s="122"/>
      <c r="AB1863" s="123"/>
      <c r="AC1863" s="128"/>
      <c r="AD1863" s="5">
        <f>IF($L1863=※編集不可※選択項目!$B$5,IF(M1863="",1,0),0)</f>
        <v>0</v>
      </c>
      <c r="AE1863" s="5">
        <f t="shared" si="658"/>
        <v>0</v>
      </c>
      <c r="AF1863" s="5">
        <f t="shared" si="659"/>
        <v>0</v>
      </c>
      <c r="AG1863" s="5">
        <f t="shared" si="660"/>
        <v>0</v>
      </c>
      <c r="AH1863" s="5">
        <f t="shared" si="661"/>
        <v>0</v>
      </c>
      <c r="AI1863" s="74">
        <f t="shared" si="662"/>
        <v>0</v>
      </c>
      <c r="AJ1863" s="75">
        <f t="shared" si="663"/>
        <v>0</v>
      </c>
      <c r="AK1863" s="75">
        <f t="shared" si="664"/>
        <v>0</v>
      </c>
      <c r="AL1863" s="75">
        <f t="shared" si="665"/>
        <v>0</v>
      </c>
      <c r="AM1863" s="142" t="str">
        <f t="shared" si="666"/>
        <v/>
      </c>
      <c r="AN1863" s="142" t="str">
        <f t="shared" si="667"/>
        <v/>
      </c>
      <c r="AO1863" s="66" t="str">
        <f t="shared" si="668"/>
        <v/>
      </c>
      <c r="AP1863" s="66" t="str">
        <f t="shared" si="669"/>
        <v/>
      </c>
      <c r="AQ1863" s="66" t="str">
        <f t="shared" si="670"/>
        <v/>
      </c>
      <c r="AR1863" s="66" t="str">
        <f t="shared" si="671"/>
        <v/>
      </c>
      <c r="AS1863" s="66">
        <f t="shared" si="672"/>
        <v>0</v>
      </c>
      <c r="AT1863" s="66" t="str">
        <f t="shared" si="673"/>
        <v/>
      </c>
    </row>
    <row r="1864" spans="1:46" ht="25.4" customHeight="1" x14ac:dyDescent="0.2">
      <c r="A1864" s="204">
        <f t="shared" si="652"/>
        <v>1853</v>
      </c>
      <c r="B1864" s="68" t="str">
        <f t="shared" si="653"/>
        <v/>
      </c>
      <c r="C1864" s="32"/>
      <c r="D1864" s="70" t="str">
        <f t="shared" si="654"/>
        <v/>
      </c>
      <c r="E1864" s="70" t="str">
        <f t="shared" si="655"/>
        <v/>
      </c>
      <c r="F1864" s="223"/>
      <c r="G1864" s="185"/>
      <c r="H1864" s="186"/>
      <c r="I1864" s="186"/>
      <c r="J1864" s="186"/>
      <c r="K1864" s="62" t="str">
        <f t="shared" si="651"/>
        <v/>
      </c>
      <c r="L1864" s="140" t="str">
        <f>IF(C1864="","",VLOOKUP(C1864,※編集不可※選択項目!$A$3:$B$5,2,0))</f>
        <v/>
      </c>
      <c r="M1864" s="28"/>
      <c r="N1864" s="29" t="str">
        <f>IF(P1864="","",VLOOKUP(P1864,※編集不可※選択項目!D:E,2,0))</f>
        <v/>
      </c>
      <c r="O1864" s="30" t="str">
        <f>IF(N1864="","",VLOOKUP(N1864,※編集不可※選択項目!E:F,2,0))</f>
        <v/>
      </c>
      <c r="P1864" s="27"/>
      <c r="Q1864" s="27"/>
      <c r="R1864" s="27"/>
      <c r="S1864" s="31" t="str">
        <f t="shared" si="656"/>
        <v/>
      </c>
      <c r="T1864" s="28"/>
      <c r="U1864" s="135"/>
      <c r="V1864" s="217"/>
      <c r="W1864" s="225"/>
      <c r="X1864" s="177"/>
      <c r="Y1864" s="178"/>
      <c r="Z1864" s="230" t="str">
        <f t="shared" si="657"/>
        <v/>
      </c>
      <c r="AA1864" s="122"/>
      <c r="AB1864" s="123"/>
      <c r="AC1864" s="128"/>
      <c r="AD1864" s="5">
        <f>IF($L1864=※編集不可※選択項目!$B$5,IF(M1864="",1,0),0)</f>
        <v>0</v>
      </c>
      <c r="AE1864" s="5">
        <f t="shared" si="658"/>
        <v>0</v>
      </c>
      <c r="AF1864" s="5">
        <f t="shared" si="659"/>
        <v>0</v>
      </c>
      <c r="AG1864" s="5">
        <f t="shared" si="660"/>
        <v>0</v>
      </c>
      <c r="AH1864" s="5">
        <f t="shared" si="661"/>
        <v>0</v>
      </c>
      <c r="AI1864" s="74">
        <f t="shared" si="662"/>
        <v>0</v>
      </c>
      <c r="AJ1864" s="75">
        <f t="shared" si="663"/>
        <v>0</v>
      </c>
      <c r="AK1864" s="75">
        <f t="shared" si="664"/>
        <v>0</v>
      </c>
      <c r="AL1864" s="75">
        <f t="shared" si="665"/>
        <v>0</v>
      </c>
      <c r="AM1864" s="142" t="str">
        <f t="shared" si="666"/>
        <v/>
      </c>
      <c r="AN1864" s="142" t="str">
        <f t="shared" si="667"/>
        <v/>
      </c>
      <c r="AO1864" s="66" t="str">
        <f t="shared" si="668"/>
        <v/>
      </c>
      <c r="AP1864" s="66" t="str">
        <f t="shared" si="669"/>
        <v/>
      </c>
      <c r="AQ1864" s="66" t="str">
        <f t="shared" si="670"/>
        <v/>
      </c>
      <c r="AR1864" s="66" t="str">
        <f t="shared" si="671"/>
        <v/>
      </c>
      <c r="AS1864" s="66">
        <f t="shared" si="672"/>
        <v>0</v>
      </c>
      <c r="AT1864" s="66" t="str">
        <f t="shared" si="673"/>
        <v/>
      </c>
    </row>
    <row r="1865" spans="1:46" ht="25.4" customHeight="1" x14ac:dyDescent="0.2">
      <c r="A1865" s="204">
        <f t="shared" si="652"/>
        <v>1854</v>
      </c>
      <c r="B1865" s="68" t="str">
        <f t="shared" si="653"/>
        <v/>
      </c>
      <c r="C1865" s="32"/>
      <c r="D1865" s="70" t="str">
        <f t="shared" si="654"/>
        <v/>
      </c>
      <c r="E1865" s="70" t="str">
        <f t="shared" si="655"/>
        <v/>
      </c>
      <c r="F1865" s="223"/>
      <c r="G1865" s="185"/>
      <c r="H1865" s="186"/>
      <c r="I1865" s="186"/>
      <c r="J1865" s="186"/>
      <c r="K1865" s="62" t="str">
        <f t="shared" si="651"/>
        <v/>
      </c>
      <c r="L1865" s="140" t="str">
        <f>IF(C1865="","",VLOOKUP(C1865,※編集不可※選択項目!$A$3:$B$5,2,0))</f>
        <v/>
      </c>
      <c r="M1865" s="28"/>
      <c r="N1865" s="29" t="str">
        <f>IF(P1865="","",VLOOKUP(P1865,※編集不可※選択項目!D:E,2,0))</f>
        <v/>
      </c>
      <c r="O1865" s="30" t="str">
        <f>IF(N1865="","",VLOOKUP(N1865,※編集不可※選択項目!E:F,2,0))</f>
        <v/>
      </c>
      <c r="P1865" s="27"/>
      <c r="Q1865" s="27"/>
      <c r="R1865" s="27"/>
      <c r="S1865" s="31" t="str">
        <f t="shared" si="656"/>
        <v/>
      </c>
      <c r="T1865" s="28"/>
      <c r="U1865" s="135"/>
      <c r="V1865" s="217"/>
      <c r="W1865" s="225"/>
      <c r="X1865" s="177"/>
      <c r="Y1865" s="178"/>
      <c r="Z1865" s="230" t="str">
        <f t="shared" si="657"/>
        <v/>
      </c>
      <c r="AA1865" s="122"/>
      <c r="AB1865" s="123"/>
      <c r="AC1865" s="128"/>
      <c r="AD1865" s="5">
        <f>IF($L1865=※編集不可※選択項目!$B$5,IF(M1865="",1,0),0)</f>
        <v>0</v>
      </c>
      <c r="AE1865" s="5">
        <f t="shared" si="658"/>
        <v>0</v>
      </c>
      <c r="AF1865" s="5">
        <f t="shared" si="659"/>
        <v>0</v>
      </c>
      <c r="AG1865" s="5">
        <f t="shared" si="660"/>
        <v>0</v>
      </c>
      <c r="AH1865" s="5">
        <f t="shared" si="661"/>
        <v>0</v>
      </c>
      <c r="AI1865" s="74">
        <f t="shared" si="662"/>
        <v>0</v>
      </c>
      <c r="AJ1865" s="75">
        <f t="shared" si="663"/>
        <v>0</v>
      </c>
      <c r="AK1865" s="75">
        <f t="shared" si="664"/>
        <v>0</v>
      </c>
      <c r="AL1865" s="75">
        <f t="shared" si="665"/>
        <v>0</v>
      </c>
      <c r="AM1865" s="142" t="str">
        <f t="shared" si="666"/>
        <v/>
      </c>
      <c r="AN1865" s="142" t="str">
        <f t="shared" si="667"/>
        <v/>
      </c>
      <c r="AO1865" s="66" t="str">
        <f t="shared" si="668"/>
        <v/>
      </c>
      <c r="AP1865" s="66" t="str">
        <f t="shared" si="669"/>
        <v/>
      </c>
      <c r="AQ1865" s="66" t="str">
        <f t="shared" si="670"/>
        <v/>
      </c>
      <c r="AR1865" s="66" t="str">
        <f t="shared" si="671"/>
        <v/>
      </c>
      <c r="AS1865" s="66">
        <f t="shared" si="672"/>
        <v>0</v>
      </c>
      <c r="AT1865" s="66" t="str">
        <f t="shared" si="673"/>
        <v/>
      </c>
    </row>
    <row r="1866" spans="1:46" ht="25.4" customHeight="1" x14ac:dyDescent="0.2">
      <c r="A1866" s="204">
        <f t="shared" si="652"/>
        <v>1855</v>
      </c>
      <c r="B1866" s="68" t="str">
        <f t="shared" si="653"/>
        <v/>
      </c>
      <c r="C1866" s="32"/>
      <c r="D1866" s="70" t="str">
        <f t="shared" si="654"/>
        <v/>
      </c>
      <c r="E1866" s="70" t="str">
        <f t="shared" si="655"/>
        <v/>
      </c>
      <c r="F1866" s="223"/>
      <c r="G1866" s="185"/>
      <c r="H1866" s="186"/>
      <c r="I1866" s="186"/>
      <c r="J1866" s="186"/>
      <c r="K1866" s="62" t="str">
        <f t="shared" si="651"/>
        <v/>
      </c>
      <c r="L1866" s="140" t="str">
        <f>IF(C1866="","",VLOOKUP(C1866,※編集不可※選択項目!$A$3:$B$5,2,0))</f>
        <v/>
      </c>
      <c r="M1866" s="28"/>
      <c r="N1866" s="29" t="str">
        <f>IF(P1866="","",VLOOKUP(P1866,※編集不可※選択項目!D:E,2,0))</f>
        <v/>
      </c>
      <c r="O1866" s="30" t="str">
        <f>IF(N1866="","",VLOOKUP(N1866,※編集不可※選択項目!E:F,2,0))</f>
        <v/>
      </c>
      <c r="P1866" s="27"/>
      <c r="Q1866" s="27"/>
      <c r="R1866" s="27"/>
      <c r="S1866" s="31" t="str">
        <f t="shared" si="656"/>
        <v/>
      </c>
      <c r="T1866" s="28"/>
      <c r="U1866" s="135"/>
      <c r="V1866" s="217"/>
      <c r="W1866" s="225"/>
      <c r="X1866" s="177"/>
      <c r="Y1866" s="178"/>
      <c r="Z1866" s="230" t="str">
        <f t="shared" si="657"/>
        <v/>
      </c>
      <c r="AA1866" s="122"/>
      <c r="AB1866" s="123"/>
      <c r="AC1866" s="128"/>
      <c r="AD1866" s="5">
        <f>IF($L1866=※編集不可※選択項目!$B$5,IF(M1866="",1,0),0)</f>
        <v>0</v>
      </c>
      <c r="AE1866" s="5">
        <f t="shared" si="658"/>
        <v>0</v>
      </c>
      <c r="AF1866" s="5">
        <f t="shared" si="659"/>
        <v>0</v>
      </c>
      <c r="AG1866" s="5">
        <f t="shared" si="660"/>
        <v>0</v>
      </c>
      <c r="AH1866" s="5">
        <f t="shared" si="661"/>
        <v>0</v>
      </c>
      <c r="AI1866" s="74">
        <f t="shared" si="662"/>
        <v>0</v>
      </c>
      <c r="AJ1866" s="75">
        <f t="shared" si="663"/>
        <v>0</v>
      </c>
      <c r="AK1866" s="75">
        <f t="shared" si="664"/>
        <v>0</v>
      </c>
      <c r="AL1866" s="75">
        <f t="shared" si="665"/>
        <v>0</v>
      </c>
      <c r="AM1866" s="142" t="str">
        <f t="shared" si="666"/>
        <v/>
      </c>
      <c r="AN1866" s="142" t="str">
        <f t="shared" si="667"/>
        <v/>
      </c>
      <c r="AO1866" s="66" t="str">
        <f t="shared" si="668"/>
        <v/>
      </c>
      <c r="AP1866" s="66" t="str">
        <f t="shared" si="669"/>
        <v/>
      </c>
      <c r="AQ1866" s="66" t="str">
        <f t="shared" si="670"/>
        <v/>
      </c>
      <c r="AR1866" s="66" t="str">
        <f t="shared" si="671"/>
        <v/>
      </c>
      <c r="AS1866" s="66">
        <f t="shared" si="672"/>
        <v>0</v>
      </c>
      <c r="AT1866" s="66" t="str">
        <f t="shared" si="673"/>
        <v/>
      </c>
    </row>
    <row r="1867" spans="1:46" ht="25.4" customHeight="1" x14ac:dyDescent="0.2">
      <c r="A1867" s="204">
        <f t="shared" si="652"/>
        <v>1856</v>
      </c>
      <c r="B1867" s="68" t="str">
        <f t="shared" si="653"/>
        <v/>
      </c>
      <c r="C1867" s="32"/>
      <c r="D1867" s="70" t="str">
        <f t="shared" si="654"/>
        <v/>
      </c>
      <c r="E1867" s="70" t="str">
        <f t="shared" si="655"/>
        <v/>
      </c>
      <c r="F1867" s="223"/>
      <c r="G1867" s="185"/>
      <c r="H1867" s="186"/>
      <c r="I1867" s="186"/>
      <c r="J1867" s="186"/>
      <c r="K1867" s="62" t="str">
        <f t="shared" ref="K1867:K1930" si="674">IF(G1867&lt;&gt;"",G1867,IF(AT1867&lt;&gt;"",AT1867,""))</f>
        <v/>
      </c>
      <c r="L1867" s="140" t="str">
        <f>IF(C1867="","",VLOOKUP(C1867,※編集不可※選択項目!$A$3:$B$5,2,0))</f>
        <v/>
      </c>
      <c r="M1867" s="28"/>
      <c r="N1867" s="29" t="str">
        <f>IF(P1867="","",VLOOKUP(P1867,※編集不可※選択項目!D:E,2,0))</f>
        <v/>
      </c>
      <c r="O1867" s="30" t="str">
        <f>IF(N1867="","",VLOOKUP(N1867,※編集不可※選択項目!E:F,2,0))</f>
        <v/>
      </c>
      <c r="P1867" s="27"/>
      <c r="Q1867" s="27"/>
      <c r="R1867" s="27"/>
      <c r="S1867" s="31" t="str">
        <f t="shared" si="656"/>
        <v/>
      </c>
      <c r="T1867" s="28"/>
      <c r="U1867" s="135"/>
      <c r="V1867" s="217"/>
      <c r="W1867" s="225"/>
      <c r="X1867" s="177"/>
      <c r="Y1867" s="178"/>
      <c r="Z1867" s="230" t="str">
        <f t="shared" si="657"/>
        <v/>
      </c>
      <c r="AA1867" s="122"/>
      <c r="AB1867" s="123"/>
      <c r="AC1867" s="128"/>
      <c r="AD1867" s="5">
        <f>IF($L1867=※編集不可※選択項目!$B$5,IF(M1867="",1,0),0)</f>
        <v>0</v>
      </c>
      <c r="AE1867" s="5">
        <f t="shared" si="658"/>
        <v>0</v>
      </c>
      <c r="AF1867" s="5">
        <f t="shared" si="659"/>
        <v>0</v>
      </c>
      <c r="AG1867" s="5">
        <f t="shared" si="660"/>
        <v>0</v>
      </c>
      <c r="AH1867" s="5">
        <f t="shared" si="661"/>
        <v>0</v>
      </c>
      <c r="AI1867" s="74">
        <f t="shared" si="662"/>
        <v>0</v>
      </c>
      <c r="AJ1867" s="75">
        <f t="shared" si="663"/>
        <v>0</v>
      </c>
      <c r="AK1867" s="75">
        <f t="shared" si="664"/>
        <v>0</v>
      </c>
      <c r="AL1867" s="75">
        <f t="shared" si="665"/>
        <v>0</v>
      </c>
      <c r="AM1867" s="142" t="str">
        <f t="shared" si="666"/>
        <v/>
      </c>
      <c r="AN1867" s="142" t="str">
        <f t="shared" si="667"/>
        <v/>
      </c>
      <c r="AO1867" s="66" t="str">
        <f t="shared" si="668"/>
        <v/>
      </c>
      <c r="AP1867" s="66" t="str">
        <f t="shared" si="669"/>
        <v/>
      </c>
      <c r="AQ1867" s="66" t="str">
        <f t="shared" si="670"/>
        <v/>
      </c>
      <c r="AR1867" s="66" t="str">
        <f t="shared" si="671"/>
        <v/>
      </c>
      <c r="AS1867" s="66">
        <f t="shared" si="672"/>
        <v>0</v>
      </c>
      <c r="AT1867" s="66" t="str">
        <f t="shared" si="673"/>
        <v/>
      </c>
    </row>
    <row r="1868" spans="1:46" ht="25.4" customHeight="1" x14ac:dyDescent="0.2">
      <c r="A1868" s="204">
        <f t="shared" ref="A1868:A1931" si="675">ROW()-11</f>
        <v>1857</v>
      </c>
      <c r="B1868" s="68" t="str">
        <f t="shared" si="653"/>
        <v/>
      </c>
      <c r="C1868" s="32"/>
      <c r="D1868" s="70" t="str">
        <f t="shared" si="654"/>
        <v/>
      </c>
      <c r="E1868" s="70" t="str">
        <f t="shared" si="655"/>
        <v/>
      </c>
      <c r="F1868" s="223"/>
      <c r="G1868" s="185"/>
      <c r="H1868" s="186"/>
      <c r="I1868" s="186"/>
      <c r="J1868" s="186"/>
      <c r="K1868" s="62" t="str">
        <f t="shared" si="674"/>
        <v/>
      </c>
      <c r="L1868" s="140" t="str">
        <f>IF(C1868="","",VLOOKUP(C1868,※編集不可※選択項目!$A$3:$B$5,2,0))</f>
        <v/>
      </c>
      <c r="M1868" s="28"/>
      <c r="N1868" s="29" t="str">
        <f>IF(P1868="","",VLOOKUP(P1868,※編集不可※選択項目!D:E,2,0))</f>
        <v/>
      </c>
      <c r="O1868" s="30" t="str">
        <f>IF(N1868="","",VLOOKUP(N1868,※編集不可※選択項目!E:F,2,0))</f>
        <v/>
      </c>
      <c r="P1868" s="27"/>
      <c r="Q1868" s="27"/>
      <c r="R1868" s="27"/>
      <c r="S1868" s="31" t="str">
        <f t="shared" si="656"/>
        <v/>
      </c>
      <c r="T1868" s="28"/>
      <c r="U1868" s="135"/>
      <c r="V1868" s="217"/>
      <c r="W1868" s="225"/>
      <c r="X1868" s="177"/>
      <c r="Y1868" s="178"/>
      <c r="Z1868" s="230" t="str">
        <f t="shared" si="657"/>
        <v/>
      </c>
      <c r="AA1868" s="122"/>
      <c r="AB1868" s="123"/>
      <c r="AC1868" s="128"/>
      <c r="AD1868" s="5">
        <f>IF($L1868=※編集不可※選択項目!$B$5,IF(M1868="",1,0),0)</f>
        <v>0</v>
      </c>
      <c r="AE1868" s="5">
        <f t="shared" si="658"/>
        <v>0</v>
      </c>
      <c r="AF1868" s="5">
        <f t="shared" si="659"/>
        <v>0</v>
      </c>
      <c r="AG1868" s="5">
        <f t="shared" si="660"/>
        <v>0</v>
      </c>
      <c r="AH1868" s="5">
        <f t="shared" si="661"/>
        <v>0</v>
      </c>
      <c r="AI1868" s="74">
        <f t="shared" si="662"/>
        <v>0</v>
      </c>
      <c r="AJ1868" s="75">
        <f t="shared" si="663"/>
        <v>0</v>
      </c>
      <c r="AK1868" s="75">
        <f t="shared" si="664"/>
        <v>0</v>
      </c>
      <c r="AL1868" s="75">
        <f t="shared" si="665"/>
        <v>0</v>
      </c>
      <c r="AM1868" s="142" t="str">
        <f t="shared" si="666"/>
        <v/>
      </c>
      <c r="AN1868" s="142" t="str">
        <f t="shared" si="667"/>
        <v/>
      </c>
      <c r="AO1868" s="66" t="str">
        <f t="shared" si="668"/>
        <v/>
      </c>
      <c r="AP1868" s="66" t="str">
        <f t="shared" si="669"/>
        <v/>
      </c>
      <c r="AQ1868" s="66" t="str">
        <f t="shared" si="670"/>
        <v/>
      </c>
      <c r="AR1868" s="66" t="str">
        <f t="shared" si="671"/>
        <v/>
      </c>
      <c r="AS1868" s="66">
        <f t="shared" si="672"/>
        <v>0</v>
      </c>
      <c r="AT1868" s="66" t="str">
        <f t="shared" si="673"/>
        <v/>
      </c>
    </row>
    <row r="1869" spans="1:46" ht="25.4" customHeight="1" x14ac:dyDescent="0.2">
      <c r="A1869" s="204">
        <f t="shared" si="675"/>
        <v>1858</v>
      </c>
      <c r="B1869" s="68" t="str">
        <f t="shared" ref="B1869:B1932" si="676">IF($C1869="","",$C$1)</f>
        <v/>
      </c>
      <c r="C1869" s="32"/>
      <c r="D1869" s="70" t="str">
        <f t="shared" ref="D1869:D1932" si="677">IF($C$2="","",IF($B1869&lt;&gt;"",$C$2,""))</f>
        <v/>
      </c>
      <c r="E1869" s="70" t="str">
        <f t="shared" ref="E1869:E1932" si="678">IF($F$2="","",IF($B1869&lt;&gt;"",$F$2,""))</f>
        <v/>
      </c>
      <c r="F1869" s="223"/>
      <c r="G1869" s="185"/>
      <c r="H1869" s="186"/>
      <c r="I1869" s="186"/>
      <c r="J1869" s="186"/>
      <c r="K1869" s="62" t="str">
        <f t="shared" si="674"/>
        <v/>
      </c>
      <c r="L1869" s="140" t="str">
        <f>IF(C1869="","",VLOOKUP(C1869,※編集不可※選択項目!$A$3:$B$5,2,0))</f>
        <v/>
      </c>
      <c r="M1869" s="28"/>
      <c r="N1869" s="29" t="str">
        <f>IF(P1869="","",VLOOKUP(P1869,※編集不可※選択項目!D:E,2,0))</f>
        <v/>
      </c>
      <c r="O1869" s="30" t="str">
        <f>IF(N1869="","",VLOOKUP(N1869,※編集不可※選択項目!E:F,2,0))</f>
        <v/>
      </c>
      <c r="P1869" s="27"/>
      <c r="Q1869" s="27"/>
      <c r="R1869" s="27"/>
      <c r="S1869" s="31" t="str">
        <f t="shared" ref="S1869:S1932" si="679">IF(OR(Q1869="",R1869=""),"",ROUNDDOWN(Q1869/R1869,1))</f>
        <v/>
      </c>
      <c r="T1869" s="28"/>
      <c r="U1869" s="135"/>
      <c r="V1869" s="217"/>
      <c r="W1869" s="225"/>
      <c r="X1869" s="177"/>
      <c r="Y1869" s="178"/>
      <c r="Z1869" s="230" t="str">
        <f t="shared" ref="Z1869:Z1932" si="680">IF($B1869="","",IF(AND($B1869&lt;&gt;"",$C$3="あり"),1,0))</f>
        <v/>
      </c>
      <c r="AA1869" s="122"/>
      <c r="AB1869" s="123"/>
      <c r="AC1869" s="128"/>
      <c r="AD1869" s="5">
        <f>IF($L1869=※編集不可※選択項目!$B$5,IF(M1869="",1,0),0)</f>
        <v>0</v>
      </c>
      <c r="AE1869" s="5">
        <f t="shared" ref="AE1869:AE1932" si="681">IF(AND(COUNTIF($G1869:$J1869,"*■*"),$V1869=""),1,0)</f>
        <v>0</v>
      </c>
      <c r="AF1869" s="5">
        <f t="shared" ref="AF1869:AF1932" si="682">IF(AND($C1869&lt;&gt;"",G1869=""),1,0)</f>
        <v>0</v>
      </c>
      <c r="AG1869" s="5">
        <f t="shared" ref="AG1869:AG1932" si="683">IF(AND($C1869&lt;&gt;"",H1869="",I1869=""),1,0)</f>
        <v>0</v>
      </c>
      <c r="AH1869" s="5">
        <f t="shared" ref="AH1869:AH1932" si="684">IF(SUM(AF1869:AG1869)=2,1,0)</f>
        <v>0</v>
      </c>
      <c r="AI1869" s="74">
        <f t="shared" ref="AI1869:AI1932" si="685">IF(AND($C1869&lt;&gt;"",OR(F1869="",P1869="",Q1869="",R1869="",AD1869=1,AE1869=1,AH1869=1)),1,0)</f>
        <v>0</v>
      </c>
      <c r="AJ1869" s="75">
        <f t="shared" ref="AJ1869:AJ1932" si="686">IF(AM1869="",0,COUNTIF($AM$12:$AM$2011,AM1869))</f>
        <v>0</v>
      </c>
      <c r="AK1869" s="75">
        <f t="shared" ref="AK1869:AK1932" si="687">IF(AN1869="",0,COUNTIF($AN$12:$AN$2011,AN1869))</f>
        <v>0</v>
      </c>
      <c r="AL1869" s="75">
        <f t="shared" ref="AL1869:AL1932" si="688">IF($S1869&lt;$O1869,1,0)</f>
        <v>0</v>
      </c>
      <c r="AM1869" s="142" t="str">
        <f t="shared" ref="AM1869:AM1932" si="689">IF(G1869="","",C1869&amp;G1869)</f>
        <v/>
      </c>
      <c r="AN1869" s="142" t="str">
        <f t="shared" ref="AN1869:AN1932" si="690">IF(COUNTA(H1869:J1869)=0,"",C1869&amp;AT1869)</f>
        <v/>
      </c>
      <c r="AO1869" s="66" t="str">
        <f t="shared" ref="AO1869:AO1932" si="691">IF(H1869="","","+"&amp;H1869)</f>
        <v/>
      </c>
      <c r="AP1869" s="66" t="str">
        <f t="shared" ref="AP1869:AP1932" si="692">IF(I1869="","","+"&amp;I1869)</f>
        <v/>
      </c>
      <c r="AQ1869" s="66" t="str">
        <f t="shared" ref="AQ1869:AQ1932" si="693">IF(J1869="","","+"&amp;J1869)</f>
        <v/>
      </c>
      <c r="AR1869" s="66" t="str">
        <f t="shared" ref="AR1869:AR1932" si="694">CONCATENATE(AO1869,AP1869,AQ1869)</f>
        <v/>
      </c>
      <c r="AS1869" s="66">
        <f t="shared" ref="AS1869:AS1932" si="695">LEN(AR1869)</f>
        <v>0</v>
      </c>
      <c r="AT1869" s="66" t="str">
        <f t="shared" ref="AT1869:AT1932" si="696">IF(AS1869=0,"",RIGHT(AR1869,AS1869-1))</f>
        <v/>
      </c>
    </row>
    <row r="1870" spans="1:46" ht="25.4" customHeight="1" x14ac:dyDescent="0.2">
      <c r="A1870" s="204">
        <f t="shared" si="675"/>
        <v>1859</v>
      </c>
      <c r="B1870" s="68" t="str">
        <f t="shared" si="676"/>
        <v/>
      </c>
      <c r="C1870" s="32"/>
      <c r="D1870" s="70" t="str">
        <f t="shared" si="677"/>
        <v/>
      </c>
      <c r="E1870" s="70" t="str">
        <f t="shared" si="678"/>
        <v/>
      </c>
      <c r="F1870" s="223"/>
      <c r="G1870" s="185"/>
      <c r="H1870" s="186"/>
      <c r="I1870" s="186"/>
      <c r="J1870" s="186"/>
      <c r="K1870" s="62" t="str">
        <f t="shared" si="674"/>
        <v/>
      </c>
      <c r="L1870" s="140" t="str">
        <f>IF(C1870="","",VLOOKUP(C1870,※編集不可※選択項目!$A$3:$B$5,2,0))</f>
        <v/>
      </c>
      <c r="M1870" s="28"/>
      <c r="N1870" s="29" t="str">
        <f>IF(P1870="","",VLOOKUP(P1870,※編集不可※選択項目!D:E,2,0))</f>
        <v/>
      </c>
      <c r="O1870" s="30" t="str">
        <f>IF(N1870="","",VLOOKUP(N1870,※編集不可※選択項目!E:F,2,0))</f>
        <v/>
      </c>
      <c r="P1870" s="27"/>
      <c r="Q1870" s="27"/>
      <c r="R1870" s="27"/>
      <c r="S1870" s="31" t="str">
        <f t="shared" si="679"/>
        <v/>
      </c>
      <c r="T1870" s="28"/>
      <c r="U1870" s="135"/>
      <c r="V1870" s="217"/>
      <c r="W1870" s="225"/>
      <c r="X1870" s="177"/>
      <c r="Y1870" s="178"/>
      <c r="Z1870" s="230" t="str">
        <f t="shared" si="680"/>
        <v/>
      </c>
      <c r="AA1870" s="122"/>
      <c r="AB1870" s="123"/>
      <c r="AC1870" s="128"/>
      <c r="AD1870" s="5">
        <f>IF($L1870=※編集不可※選択項目!$B$5,IF(M1870="",1,0),0)</f>
        <v>0</v>
      </c>
      <c r="AE1870" s="5">
        <f t="shared" si="681"/>
        <v>0</v>
      </c>
      <c r="AF1870" s="5">
        <f t="shared" si="682"/>
        <v>0</v>
      </c>
      <c r="AG1870" s="5">
        <f t="shared" si="683"/>
        <v>0</v>
      </c>
      <c r="AH1870" s="5">
        <f t="shared" si="684"/>
        <v>0</v>
      </c>
      <c r="AI1870" s="74">
        <f t="shared" si="685"/>
        <v>0</v>
      </c>
      <c r="AJ1870" s="75">
        <f t="shared" si="686"/>
        <v>0</v>
      </c>
      <c r="AK1870" s="75">
        <f t="shared" si="687"/>
        <v>0</v>
      </c>
      <c r="AL1870" s="75">
        <f t="shared" si="688"/>
        <v>0</v>
      </c>
      <c r="AM1870" s="142" t="str">
        <f t="shared" si="689"/>
        <v/>
      </c>
      <c r="AN1870" s="142" t="str">
        <f t="shared" si="690"/>
        <v/>
      </c>
      <c r="AO1870" s="66" t="str">
        <f t="shared" si="691"/>
        <v/>
      </c>
      <c r="AP1870" s="66" t="str">
        <f t="shared" si="692"/>
        <v/>
      </c>
      <c r="AQ1870" s="66" t="str">
        <f t="shared" si="693"/>
        <v/>
      </c>
      <c r="AR1870" s="66" t="str">
        <f t="shared" si="694"/>
        <v/>
      </c>
      <c r="AS1870" s="66">
        <f t="shared" si="695"/>
        <v>0</v>
      </c>
      <c r="AT1870" s="66" t="str">
        <f t="shared" si="696"/>
        <v/>
      </c>
    </row>
    <row r="1871" spans="1:46" ht="25.4" customHeight="1" x14ac:dyDescent="0.2">
      <c r="A1871" s="204">
        <f t="shared" si="675"/>
        <v>1860</v>
      </c>
      <c r="B1871" s="68" t="str">
        <f t="shared" si="676"/>
        <v/>
      </c>
      <c r="C1871" s="32"/>
      <c r="D1871" s="70" t="str">
        <f t="shared" si="677"/>
        <v/>
      </c>
      <c r="E1871" s="70" t="str">
        <f t="shared" si="678"/>
        <v/>
      </c>
      <c r="F1871" s="223"/>
      <c r="G1871" s="185"/>
      <c r="H1871" s="186"/>
      <c r="I1871" s="186"/>
      <c r="J1871" s="186"/>
      <c r="K1871" s="62" t="str">
        <f t="shared" si="674"/>
        <v/>
      </c>
      <c r="L1871" s="140" t="str">
        <f>IF(C1871="","",VLOOKUP(C1871,※編集不可※選択項目!$A$3:$B$5,2,0))</f>
        <v/>
      </c>
      <c r="M1871" s="28"/>
      <c r="N1871" s="29" t="str">
        <f>IF(P1871="","",VLOOKUP(P1871,※編集不可※選択項目!D:E,2,0))</f>
        <v/>
      </c>
      <c r="O1871" s="30" t="str">
        <f>IF(N1871="","",VLOOKUP(N1871,※編集不可※選択項目!E:F,2,0))</f>
        <v/>
      </c>
      <c r="P1871" s="27"/>
      <c r="Q1871" s="27"/>
      <c r="R1871" s="27"/>
      <c r="S1871" s="31" t="str">
        <f t="shared" si="679"/>
        <v/>
      </c>
      <c r="T1871" s="28"/>
      <c r="U1871" s="135"/>
      <c r="V1871" s="217"/>
      <c r="W1871" s="225"/>
      <c r="X1871" s="177"/>
      <c r="Y1871" s="178"/>
      <c r="Z1871" s="230" t="str">
        <f t="shared" si="680"/>
        <v/>
      </c>
      <c r="AA1871" s="122"/>
      <c r="AB1871" s="123"/>
      <c r="AC1871" s="128"/>
      <c r="AD1871" s="5">
        <f>IF($L1871=※編集不可※選択項目!$B$5,IF(M1871="",1,0),0)</f>
        <v>0</v>
      </c>
      <c r="AE1871" s="5">
        <f t="shared" si="681"/>
        <v>0</v>
      </c>
      <c r="AF1871" s="5">
        <f t="shared" si="682"/>
        <v>0</v>
      </c>
      <c r="AG1871" s="5">
        <f t="shared" si="683"/>
        <v>0</v>
      </c>
      <c r="AH1871" s="5">
        <f t="shared" si="684"/>
        <v>0</v>
      </c>
      <c r="AI1871" s="74">
        <f t="shared" si="685"/>
        <v>0</v>
      </c>
      <c r="AJ1871" s="75">
        <f t="shared" si="686"/>
        <v>0</v>
      </c>
      <c r="AK1871" s="75">
        <f t="shared" si="687"/>
        <v>0</v>
      </c>
      <c r="AL1871" s="75">
        <f t="shared" si="688"/>
        <v>0</v>
      </c>
      <c r="AM1871" s="142" t="str">
        <f t="shared" si="689"/>
        <v/>
      </c>
      <c r="AN1871" s="142" t="str">
        <f t="shared" si="690"/>
        <v/>
      </c>
      <c r="AO1871" s="66" t="str">
        <f t="shared" si="691"/>
        <v/>
      </c>
      <c r="AP1871" s="66" t="str">
        <f t="shared" si="692"/>
        <v/>
      </c>
      <c r="AQ1871" s="66" t="str">
        <f t="shared" si="693"/>
        <v/>
      </c>
      <c r="AR1871" s="66" t="str">
        <f t="shared" si="694"/>
        <v/>
      </c>
      <c r="AS1871" s="66">
        <f t="shared" si="695"/>
        <v>0</v>
      </c>
      <c r="AT1871" s="66" t="str">
        <f t="shared" si="696"/>
        <v/>
      </c>
    </row>
    <row r="1872" spans="1:46" ht="25.4" customHeight="1" x14ac:dyDescent="0.2">
      <c r="A1872" s="204">
        <f t="shared" si="675"/>
        <v>1861</v>
      </c>
      <c r="B1872" s="68" t="str">
        <f t="shared" si="676"/>
        <v/>
      </c>
      <c r="C1872" s="32"/>
      <c r="D1872" s="70" t="str">
        <f t="shared" si="677"/>
        <v/>
      </c>
      <c r="E1872" s="70" t="str">
        <f t="shared" si="678"/>
        <v/>
      </c>
      <c r="F1872" s="223"/>
      <c r="G1872" s="185"/>
      <c r="H1872" s="186"/>
      <c r="I1872" s="186"/>
      <c r="J1872" s="186"/>
      <c r="K1872" s="62" t="str">
        <f t="shared" si="674"/>
        <v/>
      </c>
      <c r="L1872" s="140" t="str">
        <f>IF(C1872="","",VLOOKUP(C1872,※編集不可※選択項目!$A$3:$B$5,2,0))</f>
        <v/>
      </c>
      <c r="M1872" s="28"/>
      <c r="N1872" s="29" t="str">
        <f>IF(P1872="","",VLOOKUP(P1872,※編集不可※選択項目!D:E,2,0))</f>
        <v/>
      </c>
      <c r="O1872" s="30" t="str">
        <f>IF(N1872="","",VLOOKUP(N1872,※編集不可※選択項目!E:F,2,0))</f>
        <v/>
      </c>
      <c r="P1872" s="27"/>
      <c r="Q1872" s="27"/>
      <c r="R1872" s="27"/>
      <c r="S1872" s="31" t="str">
        <f t="shared" si="679"/>
        <v/>
      </c>
      <c r="T1872" s="28"/>
      <c r="U1872" s="135"/>
      <c r="V1872" s="217"/>
      <c r="W1872" s="225"/>
      <c r="X1872" s="177"/>
      <c r="Y1872" s="178"/>
      <c r="Z1872" s="230" t="str">
        <f t="shared" si="680"/>
        <v/>
      </c>
      <c r="AA1872" s="122"/>
      <c r="AB1872" s="123"/>
      <c r="AC1872" s="128"/>
      <c r="AD1872" s="5">
        <f>IF($L1872=※編集不可※選択項目!$B$5,IF(M1872="",1,0),0)</f>
        <v>0</v>
      </c>
      <c r="AE1872" s="5">
        <f t="shared" si="681"/>
        <v>0</v>
      </c>
      <c r="AF1872" s="5">
        <f t="shared" si="682"/>
        <v>0</v>
      </c>
      <c r="AG1872" s="5">
        <f t="shared" si="683"/>
        <v>0</v>
      </c>
      <c r="AH1872" s="5">
        <f t="shared" si="684"/>
        <v>0</v>
      </c>
      <c r="AI1872" s="74">
        <f t="shared" si="685"/>
        <v>0</v>
      </c>
      <c r="AJ1872" s="75">
        <f t="shared" si="686"/>
        <v>0</v>
      </c>
      <c r="AK1872" s="75">
        <f t="shared" si="687"/>
        <v>0</v>
      </c>
      <c r="AL1872" s="75">
        <f t="shared" si="688"/>
        <v>0</v>
      </c>
      <c r="AM1872" s="142" t="str">
        <f t="shared" si="689"/>
        <v/>
      </c>
      <c r="AN1872" s="142" t="str">
        <f t="shared" si="690"/>
        <v/>
      </c>
      <c r="AO1872" s="66" t="str">
        <f t="shared" si="691"/>
        <v/>
      </c>
      <c r="AP1872" s="66" t="str">
        <f t="shared" si="692"/>
        <v/>
      </c>
      <c r="AQ1872" s="66" t="str">
        <f t="shared" si="693"/>
        <v/>
      </c>
      <c r="AR1872" s="66" t="str">
        <f t="shared" si="694"/>
        <v/>
      </c>
      <c r="AS1872" s="66">
        <f t="shared" si="695"/>
        <v>0</v>
      </c>
      <c r="AT1872" s="66" t="str">
        <f t="shared" si="696"/>
        <v/>
      </c>
    </row>
    <row r="1873" spans="1:46" ht="25.4" customHeight="1" x14ac:dyDescent="0.2">
      <c r="A1873" s="204">
        <f t="shared" si="675"/>
        <v>1862</v>
      </c>
      <c r="B1873" s="68" t="str">
        <f t="shared" si="676"/>
        <v/>
      </c>
      <c r="C1873" s="32"/>
      <c r="D1873" s="70" t="str">
        <f t="shared" si="677"/>
        <v/>
      </c>
      <c r="E1873" s="70" t="str">
        <f t="shared" si="678"/>
        <v/>
      </c>
      <c r="F1873" s="223"/>
      <c r="G1873" s="185"/>
      <c r="H1873" s="186"/>
      <c r="I1873" s="186"/>
      <c r="J1873" s="186"/>
      <c r="K1873" s="62" t="str">
        <f t="shared" si="674"/>
        <v/>
      </c>
      <c r="L1873" s="140" t="str">
        <f>IF(C1873="","",VLOOKUP(C1873,※編集不可※選択項目!$A$3:$B$5,2,0))</f>
        <v/>
      </c>
      <c r="M1873" s="28"/>
      <c r="N1873" s="29" t="str">
        <f>IF(P1873="","",VLOOKUP(P1873,※編集不可※選択項目!D:E,2,0))</f>
        <v/>
      </c>
      <c r="O1873" s="30" t="str">
        <f>IF(N1873="","",VLOOKUP(N1873,※編集不可※選択項目!E:F,2,0))</f>
        <v/>
      </c>
      <c r="P1873" s="27"/>
      <c r="Q1873" s="27"/>
      <c r="R1873" s="27"/>
      <c r="S1873" s="31" t="str">
        <f t="shared" si="679"/>
        <v/>
      </c>
      <c r="T1873" s="28"/>
      <c r="U1873" s="135"/>
      <c r="V1873" s="217"/>
      <c r="W1873" s="225"/>
      <c r="X1873" s="177"/>
      <c r="Y1873" s="178"/>
      <c r="Z1873" s="230" t="str">
        <f t="shared" si="680"/>
        <v/>
      </c>
      <c r="AA1873" s="122"/>
      <c r="AB1873" s="123"/>
      <c r="AC1873" s="128"/>
      <c r="AD1873" s="5">
        <f>IF($L1873=※編集不可※選択項目!$B$5,IF(M1873="",1,0),0)</f>
        <v>0</v>
      </c>
      <c r="AE1873" s="5">
        <f t="shared" si="681"/>
        <v>0</v>
      </c>
      <c r="AF1873" s="5">
        <f t="shared" si="682"/>
        <v>0</v>
      </c>
      <c r="AG1873" s="5">
        <f t="shared" si="683"/>
        <v>0</v>
      </c>
      <c r="AH1873" s="5">
        <f t="shared" si="684"/>
        <v>0</v>
      </c>
      <c r="AI1873" s="74">
        <f t="shared" si="685"/>
        <v>0</v>
      </c>
      <c r="AJ1873" s="75">
        <f t="shared" si="686"/>
        <v>0</v>
      </c>
      <c r="AK1873" s="75">
        <f t="shared" si="687"/>
        <v>0</v>
      </c>
      <c r="AL1873" s="75">
        <f t="shared" si="688"/>
        <v>0</v>
      </c>
      <c r="AM1873" s="142" t="str">
        <f t="shared" si="689"/>
        <v/>
      </c>
      <c r="AN1873" s="142" t="str">
        <f t="shared" si="690"/>
        <v/>
      </c>
      <c r="AO1873" s="66" t="str">
        <f t="shared" si="691"/>
        <v/>
      </c>
      <c r="AP1873" s="66" t="str">
        <f t="shared" si="692"/>
        <v/>
      </c>
      <c r="AQ1873" s="66" t="str">
        <f t="shared" si="693"/>
        <v/>
      </c>
      <c r="AR1873" s="66" t="str">
        <f t="shared" si="694"/>
        <v/>
      </c>
      <c r="AS1873" s="66">
        <f t="shared" si="695"/>
        <v>0</v>
      </c>
      <c r="AT1873" s="66" t="str">
        <f t="shared" si="696"/>
        <v/>
      </c>
    </row>
    <row r="1874" spans="1:46" ht="25.4" customHeight="1" x14ac:dyDescent="0.2">
      <c r="A1874" s="204">
        <f t="shared" si="675"/>
        <v>1863</v>
      </c>
      <c r="B1874" s="68" t="str">
        <f t="shared" si="676"/>
        <v/>
      </c>
      <c r="C1874" s="32"/>
      <c r="D1874" s="70" t="str">
        <f t="shared" si="677"/>
        <v/>
      </c>
      <c r="E1874" s="70" t="str">
        <f t="shared" si="678"/>
        <v/>
      </c>
      <c r="F1874" s="223"/>
      <c r="G1874" s="185"/>
      <c r="H1874" s="186"/>
      <c r="I1874" s="186"/>
      <c r="J1874" s="186"/>
      <c r="K1874" s="62" t="str">
        <f t="shared" si="674"/>
        <v/>
      </c>
      <c r="L1874" s="140" t="str">
        <f>IF(C1874="","",VLOOKUP(C1874,※編集不可※選択項目!$A$3:$B$5,2,0))</f>
        <v/>
      </c>
      <c r="M1874" s="28"/>
      <c r="N1874" s="29" t="str">
        <f>IF(P1874="","",VLOOKUP(P1874,※編集不可※選択項目!D:E,2,0))</f>
        <v/>
      </c>
      <c r="O1874" s="30" t="str">
        <f>IF(N1874="","",VLOOKUP(N1874,※編集不可※選択項目!E:F,2,0))</f>
        <v/>
      </c>
      <c r="P1874" s="27"/>
      <c r="Q1874" s="27"/>
      <c r="R1874" s="27"/>
      <c r="S1874" s="31" t="str">
        <f t="shared" si="679"/>
        <v/>
      </c>
      <c r="T1874" s="28"/>
      <c r="U1874" s="135"/>
      <c r="V1874" s="217"/>
      <c r="W1874" s="225"/>
      <c r="X1874" s="177"/>
      <c r="Y1874" s="178"/>
      <c r="Z1874" s="230" t="str">
        <f t="shared" si="680"/>
        <v/>
      </c>
      <c r="AA1874" s="122"/>
      <c r="AB1874" s="123"/>
      <c r="AC1874" s="128"/>
      <c r="AD1874" s="5">
        <f>IF($L1874=※編集不可※選択項目!$B$5,IF(M1874="",1,0),0)</f>
        <v>0</v>
      </c>
      <c r="AE1874" s="5">
        <f t="shared" si="681"/>
        <v>0</v>
      </c>
      <c r="AF1874" s="5">
        <f t="shared" si="682"/>
        <v>0</v>
      </c>
      <c r="AG1874" s="5">
        <f t="shared" si="683"/>
        <v>0</v>
      </c>
      <c r="AH1874" s="5">
        <f t="shared" si="684"/>
        <v>0</v>
      </c>
      <c r="AI1874" s="74">
        <f t="shared" si="685"/>
        <v>0</v>
      </c>
      <c r="AJ1874" s="75">
        <f t="shared" si="686"/>
        <v>0</v>
      </c>
      <c r="AK1874" s="75">
        <f t="shared" si="687"/>
        <v>0</v>
      </c>
      <c r="AL1874" s="75">
        <f t="shared" si="688"/>
        <v>0</v>
      </c>
      <c r="AM1874" s="142" t="str">
        <f t="shared" si="689"/>
        <v/>
      </c>
      <c r="AN1874" s="142" t="str">
        <f t="shared" si="690"/>
        <v/>
      </c>
      <c r="AO1874" s="66" t="str">
        <f t="shared" si="691"/>
        <v/>
      </c>
      <c r="AP1874" s="66" t="str">
        <f t="shared" si="692"/>
        <v/>
      </c>
      <c r="AQ1874" s="66" t="str">
        <f t="shared" si="693"/>
        <v/>
      </c>
      <c r="AR1874" s="66" t="str">
        <f t="shared" si="694"/>
        <v/>
      </c>
      <c r="AS1874" s="66">
        <f t="shared" si="695"/>
        <v>0</v>
      </c>
      <c r="AT1874" s="66" t="str">
        <f t="shared" si="696"/>
        <v/>
      </c>
    </row>
    <row r="1875" spans="1:46" ht="25.4" customHeight="1" x14ac:dyDescent="0.2">
      <c r="A1875" s="204">
        <f t="shared" si="675"/>
        <v>1864</v>
      </c>
      <c r="B1875" s="68" t="str">
        <f t="shared" si="676"/>
        <v/>
      </c>
      <c r="C1875" s="32"/>
      <c r="D1875" s="70" t="str">
        <f t="shared" si="677"/>
        <v/>
      </c>
      <c r="E1875" s="70" t="str">
        <f t="shared" si="678"/>
        <v/>
      </c>
      <c r="F1875" s="223"/>
      <c r="G1875" s="185"/>
      <c r="H1875" s="186"/>
      <c r="I1875" s="186"/>
      <c r="J1875" s="186"/>
      <c r="K1875" s="62" t="str">
        <f t="shared" si="674"/>
        <v/>
      </c>
      <c r="L1875" s="140" t="str">
        <f>IF(C1875="","",VLOOKUP(C1875,※編集不可※選択項目!$A$3:$B$5,2,0))</f>
        <v/>
      </c>
      <c r="M1875" s="28"/>
      <c r="N1875" s="29" t="str">
        <f>IF(P1875="","",VLOOKUP(P1875,※編集不可※選択項目!D:E,2,0))</f>
        <v/>
      </c>
      <c r="O1875" s="30" t="str">
        <f>IF(N1875="","",VLOOKUP(N1875,※編集不可※選択項目!E:F,2,0))</f>
        <v/>
      </c>
      <c r="P1875" s="27"/>
      <c r="Q1875" s="27"/>
      <c r="R1875" s="27"/>
      <c r="S1875" s="31" t="str">
        <f t="shared" si="679"/>
        <v/>
      </c>
      <c r="T1875" s="28"/>
      <c r="U1875" s="135"/>
      <c r="V1875" s="217"/>
      <c r="W1875" s="225"/>
      <c r="X1875" s="177"/>
      <c r="Y1875" s="178"/>
      <c r="Z1875" s="230" t="str">
        <f t="shared" si="680"/>
        <v/>
      </c>
      <c r="AA1875" s="122"/>
      <c r="AB1875" s="123"/>
      <c r="AC1875" s="128"/>
      <c r="AD1875" s="5">
        <f>IF($L1875=※編集不可※選択項目!$B$5,IF(M1875="",1,0),0)</f>
        <v>0</v>
      </c>
      <c r="AE1875" s="5">
        <f t="shared" si="681"/>
        <v>0</v>
      </c>
      <c r="AF1875" s="5">
        <f t="shared" si="682"/>
        <v>0</v>
      </c>
      <c r="AG1875" s="5">
        <f t="shared" si="683"/>
        <v>0</v>
      </c>
      <c r="AH1875" s="5">
        <f t="shared" si="684"/>
        <v>0</v>
      </c>
      <c r="AI1875" s="74">
        <f t="shared" si="685"/>
        <v>0</v>
      </c>
      <c r="AJ1875" s="75">
        <f t="shared" si="686"/>
        <v>0</v>
      </c>
      <c r="AK1875" s="75">
        <f t="shared" si="687"/>
        <v>0</v>
      </c>
      <c r="AL1875" s="75">
        <f t="shared" si="688"/>
        <v>0</v>
      </c>
      <c r="AM1875" s="142" t="str">
        <f t="shared" si="689"/>
        <v/>
      </c>
      <c r="AN1875" s="142" t="str">
        <f t="shared" si="690"/>
        <v/>
      </c>
      <c r="AO1875" s="66" t="str">
        <f t="shared" si="691"/>
        <v/>
      </c>
      <c r="AP1875" s="66" t="str">
        <f t="shared" si="692"/>
        <v/>
      </c>
      <c r="AQ1875" s="66" t="str">
        <f t="shared" si="693"/>
        <v/>
      </c>
      <c r="AR1875" s="66" t="str">
        <f t="shared" si="694"/>
        <v/>
      </c>
      <c r="AS1875" s="66">
        <f t="shared" si="695"/>
        <v>0</v>
      </c>
      <c r="AT1875" s="66" t="str">
        <f t="shared" si="696"/>
        <v/>
      </c>
    </row>
    <row r="1876" spans="1:46" ht="25.4" customHeight="1" x14ac:dyDescent="0.2">
      <c r="A1876" s="204">
        <f t="shared" si="675"/>
        <v>1865</v>
      </c>
      <c r="B1876" s="68" t="str">
        <f t="shared" si="676"/>
        <v/>
      </c>
      <c r="C1876" s="32"/>
      <c r="D1876" s="70" t="str">
        <f t="shared" si="677"/>
        <v/>
      </c>
      <c r="E1876" s="70" t="str">
        <f t="shared" si="678"/>
        <v/>
      </c>
      <c r="F1876" s="223"/>
      <c r="G1876" s="185"/>
      <c r="H1876" s="186"/>
      <c r="I1876" s="186"/>
      <c r="J1876" s="186"/>
      <c r="K1876" s="62" t="str">
        <f t="shared" si="674"/>
        <v/>
      </c>
      <c r="L1876" s="140" t="str">
        <f>IF(C1876="","",VLOOKUP(C1876,※編集不可※選択項目!$A$3:$B$5,2,0))</f>
        <v/>
      </c>
      <c r="M1876" s="28"/>
      <c r="N1876" s="29" t="str">
        <f>IF(P1876="","",VLOOKUP(P1876,※編集不可※選択項目!D:E,2,0))</f>
        <v/>
      </c>
      <c r="O1876" s="30" t="str">
        <f>IF(N1876="","",VLOOKUP(N1876,※編集不可※選択項目!E:F,2,0))</f>
        <v/>
      </c>
      <c r="P1876" s="27"/>
      <c r="Q1876" s="27"/>
      <c r="R1876" s="27"/>
      <c r="S1876" s="31" t="str">
        <f t="shared" si="679"/>
        <v/>
      </c>
      <c r="T1876" s="28"/>
      <c r="U1876" s="135"/>
      <c r="V1876" s="217"/>
      <c r="W1876" s="225"/>
      <c r="X1876" s="177"/>
      <c r="Y1876" s="178"/>
      <c r="Z1876" s="230" t="str">
        <f t="shared" si="680"/>
        <v/>
      </c>
      <c r="AA1876" s="122"/>
      <c r="AB1876" s="123"/>
      <c r="AC1876" s="128"/>
      <c r="AD1876" s="5">
        <f>IF($L1876=※編集不可※選択項目!$B$5,IF(M1876="",1,0),0)</f>
        <v>0</v>
      </c>
      <c r="AE1876" s="5">
        <f t="shared" si="681"/>
        <v>0</v>
      </c>
      <c r="AF1876" s="5">
        <f t="shared" si="682"/>
        <v>0</v>
      </c>
      <c r="AG1876" s="5">
        <f t="shared" si="683"/>
        <v>0</v>
      </c>
      <c r="AH1876" s="5">
        <f t="shared" si="684"/>
        <v>0</v>
      </c>
      <c r="AI1876" s="74">
        <f t="shared" si="685"/>
        <v>0</v>
      </c>
      <c r="AJ1876" s="75">
        <f t="shared" si="686"/>
        <v>0</v>
      </c>
      <c r="AK1876" s="75">
        <f t="shared" si="687"/>
        <v>0</v>
      </c>
      <c r="AL1876" s="75">
        <f t="shared" si="688"/>
        <v>0</v>
      </c>
      <c r="AM1876" s="142" t="str">
        <f t="shared" si="689"/>
        <v/>
      </c>
      <c r="AN1876" s="142" t="str">
        <f t="shared" si="690"/>
        <v/>
      </c>
      <c r="AO1876" s="66" t="str">
        <f t="shared" si="691"/>
        <v/>
      </c>
      <c r="AP1876" s="66" t="str">
        <f t="shared" si="692"/>
        <v/>
      </c>
      <c r="AQ1876" s="66" t="str">
        <f t="shared" si="693"/>
        <v/>
      </c>
      <c r="AR1876" s="66" t="str">
        <f t="shared" si="694"/>
        <v/>
      </c>
      <c r="AS1876" s="66">
        <f t="shared" si="695"/>
        <v>0</v>
      </c>
      <c r="AT1876" s="66" t="str">
        <f t="shared" si="696"/>
        <v/>
      </c>
    </row>
    <row r="1877" spans="1:46" ht="25.4" customHeight="1" x14ac:dyDescent="0.2">
      <c r="A1877" s="204">
        <f t="shared" si="675"/>
        <v>1866</v>
      </c>
      <c r="B1877" s="68" t="str">
        <f t="shared" si="676"/>
        <v/>
      </c>
      <c r="C1877" s="32"/>
      <c r="D1877" s="70" t="str">
        <f t="shared" si="677"/>
        <v/>
      </c>
      <c r="E1877" s="70" t="str">
        <f t="shared" si="678"/>
        <v/>
      </c>
      <c r="F1877" s="223"/>
      <c r="G1877" s="185"/>
      <c r="H1877" s="186"/>
      <c r="I1877" s="186"/>
      <c r="J1877" s="186"/>
      <c r="K1877" s="62" t="str">
        <f t="shared" si="674"/>
        <v/>
      </c>
      <c r="L1877" s="140" t="str">
        <f>IF(C1877="","",VLOOKUP(C1877,※編集不可※選択項目!$A$3:$B$5,2,0))</f>
        <v/>
      </c>
      <c r="M1877" s="28"/>
      <c r="N1877" s="29" t="str">
        <f>IF(P1877="","",VLOOKUP(P1877,※編集不可※選択項目!D:E,2,0))</f>
        <v/>
      </c>
      <c r="O1877" s="30" t="str">
        <f>IF(N1877="","",VLOOKUP(N1877,※編集不可※選択項目!E:F,2,0))</f>
        <v/>
      </c>
      <c r="P1877" s="27"/>
      <c r="Q1877" s="27"/>
      <c r="R1877" s="27"/>
      <c r="S1877" s="31" t="str">
        <f t="shared" si="679"/>
        <v/>
      </c>
      <c r="T1877" s="28"/>
      <c r="U1877" s="135"/>
      <c r="V1877" s="217"/>
      <c r="W1877" s="225"/>
      <c r="X1877" s="177"/>
      <c r="Y1877" s="178"/>
      <c r="Z1877" s="230" t="str">
        <f t="shared" si="680"/>
        <v/>
      </c>
      <c r="AA1877" s="122"/>
      <c r="AB1877" s="123"/>
      <c r="AC1877" s="128"/>
      <c r="AD1877" s="5">
        <f>IF($L1877=※編集不可※選択項目!$B$5,IF(M1877="",1,0),0)</f>
        <v>0</v>
      </c>
      <c r="AE1877" s="5">
        <f t="shared" si="681"/>
        <v>0</v>
      </c>
      <c r="AF1877" s="5">
        <f t="shared" si="682"/>
        <v>0</v>
      </c>
      <c r="AG1877" s="5">
        <f t="shared" si="683"/>
        <v>0</v>
      </c>
      <c r="AH1877" s="5">
        <f t="shared" si="684"/>
        <v>0</v>
      </c>
      <c r="AI1877" s="74">
        <f t="shared" si="685"/>
        <v>0</v>
      </c>
      <c r="AJ1877" s="75">
        <f t="shared" si="686"/>
        <v>0</v>
      </c>
      <c r="AK1877" s="75">
        <f t="shared" si="687"/>
        <v>0</v>
      </c>
      <c r="AL1877" s="75">
        <f t="shared" si="688"/>
        <v>0</v>
      </c>
      <c r="AM1877" s="142" t="str">
        <f t="shared" si="689"/>
        <v/>
      </c>
      <c r="AN1877" s="142" t="str">
        <f t="shared" si="690"/>
        <v/>
      </c>
      <c r="AO1877" s="66" t="str">
        <f t="shared" si="691"/>
        <v/>
      </c>
      <c r="AP1877" s="66" t="str">
        <f t="shared" si="692"/>
        <v/>
      </c>
      <c r="AQ1877" s="66" t="str">
        <f t="shared" si="693"/>
        <v/>
      </c>
      <c r="AR1877" s="66" t="str">
        <f t="shared" si="694"/>
        <v/>
      </c>
      <c r="AS1877" s="66">
        <f t="shared" si="695"/>
        <v>0</v>
      </c>
      <c r="AT1877" s="66" t="str">
        <f t="shared" si="696"/>
        <v/>
      </c>
    </row>
    <row r="1878" spans="1:46" ht="25.4" customHeight="1" x14ac:dyDescent="0.2">
      <c r="A1878" s="204">
        <f t="shared" si="675"/>
        <v>1867</v>
      </c>
      <c r="B1878" s="68" t="str">
        <f t="shared" si="676"/>
        <v/>
      </c>
      <c r="C1878" s="32"/>
      <c r="D1878" s="70" t="str">
        <f t="shared" si="677"/>
        <v/>
      </c>
      <c r="E1878" s="70" t="str">
        <f t="shared" si="678"/>
        <v/>
      </c>
      <c r="F1878" s="223"/>
      <c r="G1878" s="185"/>
      <c r="H1878" s="186"/>
      <c r="I1878" s="186"/>
      <c r="J1878" s="186"/>
      <c r="K1878" s="62" t="str">
        <f t="shared" si="674"/>
        <v/>
      </c>
      <c r="L1878" s="140" t="str">
        <f>IF(C1878="","",VLOOKUP(C1878,※編集不可※選択項目!$A$3:$B$5,2,0))</f>
        <v/>
      </c>
      <c r="M1878" s="28"/>
      <c r="N1878" s="29" t="str">
        <f>IF(P1878="","",VLOOKUP(P1878,※編集不可※選択項目!D:E,2,0))</f>
        <v/>
      </c>
      <c r="O1878" s="30" t="str">
        <f>IF(N1878="","",VLOOKUP(N1878,※編集不可※選択項目!E:F,2,0))</f>
        <v/>
      </c>
      <c r="P1878" s="27"/>
      <c r="Q1878" s="27"/>
      <c r="R1878" s="27"/>
      <c r="S1878" s="31" t="str">
        <f t="shared" si="679"/>
        <v/>
      </c>
      <c r="T1878" s="28"/>
      <c r="U1878" s="135"/>
      <c r="V1878" s="217"/>
      <c r="W1878" s="225"/>
      <c r="X1878" s="177"/>
      <c r="Y1878" s="178"/>
      <c r="Z1878" s="230" t="str">
        <f t="shared" si="680"/>
        <v/>
      </c>
      <c r="AA1878" s="122"/>
      <c r="AB1878" s="123"/>
      <c r="AC1878" s="128"/>
      <c r="AD1878" s="5">
        <f>IF($L1878=※編集不可※選択項目!$B$5,IF(M1878="",1,0),0)</f>
        <v>0</v>
      </c>
      <c r="AE1878" s="5">
        <f t="shared" si="681"/>
        <v>0</v>
      </c>
      <c r="AF1878" s="5">
        <f t="shared" si="682"/>
        <v>0</v>
      </c>
      <c r="AG1878" s="5">
        <f t="shared" si="683"/>
        <v>0</v>
      </c>
      <c r="AH1878" s="5">
        <f t="shared" si="684"/>
        <v>0</v>
      </c>
      <c r="AI1878" s="74">
        <f t="shared" si="685"/>
        <v>0</v>
      </c>
      <c r="AJ1878" s="75">
        <f t="shared" si="686"/>
        <v>0</v>
      </c>
      <c r="AK1878" s="75">
        <f t="shared" si="687"/>
        <v>0</v>
      </c>
      <c r="AL1878" s="75">
        <f t="shared" si="688"/>
        <v>0</v>
      </c>
      <c r="AM1878" s="142" t="str">
        <f t="shared" si="689"/>
        <v/>
      </c>
      <c r="AN1878" s="142" t="str">
        <f t="shared" si="690"/>
        <v/>
      </c>
      <c r="AO1878" s="66" t="str">
        <f t="shared" si="691"/>
        <v/>
      </c>
      <c r="AP1878" s="66" t="str">
        <f t="shared" si="692"/>
        <v/>
      </c>
      <c r="AQ1878" s="66" t="str">
        <f t="shared" si="693"/>
        <v/>
      </c>
      <c r="AR1878" s="66" t="str">
        <f t="shared" si="694"/>
        <v/>
      </c>
      <c r="AS1878" s="66">
        <f t="shared" si="695"/>
        <v>0</v>
      </c>
      <c r="AT1878" s="66" t="str">
        <f t="shared" si="696"/>
        <v/>
      </c>
    </row>
    <row r="1879" spans="1:46" ht="25.4" customHeight="1" x14ac:dyDescent="0.2">
      <c r="A1879" s="204">
        <f t="shared" si="675"/>
        <v>1868</v>
      </c>
      <c r="B1879" s="68" t="str">
        <f t="shared" si="676"/>
        <v/>
      </c>
      <c r="C1879" s="32"/>
      <c r="D1879" s="70" t="str">
        <f t="shared" si="677"/>
        <v/>
      </c>
      <c r="E1879" s="70" t="str">
        <f t="shared" si="678"/>
        <v/>
      </c>
      <c r="F1879" s="223"/>
      <c r="G1879" s="185"/>
      <c r="H1879" s="186"/>
      <c r="I1879" s="186"/>
      <c r="J1879" s="186"/>
      <c r="K1879" s="62" t="str">
        <f t="shared" si="674"/>
        <v/>
      </c>
      <c r="L1879" s="140" t="str">
        <f>IF(C1879="","",VLOOKUP(C1879,※編集不可※選択項目!$A$3:$B$5,2,0))</f>
        <v/>
      </c>
      <c r="M1879" s="28"/>
      <c r="N1879" s="29" t="str">
        <f>IF(P1879="","",VLOOKUP(P1879,※編集不可※選択項目!D:E,2,0))</f>
        <v/>
      </c>
      <c r="O1879" s="30" t="str">
        <f>IF(N1879="","",VLOOKUP(N1879,※編集不可※選択項目!E:F,2,0))</f>
        <v/>
      </c>
      <c r="P1879" s="27"/>
      <c r="Q1879" s="27"/>
      <c r="R1879" s="27"/>
      <c r="S1879" s="31" t="str">
        <f t="shared" si="679"/>
        <v/>
      </c>
      <c r="T1879" s="28"/>
      <c r="U1879" s="135"/>
      <c r="V1879" s="217"/>
      <c r="W1879" s="225"/>
      <c r="X1879" s="177"/>
      <c r="Y1879" s="178"/>
      <c r="Z1879" s="230" t="str">
        <f t="shared" si="680"/>
        <v/>
      </c>
      <c r="AA1879" s="122"/>
      <c r="AB1879" s="123"/>
      <c r="AC1879" s="128"/>
      <c r="AD1879" s="5">
        <f>IF($L1879=※編集不可※選択項目!$B$5,IF(M1879="",1,0),0)</f>
        <v>0</v>
      </c>
      <c r="AE1879" s="5">
        <f t="shared" si="681"/>
        <v>0</v>
      </c>
      <c r="AF1879" s="5">
        <f t="shared" si="682"/>
        <v>0</v>
      </c>
      <c r="AG1879" s="5">
        <f t="shared" si="683"/>
        <v>0</v>
      </c>
      <c r="AH1879" s="5">
        <f t="shared" si="684"/>
        <v>0</v>
      </c>
      <c r="AI1879" s="74">
        <f t="shared" si="685"/>
        <v>0</v>
      </c>
      <c r="AJ1879" s="75">
        <f t="shared" si="686"/>
        <v>0</v>
      </c>
      <c r="AK1879" s="75">
        <f t="shared" si="687"/>
        <v>0</v>
      </c>
      <c r="AL1879" s="75">
        <f t="shared" si="688"/>
        <v>0</v>
      </c>
      <c r="AM1879" s="142" t="str">
        <f t="shared" si="689"/>
        <v/>
      </c>
      <c r="AN1879" s="142" t="str">
        <f t="shared" si="690"/>
        <v/>
      </c>
      <c r="AO1879" s="66" t="str">
        <f t="shared" si="691"/>
        <v/>
      </c>
      <c r="AP1879" s="66" t="str">
        <f t="shared" si="692"/>
        <v/>
      </c>
      <c r="AQ1879" s="66" t="str">
        <f t="shared" si="693"/>
        <v/>
      </c>
      <c r="AR1879" s="66" t="str">
        <f t="shared" si="694"/>
        <v/>
      </c>
      <c r="AS1879" s="66">
        <f t="shared" si="695"/>
        <v>0</v>
      </c>
      <c r="AT1879" s="66" t="str">
        <f t="shared" si="696"/>
        <v/>
      </c>
    </row>
    <row r="1880" spans="1:46" ht="25.4" customHeight="1" x14ac:dyDescent="0.2">
      <c r="A1880" s="204">
        <f t="shared" si="675"/>
        <v>1869</v>
      </c>
      <c r="B1880" s="68" t="str">
        <f t="shared" si="676"/>
        <v/>
      </c>
      <c r="C1880" s="32"/>
      <c r="D1880" s="70" t="str">
        <f t="shared" si="677"/>
        <v/>
      </c>
      <c r="E1880" s="70" t="str">
        <f t="shared" si="678"/>
        <v/>
      </c>
      <c r="F1880" s="223"/>
      <c r="G1880" s="185"/>
      <c r="H1880" s="186"/>
      <c r="I1880" s="186"/>
      <c r="J1880" s="186"/>
      <c r="K1880" s="62" t="str">
        <f t="shared" si="674"/>
        <v/>
      </c>
      <c r="L1880" s="140" t="str">
        <f>IF(C1880="","",VLOOKUP(C1880,※編集不可※選択項目!$A$3:$B$5,2,0))</f>
        <v/>
      </c>
      <c r="M1880" s="28"/>
      <c r="N1880" s="29" t="str">
        <f>IF(P1880="","",VLOOKUP(P1880,※編集不可※選択項目!D:E,2,0))</f>
        <v/>
      </c>
      <c r="O1880" s="30" t="str">
        <f>IF(N1880="","",VLOOKUP(N1880,※編集不可※選択項目!E:F,2,0))</f>
        <v/>
      </c>
      <c r="P1880" s="27"/>
      <c r="Q1880" s="27"/>
      <c r="R1880" s="27"/>
      <c r="S1880" s="31" t="str">
        <f t="shared" si="679"/>
        <v/>
      </c>
      <c r="T1880" s="28"/>
      <c r="U1880" s="135"/>
      <c r="V1880" s="217"/>
      <c r="W1880" s="225"/>
      <c r="X1880" s="177"/>
      <c r="Y1880" s="178"/>
      <c r="Z1880" s="230" t="str">
        <f t="shared" si="680"/>
        <v/>
      </c>
      <c r="AA1880" s="122"/>
      <c r="AB1880" s="123"/>
      <c r="AC1880" s="128"/>
      <c r="AD1880" s="5">
        <f>IF($L1880=※編集不可※選択項目!$B$5,IF(M1880="",1,0),0)</f>
        <v>0</v>
      </c>
      <c r="AE1880" s="5">
        <f t="shared" si="681"/>
        <v>0</v>
      </c>
      <c r="AF1880" s="5">
        <f t="shared" si="682"/>
        <v>0</v>
      </c>
      <c r="AG1880" s="5">
        <f t="shared" si="683"/>
        <v>0</v>
      </c>
      <c r="AH1880" s="5">
        <f t="shared" si="684"/>
        <v>0</v>
      </c>
      <c r="AI1880" s="74">
        <f t="shared" si="685"/>
        <v>0</v>
      </c>
      <c r="AJ1880" s="75">
        <f t="shared" si="686"/>
        <v>0</v>
      </c>
      <c r="AK1880" s="75">
        <f t="shared" si="687"/>
        <v>0</v>
      </c>
      <c r="AL1880" s="75">
        <f t="shared" si="688"/>
        <v>0</v>
      </c>
      <c r="AM1880" s="142" t="str">
        <f t="shared" si="689"/>
        <v/>
      </c>
      <c r="AN1880" s="142" t="str">
        <f t="shared" si="690"/>
        <v/>
      </c>
      <c r="AO1880" s="66" t="str">
        <f t="shared" si="691"/>
        <v/>
      </c>
      <c r="AP1880" s="66" t="str">
        <f t="shared" si="692"/>
        <v/>
      </c>
      <c r="AQ1880" s="66" t="str">
        <f t="shared" si="693"/>
        <v/>
      </c>
      <c r="AR1880" s="66" t="str">
        <f t="shared" si="694"/>
        <v/>
      </c>
      <c r="AS1880" s="66">
        <f t="shared" si="695"/>
        <v>0</v>
      </c>
      <c r="AT1880" s="66" t="str">
        <f t="shared" si="696"/>
        <v/>
      </c>
    </row>
    <row r="1881" spans="1:46" ht="25.4" customHeight="1" x14ac:dyDescent="0.2">
      <c r="A1881" s="204">
        <f t="shared" si="675"/>
        <v>1870</v>
      </c>
      <c r="B1881" s="68" t="str">
        <f t="shared" si="676"/>
        <v/>
      </c>
      <c r="C1881" s="32"/>
      <c r="D1881" s="70" t="str">
        <f t="shared" si="677"/>
        <v/>
      </c>
      <c r="E1881" s="70" t="str">
        <f t="shared" si="678"/>
        <v/>
      </c>
      <c r="F1881" s="223"/>
      <c r="G1881" s="185"/>
      <c r="H1881" s="186"/>
      <c r="I1881" s="186"/>
      <c r="J1881" s="186"/>
      <c r="K1881" s="62" t="str">
        <f t="shared" si="674"/>
        <v/>
      </c>
      <c r="L1881" s="140" t="str">
        <f>IF(C1881="","",VLOOKUP(C1881,※編集不可※選択項目!$A$3:$B$5,2,0))</f>
        <v/>
      </c>
      <c r="M1881" s="28"/>
      <c r="N1881" s="29" t="str">
        <f>IF(P1881="","",VLOOKUP(P1881,※編集不可※選択項目!D:E,2,0))</f>
        <v/>
      </c>
      <c r="O1881" s="30" t="str">
        <f>IF(N1881="","",VLOOKUP(N1881,※編集不可※選択項目!E:F,2,0))</f>
        <v/>
      </c>
      <c r="P1881" s="27"/>
      <c r="Q1881" s="27"/>
      <c r="R1881" s="27"/>
      <c r="S1881" s="31" t="str">
        <f t="shared" si="679"/>
        <v/>
      </c>
      <c r="T1881" s="28"/>
      <c r="U1881" s="135"/>
      <c r="V1881" s="217"/>
      <c r="W1881" s="225"/>
      <c r="X1881" s="177"/>
      <c r="Y1881" s="178"/>
      <c r="Z1881" s="230" t="str">
        <f t="shared" si="680"/>
        <v/>
      </c>
      <c r="AA1881" s="122"/>
      <c r="AB1881" s="123"/>
      <c r="AC1881" s="128"/>
      <c r="AD1881" s="5">
        <f>IF($L1881=※編集不可※選択項目!$B$5,IF(M1881="",1,0),0)</f>
        <v>0</v>
      </c>
      <c r="AE1881" s="5">
        <f t="shared" si="681"/>
        <v>0</v>
      </c>
      <c r="AF1881" s="5">
        <f t="shared" si="682"/>
        <v>0</v>
      </c>
      <c r="AG1881" s="5">
        <f t="shared" si="683"/>
        <v>0</v>
      </c>
      <c r="AH1881" s="5">
        <f t="shared" si="684"/>
        <v>0</v>
      </c>
      <c r="AI1881" s="74">
        <f t="shared" si="685"/>
        <v>0</v>
      </c>
      <c r="AJ1881" s="75">
        <f t="shared" si="686"/>
        <v>0</v>
      </c>
      <c r="AK1881" s="75">
        <f t="shared" si="687"/>
        <v>0</v>
      </c>
      <c r="AL1881" s="75">
        <f t="shared" si="688"/>
        <v>0</v>
      </c>
      <c r="AM1881" s="142" t="str">
        <f t="shared" si="689"/>
        <v/>
      </c>
      <c r="AN1881" s="142" t="str">
        <f t="shared" si="690"/>
        <v/>
      </c>
      <c r="AO1881" s="66" t="str">
        <f t="shared" si="691"/>
        <v/>
      </c>
      <c r="AP1881" s="66" t="str">
        <f t="shared" si="692"/>
        <v/>
      </c>
      <c r="AQ1881" s="66" t="str">
        <f t="shared" si="693"/>
        <v/>
      </c>
      <c r="AR1881" s="66" t="str">
        <f t="shared" si="694"/>
        <v/>
      </c>
      <c r="AS1881" s="66">
        <f t="shared" si="695"/>
        <v>0</v>
      </c>
      <c r="AT1881" s="66" t="str">
        <f t="shared" si="696"/>
        <v/>
      </c>
    </row>
    <row r="1882" spans="1:46" ht="25.4" customHeight="1" x14ac:dyDescent="0.2">
      <c r="A1882" s="204">
        <f t="shared" si="675"/>
        <v>1871</v>
      </c>
      <c r="B1882" s="68" t="str">
        <f t="shared" si="676"/>
        <v/>
      </c>
      <c r="C1882" s="32"/>
      <c r="D1882" s="70" t="str">
        <f t="shared" si="677"/>
        <v/>
      </c>
      <c r="E1882" s="70" t="str">
        <f t="shared" si="678"/>
        <v/>
      </c>
      <c r="F1882" s="223"/>
      <c r="G1882" s="185"/>
      <c r="H1882" s="186"/>
      <c r="I1882" s="186"/>
      <c r="J1882" s="186"/>
      <c r="K1882" s="62" t="str">
        <f t="shared" si="674"/>
        <v/>
      </c>
      <c r="L1882" s="140" t="str">
        <f>IF(C1882="","",VLOOKUP(C1882,※編集不可※選択項目!$A$3:$B$5,2,0))</f>
        <v/>
      </c>
      <c r="M1882" s="28"/>
      <c r="N1882" s="29" t="str">
        <f>IF(P1882="","",VLOOKUP(P1882,※編集不可※選択項目!D:E,2,0))</f>
        <v/>
      </c>
      <c r="O1882" s="30" t="str">
        <f>IF(N1882="","",VLOOKUP(N1882,※編集不可※選択項目!E:F,2,0))</f>
        <v/>
      </c>
      <c r="P1882" s="27"/>
      <c r="Q1882" s="27"/>
      <c r="R1882" s="27"/>
      <c r="S1882" s="31" t="str">
        <f t="shared" si="679"/>
        <v/>
      </c>
      <c r="T1882" s="28"/>
      <c r="U1882" s="135"/>
      <c r="V1882" s="217"/>
      <c r="W1882" s="225"/>
      <c r="X1882" s="177"/>
      <c r="Y1882" s="178"/>
      <c r="Z1882" s="230" t="str">
        <f t="shared" si="680"/>
        <v/>
      </c>
      <c r="AA1882" s="122"/>
      <c r="AB1882" s="123"/>
      <c r="AC1882" s="128"/>
      <c r="AD1882" s="5">
        <f>IF($L1882=※編集不可※選択項目!$B$5,IF(M1882="",1,0),0)</f>
        <v>0</v>
      </c>
      <c r="AE1882" s="5">
        <f t="shared" si="681"/>
        <v>0</v>
      </c>
      <c r="AF1882" s="5">
        <f t="shared" si="682"/>
        <v>0</v>
      </c>
      <c r="AG1882" s="5">
        <f t="shared" si="683"/>
        <v>0</v>
      </c>
      <c r="AH1882" s="5">
        <f t="shared" si="684"/>
        <v>0</v>
      </c>
      <c r="AI1882" s="74">
        <f t="shared" si="685"/>
        <v>0</v>
      </c>
      <c r="AJ1882" s="75">
        <f t="shared" si="686"/>
        <v>0</v>
      </c>
      <c r="AK1882" s="75">
        <f t="shared" si="687"/>
        <v>0</v>
      </c>
      <c r="AL1882" s="75">
        <f t="shared" si="688"/>
        <v>0</v>
      </c>
      <c r="AM1882" s="142" t="str">
        <f t="shared" si="689"/>
        <v/>
      </c>
      <c r="AN1882" s="142" t="str">
        <f t="shared" si="690"/>
        <v/>
      </c>
      <c r="AO1882" s="66" t="str">
        <f t="shared" si="691"/>
        <v/>
      </c>
      <c r="AP1882" s="66" t="str">
        <f t="shared" si="692"/>
        <v/>
      </c>
      <c r="AQ1882" s="66" t="str">
        <f t="shared" si="693"/>
        <v/>
      </c>
      <c r="AR1882" s="66" t="str">
        <f t="shared" si="694"/>
        <v/>
      </c>
      <c r="AS1882" s="66">
        <f t="shared" si="695"/>
        <v>0</v>
      </c>
      <c r="AT1882" s="66" t="str">
        <f t="shared" si="696"/>
        <v/>
      </c>
    </row>
    <row r="1883" spans="1:46" ht="25.4" customHeight="1" x14ac:dyDescent="0.2">
      <c r="A1883" s="204">
        <f t="shared" si="675"/>
        <v>1872</v>
      </c>
      <c r="B1883" s="68" t="str">
        <f t="shared" si="676"/>
        <v/>
      </c>
      <c r="C1883" s="32"/>
      <c r="D1883" s="70" t="str">
        <f t="shared" si="677"/>
        <v/>
      </c>
      <c r="E1883" s="70" t="str">
        <f t="shared" si="678"/>
        <v/>
      </c>
      <c r="F1883" s="223"/>
      <c r="G1883" s="185"/>
      <c r="H1883" s="186"/>
      <c r="I1883" s="186"/>
      <c r="J1883" s="186"/>
      <c r="K1883" s="62" t="str">
        <f t="shared" si="674"/>
        <v/>
      </c>
      <c r="L1883" s="140" t="str">
        <f>IF(C1883="","",VLOOKUP(C1883,※編集不可※選択項目!$A$3:$B$5,2,0))</f>
        <v/>
      </c>
      <c r="M1883" s="28"/>
      <c r="N1883" s="29" t="str">
        <f>IF(P1883="","",VLOOKUP(P1883,※編集不可※選択項目!D:E,2,0))</f>
        <v/>
      </c>
      <c r="O1883" s="30" t="str">
        <f>IF(N1883="","",VLOOKUP(N1883,※編集不可※選択項目!E:F,2,0))</f>
        <v/>
      </c>
      <c r="P1883" s="27"/>
      <c r="Q1883" s="27"/>
      <c r="R1883" s="27"/>
      <c r="S1883" s="31" t="str">
        <f t="shared" si="679"/>
        <v/>
      </c>
      <c r="T1883" s="28"/>
      <c r="U1883" s="135"/>
      <c r="V1883" s="217"/>
      <c r="W1883" s="225"/>
      <c r="X1883" s="177"/>
      <c r="Y1883" s="178"/>
      <c r="Z1883" s="230" t="str">
        <f t="shared" si="680"/>
        <v/>
      </c>
      <c r="AA1883" s="122"/>
      <c r="AB1883" s="123"/>
      <c r="AC1883" s="128"/>
      <c r="AD1883" s="5">
        <f>IF($L1883=※編集不可※選択項目!$B$5,IF(M1883="",1,0),0)</f>
        <v>0</v>
      </c>
      <c r="AE1883" s="5">
        <f t="shared" si="681"/>
        <v>0</v>
      </c>
      <c r="AF1883" s="5">
        <f t="shared" si="682"/>
        <v>0</v>
      </c>
      <c r="AG1883" s="5">
        <f t="shared" si="683"/>
        <v>0</v>
      </c>
      <c r="AH1883" s="5">
        <f t="shared" si="684"/>
        <v>0</v>
      </c>
      <c r="AI1883" s="74">
        <f t="shared" si="685"/>
        <v>0</v>
      </c>
      <c r="AJ1883" s="75">
        <f t="shared" si="686"/>
        <v>0</v>
      </c>
      <c r="AK1883" s="75">
        <f t="shared" si="687"/>
        <v>0</v>
      </c>
      <c r="AL1883" s="75">
        <f t="shared" si="688"/>
        <v>0</v>
      </c>
      <c r="AM1883" s="142" t="str">
        <f t="shared" si="689"/>
        <v/>
      </c>
      <c r="AN1883" s="142" t="str">
        <f t="shared" si="690"/>
        <v/>
      </c>
      <c r="AO1883" s="66" t="str">
        <f t="shared" si="691"/>
        <v/>
      </c>
      <c r="AP1883" s="66" t="str">
        <f t="shared" si="692"/>
        <v/>
      </c>
      <c r="AQ1883" s="66" t="str">
        <f t="shared" si="693"/>
        <v/>
      </c>
      <c r="AR1883" s="66" t="str">
        <f t="shared" si="694"/>
        <v/>
      </c>
      <c r="AS1883" s="66">
        <f t="shared" si="695"/>
        <v>0</v>
      </c>
      <c r="AT1883" s="66" t="str">
        <f t="shared" si="696"/>
        <v/>
      </c>
    </row>
    <row r="1884" spans="1:46" ht="25.4" customHeight="1" x14ac:dyDescent="0.2">
      <c r="A1884" s="204">
        <f t="shared" si="675"/>
        <v>1873</v>
      </c>
      <c r="B1884" s="68" t="str">
        <f t="shared" si="676"/>
        <v/>
      </c>
      <c r="C1884" s="32"/>
      <c r="D1884" s="70" t="str">
        <f t="shared" si="677"/>
        <v/>
      </c>
      <c r="E1884" s="70" t="str">
        <f t="shared" si="678"/>
        <v/>
      </c>
      <c r="F1884" s="223"/>
      <c r="G1884" s="185"/>
      <c r="H1884" s="186"/>
      <c r="I1884" s="186"/>
      <c r="J1884" s="186"/>
      <c r="K1884" s="62" t="str">
        <f t="shared" si="674"/>
        <v/>
      </c>
      <c r="L1884" s="140" t="str">
        <f>IF(C1884="","",VLOOKUP(C1884,※編集不可※選択項目!$A$3:$B$5,2,0))</f>
        <v/>
      </c>
      <c r="M1884" s="28"/>
      <c r="N1884" s="29" t="str">
        <f>IF(P1884="","",VLOOKUP(P1884,※編集不可※選択項目!D:E,2,0))</f>
        <v/>
      </c>
      <c r="O1884" s="30" t="str">
        <f>IF(N1884="","",VLOOKUP(N1884,※編集不可※選択項目!E:F,2,0))</f>
        <v/>
      </c>
      <c r="P1884" s="27"/>
      <c r="Q1884" s="27"/>
      <c r="R1884" s="27"/>
      <c r="S1884" s="31" t="str">
        <f t="shared" si="679"/>
        <v/>
      </c>
      <c r="T1884" s="28"/>
      <c r="U1884" s="135"/>
      <c r="V1884" s="217"/>
      <c r="W1884" s="225"/>
      <c r="X1884" s="177"/>
      <c r="Y1884" s="178"/>
      <c r="Z1884" s="230" t="str">
        <f t="shared" si="680"/>
        <v/>
      </c>
      <c r="AA1884" s="122"/>
      <c r="AB1884" s="123"/>
      <c r="AC1884" s="128"/>
      <c r="AD1884" s="5">
        <f>IF($L1884=※編集不可※選択項目!$B$5,IF(M1884="",1,0),0)</f>
        <v>0</v>
      </c>
      <c r="AE1884" s="5">
        <f t="shared" si="681"/>
        <v>0</v>
      </c>
      <c r="AF1884" s="5">
        <f t="shared" si="682"/>
        <v>0</v>
      </c>
      <c r="AG1884" s="5">
        <f t="shared" si="683"/>
        <v>0</v>
      </c>
      <c r="AH1884" s="5">
        <f t="shared" si="684"/>
        <v>0</v>
      </c>
      <c r="AI1884" s="74">
        <f t="shared" si="685"/>
        <v>0</v>
      </c>
      <c r="AJ1884" s="75">
        <f t="shared" si="686"/>
        <v>0</v>
      </c>
      <c r="AK1884" s="75">
        <f t="shared" si="687"/>
        <v>0</v>
      </c>
      <c r="AL1884" s="75">
        <f t="shared" si="688"/>
        <v>0</v>
      </c>
      <c r="AM1884" s="142" t="str">
        <f t="shared" si="689"/>
        <v/>
      </c>
      <c r="AN1884" s="142" t="str">
        <f t="shared" si="690"/>
        <v/>
      </c>
      <c r="AO1884" s="66" t="str">
        <f t="shared" si="691"/>
        <v/>
      </c>
      <c r="AP1884" s="66" t="str">
        <f t="shared" si="692"/>
        <v/>
      </c>
      <c r="AQ1884" s="66" t="str">
        <f t="shared" si="693"/>
        <v/>
      </c>
      <c r="AR1884" s="66" t="str">
        <f t="shared" si="694"/>
        <v/>
      </c>
      <c r="AS1884" s="66">
        <f t="shared" si="695"/>
        <v>0</v>
      </c>
      <c r="AT1884" s="66" t="str">
        <f t="shared" si="696"/>
        <v/>
      </c>
    </row>
    <row r="1885" spans="1:46" ht="25.4" customHeight="1" x14ac:dyDescent="0.2">
      <c r="A1885" s="204">
        <f t="shared" si="675"/>
        <v>1874</v>
      </c>
      <c r="B1885" s="68" t="str">
        <f t="shared" si="676"/>
        <v/>
      </c>
      <c r="C1885" s="32"/>
      <c r="D1885" s="70" t="str">
        <f t="shared" si="677"/>
        <v/>
      </c>
      <c r="E1885" s="70" t="str">
        <f t="shared" si="678"/>
        <v/>
      </c>
      <c r="F1885" s="223"/>
      <c r="G1885" s="185"/>
      <c r="H1885" s="186"/>
      <c r="I1885" s="186"/>
      <c r="J1885" s="186"/>
      <c r="K1885" s="62" t="str">
        <f t="shared" si="674"/>
        <v/>
      </c>
      <c r="L1885" s="140" t="str">
        <f>IF(C1885="","",VLOOKUP(C1885,※編集不可※選択項目!$A$3:$B$5,2,0))</f>
        <v/>
      </c>
      <c r="M1885" s="28"/>
      <c r="N1885" s="29" t="str">
        <f>IF(P1885="","",VLOOKUP(P1885,※編集不可※選択項目!D:E,2,0))</f>
        <v/>
      </c>
      <c r="O1885" s="30" t="str">
        <f>IF(N1885="","",VLOOKUP(N1885,※編集不可※選択項目!E:F,2,0))</f>
        <v/>
      </c>
      <c r="P1885" s="27"/>
      <c r="Q1885" s="27"/>
      <c r="R1885" s="27"/>
      <c r="S1885" s="31" t="str">
        <f t="shared" si="679"/>
        <v/>
      </c>
      <c r="T1885" s="28"/>
      <c r="U1885" s="135"/>
      <c r="V1885" s="217"/>
      <c r="W1885" s="225"/>
      <c r="X1885" s="177"/>
      <c r="Y1885" s="178"/>
      <c r="Z1885" s="230" t="str">
        <f t="shared" si="680"/>
        <v/>
      </c>
      <c r="AA1885" s="122"/>
      <c r="AB1885" s="123"/>
      <c r="AC1885" s="128"/>
      <c r="AD1885" s="5">
        <f>IF($L1885=※編集不可※選択項目!$B$5,IF(M1885="",1,0),0)</f>
        <v>0</v>
      </c>
      <c r="AE1885" s="5">
        <f t="shared" si="681"/>
        <v>0</v>
      </c>
      <c r="AF1885" s="5">
        <f t="shared" si="682"/>
        <v>0</v>
      </c>
      <c r="AG1885" s="5">
        <f t="shared" si="683"/>
        <v>0</v>
      </c>
      <c r="AH1885" s="5">
        <f t="shared" si="684"/>
        <v>0</v>
      </c>
      <c r="AI1885" s="74">
        <f t="shared" si="685"/>
        <v>0</v>
      </c>
      <c r="AJ1885" s="75">
        <f t="shared" si="686"/>
        <v>0</v>
      </c>
      <c r="AK1885" s="75">
        <f t="shared" si="687"/>
        <v>0</v>
      </c>
      <c r="AL1885" s="75">
        <f t="shared" si="688"/>
        <v>0</v>
      </c>
      <c r="AM1885" s="142" t="str">
        <f t="shared" si="689"/>
        <v/>
      </c>
      <c r="AN1885" s="142" t="str">
        <f t="shared" si="690"/>
        <v/>
      </c>
      <c r="AO1885" s="66" t="str">
        <f t="shared" si="691"/>
        <v/>
      </c>
      <c r="AP1885" s="66" t="str">
        <f t="shared" si="692"/>
        <v/>
      </c>
      <c r="AQ1885" s="66" t="str">
        <f t="shared" si="693"/>
        <v/>
      </c>
      <c r="AR1885" s="66" t="str">
        <f t="shared" si="694"/>
        <v/>
      </c>
      <c r="AS1885" s="66">
        <f t="shared" si="695"/>
        <v>0</v>
      </c>
      <c r="AT1885" s="66" t="str">
        <f t="shared" si="696"/>
        <v/>
      </c>
    </row>
    <row r="1886" spans="1:46" ht="25.4" customHeight="1" x14ac:dyDescent="0.2">
      <c r="A1886" s="204">
        <f t="shared" si="675"/>
        <v>1875</v>
      </c>
      <c r="B1886" s="68" t="str">
        <f t="shared" si="676"/>
        <v/>
      </c>
      <c r="C1886" s="32"/>
      <c r="D1886" s="70" t="str">
        <f t="shared" si="677"/>
        <v/>
      </c>
      <c r="E1886" s="70" t="str">
        <f t="shared" si="678"/>
        <v/>
      </c>
      <c r="F1886" s="223"/>
      <c r="G1886" s="185"/>
      <c r="H1886" s="186"/>
      <c r="I1886" s="186"/>
      <c r="J1886" s="186"/>
      <c r="K1886" s="62" t="str">
        <f t="shared" si="674"/>
        <v/>
      </c>
      <c r="L1886" s="140" t="str">
        <f>IF(C1886="","",VLOOKUP(C1886,※編集不可※選択項目!$A$3:$B$5,2,0))</f>
        <v/>
      </c>
      <c r="M1886" s="28"/>
      <c r="N1886" s="29" t="str">
        <f>IF(P1886="","",VLOOKUP(P1886,※編集不可※選択項目!D:E,2,0))</f>
        <v/>
      </c>
      <c r="O1886" s="30" t="str">
        <f>IF(N1886="","",VLOOKUP(N1886,※編集不可※選択項目!E:F,2,0))</f>
        <v/>
      </c>
      <c r="P1886" s="27"/>
      <c r="Q1886" s="27"/>
      <c r="R1886" s="27"/>
      <c r="S1886" s="31" t="str">
        <f t="shared" si="679"/>
        <v/>
      </c>
      <c r="T1886" s="28"/>
      <c r="U1886" s="135"/>
      <c r="V1886" s="217"/>
      <c r="W1886" s="225"/>
      <c r="X1886" s="177"/>
      <c r="Y1886" s="178"/>
      <c r="Z1886" s="230" t="str">
        <f t="shared" si="680"/>
        <v/>
      </c>
      <c r="AA1886" s="122"/>
      <c r="AB1886" s="123"/>
      <c r="AC1886" s="128"/>
      <c r="AD1886" s="5">
        <f>IF($L1886=※編集不可※選択項目!$B$5,IF(M1886="",1,0),0)</f>
        <v>0</v>
      </c>
      <c r="AE1886" s="5">
        <f t="shared" si="681"/>
        <v>0</v>
      </c>
      <c r="AF1886" s="5">
        <f t="shared" si="682"/>
        <v>0</v>
      </c>
      <c r="AG1886" s="5">
        <f t="shared" si="683"/>
        <v>0</v>
      </c>
      <c r="AH1886" s="5">
        <f t="shared" si="684"/>
        <v>0</v>
      </c>
      <c r="AI1886" s="74">
        <f t="shared" si="685"/>
        <v>0</v>
      </c>
      <c r="AJ1886" s="75">
        <f t="shared" si="686"/>
        <v>0</v>
      </c>
      <c r="AK1886" s="75">
        <f t="shared" si="687"/>
        <v>0</v>
      </c>
      <c r="AL1886" s="75">
        <f t="shared" si="688"/>
        <v>0</v>
      </c>
      <c r="AM1886" s="142" t="str">
        <f t="shared" si="689"/>
        <v/>
      </c>
      <c r="AN1886" s="142" t="str">
        <f t="shared" si="690"/>
        <v/>
      </c>
      <c r="AO1886" s="66" t="str">
        <f t="shared" si="691"/>
        <v/>
      </c>
      <c r="AP1886" s="66" t="str">
        <f t="shared" si="692"/>
        <v/>
      </c>
      <c r="AQ1886" s="66" t="str">
        <f t="shared" si="693"/>
        <v/>
      </c>
      <c r="AR1886" s="66" t="str">
        <f t="shared" si="694"/>
        <v/>
      </c>
      <c r="AS1886" s="66">
        <f t="shared" si="695"/>
        <v>0</v>
      </c>
      <c r="AT1886" s="66" t="str">
        <f t="shared" si="696"/>
        <v/>
      </c>
    </row>
    <row r="1887" spans="1:46" ht="25.4" customHeight="1" x14ac:dyDescent="0.2">
      <c r="A1887" s="204">
        <f t="shared" si="675"/>
        <v>1876</v>
      </c>
      <c r="B1887" s="68" t="str">
        <f t="shared" si="676"/>
        <v/>
      </c>
      <c r="C1887" s="32"/>
      <c r="D1887" s="70" t="str">
        <f t="shared" si="677"/>
        <v/>
      </c>
      <c r="E1887" s="70" t="str">
        <f t="shared" si="678"/>
        <v/>
      </c>
      <c r="F1887" s="223"/>
      <c r="G1887" s="185"/>
      <c r="H1887" s="186"/>
      <c r="I1887" s="186"/>
      <c r="J1887" s="186"/>
      <c r="K1887" s="62" t="str">
        <f t="shared" si="674"/>
        <v/>
      </c>
      <c r="L1887" s="140" t="str">
        <f>IF(C1887="","",VLOOKUP(C1887,※編集不可※選択項目!$A$3:$B$5,2,0))</f>
        <v/>
      </c>
      <c r="M1887" s="28"/>
      <c r="N1887" s="29" t="str">
        <f>IF(P1887="","",VLOOKUP(P1887,※編集不可※選択項目!D:E,2,0))</f>
        <v/>
      </c>
      <c r="O1887" s="30" t="str">
        <f>IF(N1887="","",VLOOKUP(N1887,※編集不可※選択項目!E:F,2,0))</f>
        <v/>
      </c>
      <c r="P1887" s="27"/>
      <c r="Q1887" s="27"/>
      <c r="R1887" s="27"/>
      <c r="S1887" s="31" t="str">
        <f t="shared" si="679"/>
        <v/>
      </c>
      <c r="T1887" s="28"/>
      <c r="U1887" s="135"/>
      <c r="V1887" s="217"/>
      <c r="W1887" s="225"/>
      <c r="X1887" s="177"/>
      <c r="Y1887" s="178"/>
      <c r="Z1887" s="230" t="str">
        <f t="shared" si="680"/>
        <v/>
      </c>
      <c r="AA1887" s="122"/>
      <c r="AB1887" s="123"/>
      <c r="AC1887" s="128"/>
      <c r="AD1887" s="5">
        <f>IF($L1887=※編集不可※選択項目!$B$5,IF(M1887="",1,0),0)</f>
        <v>0</v>
      </c>
      <c r="AE1887" s="5">
        <f t="shared" si="681"/>
        <v>0</v>
      </c>
      <c r="AF1887" s="5">
        <f t="shared" si="682"/>
        <v>0</v>
      </c>
      <c r="AG1887" s="5">
        <f t="shared" si="683"/>
        <v>0</v>
      </c>
      <c r="AH1887" s="5">
        <f t="shared" si="684"/>
        <v>0</v>
      </c>
      <c r="AI1887" s="74">
        <f t="shared" si="685"/>
        <v>0</v>
      </c>
      <c r="AJ1887" s="75">
        <f t="shared" si="686"/>
        <v>0</v>
      </c>
      <c r="AK1887" s="75">
        <f t="shared" si="687"/>
        <v>0</v>
      </c>
      <c r="AL1887" s="75">
        <f t="shared" si="688"/>
        <v>0</v>
      </c>
      <c r="AM1887" s="142" t="str">
        <f t="shared" si="689"/>
        <v/>
      </c>
      <c r="AN1887" s="142" t="str">
        <f t="shared" si="690"/>
        <v/>
      </c>
      <c r="AO1887" s="66" t="str">
        <f t="shared" si="691"/>
        <v/>
      </c>
      <c r="AP1887" s="66" t="str">
        <f t="shared" si="692"/>
        <v/>
      </c>
      <c r="AQ1887" s="66" t="str">
        <f t="shared" si="693"/>
        <v/>
      </c>
      <c r="AR1887" s="66" t="str">
        <f t="shared" si="694"/>
        <v/>
      </c>
      <c r="AS1887" s="66">
        <f t="shared" si="695"/>
        <v>0</v>
      </c>
      <c r="AT1887" s="66" t="str">
        <f t="shared" si="696"/>
        <v/>
      </c>
    </row>
    <row r="1888" spans="1:46" ht="25.4" customHeight="1" x14ac:dyDescent="0.2">
      <c r="A1888" s="204">
        <f t="shared" si="675"/>
        <v>1877</v>
      </c>
      <c r="B1888" s="68" t="str">
        <f t="shared" si="676"/>
        <v/>
      </c>
      <c r="C1888" s="32"/>
      <c r="D1888" s="70" t="str">
        <f t="shared" si="677"/>
        <v/>
      </c>
      <c r="E1888" s="70" t="str">
        <f t="shared" si="678"/>
        <v/>
      </c>
      <c r="F1888" s="223"/>
      <c r="G1888" s="185"/>
      <c r="H1888" s="186"/>
      <c r="I1888" s="186"/>
      <c r="J1888" s="186"/>
      <c r="K1888" s="62" t="str">
        <f t="shared" si="674"/>
        <v/>
      </c>
      <c r="L1888" s="140" t="str">
        <f>IF(C1888="","",VLOOKUP(C1888,※編集不可※選択項目!$A$3:$B$5,2,0))</f>
        <v/>
      </c>
      <c r="M1888" s="28"/>
      <c r="N1888" s="29" t="str">
        <f>IF(P1888="","",VLOOKUP(P1888,※編集不可※選択項目!D:E,2,0))</f>
        <v/>
      </c>
      <c r="O1888" s="30" t="str">
        <f>IF(N1888="","",VLOOKUP(N1888,※編集不可※選択項目!E:F,2,0))</f>
        <v/>
      </c>
      <c r="P1888" s="27"/>
      <c r="Q1888" s="27"/>
      <c r="R1888" s="27"/>
      <c r="S1888" s="31" t="str">
        <f t="shared" si="679"/>
        <v/>
      </c>
      <c r="T1888" s="28"/>
      <c r="U1888" s="135"/>
      <c r="V1888" s="217"/>
      <c r="W1888" s="225"/>
      <c r="X1888" s="177"/>
      <c r="Y1888" s="178"/>
      <c r="Z1888" s="230" t="str">
        <f t="shared" si="680"/>
        <v/>
      </c>
      <c r="AA1888" s="122"/>
      <c r="AB1888" s="123"/>
      <c r="AC1888" s="128"/>
      <c r="AD1888" s="5">
        <f>IF($L1888=※編集不可※選択項目!$B$5,IF(M1888="",1,0),0)</f>
        <v>0</v>
      </c>
      <c r="AE1888" s="5">
        <f t="shared" si="681"/>
        <v>0</v>
      </c>
      <c r="AF1888" s="5">
        <f t="shared" si="682"/>
        <v>0</v>
      </c>
      <c r="AG1888" s="5">
        <f t="shared" si="683"/>
        <v>0</v>
      </c>
      <c r="AH1888" s="5">
        <f t="shared" si="684"/>
        <v>0</v>
      </c>
      <c r="AI1888" s="74">
        <f t="shared" si="685"/>
        <v>0</v>
      </c>
      <c r="AJ1888" s="75">
        <f t="shared" si="686"/>
        <v>0</v>
      </c>
      <c r="AK1888" s="75">
        <f t="shared" si="687"/>
        <v>0</v>
      </c>
      <c r="AL1888" s="75">
        <f t="shared" si="688"/>
        <v>0</v>
      </c>
      <c r="AM1888" s="142" t="str">
        <f t="shared" si="689"/>
        <v/>
      </c>
      <c r="AN1888" s="142" t="str">
        <f t="shared" si="690"/>
        <v/>
      </c>
      <c r="AO1888" s="66" t="str">
        <f t="shared" si="691"/>
        <v/>
      </c>
      <c r="AP1888" s="66" t="str">
        <f t="shared" si="692"/>
        <v/>
      </c>
      <c r="AQ1888" s="66" t="str">
        <f t="shared" si="693"/>
        <v/>
      </c>
      <c r="AR1888" s="66" t="str">
        <f t="shared" si="694"/>
        <v/>
      </c>
      <c r="AS1888" s="66">
        <f t="shared" si="695"/>
        <v>0</v>
      </c>
      <c r="AT1888" s="66" t="str">
        <f t="shared" si="696"/>
        <v/>
      </c>
    </row>
    <row r="1889" spans="1:46" ht="25.4" customHeight="1" x14ac:dyDescent="0.2">
      <c r="A1889" s="204">
        <f t="shared" si="675"/>
        <v>1878</v>
      </c>
      <c r="B1889" s="68" t="str">
        <f t="shared" si="676"/>
        <v/>
      </c>
      <c r="C1889" s="32"/>
      <c r="D1889" s="70" t="str">
        <f t="shared" si="677"/>
        <v/>
      </c>
      <c r="E1889" s="70" t="str">
        <f t="shared" si="678"/>
        <v/>
      </c>
      <c r="F1889" s="223"/>
      <c r="G1889" s="185"/>
      <c r="H1889" s="186"/>
      <c r="I1889" s="186"/>
      <c r="J1889" s="186"/>
      <c r="K1889" s="62" t="str">
        <f t="shared" si="674"/>
        <v/>
      </c>
      <c r="L1889" s="140" t="str">
        <f>IF(C1889="","",VLOOKUP(C1889,※編集不可※選択項目!$A$3:$B$5,2,0))</f>
        <v/>
      </c>
      <c r="M1889" s="28"/>
      <c r="N1889" s="29" t="str">
        <f>IF(P1889="","",VLOOKUP(P1889,※編集不可※選択項目!D:E,2,0))</f>
        <v/>
      </c>
      <c r="O1889" s="30" t="str">
        <f>IF(N1889="","",VLOOKUP(N1889,※編集不可※選択項目!E:F,2,0))</f>
        <v/>
      </c>
      <c r="P1889" s="27"/>
      <c r="Q1889" s="27"/>
      <c r="R1889" s="27"/>
      <c r="S1889" s="31" t="str">
        <f t="shared" si="679"/>
        <v/>
      </c>
      <c r="T1889" s="28"/>
      <c r="U1889" s="135"/>
      <c r="V1889" s="217"/>
      <c r="W1889" s="225"/>
      <c r="X1889" s="177"/>
      <c r="Y1889" s="178"/>
      <c r="Z1889" s="230" t="str">
        <f t="shared" si="680"/>
        <v/>
      </c>
      <c r="AA1889" s="122"/>
      <c r="AB1889" s="123"/>
      <c r="AC1889" s="128"/>
      <c r="AD1889" s="5">
        <f>IF($L1889=※編集不可※選択項目!$B$5,IF(M1889="",1,0),0)</f>
        <v>0</v>
      </c>
      <c r="AE1889" s="5">
        <f t="shared" si="681"/>
        <v>0</v>
      </c>
      <c r="AF1889" s="5">
        <f t="shared" si="682"/>
        <v>0</v>
      </c>
      <c r="AG1889" s="5">
        <f t="shared" si="683"/>
        <v>0</v>
      </c>
      <c r="AH1889" s="5">
        <f t="shared" si="684"/>
        <v>0</v>
      </c>
      <c r="AI1889" s="74">
        <f t="shared" si="685"/>
        <v>0</v>
      </c>
      <c r="AJ1889" s="75">
        <f t="shared" si="686"/>
        <v>0</v>
      </c>
      <c r="AK1889" s="75">
        <f t="shared" si="687"/>
        <v>0</v>
      </c>
      <c r="AL1889" s="75">
        <f t="shared" si="688"/>
        <v>0</v>
      </c>
      <c r="AM1889" s="142" t="str">
        <f t="shared" si="689"/>
        <v/>
      </c>
      <c r="AN1889" s="142" t="str">
        <f t="shared" si="690"/>
        <v/>
      </c>
      <c r="AO1889" s="66" t="str">
        <f t="shared" si="691"/>
        <v/>
      </c>
      <c r="AP1889" s="66" t="str">
        <f t="shared" si="692"/>
        <v/>
      </c>
      <c r="AQ1889" s="66" t="str">
        <f t="shared" si="693"/>
        <v/>
      </c>
      <c r="AR1889" s="66" t="str">
        <f t="shared" si="694"/>
        <v/>
      </c>
      <c r="AS1889" s="66">
        <f t="shared" si="695"/>
        <v>0</v>
      </c>
      <c r="AT1889" s="66" t="str">
        <f t="shared" si="696"/>
        <v/>
      </c>
    </row>
    <row r="1890" spans="1:46" ht="25.4" customHeight="1" x14ac:dyDescent="0.2">
      <c r="A1890" s="204">
        <f t="shared" si="675"/>
        <v>1879</v>
      </c>
      <c r="B1890" s="68" t="str">
        <f t="shared" si="676"/>
        <v/>
      </c>
      <c r="C1890" s="32"/>
      <c r="D1890" s="70" t="str">
        <f t="shared" si="677"/>
        <v/>
      </c>
      <c r="E1890" s="70" t="str">
        <f t="shared" si="678"/>
        <v/>
      </c>
      <c r="F1890" s="223"/>
      <c r="G1890" s="185"/>
      <c r="H1890" s="186"/>
      <c r="I1890" s="186"/>
      <c r="J1890" s="186"/>
      <c r="K1890" s="62" t="str">
        <f t="shared" si="674"/>
        <v/>
      </c>
      <c r="L1890" s="140" t="str">
        <f>IF(C1890="","",VLOOKUP(C1890,※編集不可※選択項目!$A$3:$B$5,2,0))</f>
        <v/>
      </c>
      <c r="M1890" s="28"/>
      <c r="N1890" s="29" t="str">
        <f>IF(P1890="","",VLOOKUP(P1890,※編集不可※選択項目!D:E,2,0))</f>
        <v/>
      </c>
      <c r="O1890" s="30" t="str">
        <f>IF(N1890="","",VLOOKUP(N1890,※編集不可※選択項目!E:F,2,0))</f>
        <v/>
      </c>
      <c r="P1890" s="27"/>
      <c r="Q1890" s="27"/>
      <c r="R1890" s="27"/>
      <c r="S1890" s="31" t="str">
        <f t="shared" si="679"/>
        <v/>
      </c>
      <c r="T1890" s="28"/>
      <c r="U1890" s="135"/>
      <c r="V1890" s="217"/>
      <c r="W1890" s="225"/>
      <c r="X1890" s="177"/>
      <c r="Y1890" s="178"/>
      <c r="Z1890" s="230" t="str">
        <f t="shared" si="680"/>
        <v/>
      </c>
      <c r="AA1890" s="122"/>
      <c r="AB1890" s="123"/>
      <c r="AC1890" s="128"/>
      <c r="AD1890" s="5">
        <f>IF($L1890=※編集不可※選択項目!$B$5,IF(M1890="",1,0),0)</f>
        <v>0</v>
      </c>
      <c r="AE1890" s="5">
        <f t="shared" si="681"/>
        <v>0</v>
      </c>
      <c r="AF1890" s="5">
        <f t="shared" si="682"/>
        <v>0</v>
      </c>
      <c r="AG1890" s="5">
        <f t="shared" si="683"/>
        <v>0</v>
      </c>
      <c r="AH1890" s="5">
        <f t="shared" si="684"/>
        <v>0</v>
      </c>
      <c r="AI1890" s="74">
        <f t="shared" si="685"/>
        <v>0</v>
      </c>
      <c r="AJ1890" s="75">
        <f t="shared" si="686"/>
        <v>0</v>
      </c>
      <c r="AK1890" s="75">
        <f t="shared" si="687"/>
        <v>0</v>
      </c>
      <c r="AL1890" s="75">
        <f t="shared" si="688"/>
        <v>0</v>
      </c>
      <c r="AM1890" s="142" t="str">
        <f t="shared" si="689"/>
        <v/>
      </c>
      <c r="AN1890" s="142" t="str">
        <f t="shared" si="690"/>
        <v/>
      </c>
      <c r="AO1890" s="66" t="str">
        <f t="shared" si="691"/>
        <v/>
      </c>
      <c r="AP1890" s="66" t="str">
        <f t="shared" si="692"/>
        <v/>
      </c>
      <c r="AQ1890" s="66" t="str">
        <f t="shared" si="693"/>
        <v/>
      </c>
      <c r="AR1890" s="66" t="str">
        <f t="shared" si="694"/>
        <v/>
      </c>
      <c r="AS1890" s="66">
        <f t="shared" si="695"/>
        <v>0</v>
      </c>
      <c r="AT1890" s="66" t="str">
        <f t="shared" si="696"/>
        <v/>
      </c>
    </row>
    <row r="1891" spans="1:46" ht="25.4" customHeight="1" x14ac:dyDescent="0.2">
      <c r="A1891" s="204">
        <f t="shared" si="675"/>
        <v>1880</v>
      </c>
      <c r="B1891" s="68" t="str">
        <f t="shared" si="676"/>
        <v/>
      </c>
      <c r="C1891" s="32"/>
      <c r="D1891" s="70" t="str">
        <f t="shared" si="677"/>
        <v/>
      </c>
      <c r="E1891" s="70" t="str">
        <f t="shared" si="678"/>
        <v/>
      </c>
      <c r="F1891" s="223"/>
      <c r="G1891" s="185"/>
      <c r="H1891" s="186"/>
      <c r="I1891" s="186"/>
      <c r="J1891" s="186"/>
      <c r="K1891" s="62" t="str">
        <f t="shared" si="674"/>
        <v/>
      </c>
      <c r="L1891" s="140" t="str">
        <f>IF(C1891="","",VLOOKUP(C1891,※編集不可※選択項目!$A$3:$B$5,2,0))</f>
        <v/>
      </c>
      <c r="M1891" s="28"/>
      <c r="N1891" s="29" t="str">
        <f>IF(P1891="","",VLOOKUP(P1891,※編集不可※選択項目!D:E,2,0))</f>
        <v/>
      </c>
      <c r="O1891" s="30" t="str">
        <f>IF(N1891="","",VLOOKUP(N1891,※編集不可※選択項目!E:F,2,0))</f>
        <v/>
      </c>
      <c r="P1891" s="27"/>
      <c r="Q1891" s="27"/>
      <c r="R1891" s="27"/>
      <c r="S1891" s="31" t="str">
        <f t="shared" si="679"/>
        <v/>
      </c>
      <c r="T1891" s="28"/>
      <c r="U1891" s="135"/>
      <c r="V1891" s="217"/>
      <c r="W1891" s="225"/>
      <c r="X1891" s="177"/>
      <c r="Y1891" s="178"/>
      <c r="Z1891" s="230" t="str">
        <f t="shared" si="680"/>
        <v/>
      </c>
      <c r="AA1891" s="122"/>
      <c r="AB1891" s="123"/>
      <c r="AC1891" s="128"/>
      <c r="AD1891" s="5">
        <f>IF($L1891=※編集不可※選択項目!$B$5,IF(M1891="",1,0),0)</f>
        <v>0</v>
      </c>
      <c r="AE1891" s="5">
        <f t="shared" si="681"/>
        <v>0</v>
      </c>
      <c r="AF1891" s="5">
        <f t="shared" si="682"/>
        <v>0</v>
      </c>
      <c r="AG1891" s="5">
        <f t="shared" si="683"/>
        <v>0</v>
      </c>
      <c r="AH1891" s="5">
        <f t="shared" si="684"/>
        <v>0</v>
      </c>
      <c r="AI1891" s="74">
        <f t="shared" si="685"/>
        <v>0</v>
      </c>
      <c r="AJ1891" s="75">
        <f t="shared" si="686"/>
        <v>0</v>
      </c>
      <c r="AK1891" s="75">
        <f t="shared" si="687"/>
        <v>0</v>
      </c>
      <c r="AL1891" s="75">
        <f t="shared" si="688"/>
        <v>0</v>
      </c>
      <c r="AM1891" s="142" t="str">
        <f t="shared" si="689"/>
        <v/>
      </c>
      <c r="AN1891" s="142" t="str">
        <f t="shared" si="690"/>
        <v/>
      </c>
      <c r="AO1891" s="66" t="str">
        <f t="shared" si="691"/>
        <v/>
      </c>
      <c r="AP1891" s="66" t="str">
        <f t="shared" si="692"/>
        <v/>
      </c>
      <c r="AQ1891" s="66" t="str">
        <f t="shared" si="693"/>
        <v/>
      </c>
      <c r="AR1891" s="66" t="str">
        <f t="shared" si="694"/>
        <v/>
      </c>
      <c r="AS1891" s="66">
        <f t="shared" si="695"/>
        <v>0</v>
      </c>
      <c r="AT1891" s="66" t="str">
        <f t="shared" si="696"/>
        <v/>
      </c>
    </row>
    <row r="1892" spans="1:46" ht="25.4" customHeight="1" x14ac:dyDescent="0.2">
      <c r="A1892" s="204">
        <f t="shared" si="675"/>
        <v>1881</v>
      </c>
      <c r="B1892" s="68" t="str">
        <f t="shared" si="676"/>
        <v/>
      </c>
      <c r="C1892" s="32"/>
      <c r="D1892" s="70" t="str">
        <f t="shared" si="677"/>
        <v/>
      </c>
      <c r="E1892" s="70" t="str">
        <f t="shared" si="678"/>
        <v/>
      </c>
      <c r="F1892" s="223"/>
      <c r="G1892" s="185"/>
      <c r="H1892" s="186"/>
      <c r="I1892" s="186"/>
      <c r="J1892" s="186"/>
      <c r="K1892" s="62" t="str">
        <f t="shared" si="674"/>
        <v/>
      </c>
      <c r="L1892" s="140" t="str">
        <f>IF(C1892="","",VLOOKUP(C1892,※編集不可※選択項目!$A$3:$B$5,2,0))</f>
        <v/>
      </c>
      <c r="M1892" s="28"/>
      <c r="N1892" s="29" t="str">
        <f>IF(P1892="","",VLOOKUP(P1892,※編集不可※選択項目!D:E,2,0))</f>
        <v/>
      </c>
      <c r="O1892" s="30" t="str">
        <f>IF(N1892="","",VLOOKUP(N1892,※編集不可※選択項目!E:F,2,0))</f>
        <v/>
      </c>
      <c r="P1892" s="27"/>
      <c r="Q1892" s="27"/>
      <c r="R1892" s="27"/>
      <c r="S1892" s="31" t="str">
        <f t="shared" si="679"/>
        <v/>
      </c>
      <c r="T1892" s="28"/>
      <c r="U1892" s="135"/>
      <c r="V1892" s="217"/>
      <c r="W1892" s="225"/>
      <c r="X1892" s="177"/>
      <c r="Y1892" s="178"/>
      <c r="Z1892" s="230" t="str">
        <f t="shared" si="680"/>
        <v/>
      </c>
      <c r="AA1892" s="122"/>
      <c r="AB1892" s="123"/>
      <c r="AC1892" s="128"/>
      <c r="AD1892" s="5">
        <f>IF($L1892=※編集不可※選択項目!$B$5,IF(M1892="",1,0),0)</f>
        <v>0</v>
      </c>
      <c r="AE1892" s="5">
        <f t="shared" si="681"/>
        <v>0</v>
      </c>
      <c r="AF1892" s="5">
        <f t="shared" si="682"/>
        <v>0</v>
      </c>
      <c r="AG1892" s="5">
        <f t="shared" si="683"/>
        <v>0</v>
      </c>
      <c r="AH1892" s="5">
        <f t="shared" si="684"/>
        <v>0</v>
      </c>
      <c r="AI1892" s="74">
        <f t="shared" si="685"/>
        <v>0</v>
      </c>
      <c r="AJ1892" s="75">
        <f t="shared" si="686"/>
        <v>0</v>
      </c>
      <c r="AK1892" s="75">
        <f t="shared" si="687"/>
        <v>0</v>
      </c>
      <c r="AL1892" s="75">
        <f t="shared" si="688"/>
        <v>0</v>
      </c>
      <c r="AM1892" s="142" t="str">
        <f t="shared" si="689"/>
        <v/>
      </c>
      <c r="AN1892" s="142" t="str">
        <f t="shared" si="690"/>
        <v/>
      </c>
      <c r="AO1892" s="66" t="str">
        <f t="shared" si="691"/>
        <v/>
      </c>
      <c r="AP1892" s="66" t="str">
        <f t="shared" si="692"/>
        <v/>
      </c>
      <c r="AQ1892" s="66" t="str">
        <f t="shared" si="693"/>
        <v/>
      </c>
      <c r="AR1892" s="66" t="str">
        <f t="shared" si="694"/>
        <v/>
      </c>
      <c r="AS1892" s="66">
        <f t="shared" si="695"/>
        <v>0</v>
      </c>
      <c r="AT1892" s="66" t="str">
        <f t="shared" si="696"/>
        <v/>
      </c>
    </row>
    <row r="1893" spans="1:46" ht="25.4" customHeight="1" x14ac:dyDescent="0.2">
      <c r="A1893" s="204">
        <f t="shared" si="675"/>
        <v>1882</v>
      </c>
      <c r="B1893" s="68" t="str">
        <f t="shared" si="676"/>
        <v/>
      </c>
      <c r="C1893" s="32"/>
      <c r="D1893" s="70" t="str">
        <f t="shared" si="677"/>
        <v/>
      </c>
      <c r="E1893" s="70" t="str">
        <f t="shared" si="678"/>
        <v/>
      </c>
      <c r="F1893" s="223"/>
      <c r="G1893" s="185"/>
      <c r="H1893" s="186"/>
      <c r="I1893" s="186"/>
      <c r="J1893" s="186"/>
      <c r="K1893" s="62" t="str">
        <f t="shared" si="674"/>
        <v/>
      </c>
      <c r="L1893" s="140" t="str">
        <f>IF(C1893="","",VLOOKUP(C1893,※編集不可※選択項目!$A$3:$B$5,2,0))</f>
        <v/>
      </c>
      <c r="M1893" s="28"/>
      <c r="N1893" s="29" t="str">
        <f>IF(P1893="","",VLOOKUP(P1893,※編集不可※選択項目!D:E,2,0))</f>
        <v/>
      </c>
      <c r="O1893" s="30" t="str">
        <f>IF(N1893="","",VLOOKUP(N1893,※編集不可※選択項目!E:F,2,0))</f>
        <v/>
      </c>
      <c r="P1893" s="27"/>
      <c r="Q1893" s="27"/>
      <c r="R1893" s="27"/>
      <c r="S1893" s="31" t="str">
        <f t="shared" si="679"/>
        <v/>
      </c>
      <c r="T1893" s="28"/>
      <c r="U1893" s="135"/>
      <c r="V1893" s="217"/>
      <c r="W1893" s="225"/>
      <c r="X1893" s="177"/>
      <c r="Y1893" s="178"/>
      <c r="Z1893" s="230" t="str">
        <f t="shared" si="680"/>
        <v/>
      </c>
      <c r="AA1893" s="122"/>
      <c r="AB1893" s="123"/>
      <c r="AC1893" s="128"/>
      <c r="AD1893" s="5">
        <f>IF($L1893=※編集不可※選択項目!$B$5,IF(M1893="",1,0),0)</f>
        <v>0</v>
      </c>
      <c r="AE1893" s="5">
        <f t="shared" si="681"/>
        <v>0</v>
      </c>
      <c r="AF1893" s="5">
        <f t="shared" si="682"/>
        <v>0</v>
      </c>
      <c r="AG1893" s="5">
        <f t="shared" si="683"/>
        <v>0</v>
      </c>
      <c r="AH1893" s="5">
        <f t="shared" si="684"/>
        <v>0</v>
      </c>
      <c r="AI1893" s="74">
        <f t="shared" si="685"/>
        <v>0</v>
      </c>
      <c r="AJ1893" s="75">
        <f t="shared" si="686"/>
        <v>0</v>
      </c>
      <c r="AK1893" s="75">
        <f t="shared" si="687"/>
        <v>0</v>
      </c>
      <c r="AL1893" s="75">
        <f t="shared" si="688"/>
        <v>0</v>
      </c>
      <c r="AM1893" s="142" t="str">
        <f t="shared" si="689"/>
        <v/>
      </c>
      <c r="AN1893" s="142" t="str">
        <f t="shared" si="690"/>
        <v/>
      </c>
      <c r="AO1893" s="66" t="str">
        <f t="shared" si="691"/>
        <v/>
      </c>
      <c r="AP1893" s="66" t="str">
        <f t="shared" si="692"/>
        <v/>
      </c>
      <c r="AQ1893" s="66" t="str">
        <f t="shared" si="693"/>
        <v/>
      </c>
      <c r="AR1893" s="66" t="str">
        <f t="shared" si="694"/>
        <v/>
      </c>
      <c r="AS1893" s="66">
        <f t="shared" si="695"/>
        <v>0</v>
      </c>
      <c r="AT1893" s="66" t="str">
        <f t="shared" si="696"/>
        <v/>
      </c>
    </row>
    <row r="1894" spans="1:46" ht="25.4" customHeight="1" x14ac:dyDescent="0.2">
      <c r="A1894" s="204">
        <f t="shared" si="675"/>
        <v>1883</v>
      </c>
      <c r="B1894" s="68" t="str">
        <f t="shared" si="676"/>
        <v/>
      </c>
      <c r="C1894" s="32"/>
      <c r="D1894" s="70" t="str">
        <f t="shared" si="677"/>
        <v/>
      </c>
      <c r="E1894" s="70" t="str">
        <f t="shared" si="678"/>
        <v/>
      </c>
      <c r="F1894" s="223"/>
      <c r="G1894" s="185"/>
      <c r="H1894" s="186"/>
      <c r="I1894" s="186"/>
      <c r="J1894" s="186"/>
      <c r="K1894" s="62" t="str">
        <f t="shared" si="674"/>
        <v/>
      </c>
      <c r="L1894" s="140" t="str">
        <f>IF(C1894="","",VLOOKUP(C1894,※編集不可※選択項目!$A$3:$B$5,2,0))</f>
        <v/>
      </c>
      <c r="M1894" s="28"/>
      <c r="N1894" s="29" t="str">
        <f>IF(P1894="","",VLOOKUP(P1894,※編集不可※選択項目!D:E,2,0))</f>
        <v/>
      </c>
      <c r="O1894" s="30" t="str">
        <f>IF(N1894="","",VLOOKUP(N1894,※編集不可※選択項目!E:F,2,0))</f>
        <v/>
      </c>
      <c r="P1894" s="27"/>
      <c r="Q1894" s="27"/>
      <c r="R1894" s="27"/>
      <c r="S1894" s="31" t="str">
        <f t="shared" si="679"/>
        <v/>
      </c>
      <c r="T1894" s="28"/>
      <c r="U1894" s="135"/>
      <c r="V1894" s="217"/>
      <c r="W1894" s="225"/>
      <c r="X1894" s="177"/>
      <c r="Y1894" s="178"/>
      <c r="Z1894" s="230" t="str">
        <f t="shared" si="680"/>
        <v/>
      </c>
      <c r="AA1894" s="122"/>
      <c r="AB1894" s="123"/>
      <c r="AC1894" s="128"/>
      <c r="AD1894" s="5">
        <f>IF($L1894=※編集不可※選択項目!$B$5,IF(M1894="",1,0),0)</f>
        <v>0</v>
      </c>
      <c r="AE1894" s="5">
        <f t="shared" si="681"/>
        <v>0</v>
      </c>
      <c r="AF1894" s="5">
        <f t="shared" si="682"/>
        <v>0</v>
      </c>
      <c r="AG1894" s="5">
        <f t="shared" si="683"/>
        <v>0</v>
      </c>
      <c r="AH1894" s="5">
        <f t="shared" si="684"/>
        <v>0</v>
      </c>
      <c r="AI1894" s="74">
        <f t="shared" si="685"/>
        <v>0</v>
      </c>
      <c r="AJ1894" s="75">
        <f t="shared" si="686"/>
        <v>0</v>
      </c>
      <c r="AK1894" s="75">
        <f t="shared" si="687"/>
        <v>0</v>
      </c>
      <c r="AL1894" s="75">
        <f t="shared" si="688"/>
        <v>0</v>
      </c>
      <c r="AM1894" s="142" t="str">
        <f t="shared" si="689"/>
        <v/>
      </c>
      <c r="AN1894" s="142" t="str">
        <f t="shared" si="690"/>
        <v/>
      </c>
      <c r="AO1894" s="66" t="str">
        <f t="shared" si="691"/>
        <v/>
      </c>
      <c r="AP1894" s="66" t="str">
        <f t="shared" si="692"/>
        <v/>
      </c>
      <c r="AQ1894" s="66" t="str">
        <f t="shared" si="693"/>
        <v/>
      </c>
      <c r="AR1894" s="66" t="str">
        <f t="shared" si="694"/>
        <v/>
      </c>
      <c r="AS1894" s="66">
        <f t="shared" si="695"/>
        <v>0</v>
      </c>
      <c r="AT1894" s="66" t="str">
        <f t="shared" si="696"/>
        <v/>
      </c>
    </row>
    <row r="1895" spans="1:46" ht="25.4" customHeight="1" x14ac:dyDescent="0.2">
      <c r="A1895" s="204">
        <f t="shared" si="675"/>
        <v>1884</v>
      </c>
      <c r="B1895" s="68" t="str">
        <f t="shared" si="676"/>
        <v/>
      </c>
      <c r="C1895" s="32"/>
      <c r="D1895" s="70" t="str">
        <f t="shared" si="677"/>
        <v/>
      </c>
      <c r="E1895" s="70" t="str">
        <f t="shared" si="678"/>
        <v/>
      </c>
      <c r="F1895" s="223"/>
      <c r="G1895" s="185"/>
      <c r="H1895" s="186"/>
      <c r="I1895" s="186"/>
      <c r="J1895" s="186"/>
      <c r="K1895" s="62" t="str">
        <f t="shared" si="674"/>
        <v/>
      </c>
      <c r="L1895" s="140" t="str">
        <f>IF(C1895="","",VLOOKUP(C1895,※編集不可※選択項目!$A$3:$B$5,2,0))</f>
        <v/>
      </c>
      <c r="M1895" s="28"/>
      <c r="N1895" s="29" t="str">
        <f>IF(P1895="","",VLOOKUP(P1895,※編集不可※選択項目!D:E,2,0))</f>
        <v/>
      </c>
      <c r="O1895" s="30" t="str">
        <f>IF(N1895="","",VLOOKUP(N1895,※編集不可※選択項目!E:F,2,0))</f>
        <v/>
      </c>
      <c r="P1895" s="27"/>
      <c r="Q1895" s="27"/>
      <c r="R1895" s="27"/>
      <c r="S1895" s="31" t="str">
        <f t="shared" si="679"/>
        <v/>
      </c>
      <c r="T1895" s="28"/>
      <c r="U1895" s="135"/>
      <c r="V1895" s="217"/>
      <c r="W1895" s="225"/>
      <c r="X1895" s="177"/>
      <c r="Y1895" s="178"/>
      <c r="Z1895" s="230" t="str">
        <f t="shared" si="680"/>
        <v/>
      </c>
      <c r="AA1895" s="122"/>
      <c r="AB1895" s="123"/>
      <c r="AC1895" s="128"/>
      <c r="AD1895" s="5">
        <f>IF($L1895=※編集不可※選択項目!$B$5,IF(M1895="",1,0),0)</f>
        <v>0</v>
      </c>
      <c r="AE1895" s="5">
        <f t="shared" si="681"/>
        <v>0</v>
      </c>
      <c r="AF1895" s="5">
        <f t="shared" si="682"/>
        <v>0</v>
      </c>
      <c r="AG1895" s="5">
        <f t="shared" si="683"/>
        <v>0</v>
      </c>
      <c r="AH1895" s="5">
        <f t="shared" si="684"/>
        <v>0</v>
      </c>
      <c r="AI1895" s="74">
        <f t="shared" si="685"/>
        <v>0</v>
      </c>
      <c r="AJ1895" s="75">
        <f t="shared" si="686"/>
        <v>0</v>
      </c>
      <c r="AK1895" s="75">
        <f t="shared" si="687"/>
        <v>0</v>
      </c>
      <c r="AL1895" s="75">
        <f t="shared" si="688"/>
        <v>0</v>
      </c>
      <c r="AM1895" s="142" t="str">
        <f t="shared" si="689"/>
        <v/>
      </c>
      <c r="AN1895" s="142" t="str">
        <f t="shared" si="690"/>
        <v/>
      </c>
      <c r="AO1895" s="66" t="str">
        <f t="shared" si="691"/>
        <v/>
      </c>
      <c r="AP1895" s="66" t="str">
        <f t="shared" si="692"/>
        <v/>
      </c>
      <c r="AQ1895" s="66" t="str">
        <f t="shared" si="693"/>
        <v/>
      </c>
      <c r="AR1895" s="66" t="str">
        <f t="shared" si="694"/>
        <v/>
      </c>
      <c r="AS1895" s="66">
        <f t="shared" si="695"/>
        <v>0</v>
      </c>
      <c r="AT1895" s="66" t="str">
        <f t="shared" si="696"/>
        <v/>
      </c>
    </row>
    <row r="1896" spans="1:46" ht="25.4" customHeight="1" x14ac:dyDescent="0.2">
      <c r="A1896" s="204">
        <f t="shared" si="675"/>
        <v>1885</v>
      </c>
      <c r="B1896" s="68" t="str">
        <f t="shared" si="676"/>
        <v/>
      </c>
      <c r="C1896" s="32"/>
      <c r="D1896" s="70" t="str">
        <f t="shared" si="677"/>
        <v/>
      </c>
      <c r="E1896" s="70" t="str">
        <f t="shared" si="678"/>
        <v/>
      </c>
      <c r="F1896" s="223"/>
      <c r="G1896" s="185"/>
      <c r="H1896" s="186"/>
      <c r="I1896" s="186"/>
      <c r="J1896" s="186"/>
      <c r="K1896" s="62" t="str">
        <f t="shared" si="674"/>
        <v/>
      </c>
      <c r="L1896" s="140" t="str">
        <f>IF(C1896="","",VLOOKUP(C1896,※編集不可※選択項目!$A$3:$B$5,2,0))</f>
        <v/>
      </c>
      <c r="M1896" s="28"/>
      <c r="N1896" s="29" t="str">
        <f>IF(P1896="","",VLOOKUP(P1896,※編集不可※選択項目!D:E,2,0))</f>
        <v/>
      </c>
      <c r="O1896" s="30" t="str">
        <f>IF(N1896="","",VLOOKUP(N1896,※編集不可※選択項目!E:F,2,0))</f>
        <v/>
      </c>
      <c r="P1896" s="27"/>
      <c r="Q1896" s="27"/>
      <c r="R1896" s="27"/>
      <c r="S1896" s="31" t="str">
        <f t="shared" si="679"/>
        <v/>
      </c>
      <c r="T1896" s="28"/>
      <c r="U1896" s="135"/>
      <c r="V1896" s="217"/>
      <c r="W1896" s="225"/>
      <c r="X1896" s="177"/>
      <c r="Y1896" s="178"/>
      <c r="Z1896" s="230" t="str">
        <f t="shared" si="680"/>
        <v/>
      </c>
      <c r="AA1896" s="122"/>
      <c r="AB1896" s="123"/>
      <c r="AC1896" s="128"/>
      <c r="AD1896" s="5">
        <f>IF($L1896=※編集不可※選択項目!$B$5,IF(M1896="",1,0),0)</f>
        <v>0</v>
      </c>
      <c r="AE1896" s="5">
        <f t="shared" si="681"/>
        <v>0</v>
      </c>
      <c r="AF1896" s="5">
        <f t="shared" si="682"/>
        <v>0</v>
      </c>
      <c r="AG1896" s="5">
        <f t="shared" si="683"/>
        <v>0</v>
      </c>
      <c r="AH1896" s="5">
        <f t="shared" si="684"/>
        <v>0</v>
      </c>
      <c r="AI1896" s="74">
        <f t="shared" si="685"/>
        <v>0</v>
      </c>
      <c r="AJ1896" s="75">
        <f t="shared" si="686"/>
        <v>0</v>
      </c>
      <c r="AK1896" s="75">
        <f t="shared" si="687"/>
        <v>0</v>
      </c>
      <c r="AL1896" s="75">
        <f t="shared" si="688"/>
        <v>0</v>
      </c>
      <c r="AM1896" s="142" t="str">
        <f t="shared" si="689"/>
        <v/>
      </c>
      <c r="AN1896" s="142" t="str">
        <f t="shared" si="690"/>
        <v/>
      </c>
      <c r="AO1896" s="66" t="str">
        <f t="shared" si="691"/>
        <v/>
      </c>
      <c r="AP1896" s="66" t="str">
        <f t="shared" si="692"/>
        <v/>
      </c>
      <c r="AQ1896" s="66" t="str">
        <f t="shared" si="693"/>
        <v/>
      </c>
      <c r="AR1896" s="66" t="str">
        <f t="shared" si="694"/>
        <v/>
      </c>
      <c r="AS1896" s="66">
        <f t="shared" si="695"/>
        <v>0</v>
      </c>
      <c r="AT1896" s="66" t="str">
        <f t="shared" si="696"/>
        <v/>
      </c>
    </row>
    <row r="1897" spans="1:46" ht="25.4" customHeight="1" x14ac:dyDescent="0.2">
      <c r="A1897" s="204">
        <f t="shared" si="675"/>
        <v>1886</v>
      </c>
      <c r="B1897" s="68" t="str">
        <f t="shared" si="676"/>
        <v/>
      </c>
      <c r="C1897" s="32"/>
      <c r="D1897" s="70" t="str">
        <f t="shared" si="677"/>
        <v/>
      </c>
      <c r="E1897" s="70" t="str">
        <f t="shared" si="678"/>
        <v/>
      </c>
      <c r="F1897" s="223"/>
      <c r="G1897" s="185"/>
      <c r="H1897" s="186"/>
      <c r="I1897" s="186"/>
      <c r="J1897" s="186"/>
      <c r="K1897" s="62" t="str">
        <f t="shared" si="674"/>
        <v/>
      </c>
      <c r="L1897" s="140" t="str">
        <f>IF(C1897="","",VLOOKUP(C1897,※編集不可※選択項目!$A$3:$B$5,2,0))</f>
        <v/>
      </c>
      <c r="M1897" s="28"/>
      <c r="N1897" s="29" t="str">
        <f>IF(P1897="","",VLOOKUP(P1897,※編集不可※選択項目!D:E,2,0))</f>
        <v/>
      </c>
      <c r="O1897" s="30" t="str">
        <f>IF(N1897="","",VLOOKUP(N1897,※編集不可※選択項目!E:F,2,0))</f>
        <v/>
      </c>
      <c r="P1897" s="27"/>
      <c r="Q1897" s="27"/>
      <c r="R1897" s="27"/>
      <c r="S1897" s="31" t="str">
        <f t="shared" si="679"/>
        <v/>
      </c>
      <c r="T1897" s="28"/>
      <c r="U1897" s="135"/>
      <c r="V1897" s="217"/>
      <c r="W1897" s="225"/>
      <c r="X1897" s="177"/>
      <c r="Y1897" s="178"/>
      <c r="Z1897" s="230" t="str">
        <f t="shared" si="680"/>
        <v/>
      </c>
      <c r="AA1897" s="122"/>
      <c r="AB1897" s="123"/>
      <c r="AC1897" s="128"/>
      <c r="AD1897" s="5">
        <f>IF($L1897=※編集不可※選択項目!$B$5,IF(M1897="",1,0),0)</f>
        <v>0</v>
      </c>
      <c r="AE1897" s="5">
        <f t="shared" si="681"/>
        <v>0</v>
      </c>
      <c r="AF1897" s="5">
        <f t="shared" si="682"/>
        <v>0</v>
      </c>
      <c r="AG1897" s="5">
        <f t="shared" si="683"/>
        <v>0</v>
      </c>
      <c r="AH1897" s="5">
        <f t="shared" si="684"/>
        <v>0</v>
      </c>
      <c r="AI1897" s="74">
        <f t="shared" si="685"/>
        <v>0</v>
      </c>
      <c r="AJ1897" s="75">
        <f t="shared" si="686"/>
        <v>0</v>
      </c>
      <c r="AK1897" s="75">
        <f t="shared" si="687"/>
        <v>0</v>
      </c>
      <c r="AL1897" s="75">
        <f t="shared" si="688"/>
        <v>0</v>
      </c>
      <c r="AM1897" s="142" t="str">
        <f t="shared" si="689"/>
        <v/>
      </c>
      <c r="AN1897" s="142" t="str">
        <f t="shared" si="690"/>
        <v/>
      </c>
      <c r="AO1897" s="66" t="str">
        <f t="shared" si="691"/>
        <v/>
      </c>
      <c r="AP1897" s="66" t="str">
        <f t="shared" si="692"/>
        <v/>
      </c>
      <c r="AQ1897" s="66" t="str">
        <f t="shared" si="693"/>
        <v/>
      </c>
      <c r="AR1897" s="66" t="str">
        <f t="shared" si="694"/>
        <v/>
      </c>
      <c r="AS1897" s="66">
        <f t="shared" si="695"/>
        <v>0</v>
      </c>
      <c r="AT1897" s="66" t="str">
        <f t="shared" si="696"/>
        <v/>
      </c>
    </row>
    <row r="1898" spans="1:46" ht="25.4" customHeight="1" x14ac:dyDescent="0.2">
      <c r="A1898" s="204">
        <f t="shared" si="675"/>
        <v>1887</v>
      </c>
      <c r="B1898" s="68" t="str">
        <f t="shared" si="676"/>
        <v/>
      </c>
      <c r="C1898" s="32"/>
      <c r="D1898" s="70" t="str">
        <f t="shared" si="677"/>
        <v/>
      </c>
      <c r="E1898" s="70" t="str">
        <f t="shared" si="678"/>
        <v/>
      </c>
      <c r="F1898" s="223"/>
      <c r="G1898" s="185"/>
      <c r="H1898" s="186"/>
      <c r="I1898" s="186"/>
      <c r="J1898" s="186"/>
      <c r="K1898" s="62" t="str">
        <f t="shared" si="674"/>
        <v/>
      </c>
      <c r="L1898" s="140" t="str">
        <f>IF(C1898="","",VLOOKUP(C1898,※編集不可※選択項目!$A$3:$B$5,2,0))</f>
        <v/>
      </c>
      <c r="M1898" s="28"/>
      <c r="N1898" s="29" t="str">
        <f>IF(P1898="","",VLOOKUP(P1898,※編集不可※選択項目!D:E,2,0))</f>
        <v/>
      </c>
      <c r="O1898" s="30" t="str">
        <f>IF(N1898="","",VLOOKUP(N1898,※編集不可※選択項目!E:F,2,0))</f>
        <v/>
      </c>
      <c r="P1898" s="27"/>
      <c r="Q1898" s="27"/>
      <c r="R1898" s="27"/>
      <c r="S1898" s="31" t="str">
        <f t="shared" si="679"/>
        <v/>
      </c>
      <c r="T1898" s="28"/>
      <c r="U1898" s="135"/>
      <c r="V1898" s="217"/>
      <c r="W1898" s="225"/>
      <c r="X1898" s="177"/>
      <c r="Y1898" s="178"/>
      <c r="Z1898" s="230" t="str">
        <f t="shared" si="680"/>
        <v/>
      </c>
      <c r="AA1898" s="122"/>
      <c r="AB1898" s="123"/>
      <c r="AC1898" s="128"/>
      <c r="AD1898" s="5">
        <f>IF($L1898=※編集不可※選択項目!$B$5,IF(M1898="",1,0),0)</f>
        <v>0</v>
      </c>
      <c r="AE1898" s="5">
        <f t="shared" si="681"/>
        <v>0</v>
      </c>
      <c r="AF1898" s="5">
        <f t="shared" si="682"/>
        <v>0</v>
      </c>
      <c r="AG1898" s="5">
        <f t="shared" si="683"/>
        <v>0</v>
      </c>
      <c r="AH1898" s="5">
        <f t="shared" si="684"/>
        <v>0</v>
      </c>
      <c r="AI1898" s="74">
        <f t="shared" si="685"/>
        <v>0</v>
      </c>
      <c r="AJ1898" s="75">
        <f t="shared" si="686"/>
        <v>0</v>
      </c>
      <c r="AK1898" s="75">
        <f t="shared" si="687"/>
        <v>0</v>
      </c>
      <c r="AL1898" s="75">
        <f t="shared" si="688"/>
        <v>0</v>
      </c>
      <c r="AM1898" s="142" t="str">
        <f t="shared" si="689"/>
        <v/>
      </c>
      <c r="AN1898" s="142" t="str">
        <f t="shared" si="690"/>
        <v/>
      </c>
      <c r="AO1898" s="66" t="str">
        <f t="shared" si="691"/>
        <v/>
      </c>
      <c r="AP1898" s="66" t="str">
        <f t="shared" si="692"/>
        <v/>
      </c>
      <c r="AQ1898" s="66" t="str">
        <f t="shared" si="693"/>
        <v/>
      </c>
      <c r="AR1898" s="66" t="str">
        <f t="shared" si="694"/>
        <v/>
      </c>
      <c r="AS1898" s="66">
        <f t="shared" si="695"/>
        <v>0</v>
      </c>
      <c r="AT1898" s="66" t="str">
        <f t="shared" si="696"/>
        <v/>
      </c>
    </row>
    <row r="1899" spans="1:46" ht="25.4" customHeight="1" x14ac:dyDescent="0.2">
      <c r="A1899" s="204">
        <f t="shared" si="675"/>
        <v>1888</v>
      </c>
      <c r="B1899" s="68" t="str">
        <f t="shared" si="676"/>
        <v/>
      </c>
      <c r="C1899" s="32"/>
      <c r="D1899" s="70" t="str">
        <f t="shared" si="677"/>
        <v/>
      </c>
      <c r="E1899" s="70" t="str">
        <f t="shared" si="678"/>
        <v/>
      </c>
      <c r="F1899" s="223"/>
      <c r="G1899" s="185"/>
      <c r="H1899" s="186"/>
      <c r="I1899" s="186"/>
      <c r="J1899" s="186"/>
      <c r="K1899" s="62" t="str">
        <f t="shared" si="674"/>
        <v/>
      </c>
      <c r="L1899" s="140" t="str">
        <f>IF(C1899="","",VLOOKUP(C1899,※編集不可※選択項目!$A$3:$B$5,2,0))</f>
        <v/>
      </c>
      <c r="M1899" s="28"/>
      <c r="N1899" s="29" t="str">
        <f>IF(P1899="","",VLOOKUP(P1899,※編集不可※選択項目!D:E,2,0))</f>
        <v/>
      </c>
      <c r="O1899" s="30" t="str">
        <f>IF(N1899="","",VLOOKUP(N1899,※編集不可※選択項目!E:F,2,0))</f>
        <v/>
      </c>
      <c r="P1899" s="27"/>
      <c r="Q1899" s="27"/>
      <c r="R1899" s="27"/>
      <c r="S1899" s="31" t="str">
        <f t="shared" si="679"/>
        <v/>
      </c>
      <c r="T1899" s="28"/>
      <c r="U1899" s="135"/>
      <c r="V1899" s="217"/>
      <c r="W1899" s="225"/>
      <c r="X1899" s="177"/>
      <c r="Y1899" s="178"/>
      <c r="Z1899" s="230" t="str">
        <f t="shared" si="680"/>
        <v/>
      </c>
      <c r="AA1899" s="122"/>
      <c r="AB1899" s="123"/>
      <c r="AC1899" s="128"/>
      <c r="AD1899" s="5">
        <f>IF($L1899=※編集不可※選択項目!$B$5,IF(M1899="",1,0),0)</f>
        <v>0</v>
      </c>
      <c r="AE1899" s="5">
        <f t="shared" si="681"/>
        <v>0</v>
      </c>
      <c r="AF1899" s="5">
        <f t="shared" si="682"/>
        <v>0</v>
      </c>
      <c r="AG1899" s="5">
        <f t="shared" si="683"/>
        <v>0</v>
      </c>
      <c r="AH1899" s="5">
        <f t="shared" si="684"/>
        <v>0</v>
      </c>
      <c r="AI1899" s="74">
        <f t="shared" si="685"/>
        <v>0</v>
      </c>
      <c r="AJ1899" s="75">
        <f t="shared" si="686"/>
        <v>0</v>
      </c>
      <c r="AK1899" s="75">
        <f t="shared" si="687"/>
        <v>0</v>
      </c>
      <c r="AL1899" s="75">
        <f t="shared" si="688"/>
        <v>0</v>
      </c>
      <c r="AM1899" s="142" t="str">
        <f t="shared" si="689"/>
        <v/>
      </c>
      <c r="AN1899" s="142" t="str">
        <f t="shared" si="690"/>
        <v/>
      </c>
      <c r="AO1899" s="66" t="str">
        <f t="shared" si="691"/>
        <v/>
      </c>
      <c r="AP1899" s="66" t="str">
        <f t="shared" si="692"/>
        <v/>
      </c>
      <c r="AQ1899" s="66" t="str">
        <f t="shared" si="693"/>
        <v/>
      </c>
      <c r="AR1899" s="66" t="str">
        <f t="shared" si="694"/>
        <v/>
      </c>
      <c r="AS1899" s="66">
        <f t="shared" si="695"/>
        <v>0</v>
      </c>
      <c r="AT1899" s="66" t="str">
        <f t="shared" si="696"/>
        <v/>
      </c>
    </row>
    <row r="1900" spans="1:46" ht="25.4" customHeight="1" x14ac:dyDescent="0.2">
      <c r="A1900" s="204">
        <f t="shared" si="675"/>
        <v>1889</v>
      </c>
      <c r="B1900" s="68" t="str">
        <f t="shared" si="676"/>
        <v/>
      </c>
      <c r="C1900" s="32"/>
      <c r="D1900" s="70" t="str">
        <f t="shared" si="677"/>
        <v/>
      </c>
      <c r="E1900" s="70" t="str">
        <f t="shared" si="678"/>
        <v/>
      </c>
      <c r="F1900" s="223"/>
      <c r="G1900" s="185"/>
      <c r="H1900" s="186"/>
      <c r="I1900" s="186"/>
      <c r="J1900" s="186"/>
      <c r="K1900" s="62" t="str">
        <f t="shared" si="674"/>
        <v/>
      </c>
      <c r="L1900" s="140" t="str">
        <f>IF(C1900="","",VLOOKUP(C1900,※編集不可※選択項目!$A$3:$B$5,2,0))</f>
        <v/>
      </c>
      <c r="M1900" s="28"/>
      <c r="N1900" s="29" t="str">
        <f>IF(P1900="","",VLOOKUP(P1900,※編集不可※選択項目!D:E,2,0))</f>
        <v/>
      </c>
      <c r="O1900" s="30" t="str">
        <f>IF(N1900="","",VLOOKUP(N1900,※編集不可※選択項目!E:F,2,0))</f>
        <v/>
      </c>
      <c r="P1900" s="27"/>
      <c r="Q1900" s="27"/>
      <c r="R1900" s="27"/>
      <c r="S1900" s="31" t="str">
        <f t="shared" si="679"/>
        <v/>
      </c>
      <c r="T1900" s="28"/>
      <c r="U1900" s="135"/>
      <c r="V1900" s="217"/>
      <c r="W1900" s="225"/>
      <c r="X1900" s="177"/>
      <c r="Y1900" s="178"/>
      <c r="Z1900" s="230" t="str">
        <f t="shared" si="680"/>
        <v/>
      </c>
      <c r="AA1900" s="122"/>
      <c r="AB1900" s="123"/>
      <c r="AC1900" s="128"/>
      <c r="AD1900" s="5">
        <f>IF($L1900=※編集不可※選択項目!$B$5,IF(M1900="",1,0),0)</f>
        <v>0</v>
      </c>
      <c r="AE1900" s="5">
        <f t="shared" si="681"/>
        <v>0</v>
      </c>
      <c r="AF1900" s="5">
        <f t="shared" si="682"/>
        <v>0</v>
      </c>
      <c r="AG1900" s="5">
        <f t="shared" si="683"/>
        <v>0</v>
      </c>
      <c r="AH1900" s="5">
        <f t="shared" si="684"/>
        <v>0</v>
      </c>
      <c r="AI1900" s="74">
        <f t="shared" si="685"/>
        <v>0</v>
      </c>
      <c r="AJ1900" s="75">
        <f t="shared" si="686"/>
        <v>0</v>
      </c>
      <c r="AK1900" s="75">
        <f t="shared" si="687"/>
        <v>0</v>
      </c>
      <c r="AL1900" s="75">
        <f t="shared" si="688"/>
        <v>0</v>
      </c>
      <c r="AM1900" s="142" t="str">
        <f t="shared" si="689"/>
        <v/>
      </c>
      <c r="AN1900" s="142" t="str">
        <f t="shared" si="690"/>
        <v/>
      </c>
      <c r="AO1900" s="66" t="str">
        <f t="shared" si="691"/>
        <v/>
      </c>
      <c r="AP1900" s="66" t="str">
        <f t="shared" si="692"/>
        <v/>
      </c>
      <c r="AQ1900" s="66" t="str">
        <f t="shared" si="693"/>
        <v/>
      </c>
      <c r="AR1900" s="66" t="str">
        <f t="shared" si="694"/>
        <v/>
      </c>
      <c r="AS1900" s="66">
        <f t="shared" si="695"/>
        <v>0</v>
      </c>
      <c r="AT1900" s="66" t="str">
        <f t="shared" si="696"/>
        <v/>
      </c>
    </row>
    <row r="1901" spans="1:46" ht="25.4" customHeight="1" x14ac:dyDescent="0.2">
      <c r="A1901" s="204">
        <f t="shared" si="675"/>
        <v>1890</v>
      </c>
      <c r="B1901" s="68" t="str">
        <f t="shared" si="676"/>
        <v/>
      </c>
      <c r="C1901" s="32"/>
      <c r="D1901" s="70" t="str">
        <f t="shared" si="677"/>
        <v/>
      </c>
      <c r="E1901" s="70" t="str">
        <f t="shared" si="678"/>
        <v/>
      </c>
      <c r="F1901" s="223"/>
      <c r="G1901" s="185"/>
      <c r="H1901" s="186"/>
      <c r="I1901" s="186"/>
      <c r="J1901" s="186"/>
      <c r="K1901" s="62" t="str">
        <f t="shared" si="674"/>
        <v/>
      </c>
      <c r="L1901" s="140" t="str">
        <f>IF(C1901="","",VLOOKUP(C1901,※編集不可※選択項目!$A$3:$B$5,2,0))</f>
        <v/>
      </c>
      <c r="M1901" s="28"/>
      <c r="N1901" s="29" t="str">
        <f>IF(P1901="","",VLOOKUP(P1901,※編集不可※選択項目!D:E,2,0))</f>
        <v/>
      </c>
      <c r="O1901" s="30" t="str">
        <f>IF(N1901="","",VLOOKUP(N1901,※編集不可※選択項目!E:F,2,0))</f>
        <v/>
      </c>
      <c r="P1901" s="27"/>
      <c r="Q1901" s="27"/>
      <c r="R1901" s="27"/>
      <c r="S1901" s="31" t="str">
        <f t="shared" si="679"/>
        <v/>
      </c>
      <c r="T1901" s="28"/>
      <c r="U1901" s="135"/>
      <c r="V1901" s="217"/>
      <c r="W1901" s="225"/>
      <c r="X1901" s="177"/>
      <c r="Y1901" s="178"/>
      <c r="Z1901" s="230" t="str">
        <f t="shared" si="680"/>
        <v/>
      </c>
      <c r="AA1901" s="122"/>
      <c r="AB1901" s="123"/>
      <c r="AC1901" s="128"/>
      <c r="AD1901" s="5">
        <f>IF($L1901=※編集不可※選択項目!$B$5,IF(M1901="",1,0),0)</f>
        <v>0</v>
      </c>
      <c r="AE1901" s="5">
        <f t="shared" si="681"/>
        <v>0</v>
      </c>
      <c r="AF1901" s="5">
        <f t="shared" si="682"/>
        <v>0</v>
      </c>
      <c r="AG1901" s="5">
        <f t="shared" si="683"/>
        <v>0</v>
      </c>
      <c r="AH1901" s="5">
        <f t="shared" si="684"/>
        <v>0</v>
      </c>
      <c r="AI1901" s="74">
        <f t="shared" si="685"/>
        <v>0</v>
      </c>
      <c r="AJ1901" s="75">
        <f t="shared" si="686"/>
        <v>0</v>
      </c>
      <c r="AK1901" s="75">
        <f t="shared" si="687"/>
        <v>0</v>
      </c>
      <c r="AL1901" s="75">
        <f t="shared" si="688"/>
        <v>0</v>
      </c>
      <c r="AM1901" s="142" t="str">
        <f t="shared" si="689"/>
        <v/>
      </c>
      <c r="AN1901" s="142" t="str">
        <f t="shared" si="690"/>
        <v/>
      </c>
      <c r="AO1901" s="66" t="str">
        <f t="shared" si="691"/>
        <v/>
      </c>
      <c r="AP1901" s="66" t="str">
        <f t="shared" si="692"/>
        <v/>
      </c>
      <c r="AQ1901" s="66" t="str">
        <f t="shared" si="693"/>
        <v/>
      </c>
      <c r="AR1901" s="66" t="str">
        <f t="shared" si="694"/>
        <v/>
      </c>
      <c r="AS1901" s="66">
        <f t="shared" si="695"/>
        <v>0</v>
      </c>
      <c r="AT1901" s="66" t="str">
        <f t="shared" si="696"/>
        <v/>
      </c>
    </row>
    <row r="1902" spans="1:46" ht="25.4" customHeight="1" x14ac:dyDescent="0.2">
      <c r="A1902" s="204">
        <f t="shared" si="675"/>
        <v>1891</v>
      </c>
      <c r="B1902" s="68" t="str">
        <f t="shared" si="676"/>
        <v/>
      </c>
      <c r="C1902" s="32"/>
      <c r="D1902" s="70" t="str">
        <f t="shared" si="677"/>
        <v/>
      </c>
      <c r="E1902" s="70" t="str">
        <f t="shared" si="678"/>
        <v/>
      </c>
      <c r="F1902" s="223"/>
      <c r="G1902" s="185"/>
      <c r="H1902" s="186"/>
      <c r="I1902" s="186"/>
      <c r="J1902" s="186"/>
      <c r="K1902" s="62" t="str">
        <f t="shared" si="674"/>
        <v/>
      </c>
      <c r="L1902" s="140" t="str">
        <f>IF(C1902="","",VLOOKUP(C1902,※編集不可※選択項目!$A$3:$B$5,2,0))</f>
        <v/>
      </c>
      <c r="M1902" s="28"/>
      <c r="N1902" s="29" t="str">
        <f>IF(P1902="","",VLOOKUP(P1902,※編集不可※選択項目!D:E,2,0))</f>
        <v/>
      </c>
      <c r="O1902" s="30" t="str">
        <f>IF(N1902="","",VLOOKUP(N1902,※編集不可※選択項目!E:F,2,0))</f>
        <v/>
      </c>
      <c r="P1902" s="27"/>
      <c r="Q1902" s="27"/>
      <c r="R1902" s="27"/>
      <c r="S1902" s="31" t="str">
        <f t="shared" si="679"/>
        <v/>
      </c>
      <c r="T1902" s="28"/>
      <c r="U1902" s="135"/>
      <c r="V1902" s="217"/>
      <c r="W1902" s="225"/>
      <c r="X1902" s="177"/>
      <c r="Y1902" s="178"/>
      <c r="Z1902" s="230" t="str">
        <f t="shared" si="680"/>
        <v/>
      </c>
      <c r="AA1902" s="122"/>
      <c r="AB1902" s="123"/>
      <c r="AC1902" s="128"/>
      <c r="AD1902" s="5">
        <f>IF($L1902=※編集不可※選択項目!$B$5,IF(M1902="",1,0),0)</f>
        <v>0</v>
      </c>
      <c r="AE1902" s="5">
        <f t="shared" si="681"/>
        <v>0</v>
      </c>
      <c r="AF1902" s="5">
        <f t="shared" si="682"/>
        <v>0</v>
      </c>
      <c r="AG1902" s="5">
        <f t="shared" si="683"/>
        <v>0</v>
      </c>
      <c r="AH1902" s="5">
        <f t="shared" si="684"/>
        <v>0</v>
      </c>
      <c r="AI1902" s="74">
        <f t="shared" si="685"/>
        <v>0</v>
      </c>
      <c r="AJ1902" s="75">
        <f t="shared" si="686"/>
        <v>0</v>
      </c>
      <c r="AK1902" s="75">
        <f t="shared" si="687"/>
        <v>0</v>
      </c>
      <c r="AL1902" s="75">
        <f t="shared" si="688"/>
        <v>0</v>
      </c>
      <c r="AM1902" s="142" t="str">
        <f t="shared" si="689"/>
        <v/>
      </c>
      <c r="AN1902" s="142" t="str">
        <f t="shared" si="690"/>
        <v/>
      </c>
      <c r="AO1902" s="66" t="str">
        <f t="shared" si="691"/>
        <v/>
      </c>
      <c r="AP1902" s="66" t="str">
        <f t="shared" si="692"/>
        <v/>
      </c>
      <c r="AQ1902" s="66" t="str">
        <f t="shared" si="693"/>
        <v/>
      </c>
      <c r="AR1902" s="66" t="str">
        <f t="shared" si="694"/>
        <v/>
      </c>
      <c r="AS1902" s="66">
        <f t="shared" si="695"/>
        <v>0</v>
      </c>
      <c r="AT1902" s="66" t="str">
        <f t="shared" si="696"/>
        <v/>
      </c>
    </row>
    <row r="1903" spans="1:46" ht="25.4" customHeight="1" x14ac:dyDescent="0.2">
      <c r="A1903" s="204">
        <f t="shared" si="675"/>
        <v>1892</v>
      </c>
      <c r="B1903" s="68" t="str">
        <f t="shared" si="676"/>
        <v/>
      </c>
      <c r="C1903" s="32"/>
      <c r="D1903" s="70" t="str">
        <f t="shared" si="677"/>
        <v/>
      </c>
      <c r="E1903" s="70" t="str">
        <f t="shared" si="678"/>
        <v/>
      </c>
      <c r="F1903" s="223"/>
      <c r="G1903" s="185"/>
      <c r="H1903" s="186"/>
      <c r="I1903" s="186"/>
      <c r="J1903" s="186"/>
      <c r="K1903" s="62" t="str">
        <f t="shared" si="674"/>
        <v/>
      </c>
      <c r="L1903" s="140" t="str">
        <f>IF(C1903="","",VLOOKUP(C1903,※編集不可※選択項目!$A$3:$B$5,2,0))</f>
        <v/>
      </c>
      <c r="M1903" s="28"/>
      <c r="N1903" s="29" t="str">
        <f>IF(P1903="","",VLOOKUP(P1903,※編集不可※選択項目!D:E,2,0))</f>
        <v/>
      </c>
      <c r="O1903" s="30" t="str">
        <f>IF(N1903="","",VLOOKUP(N1903,※編集不可※選択項目!E:F,2,0))</f>
        <v/>
      </c>
      <c r="P1903" s="27"/>
      <c r="Q1903" s="27"/>
      <c r="R1903" s="27"/>
      <c r="S1903" s="31" t="str">
        <f t="shared" si="679"/>
        <v/>
      </c>
      <c r="T1903" s="28"/>
      <c r="U1903" s="135"/>
      <c r="V1903" s="217"/>
      <c r="W1903" s="225"/>
      <c r="X1903" s="177"/>
      <c r="Y1903" s="178"/>
      <c r="Z1903" s="230" t="str">
        <f t="shared" si="680"/>
        <v/>
      </c>
      <c r="AA1903" s="122"/>
      <c r="AB1903" s="123"/>
      <c r="AC1903" s="128"/>
      <c r="AD1903" s="5">
        <f>IF($L1903=※編集不可※選択項目!$B$5,IF(M1903="",1,0),0)</f>
        <v>0</v>
      </c>
      <c r="AE1903" s="5">
        <f t="shared" si="681"/>
        <v>0</v>
      </c>
      <c r="AF1903" s="5">
        <f t="shared" si="682"/>
        <v>0</v>
      </c>
      <c r="AG1903" s="5">
        <f t="shared" si="683"/>
        <v>0</v>
      </c>
      <c r="AH1903" s="5">
        <f t="shared" si="684"/>
        <v>0</v>
      </c>
      <c r="AI1903" s="74">
        <f t="shared" si="685"/>
        <v>0</v>
      </c>
      <c r="AJ1903" s="75">
        <f t="shared" si="686"/>
        <v>0</v>
      </c>
      <c r="AK1903" s="75">
        <f t="shared" si="687"/>
        <v>0</v>
      </c>
      <c r="AL1903" s="75">
        <f t="shared" si="688"/>
        <v>0</v>
      </c>
      <c r="AM1903" s="142" t="str">
        <f t="shared" si="689"/>
        <v/>
      </c>
      <c r="AN1903" s="142" t="str">
        <f t="shared" si="690"/>
        <v/>
      </c>
      <c r="AO1903" s="66" t="str">
        <f t="shared" si="691"/>
        <v/>
      </c>
      <c r="AP1903" s="66" t="str">
        <f t="shared" si="692"/>
        <v/>
      </c>
      <c r="AQ1903" s="66" t="str">
        <f t="shared" si="693"/>
        <v/>
      </c>
      <c r="AR1903" s="66" t="str">
        <f t="shared" si="694"/>
        <v/>
      </c>
      <c r="AS1903" s="66">
        <f t="shared" si="695"/>
        <v>0</v>
      </c>
      <c r="AT1903" s="66" t="str">
        <f t="shared" si="696"/>
        <v/>
      </c>
    </row>
    <row r="1904" spans="1:46" ht="25.4" customHeight="1" x14ac:dyDescent="0.2">
      <c r="A1904" s="204">
        <f t="shared" si="675"/>
        <v>1893</v>
      </c>
      <c r="B1904" s="68" t="str">
        <f t="shared" si="676"/>
        <v/>
      </c>
      <c r="C1904" s="32"/>
      <c r="D1904" s="70" t="str">
        <f t="shared" si="677"/>
        <v/>
      </c>
      <c r="E1904" s="70" t="str">
        <f t="shared" si="678"/>
        <v/>
      </c>
      <c r="F1904" s="223"/>
      <c r="G1904" s="185"/>
      <c r="H1904" s="186"/>
      <c r="I1904" s="186"/>
      <c r="J1904" s="186"/>
      <c r="K1904" s="62" t="str">
        <f t="shared" si="674"/>
        <v/>
      </c>
      <c r="L1904" s="140" t="str">
        <f>IF(C1904="","",VLOOKUP(C1904,※編集不可※選択項目!$A$3:$B$5,2,0))</f>
        <v/>
      </c>
      <c r="M1904" s="28"/>
      <c r="N1904" s="29" t="str">
        <f>IF(P1904="","",VLOOKUP(P1904,※編集不可※選択項目!D:E,2,0))</f>
        <v/>
      </c>
      <c r="O1904" s="30" t="str">
        <f>IF(N1904="","",VLOOKUP(N1904,※編集不可※選択項目!E:F,2,0))</f>
        <v/>
      </c>
      <c r="P1904" s="27"/>
      <c r="Q1904" s="27"/>
      <c r="R1904" s="27"/>
      <c r="S1904" s="31" t="str">
        <f t="shared" si="679"/>
        <v/>
      </c>
      <c r="T1904" s="28"/>
      <c r="U1904" s="135"/>
      <c r="V1904" s="217"/>
      <c r="W1904" s="225"/>
      <c r="X1904" s="177"/>
      <c r="Y1904" s="178"/>
      <c r="Z1904" s="230" t="str">
        <f t="shared" si="680"/>
        <v/>
      </c>
      <c r="AA1904" s="122"/>
      <c r="AB1904" s="123"/>
      <c r="AC1904" s="128"/>
      <c r="AD1904" s="5">
        <f>IF($L1904=※編集不可※選択項目!$B$5,IF(M1904="",1,0),0)</f>
        <v>0</v>
      </c>
      <c r="AE1904" s="5">
        <f t="shared" si="681"/>
        <v>0</v>
      </c>
      <c r="AF1904" s="5">
        <f t="shared" si="682"/>
        <v>0</v>
      </c>
      <c r="AG1904" s="5">
        <f t="shared" si="683"/>
        <v>0</v>
      </c>
      <c r="AH1904" s="5">
        <f t="shared" si="684"/>
        <v>0</v>
      </c>
      <c r="AI1904" s="74">
        <f t="shared" si="685"/>
        <v>0</v>
      </c>
      <c r="AJ1904" s="75">
        <f t="shared" si="686"/>
        <v>0</v>
      </c>
      <c r="AK1904" s="75">
        <f t="shared" si="687"/>
        <v>0</v>
      </c>
      <c r="AL1904" s="75">
        <f t="shared" si="688"/>
        <v>0</v>
      </c>
      <c r="AM1904" s="142" t="str">
        <f t="shared" si="689"/>
        <v/>
      </c>
      <c r="AN1904" s="142" t="str">
        <f t="shared" si="690"/>
        <v/>
      </c>
      <c r="AO1904" s="66" t="str">
        <f t="shared" si="691"/>
        <v/>
      </c>
      <c r="AP1904" s="66" t="str">
        <f t="shared" si="692"/>
        <v/>
      </c>
      <c r="AQ1904" s="66" t="str">
        <f t="shared" si="693"/>
        <v/>
      </c>
      <c r="AR1904" s="66" t="str">
        <f t="shared" si="694"/>
        <v/>
      </c>
      <c r="AS1904" s="66">
        <f t="shared" si="695"/>
        <v>0</v>
      </c>
      <c r="AT1904" s="66" t="str">
        <f t="shared" si="696"/>
        <v/>
      </c>
    </row>
    <row r="1905" spans="1:46" ht="25.4" customHeight="1" x14ac:dyDescent="0.2">
      <c r="A1905" s="204">
        <f t="shared" si="675"/>
        <v>1894</v>
      </c>
      <c r="B1905" s="68" t="str">
        <f t="shared" si="676"/>
        <v/>
      </c>
      <c r="C1905" s="32"/>
      <c r="D1905" s="70" t="str">
        <f t="shared" si="677"/>
        <v/>
      </c>
      <c r="E1905" s="70" t="str">
        <f t="shared" si="678"/>
        <v/>
      </c>
      <c r="F1905" s="223"/>
      <c r="G1905" s="185"/>
      <c r="H1905" s="186"/>
      <c r="I1905" s="186"/>
      <c r="J1905" s="186"/>
      <c r="K1905" s="62" t="str">
        <f t="shared" si="674"/>
        <v/>
      </c>
      <c r="L1905" s="140" t="str">
        <f>IF(C1905="","",VLOOKUP(C1905,※編集不可※選択項目!$A$3:$B$5,2,0))</f>
        <v/>
      </c>
      <c r="M1905" s="28"/>
      <c r="N1905" s="29" t="str">
        <f>IF(P1905="","",VLOOKUP(P1905,※編集不可※選択項目!D:E,2,0))</f>
        <v/>
      </c>
      <c r="O1905" s="30" t="str">
        <f>IF(N1905="","",VLOOKUP(N1905,※編集不可※選択項目!E:F,2,0))</f>
        <v/>
      </c>
      <c r="P1905" s="27"/>
      <c r="Q1905" s="27"/>
      <c r="R1905" s="27"/>
      <c r="S1905" s="31" t="str">
        <f t="shared" si="679"/>
        <v/>
      </c>
      <c r="T1905" s="28"/>
      <c r="U1905" s="135"/>
      <c r="V1905" s="217"/>
      <c r="W1905" s="225"/>
      <c r="X1905" s="177"/>
      <c r="Y1905" s="178"/>
      <c r="Z1905" s="230" t="str">
        <f t="shared" si="680"/>
        <v/>
      </c>
      <c r="AA1905" s="122"/>
      <c r="AB1905" s="123"/>
      <c r="AC1905" s="128"/>
      <c r="AD1905" s="5">
        <f>IF($L1905=※編集不可※選択項目!$B$5,IF(M1905="",1,0),0)</f>
        <v>0</v>
      </c>
      <c r="AE1905" s="5">
        <f t="shared" si="681"/>
        <v>0</v>
      </c>
      <c r="AF1905" s="5">
        <f t="shared" si="682"/>
        <v>0</v>
      </c>
      <c r="AG1905" s="5">
        <f t="shared" si="683"/>
        <v>0</v>
      </c>
      <c r="AH1905" s="5">
        <f t="shared" si="684"/>
        <v>0</v>
      </c>
      <c r="AI1905" s="74">
        <f t="shared" si="685"/>
        <v>0</v>
      </c>
      <c r="AJ1905" s="75">
        <f t="shared" si="686"/>
        <v>0</v>
      </c>
      <c r="AK1905" s="75">
        <f t="shared" si="687"/>
        <v>0</v>
      </c>
      <c r="AL1905" s="75">
        <f t="shared" si="688"/>
        <v>0</v>
      </c>
      <c r="AM1905" s="142" t="str">
        <f t="shared" si="689"/>
        <v/>
      </c>
      <c r="AN1905" s="142" t="str">
        <f t="shared" si="690"/>
        <v/>
      </c>
      <c r="AO1905" s="66" t="str">
        <f t="shared" si="691"/>
        <v/>
      </c>
      <c r="AP1905" s="66" t="str">
        <f t="shared" si="692"/>
        <v/>
      </c>
      <c r="AQ1905" s="66" t="str">
        <f t="shared" si="693"/>
        <v/>
      </c>
      <c r="AR1905" s="66" t="str">
        <f t="shared" si="694"/>
        <v/>
      </c>
      <c r="AS1905" s="66">
        <f t="shared" si="695"/>
        <v>0</v>
      </c>
      <c r="AT1905" s="66" t="str">
        <f t="shared" si="696"/>
        <v/>
      </c>
    </row>
    <row r="1906" spans="1:46" ht="25.4" customHeight="1" x14ac:dyDescent="0.2">
      <c r="A1906" s="204">
        <f t="shared" si="675"/>
        <v>1895</v>
      </c>
      <c r="B1906" s="68" t="str">
        <f t="shared" si="676"/>
        <v/>
      </c>
      <c r="C1906" s="32"/>
      <c r="D1906" s="70" t="str">
        <f t="shared" si="677"/>
        <v/>
      </c>
      <c r="E1906" s="70" t="str">
        <f t="shared" si="678"/>
        <v/>
      </c>
      <c r="F1906" s="223"/>
      <c r="G1906" s="185"/>
      <c r="H1906" s="186"/>
      <c r="I1906" s="186"/>
      <c r="J1906" s="186"/>
      <c r="K1906" s="62" t="str">
        <f t="shared" si="674"/>
        <v/>
      </c>
      <c r="L1906" s="140" t="str">
        <f>IF(C1906="","",VLOOKUP(C1906,※編集不可※選択項目!$A$3:$B$5,2,0))</f>
        <v/>
      </c>
      <c r="M1906" s="28"/>
      <c r="N1906" s="29" t="str">
        <f>IF(P1906="","",VLOOKUP(P1906,※編集不可※選択項目!D:E,2,0))</f>
        <v/>
      </c>
      <c r="O1906" s="30" t="str">
        <f>IF(N1906="","",VLOOKUP(N1906,※編集不可※選択項目!E:F,2,0))</f>
        <v/>
      </c>
      <c r="P1906" s="27"/>
      <c r="Q1906" s="27"/>
      <c r="R1906" s="27"/>
      <c r="S1906" s="31" t="str">
        <f t="shared" si="679"/>
        <v/>
      </c>
      <c r="T1906" s="28"/>
      <c r="U1906" s="135"/>
      <c r="V1906" s="217"/>
      <c r="W1906" s="225"/>
      <c r="X1906" s="177"/>
      <c r="Y1906" s="178"/>
      <c r="Z1906" s="230" t="str">
        <f t="shared" si="680"/>
        <v/>
      </c>
      <c r="AA1906" s="122"/>
      <c r="AB1906" s="123"/>
      <c r="AC1906" s="128"/>
      <c r="AD1906" s="5">
        <f>IF($L1906=※編集不可※選択項目!$B$5,IF(M1906="",1,0),0)</f>
        <v>0</v>
      </c>
      <c r="AE1906" s="5">
        <f t="shared" si="681"/>
        <v>0</v>
      </c>
      <c r="AF1906" s="5">
        <f t="shared" si="682"/>
        <v>0</v>
      </c>
      <c r="AG1906" s="5">
        <f t="shared" si="683"/>
        <v>0</v>
      </c>
      <c r="AH1906" s="5">
        <f t="shared" si="684"/>
        <v>0</v>
      </c>
      <c r="AI1906" s="74">
        <f t="shared" si="685"/>
        <v>0</v>
      </c>
      <c r="AJ1906" s="75">
        <f t="shared" si="686"/>
        <v>0</v>
      </c>
      <c r="AK1906" s="75">
        <f t="shared" si="687"/>
        <v>0</v>
      </c>
      <c r="AL1906" s="75">
        <f t="shared" si="688"/>
        <v>0</v>
      </c>
      <c r="AM1906" s="142" t="str">
        <f t="shared" si="689"/>
        <v/>
      </c>
      <c r="AN1906" s="142" t="str">
        <f t="shared" si="690"/>
        <v/>
      </c>
      <c r="AO1906" s="66" t="str">
        <f t="shared" si="691"/>
        <v/>
      </c>
      <c r="AP1906" s="66" t="str">
        <f t="shared" si="692"/>
        <v/>
      </c>
      <c r="AQ1906" s="66" t="str">
        <f t="shared" si="693"/>
        <v/>
      </c>
      <c r="AR1906" s="66" t="str">
        <f t="shared" si="694"/>
        <v/>
      </c>
      <c r="AS1906" s="66">
        <f t="shared" si="695"/>
        <v>0</v>
      </c>
      <c r="AT1906" s="66" t="str">
        <f t="shared" si="696"/>
        <v/>
      </c>
    </row>
    <row r="1907" spans="1:46" ht="25.4" customHeight="1" x14ac:dyDescent="0.2">
      <c r="A1907" s="204">
        <f t="shared" si="675"/>
        <v>1896</v>
      </c>
      <c r="B1907" s="68" t="str">
        <f t="shared" si="676"/>
        <v/>
      </c>
      <c r="C1907" s="32"/>
      <c r="D1907" s="70" t="str">
        <f t="shared" si="677"/>
        <v/>
      </c>
      <c r="E1907" s="70" t="str">
        <f t="shared" si="678"/>
        <v/>
      </c>
      <c r="F1907" s="223"/>
      <c r="G1907" s="185"/>
      <c r="H1907" s="186"/>
      <c r="I1907" s="186"/>
      <c r="J1907" s="186"/>
      <c r="K1907" s="62" t="str">
        <f t="shared" si="674"/>
        <v/>
      </c>
      <c r="L1907" s="140" t="str">
        <f>IF(C1907="","",VLOOKUP(C1907,※編集不可※選択項目!$A$3:$B$5,2,0))</f>
        <v/>
      </c>
      <c r="M1907" s="28"/>
      <c r="N1907" s="29" t="str">
        <f>IF(P1907="","",VLOOKUP(P1907,※編集不可※選択項目!D:E,2,0))</f>
        <v/>
      </c>
      <c r="O1907" s="30" t="str">
        <f>IF(N1907="","",VLOOKUP(N1907,※編集不可※選択項目!E:F,2,0))</f>
        <v/>
      </c>
      <c r="P1907" s="27"/>
      <c r="Q1907" s="27"/>
      <c r="R1907" s="27"/>
      <c r="S1907" s="31" t="str">
        <f t="shared" si="679"/>
        <v/>
      </c>
      <c r="T1907" s="28"/>
      <c r="U1907" s="135"/>
      <c r="V1907" s="217"/>
      <c r="W1907" s="225"/>
      <c r="X1907" s="177"/>
      <c r="Y1907" s="178"/>
      <c r="Z1907" s="230" t="str">
        <f t="shared" si="680"/>
        <v/>
      </c>
      <c r="AA1907" s="122"/>
      <c r="AB1907" s="123"/>
      <c r="AC1907" s="128"/>
      <c r="AD1907" s="5">
        <f>IF($L1907=※編集不可※選択項目!$B$5,IF(M1907="",1,0),0)</f>
        <v>0</v>
      </c>
      <c r="AE1907" s="5">
        <f t="shared" si="681"/>
        <v>0</v>
      </c>
      <c r="AF1907" s="5">
        <f t="shared" si="682"/>
        <v>0</v>
      </c>
      <c r="AG1907" s="5">
        <f t="shared" si="683"/>
        <v>0</v>
      </c>
      <c r="AH1907" s="5">
        <f t="shared" si="684"/>
        <v>0</v>
      </c>
      <c r="AI1907" s="74">
        <f t="shared" si="685"/>
        <v>0</v>
      </c>
      <c r="AJ1907" s="75">
        <f t="shared" si="686"/>
        <v>0</v>
      </c>
      <c r="AK1907" s="75">
        <f t="shared" si="687"/>
        <v>0</v>
      </c>
      <c r="AL1907" s="75">
        <f t="shared" si="688"/>
        <v>0</v>
      </c>
      <c r="AM1907" s="142" t="str">
        <f t="shared" si="689"/>
        <v/>
      </c>
      <c r="AN1907" s="142" t="str">
        <f t="shared" si="690"/>
        <v/>
      </c>
      <c r="AO1907" s="66" t="str">
        <f t="shared" si="691"/>
        <v/>
      </c>
      <c r="AP1907" s="66" t="str">
        <f t="shared" si="692"/>
        <v/>
      </c>
      <c r="AQ1907" s="66" t="str">
        <f t="shared" si="693"/>
        <v/>
      </c>
      <c r="AR1907" s="66" t="str">
        <f t="shared" si="694"/>
        <v/>
      </c>
      <c r="AS1907" s="66">
        <f t="shared" si="695"/>
        <v>0</v>
      </c>
      <c r="AT1907" s="66" t="str">
        <f t="shared" si="696"/>
        <v/>
      </c>
    </row>
    <row r="1908" spans="1:46" ht="25.4" customHeight="1" x14ac:dyDescent="0.2">
      <c r="A1908" s="204">
        <f t="shared" si="675"/>
        <v>1897</v>
      </c>
      <c r="B1908" s="68" t="str">
        <f t="shared" si="676"/>
        <v/>
      </c>
      <c r="C1908" s="32"/>
      <c r="D1908" s="70" t="str">
        <f t="shared" si="677"/>
        <v/>
      </c>
      <c r="E1908" s="70" t="str">
        <f t="shared" si="678"/>
        <v/>
      </c>
      <c r="F1908" s="223"/>
      <c r="G1908" s="185"/>
      <c r="H1908" s="186"/>
      <c r="I1908" s="186"/>
      <c r="J1908" s="186"/>
      <c r="K1908" s="62" t="str">
        <f t="shared" si="674"/>
        <v/>
      </c>
      <c r="L1908" s="140" t="str">
        <f>IF(C1908="","",VLOOKUP(C1908,※編集不可※選択項目!$A$3:$B$5,2,0))</f>
        <v/>
      </c>
      <c r="M1908" s="28"/>
      <c r="N1908" s="29" t="str">
        <f>IF(P1908="","",VLOOKUP(P1908,※編集不可※選択項目!D:E,2,0))</f>
        <v/>
      </c>
      <c r="O1908" s="30" t="str">
        <f>IF(N1908="","",VLOOKUP(N1908,※編集不可※選択項目!E:F,2,0))</f>
        <v/>
      </c>
      <c r="P1908" s="27"/>
      <c r="Q1908" s="27"/>
      <c r="R1908" s="27"/>
      <c r="S1908" s="31" t="str">
        <f t="shared" si="679"/>
        <v/>
      </c>
      <c r="T1908" s="28"/>
      <c r="U1908" s="135"/>
      <c r="V1908" s="217"/>
      <c r="W1908" s="225"/>
      <c r="X1908" s="177"/>
      <c r="Y1908" s="178"/>
      <c r="Z1908" s="230" t="str">
        <f t="shared" si="680"/>
        <v/>
      </c>
      <c r="AA1908" s="122"/>
      <c r="AB1908" s="123"/>
      <c r="AC1908" s="128"/>
      <c r="AD1908" s="5">
        <f>IF($L1908=※編集不可※選択項目!$B$5,IF(M1908="",1,0),0)</f>
        <v>0</v>
      </c>
      <c r="AE1908" s="5">
        <f t="shared" si="681"/>
        <v>0</v>
      </c>
      <c r="AF1908" s="5">
        <f t="shared" si="682"/>
        <v>0</v>
      </c>
      <c r="AG1908" s="5">
        <f t="shared" si="683"/>
        <v>0</v>
      </c>
      <c r="AH1908" s="5">
        <f t="shared" si="684"/>
        <v>0</v>
      </c>
      <c r="AI1908" s="74">
        <f t="shared" si="685"/>
        <v>0</v>
      </c>
      <c r="AJ1908" s="75">
        <f t="shared" si="686"/>
        <v>0</v>
      </c>
      <c r="AK1908" s="75">
        <f t="shared" si="687"/>
        <v>0</v>
      </c>
      <c r="AL1908" s="75">
        <f t="shared" si="688"/>
        <v>0</v>
      </c>
      <c r="AM1908" s="142" t="str">
        <f t="shared" si="689"/>
        <v/>
      </c>
      <c r="AN1908" s="142" t="str">
        <f t="shared" si="690"/>
        <v/>
      </c>
      <c r="AO1908" s="66" t="str">
        <f t="shared" si="691"/>
        <v/>
      </c>
      <c r="AP1908" s="66" t="str">
        <f t="shared" si="692"/>
        <v/>
      </c>
      <c r="AQ1908" s="66" t="str">
        <f t="shared" si="693"/>
        <v/>
      </c>
      <c r="AR1908" s="66" t="str">
        <f t="shared" si="694"/>
        <v/>
      </c>
      <c r="AS1908" s="66">
        <f t="shared" si="695"/>
        <v>0</v>
      </c>
      <c r="AT1908" s="66" t="str">
        <f t="shared" si="696"/>
        <v/>
      </c>
    </row>
    <row r="1909" spans="1:46" ht="25.4" customHeight="1" x14ac:dyDescent="0.2">
      <c r="A1909" s="204">
        <f t="shared" si="675"/>
        <v>1898</v>
      </c>
      <c r="B1909" s="68" t="str">
        <f t="shared" si="676"/>
        <v/>
      </c>
      <c r="C1909" s="32"/>
      <c r="D1909" s="70" t="str">
        <f t="shared" si="677"/>
        <v/>
      </c>
      <c r="E1909" s="70" t="str">
        <f t="shared" si="678"/>
        <v/>
      </c>
      <c r="F1909" s="223"/>
      <c r="G1909" s="185"/>
      <c r="H1909" s="186"/>
      <c r="I1909" s="186"/>
      <c r="J1909" s="186"/>
      <c r="K1909" s="62" t="str">
        <f t="shared" si="674"/>
        <v/>
      </c>
      <c r="L1909" s="140" t="str">
        <f>IF(C1909="","",VLOOKUP(C1909,※編集不可※選択項目!$A$3:$B$5,2,0))</f>
        <v/>
      </c>
      <c r="M1909" s="28"/>
      <c r="N1909" s="29" t="str">
        <f>IF(P1909="","",VLOOKUP(P1909,※編集不可※選択項目!D:E,2,0))</f>
        <v/>
      </c>
      <c r="O1909" s="30" t="str">
        <f>IF(N1909="","",VLOOKUP(N1909,※編集不可※選択項目!E:F,2,0))</f>
        <v/>
      </c>
      <c r="P1909" s="27"/>
      <c r="Q1909" s="27"/>
      <c r="R1909" s="27"/>
      <c r="S1909" s="31" t="str">
        <f t="shared" si="679"/>
        <v/>
      </c>
      <c r="T1909" s="28"/>
      <c r="U1909" s="135"/>
      <c r="V1909" s="217"/>
      <c r="W1909" s="225"/>
      <c r="X1909" s="177"/>
      <c r="Y1909" s="178"/>
      <c r="Z1909" s="230" t="str">
        <f t="shared" si="680"/>
        <v/>
      </c>
      <c r="AA1909" s="122"/>
      <c r="AB1909" s="123"/>
      <c r="AC1909" s="128"/>
      <c r="AD1909" s="5">
        <f>IF($L1909=※編集不可※選択項目!$B$5,IF(M1909="",1,0),0)</f>
        <v>0</v>
      </c>
      <c r="AE1909" s="5">
        <f t="shared" si="681"/>
        <v>0</v>
      </c>
      <c r="AF1909" s="5">
        <f t="shared" si="682"/>
        <v>0</v>
      </c>
      <c r="AG1909" s="5">
        <f t="shared" si="683"/>
        <v>0</v>
      </c>
      <c r="AH1909" s="5">
        <f t="shared" si="684"/>
        <v>0</v>
      </c>
      <c r="AI1909" s="74">
        <f t="shared" si="685"/>
        <v>0</v>
      </c>
      <c r="AJ1909" s="75">
        <f t="shared" si="686"/>
        <v>0</v>
      </c>
      <c r="AK1909" s="75">
        <f t="shared" si="687"/>
        <v>0</v>
      </c>
      <c r="AL1909" s="75">
        <f t="shared" si="688"/>
        <v>0</v>
      </c>
      <c r="AM1909" s="142" t="str">
        <f t="shared" si="689"/>
        <v/>
      </c>
      <c r="AN1909" s="142" t="str">
        <f t="shared" si="690"/>
        <v/>
      </c>
      <c r="AO1909" s="66" t="str">
        <f t="shared" si="691"/>
        <v/>
      </c>
      <c r="AP1909" s="66" t="str">
        <f t="shared" si="692"/>
        <v/>
      </c>
      <c r="AQ1909" s="66" t="str">
        <f t="shared" si="693"/>
        <v/>
      </c>
      <c r="AR1909" s="66" t="str">
        <f t="shared" si="694"/>
        <v/>
      </c>
      <c r="AS1909" s="66">
        <f t="shared" si="695"/>
        <v>0</v>
      </c>
      <c r="AT1909" s="66" t="str">
        <f t="shared" si="696"/>
        <v/>
      </c>
    </row>
    <row r="1910" spans="1:46" ht="25.4" customHeight="1" x14ac:dyDescent="0.2">
      <c r="A1910" s="204">
        <f t="shared" si="675"/>
        <v>1899</v>
      </c>
      <c r="B1910" s="68" t="str">
        <f t="shared" si="676"/>
        <v/>
      </c>
      <c r="C1910" s="32"/>
      <c r="D1910" s="70" t="str">
        <f t="shared" si="677"/>
        <v/>
      </c>
      <c r="E1910" s="70" t="str">
        <f t="shared" si="678"/>
        <v/>
      </c>
      <c r="F1910" s="223"/>
      <c r="G1910" s="185"/>
      <c r="H1910" s="186"/>
      <c r="I1910" s="186"/>
      <c r="J1910" s="186"/>
      <c r="K1910" s="62" t="str">
        <f t="shared" si="674"/>
        <v/>
      </c>
      <c r="L1910" s="140" t="str">
        <f>IF(C1910="","",VLOOKUP(C1910,※編集不可※選択項目!$A$3:$B$5,2,0))</f>
        <v/>
      </c>
      <c r="M1910" s="28"/>
      <c r="N1910" s="29" t="str">
        <f>IF(P1910="","",VLOOKUP(P1910,※編集不可※選択項目!D:E,2,0))</f>
        <v/>
      </c>
      <c r="O1910" s="30" t="str">
        <f>IF(N1910="","",VLOOKUP(N1910,※編集不可※選択項目!E:F,2,0))</f>
        <v/>
      </c>
      <c r="P1910" s="27"/>
      <c r="Q1910" s="27"/>
      <c r="R1910" s="27"/>
      <c r="S1910" s="31" t="str">
        <f t="shared" si="679"/>
        <v/>
      </c>
      <c r="T1910" s="28"/>
      <c r="U1910" s="135"/>
      <c r="V1910" s="217"/>
      <c r="W1910" s="225"/>
      <c r="X1910" s="177"/>
      <c r="Y1910" s="178"/>
      <c r="Z1910" s="230" t="str">
        <f t="shared" si="680"/>
        <v/>
      </c>
      <c r="AA1910" s="122"/>
      <c r="AB1910" s="123"/>
      <c r="AC1910" s="128"/>
      <c r="AD1910" s="5">
        <f>IF($L1910=※編集不可※選択項目!$B$5,IF(M1910="",1,0),0)</f>
        <v>0</v>
      </c>
      <c r="AE1910" s="5">
        <f t="shared" si="681"/>
        <v>0</v>
      </c>
      <c r="AF1910" s="5">
        <f t="shared" si="682"/>
        <v>0</v>
      </c>
      <c r="AG1910" s="5">
        <f t="shared" si="683"/>
        <v>0</v>
      </c>
      <c r="AH1910" s="5">
        <f t="shared" si="684"/>
        <v>0</v>
      </c>
      <c r="AI1910" s="74">
        <f t="shared" si="685"/>
        <v>0</v>
      </c>
      <c r="AJ1910" s="75">
        <f t="shared" si="686"/>
        <v>0</v>
      </c>
      <c r="AK1910" s="75">
        <f t="shared" si="687"/>
        <v>0</v>
      </c>
      <c r="AL1910" s="75">
        <f t="shared" si="688"/>
        <v>0</v>
      </c>
      <c r="AM1910" s="142" t="str">
        <f t="shared" si="689"/>
        <v/>
      </c>
      <c r="AN1910" s="142" t="str">
        <f t="shared" si="690"/>
        <v/>
      </c>
      <c r="AO1910" s="66" t="str">
        <f t="shared" si="691"/>
        <v/>
      </c>
      <c r="AP1910" s="66" t="str">
        <f t="shared" si="692"/>
        <v/>
      </c>
      <c r="AQ1910" s="66" t="str">
        <f t="shared" si="693"/>
        <v/>
      </c>
      <c r="AR1910" s="66" t="str">
        <f t="shared" si="694"/>
        <v/>
      </c>
      <c r="AS1910" s="66">
        <f t="shared" si="695"/>
        <v>0</v>
      </c>
      <c r="AT1910" s="66" t="str">
        <f t="shared" si="696"/>
        <v/>
      </c>
    </row>
    <row r="1911" spans="1:46" ht="25.4" customHeight="1" x14ac:dyDescent="0.2">
      <c r="A1911" s="204">
        <f t="shared" si="675"/>
        <v>1900</v>
      </c>
      <c r="B1911" s="68" t="str">
        <f t="shared" si="676"/>
        <v/>
      </c>
      <c r="C1911" s="32"/>
      <c r="D1911" s="70" t="str">
        <f t="shared" si="677"/>
        <v/>
      </c>
      <c r="E1911" s="70" t="str">
        <f t="shared" si="678"/>
        <v/>
      </c>
      <c r="F1911" s="223"/>
      <c r="G1911" s="185"/>
      <c r="H1911" s="186"/>
      <c r="I1911" s="186"/>
      <c r="J1911" s="186"/>
      <c r="K1911" s="62" t="str">
        <f t="shared" si="674"/>
        <v/>
      </c>
      <c r="L1911" s="140" t="str">
        <f>IF(C1911="","",VLOOKUP(C1911,※編集不可※選択項目!$A$3:$B$5,2,0))</f>
        <v/>
      </c>
      <c r="M1911" s="28"/>
      <c r="N1911" s="29" t="str">
        <f>IF(P1911="","",VLOOKUP(P1911,※編集不可※選択項目!D:E,2,0))</f>
        <v/>
      </c>
      <c r="O1911" s="30" t="str">
        <f>IF(N1911="","",VLOOKUP(N1911,※編集不可※選択項目!E:F,2,0))</f>
        <v/>
      </c>
      <c r="P1911" s="27"/>
      <c r="Q1911" s="27"/>
      <c r="R1911" s="27"/>
      <c r="S1911" s="31" t="str">
        <f t="shared" si="679"/>
        <v/>
      </c>
      <c r="T1911" s="28"/>
      <c r="U1911" s="135"/>
      <c r="V1911" s="217"/>
      <c r="W1911" s="225"/>
      <c r="X1911" s="177"/>
      <c r="Y1911" s="178"/>
      <c r="Z1911" s="230" t="str">
        <f t="shared" si="680"/>
        <v/>
      </c>
      <c r="AA1911" s="122"/>
      <c r="AB1911" s="123"/>
      <c r="AC1911" s="128"/>
      <c r="AD1911" s="5">
        <f>IF($L1911=※編集不可※選択項目!$B$5,IF(M1911="",1,0),0)</f>
        <v>0</v>
      </c>
      <c r="AE1911" s="5">
        <f t="shared" si="681"/>
        <v>0</v>
      </c>
      <c r="AF1911" s="5">
        <f t="shared" si="682"/>
        <v>0</v>
      </c>
      <c r="AG1911" s="5">
        <f t="shared" si="683"/>
        <v>0</v>
      </c>
      <c r="AH1911" s="5">
        <f t="shared" si="684"/>
        <v>0</v>
      </c>
      <c r="AI1911" s="74">
        <f t="shared" si="685"/>
        <v>0</v>
      </c>
      <c r="AJ1911" s="75">
        <f t="shared" si="686"/>
        <v>0</v>
      </c>
      <c r="AK1911" s="75">
        <f t="shared" si="687"/>
        <v>0</v>
      </c>
      <c r="AL1911" s="75">
        <f t="shared" si="688"/>
        <v>0</v>
      </c>
      <c r="AM1911" s="142" t="str">
        <f t="shared" si="689"/>
        <v/>
      </c>
      <c r="AN1911" s="142" t="str">
        <f t="shared" si="690"/>
        <v/>
      </c>
      <c r="AO1911" s="66" t="str">
        <f t="shared" si="691"/>
        <v/>
      </c>
      <c r="AP1911" s="66" t="str">
        <f t="shared" si="692"/>
        <v/>
      </c>
      <c r="AQ1911" s="66" t="str">
        <f t="shared" si="693"/>
        <v/>
      </c>
      <c r="AR1911" s="66" t="str">
        <f t="shared" si="694"/>
        <v/>
      </c>
      <c r="AS1911" s="66">
        <f t="shared" si="695"/>
        <v>0</v>
      </c>
      <c r="AT1911" s="66" t="str">
        <f t="shared" si="696"/>
        <v/>
      </c>
    </row>
    <row r="1912" spans="1:46" ht="25.4" customHeight="1" x14ac:dyDescent="0.2">
      <c r="A1912" s="204">
        <f t="shared" si="675"/>
        <v>1901</v>
      </c>
      <c r="B1912" s="68" t="str">
        <f t="shared" si="676"/>
        <v/>
      </c>
      <c r="C1912" s="32"/>
      <c r="D1912" s="70" t="str">
        <f t="shared" si="677"/>
        <v/>
      </c>
      <c r="E1912" s="70" t="str">
        <f t="shared" si="678"/>
        <v/>
      </c>
      <c r="F1912" s="223"/>
      <c r="G1912" s="185"/>
      <c r="H1912" s="186"/>
      <c r="I1912" s="186"/>
      <c r="J1912" s="186"/>
      <c r="K1912" s="62" t="str">
        <f t="shared" si="674"/>
        <v/>
      </c>
      <c r="L1912" s="140" t="str">
        <f>IF(C1912="","",VLOOKUP(C1912,※編集不可※選択項目!$A$3:$B$5,2,0))</f>
        <v/>
      </c>
      <c r="M1912" s="28"/>
      <c r="N1912" s="29" t="str">
        <f>IF(P1912="","",VLOOKUP(P1912,※編集不可※選択項目!D:E,2,0))</f>
        <v/>
      </c>
      <c r="O1912" s="30" t="str">
        <f>IF(N1912="","",VLOOKUP(N1912,※編集不可※選択項目!E:F,2,0))</f>
        <v/>
      </c>
      <c r="P1912" s="27"/>
      <c r="Q1912" s="27"/>
      <c r="R1912" s="27"/>
      <c r="S1912" s="31" t="str">
        <f t="shared" si="679"/>
        <v/>
      </c>
      <c r="T1912" s="28"/>
      <c r="U1912" s="135"/>
      <c r="V1912" s="217"/>
      <c r="W1912" s="225"/>
      <c r="X1912" s="177"/>
      <c r="Y1912" s="178"/>
      <c r="Z1912" s="230" t="str">
        <f t="shared" si="680"/>
        <v/>
      </c>
      <c r="AA1912" s="122"/>
      <c r="AB1912" s="123"/>
      <c r="AC1912" s="128"/>
      <c r="AD1912" s="5">
        <f>IF($L1912=※編集不可※選択項目!$B$5,IF(M1912="",1,0),0)</f>
        <v>0</v>
      </c>
      <c r="AE1912" s="5">
        <f t="shared" si="681"/>
        <v>0</v>
      </c>
      <c r="AF1912" s="5">
        <f t="shared" si="682"/>
        <v>0</v>
      </c>
      <c r="AG1912" s="5">
        <f t="shared" si="683"/>
        <v>0</v>
      </c>
      <c r="AH1912" s="5">
        <f t="shared" si="684"/>
        <v>0</v>
      </c>
      <c r="AI1912" s="74">
        <f t="shared" si="685"/>
        <v>0</v>
      </c>
      <c r="AJ1912" s="75">
        <f t="shared" si="686"/>
        <v>0</v>
      </c>
      <c r="AK1912" s="75">
        <f t="shared" si="687"/>
        <v>0</v>
      </c>
      <c r="AL1912" s="75">
        <f t="shared" si="688"/>
        <v>0</v>
      </c>
      <c r="AM1912" s="142" t="str">
        <f t="shared" si="689"/>
        <v/>
      </c>
      <c r="AN1912" s="142" t="str">
        <f t="shared" si="690"/>
        <v/>
      </c>
      <c r="AO1912" s="66" t="str">
        <f t="shared" si="691"/>
        <v/>
      </c>
      <c r="AP1912" s="66" t="str">
        <f t="shared" si="692"/>
        <v/>
      </c>
      <c r="AQ1912" s="66" t="str">
        <f t="shared" si="693"/>
        <v/>
      </c>
      <c r="AR1912" s="66" t="str">
        <f t="shared" si="694"/>
        <v/>
      </c>
      <c r="AS1912" s="66">
        <f t="shared" si="695"/>
        <v>0</v>
      </c>
      <c r="AT1912" s="66" t="str">
        <f t="shared" si="696"/>
        <v/>
      </c>
    </row>
    <row r="1913" spans="1:46" ht="25.4" customHeight="1" x14ac:dyDescent="0.2">
      <c r="A1913" s="204">
        <f t="shared" si="675"/>
        <v>1902</v>
      </c>
      <c r="B1913" s="68" t="str">
        <f t="shared" si="676"/>
        <v/>
      </c>
      <c r="C1913" s="32"/>
      <c r="D1913" s="70" t="str">
        <f t="shared" si="677"/>
        <v/>
      </c>
      <c r="E1913" s="70" t="str">
        <f t="shared" si="678"/>
        <v/>
      </c>
      <c r="F1913" s="223"/>
      <c r="G1913" s="185"/>
      <c r="H1913" s="186"/>
      <c r="I1913" s="186"/>
      <c r="J1913" s="186"/>
      <c r="K1913" s="62" t="str">
        <f t="shared" si="674"/>
        <v/>
      </c>
      <c r="L1913" s="140" t="str">
        <f>IF(C1913="","",VLOOKUP(C1913,※編集不可※選択項目!$A$3:$B$5,2,0))</f>
        <v/>
      </c>
      <c r="M1913" s="28"/>
      <c r="N1913" s="29" t="str">
        <f>IF(P1913="","",VLOOKUP(P1913,※編集不可※選択項目!D:E,2,0))</f>
        <v/>
      </c>
      <c r="O1913" s="30" t="str">
        <f>IF(N1913="","",VLOOKUP(N1913,※編集不可※選択項目!E:F,2,0))</f>
        <v/>
      </c>
      <c r="P1913" s="27"/>
      <c r="Q1913" s="27"/>
      <c r="R1913" s="27"/>
      <c r="S1913" s="31" t="str">
        <f t="shared" si="679"/>
        <v/>
      </c>
      <c r="T1913" s="28"/>
      <c r="U1913" s="135"/>
      <c r="V1913" s="217"/>
      <c r="W1913" s="225"/>
      <c r="X1913" s="177"/>
      <c r="Y1913" s="178"/>
      <c r="Z1913" s="230" t="str">
        <f t="shared" si="680"/>
        <v/>
      </c>
      <c r="AA1913" s="122"/>
      <c r="AB1913" s="123"/>
      <c r="AC1913" s="128"/>
      <c r="AD1913" s="5">
        <f>IF($L1913=※編集不可※選択項目!$B$5,IF(M1913="",1,0),0)</f>
        <v>0</v>
      </c>
      <c r="AE1913" s="5">
        <f t="shared" si="681"/>
        <v>0</v>
      </c>
      <c r="AF1913" s="5">
        <f t="shared" si="682"/>
        <v>0</v>
      </c>
      <c r="AG1913" s="5">
        <f t="shared" si="683"/>
        <v>0</v>
      </c>
      <c r="AH1913" s="5">
        <f t="shared" si="684"/>
        <v>0</v>
      </c>
      <c r="AI1913" s="74">
        <f t="shared" si="685"/>
        <v>0</v>
      </c>
      <c r="AJ1913" s="75">
        <f t="shared" si="686"/>
        <v>0</v>
      </c>
      <c r="AK1913" s="75">
        <f t="shared" si="687"/>
        <v>0</v>
      </c>
      <c r="AL1913" s="75">
        <f t="shared" si="688"/>
        <v>0</v>
      </c>
      <c r="AM1913" s="142" t="str">
        <f t="shared" si="689"/>
        <v/>
      </c>
      <c r="AN1913" s="142" t="str">
        <f t="shared" si="690"/>
        <v/>
      </c>
      <c r="AO1913" s="66" t="str">
        <f t="shared" si="691"/>
        <v/>
      </c>
      <c r="AP1913" s="66" t="str">
        <f t="shared" si="692"/>
        <v/>
      </c>
      <c r="AQ1913" s="66" t="str">
        <f t="shared" si="693"/>
        <v/>
      </c>
      <c r="AR1913" s="66" t="str">
        <f t="shared" si="694"/>
        <v/>
      </c>
      <c r="AS1913" s="66">
        <f t="shared" si="695"/>
        <v>0</v>
      </c>
      <c r="AT1913" s="66" t="str">
        <f t="shared" si="696"/>
        <v/>
      </c>
    </row>
    <row r="1914" spans="1:46" ht="25.4" customHeight="1" x14ac:dyDescent="0.2">
      <c r="A1914" s="204">
        <f t="shared" si="675"/>
        <v>1903</v>
      </c>
      <c r="B1914" s="68" t="str">
        <f t="shared" si="676"/>
        <v/>
      </c>
      <c r="C1914" s="32"/>
      <c r="D1914" s="70" t="str">
        <f t="shared" si="677"/>
        <v/>
      </c>
      <c r="E1914" s="70" t="str">
        <f t="shared" si="678"/>
        <v/>
      </c>
      <c r="F1914" s="223"/>
      <c r="G1914" s="185"/>
      <c r="H1914" s="186"/>
      <c r="I1914" s="186"/>
      <c r="J1914" s="186"/>
      <c r="K1914" s="62" t="str">
        <f t="shared" si="674"/>
        <v/>
      </c>
      <c r="L1914" s="140" t="str">
        <f>IF(C1914="","",VLOOKUP(C1914,※編集不可※選択項目!$A$3:$B$5,2,0))</f>
        <v/>
      </c>
      <c r="M1914" s="28"/>
      <c r="N1914" s="29" t="str">
        <f>IF(P1914="","",VLOOKUP(P1914,※編集不可※選択項目!D:E,2,0))</f>
        <v/>
      </c>
      <c r="O1914" s="30" t="str">
        <f>IF(N1914="","",VLOOKUP(N1914,※編集不可※選択項目!E:F,2,0))</f>
        <v/>
      </c>
      <c r="P1914" s="27"/>
      <c r="Q1914" s="27"/>
      <c r="R1914" s="27"/>
      <c r="S1914" s="31" t="str">
        <f t="shared" si="679"/>
        <v/>
      </c>
      <c r="T1914" s="28"/>
      <c r="U1914" s="135"/>
      <c r="V1914" s="217"/>
      <c r="W1914" s="225"/>
      <c r="X1914" s="177"/>
      <c r="Y1914" s="178"/>
      <c r="Z1914" s="230" t="str">
        <f t="shared" si="680"/>
        <v/>
      </c>
      <c r="AA1914" s="122"/>
      <c r="AB1914" s="123"/>
      <c r="AC1914" s="128"/>
      <c r="AD1914" s="5">
        <f>IF($L1914=※編集不可※選択項目!$B$5,IF(M1914="",1,0),0)</f>
        <v>0</v>
      </c>
      <c r="AE1914" s="5">
        <f t="shared" si="681"/>
        <v>0</v>
      </c>
      <c r="AF1914" s="5">
        <f t="shared" si="682"/>
        <v>0</v>
      </c>
      <c r="AG1914" s="5">
        <f t="shared" si="683"/>
        <v>0</v>
      </c>
      <c r="AH1914" s="5">
        <f t="shared" si="684"/>
        <v>0</v>
      </c>
      <c r="AI1914" s="74">
        <f t="shared" si="685"/>
        <v>0</v>
      </c>
      <c r="AJ1914" s="75">
        <f t="shared" si="686"/>
        <v>0</v>
      </c>
      <c r="AK1914" s="75">
        <f t="shared" si="687"/>
        <v>0</v>
      </c>
      <c r="AL1914" s="75">
        <f t="shared" si="688"/>
        <v>0</v>
      </c>
      <c r="AM1914" s="142" t="str">
        <f t="shared" si="689"/>
        <v/>
      </c>
      <c r="AN1914" s="142" t="str">
        <f t="shared" si="690"/>
        <v/>
      </c>
      <c r="AO1914" s="66" t="str">
        <f t="shared" si="691"/>
        <v/>
      </c>
      <c r="AP1914" s="66" t="str">
        <f t="shared" si="692"/>
        <v/>
      </c>
      <c r="AQ1914" s="66" t="str">
        <f t="shared" si="693"/>
        <v/>
      </c>
      <c r="AR1914" s="66" t="str">
        <f t="shared" si="694"/>
        <v/>
      </c>
      <c r="AS1914" s="66">
        <f t="shared" si="695"/>
        <v>0</v>
      </c>
      <c r="AT1914" s="66" t="str">
        <f t="shared" si="696"/>
        <v/>
      </c>
    </row>
    <row r="1915" spans="1:46" ht="25.4" customHeight="1" x14ac:dyDescent="0.2">
      <c r="A1915" s="204">
        <f t="shared" si="675"/>
        <v>1904</v>
      </c>
      <c r="B1915" s="68" t="str">
        <f t="shared" si="676"/>
        <v/>
      </c>
      <c r="C1915" s="32"/>
      <c r="D1915" s="70" t="str">
        <f t="shared" si="677"/>
        <v/>
      </c>
      <c r="E1915" s="70" t="str">
        <f t="shared" si="678"/>
        <v/>
      </c>
      <c r="F1915" s="223"/>
      <c r="G1915" s="185"/>
      <c r="H1915" s="186"/>
      <c r="I1915" s="186"/>
      <c r="J1915" s="186"/>
      <c r="K1915" s="62" t="str">
        <f t="shared" si="674"/>
        <v/>
      </c>
      <c r="L1915" s="140" t="str">
        <f>IF(C1915="","",VLOOKUP(C1915,※編集不可※選択項目!$A$3:$B$5,2,0))</f>
        <v/>
      </c>
      <c r="M1915" s="28"/>
      <c r="N1915" s="29" t="str">
        <f>IF(P1915="","",VLOOKUP(P1915,※編集不可※選択項目!D:E,2,0))</f>
        <v/>
      </c>
      <c r="O1915" s="30" t="str">
        <f>IF(N1915="","",VLOOKUP(N1915,※編集不可※選択項目!E:F,2,0))</f>
        <v/>
      </c>
      <c r="P1915" s="27"/>
      <c r="Q1915" s="27"/>
      <c r="R1915" s="27"/>
      <c r="S1915" s="31" t="str">
        <f t="shared" si="679"/>
        <v/>
      </c>
      <c r="T1915" s="28"/>
      <c r="U1915" s="135"/>
      <c r="V1915" s="217"/>
      <c r="W1915" s="225"/>
      <c r="X1915" s="177"/>
      <c r="Y1915" s="178"/>
      <c r="Z1915" s="230" t="str">
        <f t="shared" si="680"/>
        <v/>
      </c>
      <c r="AA1915" s="122"/>
      <c r="AB1915" s="123"/>
      <c r="AC1915" s="128"/>
      <c r="AD1915" s="5">
        <f>IF($L1915=※編集不可※選択項目!$B$5,IF(M1915="",1,0),0)</f>
        <v>0</v>
      </c>
      <c r="AE1915" s="5">
        <f t="shared" si="681"/>
        <v>0</v>
      </c>
      <c r="AF1915" s="5">
        <f t="shared" si="682"/>
        <v>0</v>
      </c>
      <c r="AG1915" s="5">
        <f t="shared" si="683"/>
        <v>0</v>
      </c>
      <c r="AH1915" s="5">
        <f t="shared" si="684"/>
        <v>0</v>
      </c>
      <c r="AI1915" s="74">
        <f t="shared" si="685"/>
        <v>0</v>
      </c>
      <c r="AJ1915" s="75">
        <f t="shared" si="686"/>
        <v>0</v>
      </c>
      <c r="AK1915" s="75">
        <f t="shared" si="687"/>
        <v>0</v>
      </c>
      <c r="AL1915" s="75">
        <f t="shared" si="688"/>
        <v>0</v>
      </c>
      <c r="AM1915" s="142" t="str">
        <f t="shared" si="689"/>
        <v/>
      </c>
      <c r="AN1915" s="142" t="str">
        <f t="shared" si="690"/>
        <v/>
      </c>
      <c r="AO1915" s="66" t="str">
        <f t="shared" si="691"/>
        <v/>
      </c>
      <c r="AP1915" s="66" t="str">
        <f t="shared" si="692"/>
        <v/>
      </c>
      <c r="AQ1915" s="66" t="str">
        <f t="shared" si="693"/>
        <v/>
      </c>
      <c r="AR1915" s="66" t="str">
        <f t="shared" si="694"/>
        <v/>
      </c>
      <c r="AS1915" s="66">
        <f t="shared" si="695"/>
        <v>0</v>
      </c>
      <c r="AT1915" s="66" t="str">
        <f t="shared" si="696"/>
        <v/>
      </c>
    </row>
    <row r="1916" spans="1:46" ht="25.4" customHeight="1" x14ac:dyDescent="0.2">
      <c r="A1916" s="204">
        <f t="shared" si="675"/>
        <v>1905</v>
      </c>
      <c r="B1916" s="68" t="str">
        <f t="shared" si="676"/>
        <v/>
      </c>
      <c r="C1916" s="32"/>
      <c r="D1916" s="70" t="str">
        <f t="shared" si="677"/>
        <v/>
      </c>
      <c r="E1916" s="70" t="str">
        <f t="shared" si="678"/>
        <v/>
      </c>
      <c r="F1916" s="223"/>
      <c r="G1916" s="185"/>
      <c r="H1916" s="186"/>
      <c r="I1916" s="186"/>
      <c r="J1916" s="186"/>
      <c r="K1916" s="62" t="str">
        <f t="shared" si="674"/>
        <v/>
      </c>
      <c r="L1916" s="140" t="str">
        <f>IF(C1916="","",VLOOKUP(C1916,※編集不可※選択項目!$A$3:$B$5,2,0))</f>
        <v/>
      </c>
      <c r="M1916" s="28"/>
      <c r="N1916" s="29" t="str">
        <f>IF(P1916="","",VLOOKUP(P1916,※編集不可※選択項目!D:E,2,0))</f>
        <v/>
      </c>
      <c r="O1916" s="30" t="str">
        <f>IF(N1916="","",VLOOKUP(N1916,※編集不可※選択項目!E:F,2,0))</f>
        <v/>
      </c>
      <c r="P1916" s="27"/>
      <c r="Q1916" s="27"/>
      <c r="R1916" s="27"/>
      <c r="S1916" s="31" t="str">
        <f t="shared" si="679"/>
        <v/>
      </c>
      <c r="T1916" s="28"/>
      <c r="U1916" s="135"/>
      <c r="V1916" s="217"/>
      <c r="W1916" s="225"/>
      <c r="X1916" s="177"/>
      <c r="Y1916" s="178"/>
      <c r="Z1916" s="230" t="str">
        <f t="shared" si="680"/>
        <v/>
      </c>
      <c r="AA1916" s="122"/>
      <c r="AB1916" s="123"/>
      <c r="AC1916" s="128"/>
      <c r="AD1916" s="5">
        <f>IF($L1916=※編集不可※選択項目!$B$5,IF(M1916="",1,0),0)</f>
        <v>0</v>
      </c>
      <c r="AE1916" s="5">
        <f t="shared" si="681"/>
        <v>0</v>
      </c>
      <c r="AF1916" s="5">
        <f t="shared" si="682"/>
        <v>0</v>
      </c>
      <c r="AG1916" s="5">
        <f t="shared" si="683"/>
        <v>0</v>
      </c>
      <c r="AH1916" s="5">
        <f t="shared" si="684"/>
        <v>0</v>
      </c>
      <c r="AI1916" s="74">
        <f t="shared" si="685"/>
        <v>0</v>
      </c>
      <c r="AJ1916" s="75">
        <f t="shared" si="686"/>
        <v>0</v>
      </c>
      <c r="AK1916" s="75">
        <f t="shared" si="687"/>
        <v>0</v>
      </c>
      <c r="AL1916" s="75">
        <f t="shared" si="688"/>
        <v>0</v>
      </c>
      <c r="AM1916" s="142" t="str">
        <f t="shared" si="689"/>
        <v/>
      </c>
      <c r="AN1916" s="142" t="str">
        <f t="shared" si="690"/>
        <v/>
      </c>
      <c r="AO1916" s="66" t="str">
        <f t="shared" si="691"/>
        <v/>
      </c>
      <c r="AP1916" s="66" t="str">
        <f t="shared" si="692"/>
        <v/>
      </c>
      <c r="AQ1916" s="66" t="str">
        <f t="shared" si="693"/>
        <v/>
      </c>
      <c r="AR1916" s="66" t="str">
        <f t="shared" si="694"/>
        <v/>
      </c>
      <c r="AS1916" s="66">
        <f t="shared" si="695"/>
        <v>0</v>
      </c>
      <c r="AT1916" s="66" t="str">
        <f t="shared" si="696"/>
        <v/>
      </c>
    </row>
    <row r="1917" spans="1:46" ht="25.4" customHeight="1" x14ac:dyDescent="0.2">
      <c r="A1917" s="204">
        <f t="shared" si="675"/>
        <v>1906</v>
      </c>
      <c r="B1917" s="68" t="str">
        <f t="shared" si="676"/>
        <v/>
      </c>
      <c r="C1917" s="32"/>
      <c r="D1917" s="70" t="str">
        <f t="shared" si="677"/>
        <v/>
      </c>
      <c r="E1917" s="70" t="str">
        <f t="shared" si="678"/>
        <v/>
      </c>
      <c r="F1917" s="223"/>
      <c r="G1917" s="185"/>
      <c r="H1917" s="186"/>
      <c r="I1917" s="186"/>
      <c r="J1917" s="186"/>
      <c r="K1917" s="62" t="str">
        <f t="shared" si="674"/>
        <v/>
      </c>
      <c r="L1917" s="140" t="str">
        <f>IF(C1917="","",VLOOKUP(C1917,※編集不可※選択項目!$A$3:$B$5,2,0))</f>
        <v/>
      </c>
      <c r="M1917" s="28"/>
      <c r="N1917" s="29" t="str">
        <f>IF(P1917="","",VLOOKUP(P1917,※編集不可※選択項目!D:E,2,0))</f>
        <v/>
      </c>
      <c r="O1917" s="30" t="str">
        <f>IF(N1917="","",VLOOKUP(N1917,※編集不可※選択項目!E:F,2,0))</f>
        <v/>
      </c>
      <c r="P1917" s="27"/>
      <c r="Q1917" s="27"/>
      <c r="R1917" s="27"/>
      <c r="S1917" s="31" t="str">
        <f t="shared" si="679"/>
        <v/>
      </c>
      <c r="T1917" s="28"/>
      <c r="U1917" s="135"/>
      <c r="V1917" s="217"/>
      <c r="W1917" s="225"/>
      <c r="X1917" s="177"/>
      <c r="Y1917" s="178"/>
      <c r="Z1917" s="230" t="str">
        <f t="shared" si="680"/>
        <v/>
      </c>
      <c r="AA1917" s="122"/>
      <c r="AB1917" s="123"/>
      <c r="AC1917" s="128"/>
      <c r="AD1917" s="5">
        <f>IF($L1917=※編集不可※選択項目!$B$5,IF(M1917="",1,0),0)</f>
        <v>0</v>
      </c>
      <c r="AE1917" s="5">
        <f t="shared" si="681"/>
        <v>0</v>
      </c>
      <c r="AF1917" s="5">
        <f t="shared" si="682"/>
        <v>0</v>
      </c>
      <c r="AG1917" s="5">
        <f t="shared" si="683"/>
        <v>0</v>
      </c>
      <c r="AH1917" s="5">
        <f t="shared" si="684"/>
        <v>0</v>
      </c>
      <c r="AI1917" s="74">
        <f t="shared" si="685"/>
        <v>0</v>
      </c>
      <c r="AJ1917" s="75">
        <f t="shared" si="686"/>
        <v>0</v>
      </c>
      <c r="AK1917" s="75">
        <f t="shared" si="687"/>
        <v>0</v>
      </c>
      <c r="AL1917" s="75">
        <f t="shared" si="688"/>
        <v>0</v>
      </c>
      <c r="AM1917" s="142" t="str">
        <f t="shared" si="689"/>
        <v/>
      </c>
      <c r="AN1917" s="142" t="str">
        <f t="shared" si="690"/>
        <v/>
      </c>
      <c r="AO1917" s="66" t="str">
        <f t="shared" si="691"/>
        <v/>
      </c>
      <c r="AP1917" s="66" t="str">
        <f t="shared" si="692"/>
        <v/>
      </c>
      <c r="AQ1917" s="66" t="str">
        <f t="shared" si="693"/>
        <v/>
      </c>
      <c r="AR1917" s="66" t="str">
        <f t="shared" si="694"/>
        <v/>
      </c>
      <c r="AS1917" s="66">
        <f t="shared" si="695"/>
        <v>0</v>
      </c>
      <c r="AT1917" s="66" t="str">
        <f t="shared" si="696"/>
        <v/>
      </c>
    </row>
    <row r="1918" spans="1:46" ht="25.4" customHeight="1" x14ac:dyDescent="0.2">
      <c r="A1918" s="204">
        <f t="shared" si="675"/>
        <v>1907</v>
      </c>
      <c r="B1918" s="68" t="str">
        <f t="shared" si="676"/>
        <v/>
      </c>
      <c r="C1918" s="32"/>
      <c r="D1918" s="70" t="str">
        <f t="shared" si="677"/>
        <v/>
      </c>
      <c r="E1918" s="70" t="str">
        <f t="shared" si="678"/>
        <v/>
      </c>
      <c r="F1918" s="223"/>
      <c r="G1918" s="185"/>
      <c r="H1918" s="186"/>
      <c r="I1918" s="186"/>
      <c r="J1918" s="186"/>
      <c r="K1918" s="62" t="str">
        <f t="shared" si="674"/>
        <v/>
      </c>
      <c r="L1918" s="140" t="str">
        <f>IF(C1918="","",VLOOKUP(C1918,※編集不可※選択項目!$A$3:$B$5,2,0))</f>
        <v/>
      </c>
      <c r="M1918" s="28"/>
      <c r="N1918" s="29" t="str">
        <f>IF(P1918="","",VLOOKUP(P1918,※編集不可※選択項目!D:E,2,0))</f>
        <v/>
      </c>
      <c r="O1918" s="30" t="str">
        <f>IF(N1918="","",VLOOKUP(N1918,※編集不可※選択項目!E:F,2,0))</f>
        <v/>
      </c>
      <c r="P1918" s="27"/>
      <c r="Q1918" s="27"/>
      <c r="R1918" s="27"/>
      <c r="S1918" s="31" t="str">
        <f t="shared" si="679"/>
        <v/>
      </c>
      <c r="T1918" s="28"/>
      <c r="U1918" s="135"/>
      <c r="V1918" s="217"/>
      <c r="W1918" s="225"/>
      <c r="X1918" s="177"/>
      <c r="Y1918" s="178"/>
      <c r="Z1918" s="230" t="str">
        <f t="shared" si="680"/>
        <v/>
      </c>
      <c r="AA1918" s="122"/>
      <c r="AB1918" s="123"/>
      <c r="AC1918" s="128"/>
      <c r="AD1918" s="5">
        <f>IF($L1918=※編集不可※選択項目!$B$5,IF(M1918="",1,0),0)</f>
        <v>0</v>
      </c>
      <c r="AE1918" s="5">
        <f t="shared" si="681"/>
        <v>0</v>
      </c>
      <c r="AF1918" s="5">
        <f t="shared" si="682"/>
        <v>0</v>
      </c>
      <c r="AG1918" s="5">
        <f t="shared" si="683"/>
        <v>0</v>
      </c>
      <c r="AH1918" s="5">
        <f t="shared" si="684"/>
        <v>0</v>
      </c>
      <c r="AI1918" s="74">
        <f t="shared" si="685"/>
        <v>0</v>
      </c>
      <c r="AJ1918" s="75">
        <f t="shared" si="686"/>
        <v>0</v>
      </c>
      <c r="AK1918" s="75">
        <f t="shared" si="687"/>
        <v>0</v>
      </c>
      <c r="AL1918" s="75">
        <f t="shared" si="688"/>
        <v>0</v>
      </c>
      <c r="AM1918" s="142" t="str">
        <f t="shared" si="689"/>
        <v/>
      </c>
      <c r="AN1918" s="142" t="str">
        <f t="shared" si="690"/>
        <v/>
      </c>
      <c r="AO1918" s="66" t="str">
        <f t="shared" si="691"/>
        <v/>
      </c>
      <c r="AP1918" s="66" t="str">
        <f t="shared" si="692"/>
        <v/>
      </c>
      <c r="AQ1918" s="66" t="str">
        <f t="shared" si="693"/>
        <v/>
      </c>
      <c r="AR1918" s="66" t="str">
        <f t="shared" si="694"/>
        <v/>
      </c>
      <c r="AS1918" s="66">
        <f t="shared" si="695"/>
        <v>0</v>
      </c>
      <c r="AT1918" s="66" t="str">
        <f t="shared" si="696"/>
        <v/>
      </c>
    </row>
    <row r="1919" spans="1:46" ht="25.4" customHeight="1" x14ac:dyDescent="0.2">
      <c r="A1919" s="204">
        <f t="shared" si="675"/>
        <v>1908</v>
      </c>
      <c r="B1919" s="68" t="str">
        <f t="shared" si="676"/>
        <v/>
      </c>
      <c r="C1919" s="32"/>
      <c r="D1919" s="70" t="str">
        <f t="shared" si="677"/>
        <v/>
      </c>
      <c r="E1919" s="70" t="str">
        <f t="shared" si="678"/>
        <v/>
      </c>
      <c r="F1919" s="223"/>
      <c r="G1919" s="185"/>
      <c r="H1919" s="186"/>
      <c r="I1919" s="186"/>
      <c r="J1919" s="186"/>
      <c r="K1919" s="62" t="str">
        <f t="shared" si="674"/>
        <v/>
      </c>
      <c r="L1919" s="140" t="str">
        <f>IF(C1919="","",VLOOKUP(C1919,※編集不可※選択項目!$A$3:$B$5,2,0))</f>
        <v/>
      </c>
      <c r="M1919" s="28"/>
      <c r="N1919" s="29" t="str">
        <f>IF(P1919="","",VLOOKUP(P1919,※編集不可※選択項目!D:E,2,0))</f>
        <v/>
      </c>
      <c r="O1919" s="30" t="str">
        <f>IF(N1919="","",VLOOKUP(N1919,※編集不可※選択項目!E:F,2,0))</f>
        <v/>
      </c>
      <c r="P1919" s="27"/>
      <c r="Q1919" s="27"/>
      <c r="R1919" s="27"/>
      <c r="S1919" s="31" t="str">
        <f t="shared" si="679"/>
        <v/>
      </c>
      <c r="T1919" s="28"/>
      <c r="U1919" s="135"/>
      <c r="V1919" s="217"/>
      <c r="W1919" s="225"/>
      <c r="X1919" s="177"/>
      <c r="Y1919" s="178"/>
      <c r="Z1919" s="230" t="str">
        <f t="shared" si="680"/>
        <v/>
      </c>
      <c r="AA1919" s="122"/>
      <c r="AB1919" s="123"/>
      <c r="AC1919" s="128"/>
      <c r="AD1919" s="5">
        <f>IF($L1919=※編集不可※選択項目!$B$5,IF(M1919="",1,0),0)</f>
        <v>0</v>
      </c>
      <c r="AE1919" s="5">
        <f t="shared" si="681"/>
        <v>0</v>
      </c>
      <c r="AF1919" s="5">
        <f t="shared" si="682"/>
        <v>0</v>
      </c>
      <c r="AG1919" s="5">
        <f t="shared" si="683"/>
        <v>0</v>
      </c>
      <c r="AH1919" s="5">
        <f t="shared" si="684"/>
        <v>0</v>
      </c>
      <c r="AI1919" s="74">
        <f t="shared" si="685"/>
        <v>0</v>
      </c>
      <c r="AJ1919" s="75">
        <f t="shared" si="686"/>
        <v>0</v>
      </c>
      <c r="AK1919" s="75">
        <f t="shared" si="687"/>
        <v>0</v>
      </c>
      <c r="AL1919" s="75">
        <f t="shared" si="688"/>
        <v>0</v>
      </c>
      <c r="AM1919" s="142" t="str">
        <f t="shared" si="689"/>
        <v/>
      </c>
      <c r="AN1919" s="142" t="str">
        <f t="shared" si="690"/>
        <v/>
      </c>
      <c r="AO1919" s="66" t="str">
        <f t="shared" si="691"/>
        <v/>
      </c>
      <c r="AP1919" s="66" t="str">
        <f t="shared" si="692"/>
        <v/>
      </c>
      <c r="AQ1919" s="66" t="str">
        <f t="shared" si="693"/>
        <v/>
      </c>
      <c r="AR1919" s="66" t="str">
        <f t="shared" si="694"/>
        <v/>
      </c>
      <c r="AS1919" s="66">
        <f t="shared" si="695"/>
        <v>0</v>
      </c>
      <c r="AT1919" s="66" t="str">
        <f t="shared" si="696"/>
        <v/>
      </c>
    </row>
    <row r="1920" spans="1:46" ht="25.4" customHeight="1" x14ac:dyDescent="0.2">
      <c r="A1920" s="204">
        <f t="shared" si="675"/>
        <v>1909</v>
      </c>
      <c r="B1920" s="68" t="str">
        <f t="shared" si="676"/>
        <v/>
      </c>
      <c r="C1920" s="32"/>
      <c r="D1920" s="70" t="str">
        <f t="shared" si="677"/>
        <v/>
      </c>
      <c r="E1920" s="70" t="str">
        <f t="shared" si="678"/>
        <v/>
      </c>
      <c r="F1920" s="223"/>
      <c r="G1920" s="185"/>
      <c r="H1920" s="186"/>
      <c r="I1920" s="186"/>
      <c r="J1920" s="186"/>
      <c r="K1920" s="62" t="str">
        <f t="shared" si="674"/>
        <v/>
      </c>
      <c r="L1920" s="140" t="str">
        <f>IF(C1920="","",VLOOKUP(C1920,※編集不可※選択項目!$A$3:$B$5,2,0))</f>
        <v/>
      </c>
      <c r="M1920" s="28"/>
      <c r="N1920" s="29" t="str">
        <f>IF(P1920="","",VLOOKUP(P1920,※編集不可※選択項目!D:E,2,0))</f>
        <v/>
      </c>
      <c r="O1920" s="30" t="str">
        <f>IF(N1920="","",VLOOKUP(N1920,※編集不可※選択項目!E:F,2,0))</f>
        <v/>
      </c>
      <c r="P1920" s="27"/>
      <c r="Q1920" s="27"/>
      <c r="R1920" s="27"/>
      <c r="S1920" s="31" t="str">
        <f t="shared" si="679"/>
        <v/>
      </c>
      <c r="T1920" s="28"/>
      <c r="U1920" s="135"/>
      <c r="V1920" s="217"/>
      <c r="W1920" s="225"/>
      <c r="X1920" s="177"/>
      <c r="Y1920" s="178"/>
      <c r="Z1920" s="230" t="str">
        <f t="shared" si="680"/>
        <v/>
      </c>
      <c r="AA1920" s="122"/>
      <c r="AB1920" s="123"/>
      <c r="AC1920" s="128"/>
      <c r="AD1920" s="5">
        <f>IF($L1920=※編集不可※選択項目!$B$5,IF(M1920="",1,0),0)</f>
        <v>0</v>
      </c>
      <c r="AE1920" s="5">
        <f t="shared" si="681"/>
        <v>0</v>
      </c>
      <c r="AF1920" s="5">
        <f t="shared" si="682"/>
        <v>0</v>
      </c>
      <c r="AG1920" s="5">
        <f t="shared" si="683"/>
        <v>0</v>
      </c>
      <c r="AH1920" s="5">
        <f t="shared" si="684"/>
        <v>0</v>
      </c>
      <c r="AI1920" s="74">
        <f t="shared" si="685"/>
        <v>0</v>
      </c>
      <c r="AJ1920" s="75">
        <f t="shared" si="686"/>
        <v>0</v>
      </c>
      <c r="AK1920" s="75">
        <f t="shared" si="687"/>
        <v>0</v>
      </c>
      <c r="AL1920" s="75">
        <f t="shared" si="688"/>
        <v>0</v>
      </c>
      <c r="AM1920" s="142" t="str">
        <f t="shared" si="689"/>
        <v/>
      </c>
      <c r="AN1920" s="142" t="str">
        <f t="shared" si="690"/>
        <v/>
      </c>
      <c r="AO1920" s="66" t="str">
        <f t="shared" si="691"/>
        <v/>
      </c>
      <c r="AP1920" s="66" t="str">
        <f t="shared" si="692"/>
        <v/>
      </c>
      <c r="AQ1920" s="66" t="str">
        <f t="shared" si="693"/>
        <v/>
      </c>
      <c r="AR1920" s="66" t="str">
        <f t="shared" si="694"/>
        <v/>
      </c>
      <c r="AS1920" s="66">
        <f t="shared" si="695"/>
        <v>0</v>
      </c>
      <c r="AT1920" s="66" t="str">
        <f t="shared" si="696"/>
        <v/>
      </c>
    </row>
    <row r="1921" spans="1:46" ht="25.4" customHeight="1" x14ac:dyDescent="0.2">
      <c r="A1921" s="204">
        <f t="shared" si="675"/>
        <v>1910</v>
      </c>
      <c r="B1921" s="68" t="str">
        <f t="shared" si="676"/>
        <v/>
      </c>
      <c r="C1921" s="32"/>
      <c r="D1921" s="70" t="str">
        <f t="shared" si="677"/>
        <v/>
      </c>
      <c r="E1921" s="70" t="str">
        <f t="shared" si="678"/>
        <v/>
      </c>
      <c r="F1921" s="223"/>
      <c r="G1921" s="185"/>
      <c r="H1921" s="186"/>
      <c r="I1921" s="186"/>
      <c r="J1921" s="186"/>
      <c r="K1921" s="62" t="str">
        <f t="shared" si="674"/>
        <v/>
      </c>
      <c r="L1921" s="140" t="str">
        <f>IF(C1921="","",VLOOKUP(C1921,※編集不可※選択項目!$A$3:$B$5,2,0))</f>
        <v/>
      </c>
      <c r="M1921" s="28"/>
      <c r="N1921" s="29" t="str">
        <f>IF(P1921="","",VLOOKUP(P1921,※編集不可※選択項目!D:E,2,0))</f>
        <v/>
      </c>
      <c r="O1921" s="30" t="str">
        <f>IF(N1921="","",VLOOKUP(N1921,※編集不可※選択項目!E:F,2,0))</f>
        <v/>
      </c>
      <c r="P1921" s="27"/>
      <c r="Q1921" s="27"/>
      <c r="R1921" s="27"/>
      <c r="S1921" s="31" t="str">
        <f t="shared" si="679"/>
        <v/>
      </c>
      <c r="T1921" s="28"/>
      <c r="U1921" s="135"/>
      <c r="V1921" s="217"/>
      <c r="W1921" s="225"/>
      <c r="X1921" s="177"/>
      <c r="Y1921" s="178"/>
      <c r="Z1921" s="230" t="str">
        <f t="shared" si="680"/>
        <v/>
      </c>
      <c r="AA1921" s="122"/>
      <c r="AB1921" s="123"/>
      <c r="AC1921" s="128"/>
      <c r="AD1921" s="5">
        <f>IF($L1921=※編集不可※選択項目!$B$5,IF(M1921="",1,0),0)</f>
        <v>0</v>
      </c>
      <c r="AE1921" s="5">
        <f t="shared" si="681"/>
        <v>0</v>
      </c>
      <c r="AF1921" s="5">
        <f t="shared" si="682"/>
        <v>0</v>
      </c>
      <c r="AG1921" s="5">
        <f t="shared" si="683"/>
        <v>0</v>
      </c>
      <c r="AH1921" s="5">
        <f t="shared" si="684"/>
        <v>0</v>
      </c>
      <c r="AI1921" s="74">
        <f t="shared" si="685"/>
        <v>0</v>
      </c>
      <c r="AJ1921" s="75">
        <f t="shared" si="686"/>
        <v>0</v>
      </c>
      <c r="AK1921" s="75">
        <f t="shared" si="687"/>
        <v>0</v>
      </c>
      <c r="AL1921" s="75">
        <f t="shared" si="688"/>
        <v>0</v>
      </c>
      <c r="AM1921" s="142" t="str">
        <f t="shared" si="689"/>
        <v/>
      </c>
      <c r="AN1921" s="142" t="str">
        <f t="shared" si="690"/>
        <v/>
      </c>
      <c r="AO1921" s="66" t="str">
        <f t="shared" si="691"/>
        <v/>
      </c>
      <c r="AP1921" s="66" t="str">
        <f t="shared" si="692"/>
        <v/>
      </c>
      <c r="AQ1921" s="66" t="str">
        <f t="shared" si="693"/>
        <v/>
      </c>
      <c r="AR1921" s="66" t="str">
        <f t="shared" si="694"/>
        <v/>
      </c>
      <c r="AS1921" s="66">
        <f t="shared" si="695"/>
        <v>0</v>
      </c>
      <c r="AT1921" s="66" t="str">
        <f t="shared" si="696"/>
        <v/>
      </c>
    </row>
    <row r="1922" spans="1:46" ht="25.4" customHeight="1" x14ac:dyDescent="0.2">
      <c r="A1922" s="204">
        <f t="shared" si="675"/>
        <v>1911</v>
      </c>
      <c r="B1922" s="68" t="str">
        <f t="shared" si="676"/>
        <v/>
      </c>
      <c r="C1922" s="32"/>
      <c r="D1922" s="70" t="str">
        <f t="shared" si="677"/>
        <v/>
      </c>
      <c r="E1922" s="70" t="str">
        <f t="shared" si="678"/>
        <v/>
      </c>
      <c r="F1922" s="223"/>
      <c r="G1922" s="185"/>
      <c r="H1922" s="186"/>
      <c r="I1922" s="186"/>
      <c r="J1922" s="186"/>
      <c r="K1922" s="62" t="str">
        <f t="shared" si="674"/>
        <v/>
      </c>
      <c r="L1922" s="140" t="str">
        <f>IF(C1922="","",VLOOKUP(C1922,※編集不可※選択項目!$A$3:$B$5,2,0))</f>
        <v/>
      </c>
      <c r="M1922" s="28"/>
      <c r="N1922" s="29" t="str">
        <f>IF(P1922="","",VLOOKUP(P1922,※編集不可※選択項目!D:E,2,0))</f>
        <v/>
      </c>
      <c r="O1922" s="30" t="str">
        <f>IF(N1922="","",VLOOKUP(N1922,※編集不可※選択項目!E:F,2,0))</f>
        <v/>
      </c>
      <c r="P1922" s="27"/>
      <c r="Q1922" s="27"/>
      <c r="R1922" s="27"/>
      <c r="S1922" s="31" t="str">
        <f t="shared" si="679"/>
        <v/>
      </c>
      <c r="T1922" s="28"/>
      <c r="U1922" s="135"/>
      <c r="V1922" s="217"/>
      <c r="W1922" s="225"/>
      <c r="X1922" s="177"/>
      <c r="Y1922" s="178"/>
      <c r="Z1922" s="230" t="str">
        <f t="shared" si="680"/>
        <v/>
      </c>
      <c r="AA1922" s="122"/>
      <c r="AB1922" s="123"/>
      <c r="AC1922" s="128"/>
      <c r="AD1922" s="5">
        <f>IF($L1922=※編集不可※選択項目!$B$5,IF(M1922="",1,0),0)</f>
        <v>0</v>
      </c>
      <c r="AE1922" s="5">
        <f t="shared" si="681"/>
        <v>0</v>
      </c>
      <c r="AF1922" s="5">
        <f t="shared" si="682"/>
        <v>0</v>
      </c>
      <c r="AG1922" s="5">
        <f t="shared" si="683"/>
        <v>0</v>
      </c>
      <c r="AH1922" s="5">
        <f t="shared" si="684"/>
        <v>0</v>
      </c>
      <c r="AI1922" s="74">
        <f t="shared" si="685"/>
        <v>0</v>
      </c>
      <c r="AJ1922" s="75">
        <f t="shared" si="686"/>
        <v>0</v>
      </c>
      <c r="AK1922" s="75">
        <f t="shared" si="687"/>
        <v>0</v>
      </c>
      <c r="AL1922" s="75">
        <f t="shared" si="688"/>
        <v>0</v>
      </c>
      <c r="AM1922" s="142" t="str">
        <f t="shared" si="689"/>
        <v/>
      </c>
      <c r="AN1922" s="142" t="str">
        <f t="shared" si="690"/>
        <v/>
      </c>
      <c r="AO1922" s="66" t="str">
        <f t="shared" si="691"/>
        <v/>
      </c>
      <c r="AP1922" s="66" t="str">
        <f t="shared" si="692"/>
        <v/>
      </c>
      <c r="AQ1922" s="66" t="str">
        <f t="shared" si="693"/>
        <v/>
      </c>
      <c r="AR1922" s="66" t="str">
        <f t="shared" si="694"/>
        <v/>
      </c>
      <c r="AS1922" s="66">
        <f t="shared" si="695"/>
        <v>0</v>
      </c>
      <c r="AT1922" s="66" t="str">
        <f t="shared" si="696"/>
        <v/>
      </c>
    </row>
    <row r="1923" spans="1:46" ht="25.4" customHeight="1" x14ac:dyDescent="0.2">
      <c r="A1923" s="204">
        <f t="shared" si="675"/>
        <v>1912</v>
      </c>
      <c r="B1923" s="68" t="str">
        <f t="shared" si="676"/>
        <v/>
      </c>
      <c r="C1923" s="32"/>
      <c r="D1923" s="70" t="str">
        <f t="shared" si="677"/>
        <v/>
      </c>
      <c r="E1923" s="70" t="str">
        <f t="shared" si="678"/>
        <v/>
      </c>
      <c r="F1923" s="223"/>
      <c r="G1923" s="185"/>
      <c r="H1923" s="186"/>
      <c r="I1923" s="186"/>
      <c r="J1923" s="186"/>
      <c r="K1923" s="62" t="str">
        <f t="shared" si="674"/>
        <v/>
      </c>
      <c r="L1923" s="140" t="str">
        <f>IF(C1923="","",VLOOKUP(C1923,※編集不可※選択項目!$A$3:$B$5,2,0))</f>
        <v/>
      </c>
      <c r="M1923" s="28"/>
      <c r="N1923" s="29" t="str">
        <f>IF(P1923="","",VLOOKUP(P1923,※編集不可※選択項目!D:E,2,0))</f>
        <v/>
      </c>
      <c r="O1923" s="30" t="str">
        <f>IF(N1923="","",VLOOKUP(N1923,※編集不可※選択項目!E:F,2,0))</f>
        <v/>
      </c>
      <c r="P1923" s="27"/>
      <c r="Q1923" s="27"/>
      <c r="R1923" s="27"/>
      <c r="S1923" s="31" t="str">
        <f t="shared" si="679"/>
        <v/>
      </c>
      <c r="T1923" s="28"/>
      <c r="U1923" s="135"/>
      <c r="V1923" s="217"/>
      <c r="W1923" s="225"/>
      <c r="X1923" s="177"/>
      <c r="Y1923" s="178"/>
      <c r="Z1923" s="230" t="str">
        <f t="shared" si="680"/>
        <v/>
      </c>
      <c r="AA1923" s="122"/>
      <c r="AB1923" s="123"/>
      <c r="AC1923" s="128"/>
      <c r="AD1923" s="5">
        <f>IF($L1923=※編集不可※選択項目!$B$5,IF(M1923="",1,0),0)</f>
        <v>0</v>
      </c>
      <c r="AE1923" s="5">
        <f t="shared" si="681"/>
        <v>0</v>
      </c>
      <c r="AF1923" s="5">
        <f t="shared" si="682"/>
        <v>0</v>
      </c>
      <c r="AG1923" s="5">
        <f t="shared" si="683"/>
        <v>0</v>
      </c>
      <c r="AH1923" s="5">
        <f t="shared" si="684"/>
        <v>0</v>
      </c>
      <c r="AI1923" s="74">
        <f t="shared" si="685"/>
        <v>0</v>
      </c>
      <c r="AJ1923" s="75">
        <f t="shared" si="686"/>
        <v>0</v>
      </c>
      <c r="AK1923" s="75">
        <f t="shared" si="687"/>
        <v>0</v>
      </c>
      <c r="AL1923" s="75">
        <f t="shared" si="688"/>
        <v>0</v>
      </c>
      <c r="AM1923" s="142" t="str">
        <f t="shared" si="689"/>
        <v/>
      </c>
      <c r="AN1923" s="142" t="str">
        <f t="shared" si="690"/>
        <v/>
      </c>
      <c r="AO1923" s="66" t="str">
        <f t="shared" si="691"/>
        <v/>
      </c>
      <c r="AP1923" s="66" t="str">
        <f t="shared" si="692"/>
        <v/>
      </c>
      <c r="AQ1923" s="66" t="str">
        <f t="shared" si="693"/>
        <v/>
      </c>
      <c r="AR1923" s="66" t="str">
        <f t="shared" si="694"/>
        <v/>
      </c>
      <c r="AS1923" s="66">
        <f t="shared" si="695"/>
        <v>0</v>
      </c>
      <c r="AT1923" s="66" t="str">
        <f t="shared" si="696"/>
        <v/>
      </c>
    </row>
    <row r="1924" spans="1:46" ht="25.4" customHeight="1" x14ac:dyDescent="0.2">
      <c r="A1924" s="204">
        <f t="shared" si="675"/>
        <v>1913</v>
      </c>
      <c r="B1924" s="68" t="str">
        <f t="shared" si="676"/>
        <v/>
      </c>
      <c r="C1924" s="32"/>
      <c r="D1924" s="70" t="str">
        <f t="shared" si="677"/>
        <v/>
      </c>
      <c r="E1924" s="70" t="str">
        <f t="shared" si="678"/>
        <v/>
      </c>
      <c r="F1924" s="223"/>
      <c r="G1924" s="185"/>
      <c r="H1924" s="186"/>
      <c r="I1924" s="186"/>
      <c r="J1924" s="186"/>
      <c r="K1924" s="62" t="str">
        <f t="shared" si="674"/>
        <v/>
      </c>
      <c r="L1924" s="140" t="str">
        <f>IF(C1924="","",VLOOKUP(C1924,※編集不可※選択項目!$A$3:$B$5,2,0))</f>
        <v/>
      </c>
      <c r="M1924" s="28"/>
      <c r="N1924" s="29" t="str">
        <f>IF(P1924="","",VLOOKUP(P1924,※編集不可※選択項目!D:E,2,0))</f>
        <v/>
      </c>
      <c r="O1924" s="30" t="str">
        <f>IF(N1924="","",VLOOKUP(N1924,※編集不可※選択項目!E:F,2,0))</f>
        <v/>
      </c>
      <c r="P1924" s="27"/>
      <c r="Q1924" s="27"/>
      <c r="R1924" s="27"/>
      <c r="S1924" s="31" t="str">
        <f t="shared" si="679"/>
        <v/>
      </c>
      <c r="T1924" s="28"/>
      <c r="U1924" s="135"/>
      <c r="V1924" s="217"/>
      <c r="W1924" s="225"/>
      <c r="X1924" s="177"/>
      <c r="Y1924" s="178"/>
      <c r="Z1924" s="230" t="str">
        <f t="shared" si="680"/>
        <v/>
      </c>
      <c r="AA1924" s="122"/>
      <c r="AB1924" s="123"/>
      <c r="AC1924" s="128"/>
      <c r="AD1924" s="5">
        <f>IF($L1924=※編集不可※選択項目!$B$5,IF(M1924="",1,0),0)</f>
        <v>0</v>
      </c>
      <c r="AE1924" s="5">
        <f t="shared" si="681"/>
        <v>0</v>
      </c>
      <c r="AF1924" s="5">
        <f t="shared" si="682"/>
        <v>0</v>
      </c>
      <c r="AG1924" s="5">
        <f t="shared" si="683"/>
        <v>0</v>
      </c>
      <c r="AH1924" s="5">
        <f t="shared" si="684"/>
        <v>0</v>
      </c>
      <c r="AI1924" s="74">
        <f t="shared" si="685"/>
        <v>0</v>
      </c>
      <c r="AJ1924" s="75">
        <f t="shared" si="686"/>
        <v>0</v>
      </c>
      <c r="AK1924" s="75">
        <f t="shared" si="687"/>
        <v>0</v>
      </c>
      <c r="AL1924" s="75">
        <f t="shared" si="688"/>
        <v>0</v>
      </c>
      <c r="AM1924" s="142" t="str">
        <f t="shared" si="689"/>
        <v/>
      </c>
      <c r="AN1924" s="142" t="str">
        <f t="shared" si="690"/>
        <v/>
      </c>
      <c r="AO1924" s="66" t="str">
        <f t="shared" si="691"/>
        <v/>
      </c>
      <c r="AP1924" s="66" t="str">
        <f t="shared" si="692"/>
        <v/>
      </c>
      <c r="AQ1924" s="66" t="str">
        <f t="shared" si="693"/>
        <v/>
      </c>
      <c r="AR1924" s="66" t="str">
        <f t="shared" si="694"/>
        <v/>
      </c>
      <c r="AS1924" s="66">
        <f t="shared" si="695"/>
        <v>0</v>
      </c>
      <c r="AT1924" s="66" t="str">
        <f t="shared" si="696"/>
        <v/>
      </c>
    </row>
    <row r="1925" spans="1:46" ht="25.4" customHeight="1" x14ac:dyDescent="0.2">
      <c r="A1925" s="204">
        <f t="shared" si="675"/>
        <v>1914</v>
      </c>
      <c r="B1925" s="68" t="str">
        <f t="shared" si="676"/>
        <v/>
      </c>
      <c r="C1925" s="32"/>
      <c r="D1925" s="70" t="str">
        <f t="shared" si="677"/>
        <v/>
      </c>
      <c r="E1925" s="70" t="str">
        <f t="shared" si="678"/>
        <v/>
      </c>
      <c r="F1925" s="223"/>
      <c r="G1925" s="185"/>
      <c r="H1925" s="186"/>
      <c r="I1925" s="186"/>
      <c r="J1925" s="186"/>
      <c r="K1925" s="62" t="str">
        <f t="shared" si="674"/>
        <v/>
      </c>
      <c r="L1925" s="140" t="str">
        <f>IF(C1925="","",VLOOKUP(C1925,※編集不可※選択項目!$A$3:$B$5,2,0))</f>
        <v/>
      </c>
      <c r="M1925" s="28"/>
      <c r="N1925" s="29" t="str">
        <f>IF(P1925="","",VLOOKUP(P1925,※編集不可※選択項目!D:E,2,0))</f>
        <v/>
      </c>
      <c r="O1925" s="30" t="str">
        <f>IF(N1925="","",VLOOKUP(N1925,※編集不可※選択項目!E:F,2,0))</f>
        <v/>
      </c>
      <c r="P1925" s="27"/>
      <c r="Q1925" s="27"/>
      <c r="R1925" s="27"/>
      <c r="S1925" s="31" t="str">
        <f t="shared" si="679"/>
        <v/>
      </c>
      <c r="T1925" s="28"/>
      <c r="U1925" s="135"/>
      <c r="V1925" s="217"/>
      <c r="W1925" s="225"/>
      <c r="X1925" s="177"/>
      <c r="Y1925" s="178"/>
      <c r="Z1925" s="230" t="str">
        <f t="shared" si="680"/>
        <v/>
      </c>
      <c r="AA1925" s="122"/>
      <c r="AB1925" s="123"/>
      <c r="AC1925" s="128"/>
      <c r="AD1925" s="5">
        <f>IF($L1925=※編集不可※選択項目!$B$5,IF(M1925="",1,0),0)</f>
        <v>0</v>
      </c>
      <c r="AE1925" s="5">
        <f t="shared" si="681"/>
        <v>0</v>
      </c>
      <c r="AF1925" s="5">
        <f t="shared" si="682"/>
        <v>0</v>
      </c>
      <c r="AG1925" s="5">
        <f t="shared" si="683"/>
        <v>0</v>
      </c>
      <c r="AH1925" s="5">
        <f t="shared" si="684"/>
        <v>0</v>
      </c>
      <c r="AI1925" s="74">
        <f t="shared" si="685"/>
        <v>0</v>
      </c>
      <c r="AJ1925" s="75">
        <f t="shared" si="686"/>
        <v>0</v>
      </c>
      <c r="AK1925" s="75">
        <f t="shared" si="687"/>
        <v>0</v>
      </c>
      <c r="AL1925" s="75">
        <f t="shared" si="688"/>
        <v>0</v>
      </c>
      <c r="AM1925" s="142" t="str">
        <f t="shared" si="689"/>
        <v/>
      </c>
      <c r="AN1925" s="142" t="str">
        <f t="shared" si="690"/>
        <v/>
      </c>
      <c r="AO1925" s="66" t="str">
        <f t="shared" si="691"/>
        <v/>
      </c>
      <c r="AP1925" s="66" t="str">
        <f t="shared" si="692"/>
        <v/>
      </c>
      <c r="AQ1925" s="66" t="str">
        <f t="shared" si="693"/>
        <v/>
      </c>
      <c r="AR1925" s="66" t="str">
        <f t="shared" si="694"/>
        <v/>
      </c>
      <c r="AS1925" s="66">
        <f t="shared" si="695"/>
        <v>0</v>
      </c>
      <c r="AT1925" s="66" t="str">
        <f t="shared" si="696"/>
        <v/>
      </c>
    </row>
    <row r="1926" spans="1:46" ht="25.4" customHeight="1" x14ac:dyDescent="0.2">
      <c r="A1926" s="204">
        <f t="shared" si="675"/>
        <v>1915</v>
      </c>
      <c r="B1926" s="68" t="str">
        <f t="shared" si="676"/>
        <v/>
      </c>
      <c r="C1926" s="32"/>
      <c r="D1926" s="70" t="str">
        <f t="shared" si="677"/>
        <v/>
      </c>
      <c r="E1926" s="70" t="str">
        <f t="shared" si="678"/>
        <v/>
      </c>
      <c r="F1926" s="223"/>
      <c r="G1926" s="185"/>
      <c r="H1926" s="186"/>
      <c r="I1926" s="186"/>
      <c r="J1926" s="186"/>
      <c r="K1926" s="62" t="str">
        <f t="shared" si="674"/>
        <v/>
      </c>
      <c r="L1926" s="140" t="str">
        <f>IF(C1926="","",VLOOKUP(C1926,※編集不可※選択項目!$A$3:$B$5,2,0))</f>
        <v/>
      </c>
      <c r="M1926" s="28"/>
      <c r="N1926" s="29" t="str">
        <f>IF(P1926="","",VLOOKUP(P1926,※編集不可※選択項目!D:E,2,0))</f>
        <v/>
      </c>
      <c r="O1926" s="30" t="str">
        <f>IF(N1926="","",VLOOKUP(N1926,※編集不可※選択項目!E:F,2,0))</f>
        <v/>
      </c>
      <c r="P1926" s="27"/>
      <c r="Q1926" s="27"/>
      <c r="R1926" s="27"/>
      <c r="S1926" s="31" t="str">
        <f t="shared" si="679"/>
        <v/>
      </c>
      <c r="T1926" s="28"/>
      <c r="U1926" s="135"/>
      <c r="V1926" s="217"/>
      <c r="W1926" s="225"/>
      <c r="X1926" s="177"/>
      <c r="Y1926" s="178"/>
      <c r="Z1926" s="230" t="str">
        <f t="shared" si="680"/>
        <v/>
      </c>
      <c r="AA1926" s="122"/>
      <c r="AB1926" s="123"/>
      <c r="AC1926" s="128"/>
      <c r="AD1926" s="5">
        <f>IF($L1926=※編集不可※選択項目!$B$5,IF(M1926="",1,0),0)</f>
        <v>0</v>
      </c>
      <c r="AE1926" s="5">
        <f t="shared" si="681"/>
        <v>0</v>
      </c>
      <c r="AF1926" s="5">
        <f t="shared" si="682"/>
        <v>0</v>
      </c>
      <c r="AG1926" s="5">
        <f t="shared" si="683"/>
        <v>0</v>
      </c>
      <c r="AH1926" s="5">
        <f t="shared" si="684"/>
        <v>0</v>
      </c>
      <c r="AI1926" s="74">
        <f t="shared" si="685"/>
        <v>0</v>
      </c>
      <c r="AJ1926" s="75">
        <f t="shared" si="686"/>
        <v>0</v>
      </c>
      <c r="AK1926" s="75">
        <f t="shared" si="687"/>
        <v>0</v>
      </c>
      <c r="AL1926" s="75">
        <f t="shared" si="688"/>
        <v>0</v>
      </c>
      <c r="AM1926" s="142" t="str">
        <f t="shared" si="689"/>
        <v/>
      </c>
      <c r="AN1926" s="142" t="str">
        <f t="shared" si="690"/>
        <v/>
      </c>
      <c r="AO1926" s="66" t="str">
        <f t="shared" si="691"/>
        <v/>
      </c>
      <c r="AP1926" s="66" t="str">
        <f t="shared" si="692"/>
        <v/>
      </c>
      <c r="AQ1926" s="66" t="str">
        <f t="shared" si="693"/>
        <v/>
      </c>
      <c r="AR1926" s="66" t="str">
        <f t="shared" si="694"/>
        <v/>
      </c>
      <c r="AS1926" s="66">
        <f t="shared" si="695"/>
        <v>0</v>
      </c>
      <c r="AT1926" s="66" t="str">
        <f t="shared" si="696"/>
        <v/>
      </c>
    </row>
    <row r="1927" spans="1:46" ht="25.4" customHeight="1" x14ac:dyDescent="0.2">
      <c r="A1927" s="204">
        <f t="shared" si="675"/>
        <v>1916</v>
      </c>
      <c r="B1927" s="68" t="str">
        <f t="shared" si="676"/>
        <v/>
      </c>
      <c r="C1927" s="32"/>
      <c r="D1927" s="70" t="str">
        <f t="shared" si="677"/>
        <v/>
      </c>
      <c r="E1927" s="70" t="str">
        <f t="shared" si="678"/>
        <v/>
      </c>
      <c r="F1927" s="223"/>
      <c r="G1927" s="185"/>
      <c r="H1927" s="186"/>
      <c r="I1927" s="186"/>
      <c r="J1927" s="186"/>
      <c r="K1927" s="62" t="str">
        <f t="shared" si="674"/>
        <v/>
      </c>
      <c r="L1927" s="140" t="str">
        <f>IF(C1927="","",VLOOKUP(C1927,※編集不可※選択項目!$A$3:$B$5,2,0))</f>
        <v/>
      </c>
      <c r="M1927" s="28"/>
      <c r="N1927" s="29" t="str">
        <f>IF(P1927="","",VLOOKUP(P1927,※編集不可※選択項目!D:E,2,0))</f>
        <v/>
      </c>
      <c r="O1927" s="30" t="str">
        <f>IF(N1927="","",VLOOKUP(N1927,※編集不可※選択項目!E:F,2,0))</f>
        <v/>
      </c>
      <c r="P1927" s="27"/>
      <c r="Q1927" s="27"/>
      <c r="R1927" s="27"/>
      <c r="S1927" s="31" t="str">
        <f t="shared" si="679"/>
        <v/>
      </c>
      <c r="T1927" s="28"/>
      <c r="U1927" s="135"/>
      <c r="V1927" s="217"/>
      <c r="W1927" s="225"/>
      <c r="X1927" s="177"/>
      <c r="Y1927" s="178"/>
      <c r="Z1927" s="230" t="str">
        <f t="shared" si="680"/>
        <v/>
      </c>
      <c r="AA1927" s="122"/>
      <c r="AB1927" s="123"/>
      <c r="AC1927" s="128"/>
      <c r="AD1927" s="5">
        <f>IF($L1927=※編集不可※選択項目!$B$5,IF(M1927="",1,0),0)</f>
        <v>0</v>
      </c>
      <c r="AE1927" s="5">
        <f t="shared" si="681"/>
        <v>0</v>
      </c>
      <c r="AF1927" s="5">
        <f t="shared" si="682"/>
        <v>0</v>
      </c>
      <c r="AG1927" s="5">
        <f t="shared" si="683"/>
        <v>0</v>
      </c>
      <c r="AH1927" s="5">
        <f t="shared" si="684"/>
        <v>0</v>
      </c>
      <c r="AI1927" s="74">
        <f t="shared" si="685"/>
        <v>0</v>
      </c>
      <c r="AJ1927" s="75">
        <f t="shared" si="686"/>
        <v>0</v>
      </c>
      <c r="AK1927" s="75">
        <f t="shared" si="687"/>
        <v>0</v>
      </c>
      <c r="AL1927" s="75">
        <f t="shared" si="688"/>
        <v>0</v>
      </c>
      <c r="AM1927" s="142" t="str">
        <f t="shared" si="689"/>
        <v/>
      </c>
      <c r="AN1927" s="142" t="str">
        <f t="shared" si="690"/>
        <v/>
      </c>
      <c r="AO1927" s="66" t="str">
        <f t="shared" si="691"/>
        <v/>
      </c>
      <c r="AP1927" s="66" t="str">
        <f t="shared" si="692"/>
        <v/>
      </c>
      <c r="AQ1927" s="66" t="str">
        <f t="shared" si="693"/>
        <v/>
      </c>
      <c r="AR1927" s="66" t="str">
        <f t="shared" si="694"/>
        <v/>
      </c>
      <c r="AS1927" s="66">
        <f t="shared" si="695"/>
        <v>0</v>
      </c>
      <c r="AT1927" s="66" t="str">
        <f t="shared" si="696"/>
        <v/>
      </c>
    </row>
    <row r="1928" spans="1:46" ht="25.4" customHeight="1" x14ac:dyDescent="0.2">
      <c r="A1928" s="204">
        <f t="shared" si="675"/>
        <v>1917</v>
      </c>
      <c r="B1928" s="68" t="str">
        <f t="shared" si="676"/>
        <v/>
      </c>
      <c r="C1928" s="32"/>
      <c r="D1928" s="70" t="str">
        <f t="shared" si="677"/>
        <v/>
      </c>
      <c r="E1928" s="70" t="str">
        <f t="shared" si="678"/>
        <v/>
      </c>
      <c r="F1928" s="223"/>
      <c r="G1928" s="185"/>
      <c r="H1928" s="186"/>
      <c r="I1928" s="186"/>
      <c r="J1928" s="186"/>
      <c r="K1928" s="62" t="str">
        <f t="shared" si="674"/>
        <v/>
      </c>
      <c r="L1928" s="140" t="str">
        <f>IF(C1928="","",VLOOKUP(C1928,※編集不可※選択項目!$A$3:$B$5,2,0))</f>
        <v/>
      </c>
      <c r="M1928" s="28"/>
      <c r="N1928" s="29" t="str">
        <f>IF(P1928="","",VLOOKUP(P1928,※編集不可※選択項目!D:E,2,0))</f>
        <v/>
      </c>
      <c r="O1928" s="30" t="str">
        <f>IF(N1928="","",VLOOKUP(N1928,※編集不可※選択項目!E:F,2,0))</f>
        <v/>
      </c>
      <c r="P1928" s="27"/>
      <c r="Q1928" s="27"/>
      <c r="R1928" s="27"/>
      <c r="S1928" s="31" t="str">
        <f t="shared" si="679"/>
        <v/>
      </c>
      <c r="T1928" s="28"/>
      <c r="U1928" s="135"/>
      <c r="V1928" s="217"/>
      <c r="W1928" s="225"/>
      <c r="X1928" s="177"/>
      <c r="Y1928" s="178"/>
      <c r="Z1928" s="230" t="str">
        <f t="shared" si="680"/>
        <v/>
      </c>
      <c r="AA1928" s="122"/>
      <c r="AB1928" s="123"/>
      <c r="AC1928" s="128"/>
      <c r="AD1928" s="5">
        <f>IF($L1928=※編集不可※選択項目!$B$5,IF(M1928="",1,0),0)</f>
        <v>0</v>
      </c>
      <c r="AE1928" s="5">
        <f t="shared" si="681"/>
        <v>0</v>
      </c>
      <c r="AF1928" s="5">
        <f t="shared" si="682"/>
        <v>0</v>
      </c>
      <c r="AG1928" s="5">
        <f t="shared" si="683"/>
        <v>0</v>
      </c>
      <c r="AH1928" s="5">
        <f t="shared" si="684"/>
        <v>0</v>
      </c>
      <c r="AI1928" s="74">
        <f t="shared" si="685"/>
        <v>0</v>
      </c>
      <c r="AJ1928" s="75">
        <f t="shared" si="686"/>
        <v>0</v>
      </c>
      <c r="AK1928" s="75">
        <f t="shared" si="687"/>
        <v>0</v>
      </c>
      <c r="AL1928" s="75">
        <f t="shared" si="688"/>
        <v>0</v>
      </c>
      <c r="AM1928" s="142" t="str">
        <f t="shared" si="689"/>
        <v/>
      </c>
      <c r="AN1928" s="142" t="str">
        <f t="shared" si="690"/>
        <v/>
      </c>
      <c r="AO1928" s="66" t="str">
        <f t="shared" si="691"/>
        <v/>
      </c>
      <c r="AP1928" s="66" t="str">
        <f t="shared" si="692"/>
        <v/>
      </c>
      <c r="AQ1928" s="66" t="str">
        <f t="shared" si="693"/>
        <v/>
      </c>
      <c r="AR1928" s="66" t="str">
        <f t="shared" si="694"/>
        <v/>
      </c>
      <c r="AS1928" s="66">
        <f t="shared" si="695"/>
        <v>0</v>
      </c>
      <c r="AT1928" s="66" t="str">
        <f t="shared" si="696"/>
        <v/>
      </c>
    </row>
    <row r="1929" spans="1:46" ht="25.4" customHeight="1" x14ac:dyDescent="0.2">
      <c r="A1929" s="204">
        <f t="shared" si="675"/>
        <v>1918</v>
      </c>
      <c r="B1929" s="68" t="str">
        <f t="shared" si="676"/>
        <v/>
      </c>
      <c r="C1929" s="32"/>
      <c r="D1929" s="70" t="str">
        <f t="shared" si="677"/>
        <v/>
      </c>
      <c r="E1929" s="70" t="str">
        <f t="shared" si="678"/>
        <v/>
      </c>
      <c r="F1929" s="223"/>
      <c r="G1929" s="185"/>
      <c r="H1929" s="186"/>
      <c r="I1929" s="186"/>
      <c r="J1929" s="186"/>
      <c r="K1929" s="62" t="str">
        <f t="shared" si="674"/>
        <v/>
      </c>
      <c r="L1929" s="140" t="str">
        <f>IF(C1929="","",VLOOKUP(C1929,※編集不可※選択項目!$A$3:$B$5,2,0))</f>
        <v/>
      </c>
      <c r="M1929" s="28"/>
      <c r="N1929" s="29" t="str">
        <f>IF(P1929="","",VLOOKUP(P1929,※編集不可※選択項目!D:E,2,0))</f>
        <v/>
      </c>
      <c r="O1929" s="30" t="str">
        <f>IF(N1929="","",VLOOKUP(N1929,※編集不可※選択項目!E:F,2,0))</f>
        <v/>
      </c>
      <c r="P1929" s="27"/>
      <c r="Q1929" s="27"/>
      <c r="R1929" s="27"/>
      <c r="S1929" s="31" t="str">
        <f t="shared" si="679"/>
        <v/>
      </c>
      <c r="T1929" s="28"/>
      <c r="U1929" s="135"/>
      <c r="V1929" s="217"/>
      <c r="W1929" s="225"/>
      <c r="X1929" s="177"/>
      <c r="Y1929" s="178"/>
      <c r="Z1929" s="230" t="str">
        <f t="shared" si="680"/>
        <v/>
      </c>
      <c r="AA1929" s="122"/>
      <c r="AB1929" s="123"/>
      <c r="AC1929" s="128"/>
      <c r="AD1929" s="5">
        <f>IF($L1929=※編集不可※選択項目!$B$5,IF(M1929="",1,0),0)</f>
        <v>0</v>
      </c>
      <c r="AE1929" s="5">
        <f t="shared" si="681"/>
        <v>0</v>
      </c>
      <c r="AF1929" s="5">
        <f t="shared" si="682"/>
        <v>0</v>
      </c>
      <c r="AG1929" s="5">
        <f t="shared" si="683"/>
        <v>0</v>
      </c>
      <c r="AH1929" s="5">
        <f t="shared" si="684"/>
        <v>0</v>
      </c>
      <c r="AI1929" s="74">
        <f t="shared" si="685"/>
        <v>0</v>
      </c>
      <c r="AJ1929" s="75">
        <f t="shared" si="686"/>
        <v>0</v>
      </c>
      <c r="AK1929" s="75">
        <f t="shared" si="687"/>
        <v>0</v>
      </c>
      <c r="AL1929" s="75">
        <f t="shared" si="688"/>
        <v>0</v>
      </c>
      <c r="AM1929" s="142" t="str">
        <f t="shared" si="689"/>
        <v/>
      </c>
      <c r="AN1929" s="142" t="str">
        <f t="shared" si="690"/>
        <v/>
      </c>
      <c r="AO1929" s="66" t="str">
        <f t="shared" si="691"/>
        <v/>
      </c>
      <c r="AP1929" s="66" t="str">
        <f t="shared" si="692"/>
        <v/>
      </c>
      <c r="AQ1929" s="66" t="str">
        <f t="shared" si="693"/>
        <v/>
      </c>
      <c r="AR1929" s="66" t="str">
        <f t="shared" si="694"/>
        <v/>
      </c>
      <c r="AS1929" s="66">
        <f t="shared" si="695"/>
        <v>0</v>
      </c>
      <c r="AT1929" s="66" t="str">
        <f t="shared" si="696"/>
        <v/>
      </c>
    </row>
    <row r="1930" spans="1:46" ht="25.4" customHeight="1" x14ac:dyDescent="0.2">
      <c r="A1930" s="204">
        <f t="shared" si="675"/>
        <v>1919</v>
      </c>
      <c r="B1930" s="68" t="str">
        <f t="shared" si="676"/>
        <v/>
      </c>
      <c r="C1930" s="32"/>
      <c r="D1930" s="70" t="str">
        <f t="shared" si="677"/>
        <v/>
      </c>
      <c r="E1930" s="70" t="str">
        <f t="shared" si="678"/>
        <v/>
      </c>
      <c r="F1930" s="223"/>
      <c r="G1930" s="185"/>
      <c r="H1930" s="186"/>
      <c r="I1930" s="186"/>
      <c r="J1930" s="186"/>
      <c r="K1930" s="62" t="str">
        <f t="shared" si="674"/>
        <v/>
      </c>
      <c r="L1930" s="140" t="str">
        <f>IF(C1930="","",VLOOKUP(C1930,※編集不可※選択項目!$A$3:$B$5,2,0))</f>
        <v/>
      </c>
      <c r="M1930" s="28"/>
      <c r="N1930" s="29" t="str">
        <f>IF(P1930="","",VLOOKUP(P1930,※編集不可※選択項目!D:E,2,0))</f>
        <v/>
      </c>
      <c r="O1930" s="30" t="str">
        <f>IF(N1930="","",VLOOKUP(N1930,※編集不可※選択項目!E:F,2,0))</f>
        <v/>
      </c>
      <c r="P1930" s="27"/>
      <c r="Q1930" s="27"/>
      <c r="R1930" s="27"/>
      <c r="S1930" s="31" t="str">
        <f t="shared" si="679"/>
        <v/>
      </c>
      <c r="T1930" s="28"/>
      <c r="U1930" s="135"/>
      <c r="V1930" s="217"/>
      <c r="W1930" s="225"/>
      <c r="X1930" s="177"/>
      <c r="Y1930" s="178"/>
      <c r="Z1930" s="230" t="str">
        <f t="shared" si="680"/>
        <v/>
      </c>
      <c r="AA1930" s="122"/>
      <c r="AB1930" s="123"/>
      <c r="AC1930" s="128"/>
      <c r="AD1930" s="5">
        <f>IF($L1930=※編集不可※選択項目!$B$5,IF(M1930="",1,0),0)</f>
        <v>0</v>
      </c>
      <c r="AE1930" s="5">
        <f t="shared" si="681"/>
        <v>0</v>
      </c>
      <c r="AF1930" s="5">
        <f t="shared" si="682"/>
        <v>0</v>
      </c>
      <c r="AG1930" s="5">
        <f t="shared" si="683"/>
        <v>0</v>
      </c>
      <c r="AH1930" s="5">
        <f t="shared" si="684"/>
        <v>0</v>
      </c>
      <c r="AI1930" s="74">
        <f t="shared" si="685"/>
        <v>0</v>
      </c>
      <c r="AJ1930" s="75">
        <f t="shared" si="686"/>
        <v>0</v>
      </c>
      <c r="AK1930" s="75">
        <f t="shared" si="687"/>
        <v>0</v>
      </c>
      <c r="AL1930" s="75">
        <f t="shared" si="688"/>
        <v>0</v>
      </c>
      <c r="AM1930" s="142" t="str">
        <f t="shared" si="689"/>
        <v/>
      </c>
      <c r="AN1930" s="142" t="str">
        <f t="shared" si="690"/>
        <v/>
      </c>
      <c r="AO1930" s="66" t="str">
        <f t="shared" si="691"/>
        <v/>
      </c>
      <c r="AP1930" s="66" t="str">
        <f t="shared" si="692"/>
        <v/>
      </c>
      <c r="AQ1930" s="66" t="str">
        <f t="shared" si="693"/>
        <v/>
      </c>
      <c r="AR1930" s="66" t="str">
        <f t="shared" si="694"/>
        <v/>
      </c>
      <c r="AS1930" s="66">
        <f t="shared" si="695"/>
        <v>0</v>
      </c>
      <c r="AT1930" s="66" t="str">
        <f t="shared" si="696"/>
        <v/>
      </c>
    </row>
    <row r="1931" spans="1:46" ht="25.4" customHeight="1" x14ac:dyDescent="0.2">
      <c r="A1931" s="204">
        <f t="shared" si="675"/>
        <v>1920</v>
      </c>
      <c r="B1931" s="68" t="str">
        <f t="shared" si="676"/>
        <v/>
      </c>
      <c r="C1931" s="32"/>
      <c r="D1931" s="70" t="str">
        <f t="shared" si="677"/>
        <v/>
      </c>
      <c r="E1931" s="70" t="str">
        <f t="shared" si="678"/>
        <v/>
      </c>
      <c r="F1931" s="223"/>
      <c r="G1931" s="185"/>
      <c r="H1931" s="186"/>
      <c r="I1931" s="186"/>
      <c r="J1931" s="186"/>
      <c r="K1931" s="62" t="str">
        <f t="shared" ref="K1931:K1994" si="697">IF(G1931&lt;&gt;"",G1931,IF(AT1931&lt;&gt;"",AT1931,""))</f>
        <v/>
      </c>
      <c r="L1931" s="140" t="str">
        <f>IF(C1931="","",VLOOKUP(C1931,※編集不可※選択項目!$A$3:$B$5,2,0))</f>
        <v/>
      </c>
      <c r="M1931" s="28"/>
      <c r="N1931" s="29" t="str">
        <f>IF(P1931="","",VLOOKUP(P1931,※編集不可※選択項目!D:E,2,0))</f>
        <v/>
      </c>
      <c r="O1931" s="30" t="str">
        <f>IF(N1931="","",VLOOKUP(N1931,※編集不可※選択項目!E:F,2,0))</f>
        <v/>
      </c>
      <c r="P1931" s="27"/>
      <c r="Q1931" s="27"/>
      <c r="R1931" s="27"/>
      <c r="S1931" s="31" t="str">
        <f t="shared" si="679"/>
        <v/>
      </c>
      <c r="T1931" s="28"/>
      <c r="U1931" s="135"/>
      <c r="V1931" s="217"/>
      <c r="W1931" s="225"/>
      <c r="X1931" s="177"/>
      <c r="Y1931" s="178"/>
      <c r="Z1931" s="230" t="str">
        <f t="shared" si="680"/>
        <v/>
      </c>
      <c r="AA1931" s="122"/>
      <c r="AB1931" s="123"/>
      <c r="AC1931" s="128"/>
      <c r="AD1931" s="5">
        <f>IF($L1931=※編集不可※選択項目!$B$5,IF(M1931="",1,0),0)</f>
        <v>0</v>
      </c>
      <c r="AE1931" s="5">
        <f t="shared" si="681"/>
        <v>0</v>
      </c>
      <c r="AF1931" s="5">
        <f t="shared" si="682"/>
        <v>0</v>
      </c>
      <c r="AG1931" s="5">
        <f t="shared" si="683"/>
        <v>0</v>
      </c>
      <c r="AH1931" s="5">
        <f t="shared" si="684"/>
        <v>0</v>
      </c>
      <c r="AI1931" s="74">
        <f t="shared" si="685"/>
        <v>0</v>
      </c>
      <c r="AJ1931" s="75">
        <f t="shared" si="686"/>
        <v>0</v>
      </c>
      <c r="AK1931" s="75">
        <f t="shared" si="687"/>
        <v>0</v>
      </c>
      <c r="AL1931" s="75">
        <f t="shared" si="688"/>
        <v>0</v>
      </c>
      <c r="AM1931" s="142" t="str">
        <f t="shared" si="689"/>
        <v/>
      </c>
      <c r="AN1931" s="142" t="str">
        <f t="shared" si="690"/>
        <v/>
      </c>
      <c r="AO1931" s="66" t="str">
        <f t="shared" si="691"/>
        <v/>
      </c>
      <c r="AP1931" s="66" t="str">
        <f t="shared" si="692"/>
        <v/>
      </c>
      <c r="AQ1931" s="66" t="str">
        <f t="shared" si="693"/>
        <v/>
      </c>
      <c r="AR1931" s="66" t="str">
        <f t="shared" si="694"/>
        <v/>
      </c>
      <c r="AS1931" s="66">
        <f t="shared" si="695"/>
        <v>0</v>
      </c>
      <c r="AT1931" s="66" t="str">
        <f t="shared" si="696"/>
        <v/>
      </c>
    </row>
    <row r="1932" spans="1:46" ht="25.4" customHeight="1" x14ac:dyDescent="0.2">
      <c r="A1932" s="204">
        <f t="shared" ref="A1932:A1995" si="698">ROW()-11</f>
        <v>1921</v>
      </c>
      <c r="B1932" s="68" t="str">
        <f t="shared" si="676"/>
        <v/>
      </c>
      <c r="C1932" s="32"/>
      <c r="D1932" s="70" t="str">
        <f t="shared" si="677"/>
        <v/>
      </c>
      <c r="E1932" s="70" t="str">
        <f t="shared" si="678"/>
        <v/>
      </c>
      <c r="F1932" s="223"/>
      <c r="G1932" s="185"/>
      <c r="H1932" s="186"/>
      <c r="I1932" s="186"/>
      <c r="J1932" s="186"/>
      <c r="K1932" s="62" t="str">
        <f t="shared" si="697"/>
        <v/>
      </c>
      <c r="L1932" s="140" t="str">
        <f>IF(C1932="","",VLOOKUP(C1932,※編集不可※選択項目!$A$3:$B$5,2,0))</f>
        <v/>
      </c>
      <c r="M1932" s="28"/>
      <c r="N1932" s="29" t="str">
        <f>IF(P1932="","",VLOOKUP(P1932,※編集不可※選択項目!D:E,2,0))</f>
        <v/>
      </c>
      <c r="O1932" s="30" t="str">
        <f>IF(N1932="","",VLOOKUP(N1932,※編集不可※選択項目!E:F,2,0))</f>
        <v/>
      </c>
      <c r="P1932" s="27"/>
      <c r="Q1932" s="27"/>
      <c r="R1932" s="27"/>
      <c r="S1932" s="31" t="str">
        <f t="shared" si="679"/>
        <v/>
      </c>
      <c r="T1932" s="28"/>
      <c r="U1932" s="135"/>
      <c r="V1932" s="217"/>
      <c r="W1932" s="225"/>
      <c r="X1932" s="177"/>
      <c r="Y1932" s="178"/>
      <c r="Z1932" s="230" t="str">
        <f t="shared" si="680"/>
        <v/>
      </c>
      <c r="AA1932" s="122"/>
      <c r="AB1932" s="123"/>
      <c r="AC1932" s="128"/>
      <c r="AD1932" s="5">
        <f>IF($L1932=※編集不可※選択項目!$B$5,IF(M1932="",1,0),0)</f>
        <v>0</v>
      </c>
      <c r="AE1932" s="5">
        <f t="shared" si="681"/>
        <v>0</v>
      </c>
      <c r="AF1932" s="5">
        <f t="shared" si="682"/>
        <v>0</v>
      </c>
      <c r="AG1932" s="5">
        <f t="shared" si="683"/>
        <v>0</v>
      </c>
      <c r="AH1932" s="5">
        <f t="shared" si="684"/>
        <v>0</v>
      </c>
      <c r="AI1932" s="74">
        <f t="shared" si="685"/>
        <v>0</v>
      </c>
      <c r="AJ1932" s="75">
        <f t="shared" si="686"/>
        <v>0</v>
      </c>
      <c r="AK1932" s="75">
        <f t="shared" si="687"/>
        <v>0</v>
      </c>
      <c r="AL1932" s="75">
        <f t="shared" si="688"/>
        <v>0</v>
      </c>
      <c r="AM1932" s="142" t="str">
        <f t="shared" si="689"/>
        <v/>
      </c>
      <c r="AN1932" s="142" t="str">
        <f t="shared" si="690"/>
        <v/>
      </c>
      <c r="AO1932" s="66" t="str">
        <f t="shared" si="691"/>
        <v/>
      </c>
      <c r="AP1932" s="66" t="str">
        <f t="shared" si="692"/>
        <v/>
      </c>
      <c r="AQ1932" s="66" t="str">
        <f t="shared" si="693"/>
        <v/>
      </c>
      <c r="AR1932" s="66" t="str">
        <f t="shared" si="694"/>
        <v/>
      </c>
      <c r="AS1932" s="66">
        <f t="shared" si="695"/>
        <v>0</v>
      </c>
      <c r="AT1932" s="66" t="str">
        <f t="shared" si="696"/>
        <v/>
      </c>
    </row>
    <row r="1933" spans="1:46" ht="25.4" customHeight="1" x14ac:dyDescent="0.2">
      <c r="A1933" s="204">
        <f t="shared" si="698"/>
        <v>1922</v>
      </c>
      <c r="B1933" s="68" t="str">
        <f t="shared" ref="B1933:B1996" si="699">IF($C1933="","",$C$1)</f>
        <v/>
      </c>
      <c r="C1933" s="32"/>
      <c r="D1933" s="70" t="str">
        <f t="shared" ref="D1933:D1996" si="700">IF($C$2="","",IF($B1933&lt;&gt;"",$C$2,""))</f>
        <v/>
      </c>
      <c r="E1933" s="70" t="str">
        <f t="shared" ref="E1933:E1996" si="701">IF($F$2="","",IF($B1933&lt;&gt;"",$F$2,""))</f>
        <v/>
      </c>
      <c r="F1933" s="223"/>
      <c r="G1933" s="185"/>
      <c r="H1933" s="186"/>
      <c r="I1933" s="186"/>
      <c r="J1933" s="186"/>
      <c r="K1933" s="62" t="str">
        <f t="shared" si="697"/>
        <v/>
      </c>
      <c r="L1933" s="140" t="str">
        <f>IF(C1933="","",VLOOKUP(C1933,※編集不可※選択項目!$A$3:$B$5,2,0))</f>
        <v/>
      </c>
      <c r="M1933" s="28"/>
      <c r="N1933" s="29" t="str">
        <f>IF(P1933="","",VLOOKUP(P1933,※編集不可※選択項目!D:E,2,0))</f>
        <v/>
      </c>
      <c r="O1933" s="30" t="str">
        <f>IF(N1933="","",VLOOKUP(N1933,※編集不可※選択項目!E:F,2,0))</f>
        <v/>
      </c>
      <c r="P1933" s="27"/>
      <c r="Q1933" s="27"/>
      <c r="R1933" s="27"/>
      <c r="S1933" s="31" t="str">
        <f t="shared" ref="S1933:S1996" si="702">IF(OR(Q1933="",R1933=""),"",ROUNDDOWN(Q1933/R1933,1))</f>
        <v/>
      </c>
      <c r="T1933" s="28"/>
      <c r="U1933" s="135"/>
      <c r="V1933" s="217"/>
      <c r="W1933" s="225"/>
      <c r="X1933" s="177"/>
      <c r="Y1933" s="178"/>
      <c r="Z1933" s="230" t="str">
        <f t="shared" ref="Z1933:Z1996" si="703">IF($B1933="","",IF(AND($B1933&lt;&gt;"",$C$3="あり"),1,0))</f>
        <v/>
      </c>
      <c r="AA1933" s="122"/>
      <c r="AB1933" s="123"/>
      <c r="AC1933" s="128"/>
      <c r="AD1933" s="5">
        <f>IF($L1933=※編集不可※選択項目!$B$5,IF(M1933="",1,0),0)</f>
        <v>0</v>
      </c>
      <c r="AE1933" s="5">
        <f t="shared" ref="AE1933:AE1996" si="704">IF(AND(COUNTIF($G1933:$J1933,"*■*"),$V1933=""),1,0)</f>
        <v>0</v>
      </c>
      <c r="AF1933" s="5">
        <f t="shared" ref="AF1933:AF1996" si="705">IF(AND($C1933&lt;&gt;"",G1933=""),1,0)</f>
        <v>0</v>
      </c>
      <c r="AG1933" s="5">
        <f t="shared" ref="AG1933:AG1996" si="706">IF(AND($C1933&lt;&gt;"",H1933="",I1933=""),1,0)</f>
        <v>0</v>
      </c>
      <c r="AH1933" s="5">
        <f t="shared" ref="AH1933:AH1996" si="707">IF(SUM(AF1933:AG1933)=2,1,0)</f>
        <v>0</v>
      </c>
      <c r="AI1933" s="74">
        <f t="shared" ref="AI1933:AI1996" si="708">IF(AND($C1933&lt;&gt;"",OR(F1933="",P1933="",Q1933="",R1933="",AD1933=1,AE1933=1,AH1933=1)),1,0)</f>
        <v>0</v>
      </c>
      <c r="AJ1933" s="75">
        <f t="shared" ref="AJ1933:AJ1996" si="709">IF(AM1933="",0,COUNTIF($AM$12:$AM$2011,AM1933))</f>
        <v>0</v>
      </c>
      <c r="AK1933" s="75">
        <f t="shared" ref="AK1933:AK1996" si="710">IF(AN1933="",0,COUNTIF($AN$12:$AN$2011,AN1933))</f>
        <v>0</v>
      </c>
      <c r="AL1933" s="75">
        <f t="shared" ref="AL1933:AL1996" si="711">IF($S1933&lt;$O1933,1,0)</f>
        <v>0</v>
      </c>
      <c r="AM1933" s="142" t="str">
        <f t="shared" ref="AM1933:AM1996" si="712">IF(G1933="","",C1933&amp;G1933)</f>
        <v/>
      </c>
      <c r="AN1933" s="142" t="str">
        <f t="shared" ref="AN1933:AN1996" si="713">IF(COUNTA(H1933:J1933)=0,"",C1933&amp;AT1933)</f>
        <v/>
      </c>
      <c r="AO1933" s="66" t="str">
        <f t="shared" ref="AO1933:AO1996" si="714">IF(H1933="","","+"&amp;H1933)</f>
        <v/>
      </c>
      <c r="AP1933" s="66" t="str">
        <f t="shared" ref="AP1933:AP1996" si="715">IF(I1933="","","+"&amp;I1933)</f>
        <v/>
      </c>
      <c r="AQ1933" s="66" t="str">
        <f t="shared" ref="AQ1933:AQ1996" si="716">IF(J1933="","","+"&amp;J1933)</f>
        <v/>
      </c>
      <c r="AR1933" s="66" t="str">
        <f t="shared" ref="AR1933:AR1996" si="717">CONCATENATE(AO1933,AP1933,AQ1933)</f>
        <v/>
      </c>
      <c r="AS1933" s="66">
        <f t="shared" ref="AS1933:AS1996" si="718">LEN(AR1933)</f>
        <v>0</v>
      </c>
      <c r="AT1933" s="66" t="str">
        <f t="shared" ref="AT1933:AT1996" si="719">IF(AS1933=0,"",RIGHT(AR1933,AS1933-1))</f>
        <v/>
      </c>
    </row>
    <row r="1934" spans="1:46" ht="25.4" customHeight="1" x14ac:dyDescent="0.2">
      <c r="A1934" s="204">
        <f t="shared" si="698"/>
        <v>1923</v>
      </c>
      <c r="B1934" s="68" t="str">
        <f t="shared" si="699"/>
        <v/>
      </c>
      <c r="C1934" s="32"/>
      <c r="D1934" s="70" t="str">
        <f t="shared" si="700"/>
        <v/>
      </c>
      <c r="E1934" s="70" t="str">
        <f t="shared" si="701"/>
        <v/>
      </c>
      <c r="F1934" s="223"/>
      <c r="G1934" s="185"/>
      <c r="H1934" s="186"/>
      <c r="I1934" s="186"/>
      <c r="J1934" s="186"/>
      <c r="K1934" s="62" t="str">
        <f t="shared" si="697"/>
        <v/>
      </c>
      <c r="L1934" s="140" t="str">
        <f>IF(C1934="","",VLOOKUP(C1934,※編集不可※選択項目!$A$3:$B$5,2,0))</f>
        <v/>
      </c>
      <c r="M1934" s="28"/>
      <c r="N1934" s="29" t="str">
        <f>IF(P1934="","",VLOOKUP(P1934,※編集不可※選択項目!D:E,2,0))</f>
        <v/>
      </c>
      <c r="O1934" s="30" t="str">
        <f>IF(N1934="","",VLOOKUP(N1934,※編集不可※選択項目!E:F,2,0))</f>
        <v/>
      </c>
      <c r="P1934" s="27"/>
      <c r="Q1934" s="27"/>
      <c r="R1934" s="27"/>
      <c r="S1934" s="31" t="str">
        <f t="shared" si="702"/>
        <v/>
      </c>
      <c r="T1934" s="28"/>
      <c r="U1934" s="135"/>
      <c r="V1934" s="217"/>
      <c r="W1934" s="225"/>
      <c r="X1934" s="177"/>
      <c r="Y1934" s="178"/>
      <c r="Z1934" s="230" t="str">
        <f t="shared" si="703"/>
        <v/>
      </c>
      <c r="AA1934" s="122"/>
      <c r="AB1934" s="123"/>
      <c r="AC1934" s="128"/>
      <c r="AD1934" s="5">
        <f>IF($L1934=※編集不可※選択項目!$B$5,IF(M1934="",1,0),0)</f>
        <v>0</v>
      </c>
      <c r="AE1934" s="5">
        <f t="shared" si="704"/>
        <v>0</v>
      </c>
      <c r="AF1934" s="5">
        <f t="shared" si="705"/>
        <v>0</v>
      </c>
      <c r="AG1934" s="5">
        <f t="shared" si="706"/>
        <v>0</v>
      </c>
      <c r="AH1934" s="5">
        <f t="shared" si="707"/>
        <v>0</v>
      </c>
      <c r="AI1934" s="74">
        <f t="shared" si="708"/>
        <v>0</v>
      </c>
      <c r="AJ1934" s="75">
        <f t="shared" si="709"/>
        <v>0</v>
      </c>
      <c r="AK1934" s="75">
        <f t="shared" si="710"/>
        <v>0</v>
      </c>
      <c r="AL1934" s="75">
        <f t="shared" si="711"/>
        <v>0</v>
      </c>
      <c r="AM1934" s="142" t="str">
        <f t="shared" si="712"/>
        <v/>
      </c>
      <c r="AN1934" s="142" t="str">
        <f t="shared" si="713"/>
        <v/>
      </c>
      <c r="AO1934" s="66" t="str">
        <f t="shared" si="714"/>
        <v/>
      </c>
      <c r="AP1934" s="66" t="str">
        <f t="shared" si="715"/>
        <v/>
      </c>
      <c r="AQ1934" s="66" t="str">
        <f t="shared" si="716"/>
        <v/>
      </c>
      <c r="AR1934" s="66" t="str">
        <f t="shared" si="717"/>
        <v/>
      </c>
      <c r="AS1934" s="66">
        <f t="shared" si="718"/>
        <v>0</v>
      </c>
      <c r="AT1934" s="66" t="str">
        <f t="shared" si="719"/>
        <v/>
      </c>
    </row>
    <row r="1935" spans="1:46" ht="25.4" customHeight="1" x14ac:dyDescent="0.2">
      <c r="A1935" s="204">
        <f t="shared" si="698"/>
        <v>1924</v>
      </c>
      <c r="B1935" s="68" t="str">
        <f t="shared" si="699"/>
        <v/>
      </c>
      <c r="C1935" s="32"/>
      <c r="D1935" s="70" t="str">
        <f t="shared" si="700"/>
        <v/>
      </c>
      <c r="E1935" s="70" t="str">
        <f t="shared" si="701"/>
        <v/>
      </c>
      <c r="F1935" s="223"/>
      <c r="G1935" s="185"/>
      <c r="H1935" s="186"/>
      <c r="I1935" s="186"/>
      <c r="J1935" s="186"/>
      <c r="K1935" s="62" t="str">
        <f t="shared" si="697"/>
        <v/>
      </c>
      <c r="L1935" s="140" t="str">
        <f>IF(C1935="","",VLOOKUP(C1935,※編集不可※選択項目!$A$3:$B$5,2,0))</f>
        <v/>
      </c>
      <c r="M1935" s="28"/>
      <c r="N1935" s="29" t="str">
        <f>IF(P1935="","",VLOOKUP(P1935,※編集不可※選択項目!D:E,2,0))</f>
        <v/>
      </c>
      <c r="O1935" s="30" t="str">
        <f>IF(N1935="","",VLOOKUP(N1935,※編集不可※選択項目!E:F,2,0))</f>
        <v/>
      </c>
      <c r="P1935" s="27"/>
      <c r="Q1935" s="27"/>
      <c r="R1935" s="27"/>
      <c r="S1935" s="31" t="str">
        <f t="shared" si="702"/>
        <v/>
      </c>
      <c r="T1935" s="28"/>
      <c r="U1935" s="135"/>
      <c r="V1935" s="217"/>
      <c r="W1935" s="225"/>
      <c r="X1935" s="177"/>
      <c r="Y1935" s="178"/>
      <c r="Z1935" s="230" t="str">
        <f t="shared" si="703"/>
        <v/>
      </c>
      <c r="AA1935" s="122"/>
      <c r="AB1935" s="123"/>
      <c r="AC1935" s="128"/>
      <c r="AD1935" s="5">
        <f>IF($L1935=※編集不可※選択項目!$B$5,IF(M1935="",1,0),0)</f>
        <v>0</v>
      </c>
      <c r="AE1935" s="5">
        <f t="shared" si="704"/>
        <v>0</v>
      </c>
      <c r="AF1935" s="5">
        <f t="shared" si="705"/>
        <v>0</v>
      </c>
      <c r="AG1935" s="5">
        <f t="shared" si="706"/>
        <v>0</v>
      </c>
      <c r="AH1935" s="5">
        <f t="shared" si="707"/>
        <v>0</v>
      </c>
      <c r="AI1935" s="74">
        <f t="shared" si="708"/>
        <v>0</v>
      </c>
      <c r="AJ1935" s="75">
        <f t="shared" si="709"/>
        <v>0</v>
      </c>
      <c r="AK1935" s="75">
        <f t="shared" si="710"/>
        <v>0</v>
      </c>
      <c r="AL1935" s="75">
        <f t="shared" si="711"/>
        <v>0</v>
      </c>
      <c r="AM1935" s="142" t="str">
        <f t="shared" si="712"/>
        <v/>
      </c>
      <c r="AN1935" s="142" t="str">
        <f t="shared" si="713"/>
        <v/>
      </c>
      <c r="AO1935" s="66" t="str">
        <f t="shared" si="714"/>
        <v/>
      </c>
      <c r="AP1935" s="66" t="str">
        <f t="shared" si="715"/>
        <v/>
      </c>
      <c r="AQ1935" s="66" t="str">
        <f t="shared" si="716"/>
        <v/>
      </c>
      <c r="AR1935" s="66" t="str">
        <f t="shared" si="717"/>
        <v/>
      </c>
      <c r="AS1935" s="66">
        <f t="shared" si="718"/>
        <v>0</v>
      </c>
      <c r="AT1935" s="66" t="str">
        <f t="shared" si="719"/>
        <v/>
      </c>
    </row>
    <row r="1936" spans="1:46" ht="25.4" customHeight="1" x14ac:dyDescent="0.2">
      <c r="A1936" s="204">
        <f t="shared" si="698"/>
        <v>1925</v>
      </c>
      <c r="B1936" s="68" t="str">
        <f t="shared" si="699"/>
        <v/>
      </c>
      <c r="C1936" s="32"/>
      <c r="D1936" s="70" t="str">
        <f t="shared" si="700"/>
        <v/>
      </c>
      <c r="E1936" s="70" t="str">
        <f t="shared" si="701"/>
        <v/>
      </c>
      <c r="F1936" s="223"/>
      <c r="G1936" s="185"/>
      <c r="H1936" s="186"/>
      <c r="I1936" s="186"/>
      <c r="J1936" s="186"/>
      <c r="K1936" s="62" t="str">
        <f t="shared" si="697"/>
        <v/>
      </c>
      <c r="L1936" s="140" t="str">
        <f>IF(C1936="","",VLOOKUP(C1936,※編集不可※選択項目!$A$3:$B$5,2,0))</f>
        <v/>
      </c>
      <c r="M1936" s="28"/>
      <c r="N1936" s="29" t="str">
        <f>IF(P1936="","",VLOOKUP(P1936,※編集不可※選択項目!D:E,2,0))</f>
        <v/>
      </c>
      <c r="O1936" s="30" t="str">
        <f>IF(N1936="","",VLOOKUP(N1936,※編集不可※選択項目!E:F,2,0))</f>
        <v/>
      </c>
      <c r="P1936" s="27"/>
      <c r="Q1936" s="27"/>
      <c r="R1936" s="27"/>
      <c r="S1936" s="31" t="str">
        <f t="shared" si="702"/>
        <v/>
      </c>
      <c r="T1936" s="28"/>
      <c r="U1936" s="135"/>
      <c r="V1936" s="217"/>
      <c r="W1936" s="225"/>
      <c r="X1936" s="177"/>
      <c r="Y1936" s="178"/>
      <c r="Z1936" s="230" t="str">
        <f t="shared" si="703"/>
        <v/>
      </c>
      <c r="AA1936" s="122"/>
      <c r="AB1936" s="123"/>
      <c r="AC1936" s="128"/>
      <c r="AD1936" s="5">
        <f>IF($L1936=※編集不可※選択項目!$B$5,IF(M1936="",1,0),0)</f>
        <v>0</v>
      </c>
      <c r="AE1936" s="5">
        <f t="shared" si="704"/>
        <v>0</v>
      </c>
      <c r="AF1936" s="5">
        <f t="shared" si="705"/>
        <v>0</v>
      </c>
      <c r="AG1936" s="5">
        <f t="shared" si="706"/>
        <v>0</v>
      </c>
      <c r="AH1936" s="5">
        <f t="shared" si="707"/>
        <v>0</v>
      </c>
      <c r="AI1936" s="74">
        <f t="shared" si="708"/>
        <v>0</v>
      </c>
      <c r="AJ1936" s="75">
        <f t="shared" si="709"/>
        <v>0</v>
      </c>
      <c r="AK1936" s="75">
        <f t="shared" si="710"/>
        <v>0</v>
      </c>
      <c r="AL1936" s="75">
        <f t="shared" si="711"/>
        <v>0</v>
      </c>
      <c r="AM1936" s="142" t="str">
        <f t="shared" si="712"/>
        <v/>
      </c>
      <c r="AN1936" s="142" t="str">
        <f t="shared" si="713"/>
        <v/>
      </c>
      <c r="AO1936" s="66" t="str">
        <f t="shared" si="714"/>
        <v/>
      </c>
      <c r="AP1936" s="66" t="str">
        <f t="shared" si="715"/>
        <v/>
      </c>
      <c r="AQ1936" s="66" t="str">
        <f t="shared" si="716"/>
        <v/>
      </c>
      <c r="AR1936" s="66" t="str">
        <f t="shared" si="717"/>
        <v/>
      </c>
      <c r="AS1936" s="66">
        <f t="shared" si="718"/>
        <v>0</v>
      </c>
      <c r="AT1936" s="66" t="str">
        <f t="shared" si="719"/>
        <v/>
      </c>
    </row>
    <row r="1937" spans="1:46" ht="25.4" customHeight="1" x14ac:dyDescent="0.2">
      <c r="A1937" s="204">
        <f t="shared" si="698"/>
        <v>1926</v>
      </c>
      <c r="B1937" s="68" t="str">
        <f t="shared" si="699"/>
        <v/>
      </c>
      <c r="C1937" s="32"/>
      <c r="D1937" s="70" t="str">
        <f t="shared" si="700"/>
        <v/>
      </c>
      <c r="E1937" s="70" t="str">
        <f t="shared" si="701"/>
        <v/>
      </c>
      <c r="F1937" s="223"/>
      <c r="G1937" s="185"/>
      <c r="H1937" s="186"/>
      <c r="I1937" s="186"/>
      <c r="J1937" s="186"/>
      <c r="K1937" s="62" t="str">
        <f t="shared" si="697"/>
        <v/>
      </c>
      <c r="L1937" s="140" t="str">
        <f>IF(C1937="","",VLOOKUP(C1937,※編集不可※選択項目!$A$3:$B$5,2,0))</f>
        <v/>
      </c>
      <c r="M1937" s="28"/>
      <c r="N1937" s="29" t="str">
        <f>IF(P1937="","",VLOOKUP(P1937,※編集不可※選択項目!D:E,2,0))</f>
        <v/>
      </c>
      <c r="O1937" s="30" t="str">
        <f>IF(N1937="","",VLOOKUP(N1937,※編集不可※選択項目!E:F,2,0))</f>
        <v/>
      </c>
      <c r="P1937" s="27"/>
      <c r="Q1937" s="27"/>
      <c r="R1937" s="27"/>
      <c r="S1937" s="31" t="str">
        <f t="shared" si="702"/>
        <v/>
      </c>
      <c r="T1937" s="28"/>
      <c r="U1937" s="135"/>
      <c r="V1937" s="217"/>
      <c r="W1937" s="225"/>
      <c r="X1937" s="177"/>
      <c r="Y1937" s="178"/>
      <c r="Z1937" s="230" t="str">
        <f t="shared" si="703"/>
        <v/>
      </c>
      <c r="AA1937" s="122"/>
      <c r="AB1937" s="123"/>
      <c r="AC1937" s="128"/>
      <c r="AD1937" s="5">
        <f>IF($L1937=※編集不可※選択項目!$B$5,IF(M1937="",1,0),0)</f>
        <v>0</v>
      </c>
      <c r="AE1937" s="5">
        <f t="shared" si="704"/>
        <v>0</v>
      </c>
      <c r="AF1937" s="5">
        <f t="shared" si="705"/>
        <v>0</v>
      </c>
      <c r="AG1937" s="5">
        <f t="shared" si="706"/>
        <v>0</v>
      </c>
      <c r="AH1937" s="5">
        <f t="shared" si="707"/>
        <v>0</v>
      </c>
      <c r="AI1937" s="74">
        <f t="shared" si="708"/>
        <v>0</v>
      </c>
      <c r="AJ1937" s="75">
        <f t="shared" si="709"/>
        <v>0</v>
      </c>
      <c r="AK1937" s="75">
        <f t="shared" si="710"/>
        <v>0</v>
      </c>
      <c r="AL1937" s="75">
        <f t="shared" si="711"/>
        <v>0</v>
      </c>
      <c r="AM1937" s="142" t="str">
        <f t="shared" si="712"/>
        <v/>
      </c>
      <c r="AN1937" s="142" t="str">
        <f t="shared" si="713"/>
        <v/>
      </c>
      <c r="AO1937" s="66" t="str">
        <f t="shared" si="714"/>
        <v/>
      </c>
      <c r="AP1937" s="66" t="str">
        <f t="shared" si="715"/>
        <v/>
      </c>
      <c r="AQ1937" s="66" t="str">
        <f t="shared" si="716"/>
        <v/>
      </c>
      <c r="AR1937" s="66" t="str">
        <f t="shared" si="717"/>
        <v/>
      </c>
      <c r="AS1937" s="66">
        <f t="shared" si="718"/>
        <v>0</v>
      </c>
      <c r="AT1937" s="66" t="str">
        <f t="shared" si="719"/>
        <v/>
      </c>
    </row>
    <row r="1938" spans="1:46" ht="25.4" customHeight="1" x14ac:dyDescent="0.2">
      <c r="A1938" s="204">
        <f t="shared" si="698"/>
        <v>1927</v>
      </c>
      <c r="B1938" s="68" t="str">
        <f t="shared" si="699"/>
        <v/>
      </c>
      <c r="C1938" s="32"/>
      <c r="D1938" s="70" t="str">
        <f t="shared" si="700"/>
        <v/>
      </c>
      <c r="E1938" s="70" t="str">
        <f t="shared" si="701"/>
        <v/>
      </c>
      <c r="F1938" s="223"/>
      <c r="G1938" s="185"/>
      <c r="H1938" s="186"/>
      <c r="I1938" s="186"/>
      <c r="J1938" s="186"/>
      <c r="K1938" s="62" t="str">
        <f t="shared" si="697"/>
        <v/>
      </c>
      <c r="L1938" s="140" t="str">
        <f>IF(C1938="","",VLOOKUP(C1938,※編集不可※選択項目!$A$3:$B$5,2,0))</f>
        <v/>
      </c>
      <c r="M1938" s="28"/>
      <c r="N1938" s="29" t="str">
        <f>IF(P1938="","",VLOOKUP(P1938,※編集不可※選択項目!D:E,2,0))</f>
        <v/>
      </c>
      <c r="O1938" s="30" t="str">
        <f>IF(N1938="","",VLOOKUP(N1938,※編集不可※選択項目!E:F,2,0))</f>
        <v/>
      </c>
      <c r="P1938" s="27"/>
      <c r="Q1938" s="27"/>
      <c r="R1938" s="27"/>
      <c r="S1938" s="31" t="str">
        <f t="shared" si="702"/>
        <v/>
      </c>
      <c r="T1938" s="28"/>
      <c r="U1938" s="135"/>
      <c r="V1938" s="217"/>
      <c r="W1938" s="225"/>
      <c r="X1938" s="177"/>
      <c r="Y1938" s="178"/>
      <c r="Z1938" s="230" t="str">
        <f t="shared" si="703"/>
        <v/>
      </c>
      <c r="AA1938" s="122"/>
      <c r="AB1938" s="123"/>
      <c r="AC1938" s="128"/>
      <c r="AD1938" s="5">
        <f>IF($L1938=※編集不可※選択項目!$B$5,IF(M1938="",1,0),0)</f>
        <v>0</v>
      </c>
      <c r="AE1938" s="5">
        <f t="shared" si="704"/>
        <v>0</v>
      </c>
      <c r="AF1938" s="5">
        <f t="shared" si="705"/>
        <v>0</v>
      </c>
      <c r="AG1938" s="5">
        <f t="shared" si="706"/>
        <v>0</v>
      </c>
      <c r="AH1938" s="5">
        <f t="shared" si="707"/>
        <v>0</v>
      </c>
      <c r="AI1938" s="74">
        <f t="shared" si="708"/>
        <v>0</v>
      </c>
      <c r="AJ1938" s="75">
        <f t="shared" si="709"/>
        <v>0</v>
      </c>
      <c r="AK1938" s="75">
        <f t="shared" si="710"/>
        <v>0</v>
      </c>
      <c r="AL1938" s="75">
        <f t="shared" si="711"/>
        <v>0</v>
      </c>
      <c r="AM1938" s="142" t="str">
        <f t="shared" si="712"/>
        <v/>
      </c>
      <c r="AN1938" s="142" t="str">
        <f t="shared" si="713"/>
        <v/>
      </c>
      <c r="AO1938" s="66" t="str">
        <f t="shared" si="714"/>
        <v/>
      </c>
      <c r="AP1938" s="66" t="str">
        <f t="shared" si="715"/>
        <v/>
      </c>
      <c r="AQ1938" s="66" t="str">
        <f t="shared" si="716"/>
        <v/>
      </c>
      <c r="AR1938" s="66" t="str">
        <f t="shared" si="717"/>
        <v/>
      </c>
      <c r="AS1938" s="66">
        <f t="shared" si="718"/>
        <v>0</v>
      </c>
      <c r="AT1938" s="66" t="str">
        <f t="shared" si="719"/>
        <v/>
      </c>
    </row>
    <row r="1939" spans="1:46" ht="25.4" customHeight="1" x14ac:dyDescent="0.2">
      <c r="A1939" s="204">
        <f t="shared" si="698"/>
        <v>1928</v>
      </c>
      <c r="B1939" s="68" t="str">
        <f t="shared" si="699"/>
        <v/>
      </c>
      <c r="C1939" s="32"/>
      <c r="D1939" s="70" t="str">
        <f t="shared" si="700"/>
        <v/>
      </c>
      <c r="E1939" s="70" t="str">
        <f t="shared" si="701"/>
        <v/>
      </c>
      <c r="F1939" s="223"/>
      <c r="G1939" s="185"/>
      <c r="H1939" s="186"/>
      <c r="I1939" s="186"/>
      <c r="J1939" s="186"/>
      <c r="K1939" s="62" t="str">
        <f t="shared" si="697"/>
        <v/>
      </c>
      <c r="L1939" s="140" t="str">
        <f>IF(C1939="","",VLOOKUP(C1939,※編集不可※選択項目!$A$3:$B$5,2,0))</f>
        <v/>
      </c>
      <c r="M1939" s="28"/>
      <c r="N1939" s="29" t="str">
        <f>IF(P1939="","",VLOOKUP(P1939,※編集不可※選択項目!D:E,2,0))</f>
        <v/>
      </c>
      <c r="O1939" s="30" t="str">
        <f>IF(N1939="","",VLOOKUP(N1939,※編集不可※選択項目!E:F,2,0))</f>
        <v/>
      </c>
      <c r="P1939" s="27"/>
      <c r="Q1939" s="27"/>
      <c r="R1939" s="27"/>
      <c r="S1939" s="31" t="str">
        <f t="shared" si="702"/>
        <v/>
      </c>
      <c r="T1939" s="28"/>
      <c r="U1939" s="135"/>
      <c r="V1939" s="217"/>
      <c r="W1939" s="225"/>
      <c r="X1939" s="177"/>
      <c r="Y1939" s="178"/>
      <c r="Z1939" s="230" t="str">
        <f t="shared" si="703"/>
        <v/>
      </c>
      <c r="AA1939" s="122"/>
      <c r="AB1939" s="123"/>
      <c r="AC1939" s="128"/>
      <c r="AD1939" s="5">
        <f>IF($L1939=※編集不可※選択項目!$B$5,IF(M1939="",1,0),0)</f>
        <v>0</v>
      </c>
      <c r="AE1939" s="5">
        <f t="shared" si="704"/>
        <v>0</v>
      </c>
      <c r="AF1939" s="5">
        <f t="shared" si="705"/>
        <v>0</v>
      </c>
      <c r="AG1939" s="5">
        <f t="shared" si="706"/>
        <v>0</v>
      </c>
      <c r="AH1939" s="5">
        <f t="shared" si="707"/>
        <v>0</v>
      </c>
      <c r="AI1939" s="74">
        <f t="shared" si="708"/>
        <v>0</v>
      </c>
      <c r="AJ1939" s="75">
        <f t="shared" si="709"/>
        <v>0</v>
      </c>
      <c r="AK1939" s="75">
        <f t="shared" si="710"/>
        <v>0</v>
      </c>
      <c r="AL1939" s="75">
        <f t="shared" si="711"/>
        <v>0</v>
      </c>
      <c r="AM1939" s="142" t="str">
        <f t="shared" si="712"/>
        <v/>
      </c>
      <c r="AN1939" s="142" t="str">
        <f t="shared" si="713"/>
        <v/>
      </c>
      <c r="AO1939" s="66" t="str">
        <f t="shared" si="714"/>
        <v/>
      </c>
      <c r="AP1939" s="66" t="str">
        <f t="shared" si="715"/>
        <v/>
      </c>
      <c r="AQ1939" s="66" t="str">
        <f t="shared" si="716"/>
        <v/>
      </c>
      <c r="AR1939" s="66" t="str">
        <f t="shared" si="717"/>
        <v/>
      </c>
      <c r="AS1939" s="66">
        <f t="shared" si="718"/>
        <v>0</v>
      </c>
      <c r="AT1939" s="66" t="str">
        <f t="shared" si="719"/>
        <v/>
      </c>
    </row>
    <row r="1940" spans="1:46" ht="25.4" customHeight="1" x14ac:dyDescent="0.2">
      <c r="A1940" s="204">
        <f t="shared" si="698"/>
        <v>1929</v>
      </c>
      <c r="B1940" s="68" t="str">
        <f t="shared" si="699"/>
        <v/>
      </c>
      <c r="C1940" s="32"/>
      <c r="D1940" s="70" t="str">
        <f t="shared" si="700"/>
        <v/>
      </c>
      <c r="E1940" s="70" t="str">
        <f t="shared" si="701"/>
        <v/>
      </c>
      <c r="F1940" s="223"/>
      <c r="G1940" s="185"/>
      <c r="H1940" s="186"/>
      <c r="I1940" s="186"/>
      <c r="J1940" s="186"/>
      <c r="K1940" s="62" t="str">
        <f t="shared" si="697"/>
        <v/>
      </c>
      <c r="L1940" s="140" t="str">
        <f>IF(C1940="","",VLOOKUP(C1940,※編集不可※選択項目!$A$3:$B$5,2,0))</f>
        <v/>
      </c>
      <c r="M1940" s="28"/>
      <c r="N1940" s="29" t="str">
        <f>IF(P1940="","",VLOOKUP(P1940,※編集不可※選択項目!D:E,2,0))</f>
        <v/>
      </c>
      <c r="O1940" s="30" t="str">
        <f>IF(N1940="","",VLOOKUP(N1940,※編集不可※選択項目!E:F,2,0))</f>
        <v/>
      </c>
      <c r="P1940" s="27"/>
      <c r="Q1940" s="27"/>
      <c r="R1940" s="27"/>
      <c r="S1940" s="31" t="str">
        <f t="shared" si="702"/>
        <v/>
      </c>
      <c r="T1940" s="28"/>
      <c r="U1940" s="135"/>
      <c r="V1940" s="217"/>
      <c r="W1940" s="225"/>
      <c r="X1940" s="177"/>
      <c r="Y1940" s="178"/>
      <c r="Z1940" s="230" t="str">
        <f t="shared" si="703"/>
        <v/>
      </c>
      <c r="AA1940" s="122"/>
      <c r="AB1940" s="123"/>
      <c r="AC1940" s="128"/>
      <c r="AD1940" s="5">
        <f>IF($L1940=※編集不可※選択項目!$B$5,IF(M1940="",1,0),0)</f>
        <v>0</v>
      </c>
      <c r="AE1940" s="5">
        <f t="shared" si="704"/>
        <v>0</v>
      </c>
      <c r="AF1940" s="5">
        <f t="shared" si="705"/>
        <v>0</v>
      </c>
      <c r="AG1940" s="5">
        <f t="shared" si="706"/>
        <v>0</v>
      </c>
      <c r="AH1940" s="5">
        <f t="shared" si="707"/>
        <v>0</v>
      </c>
      <c r="AI1940" s="74">
        <f t="shared" si="708"/>
        <v>0</v>
      </c>
      <c r="AJ1940" s="75">
        <f t="shared" si="709"/>
        <v>0</v>
      </c>
      <c r="AK1940" s="75">
        <f t="shared" si="710"/>
        <v>0</v>
      </c>
      <c r="AL1940" s="75">
        <f t="shared" si="711"/>
        <v>0</v>
      </c>
      <c r="AM1940" s="142" t="str">
        <f t="shared" si="712"/>
        <v/>
      </c>
      <c r="AN1940" s="142" t="str">
        <f t="shared" si="713"/>
        <v/>
      </c>
      <c r="AO1940" s="66" t="str">
        <f t="shared" si="714"/>
        <v/>
      </c>
      <c r="AP1940" s="66" t="str">
        <f t="shared" si="715"/>
        <v/>
      </c>
      <c r="AQ1940" s="66" t="str">
        <f t="shared" si="716"/>
        <v/>
      </c>
      <c r="AR1940" s="66" t="str">
        <f t="shared" si="717"/>
        <v/>
      </c>
      <c r="AS1940" s="66">
        <f t="shared" si="718"/>
        <v>0</v>
      </c>
      <c r="AT1940" s="66" t="str">
        <f t="shared" si="719"/>
        <v/>
      </c>
    </row>
    <row r="1941" spans="1:46" ht="25.4" customHeight="1" x14ac:dyDescent="0.2">
      <c r="A1941" s="204">
        <f t="shared" si="698"/>
        <v>1930</v>
      </c>
      <c r="B1941" s="68" t="str">
        <f t="shared" si="699"/>
        <v/>
      </c>
      <c r="C1941" s="32"/>
      <c r="D1941" s="70" t="str">
        <f t="shared" si="700"/>
        <v/>
      </c>
      <c r="E1941" s="70" t="str">
        <f t="shared" si="701"/>
        <v/>
      </c>
      <c r="F1941" s="223"/>
      <c r="G1941" s="185"/>
      <c r="H1941" s="186"/>
      <c r="I1941" s="186"/>
      <c r="J1941" s="186"/>
      <c r="K1941" s="62" t="str">
        <f t="shared" si="697"/>
        <v/>
      </c>
      <c r="L1941" s="140" t="str">
        <f>IF(C1941="","",VLOOKUP(C1941,※編集不可※選択項目!$A$3:$B$5,2,0))</f>
        <v/>
      </c>
      <c r="M1941" s="28"/>
      <c r="N1941" s="29" t="str">
        <f>IF(P1941="","",VLOOKUP(P1941,※編集不可※選択項目!D:E,2,0))</f>
        <v/>
      </c>
      <c r="O1941" s="30" t="str">
        <f>IF(N1941="","",VLOOKUP(N1941,※編集不可※選択項目!E:F,2,0))</f>
        <v/>
      </c>
      <c r="P1941" s="27"/>
      <c r="Q1941" s="27"/>
      <c r="R1941" s="27"/>
      <c r="S1941" s="31" t="str">
        <f t="shared" si="702"/>
        <v/>
      </c>
      <c r="T1941" s="28"/>
      <c r="U1941" s="135"/>
      <c r="V1941" s="217"/>
      <c r="W1941" s="225"/>
      <c r="X1941" s="177"/>
      <c r="Y1941" s="178"/>
      <c r="Z1941" s="230" t="str">
        <f t="shared" si="703"/>
        <v/>
      </c>
      <c r="AA1941" s="122"/>
      <c r="AB1941" s="123"/>
      <c r="AC1941" s="128"/>
      <c r="AD1941" s="5">
        <f>IF($L1941=※編集不可※選択項目!$B$5,IF(M1941="",1,0),0)</f>
        <v>0</v>
      </c>
      <c r="AE1941" s="5">
        <f t="shared" si="704"/>
        <v>0</v>
      </c>
      <c r="AF1941" s="5">
        <f t="shared" si="705"/>
        <v>0</v>
      </c>
      <c r="AG1941" s="5">
        <f t="shared" si="706"/>
        <v>0</v>
      </c>
      <c r="AH1941" s="5">
        <f t="shared" si="707"/>
        <v>0</v>
      </c>
      <c r="AI1941" s="74">
        <f t="shared" si="708"/>
        <v>0</v>
      </c>
      <c r="AJ1941" s="75">
        <f t="shared" si="709"/>
        <v>0</v>
      </c>
      <c r="AK1941" s="75">
        <f t="shared" si="710"/>
        <v>0</v>
      </c>
      <c r="AL1941" s="75">
        <f t="shared" si="711"/>
        <v>0</v>
      </c>
      <c r="AM1941" s="142" t="str">
        <f t="shared" si="712"/>
        <v/>
      </c>
      <c r="AN1941" s="142" t="str">
        <f t="shared" si="713"/>
        <v/>
      </c>
      <c r="AO1941" s="66" t="str">
        <f t="shared" si="714"/>
        <v/>
      </c>
      <c r="AP1941" s="66" t="str">
        <f t="shared" si="715"/>
        <v/>
      </c>
      <c r="AQ1941" s="66" t="str">
        <f t="shared" si="716"/>
        <v/>
      </c>
      <c r="AR1941" s="66" t="str">
        <f t="shared" si="717"/>
        <v/>
      </c>
      <c r="AS1941" s="66">
        <f t="shared" si="718"/>
        <v>0</v>
      </c>
      <c r="AT1941" s="66" t="str">
        <f t="shared" si="719"/>
        <v/>
      </c>
    </row>
    <row r="1942" spans="1:46" ht="25.4" customHeight="1" x14ac:dyDescent="0.2">
      <c r="A1942" s="204">
        <f t="shared" si="698"/>
        <v>1931</v>
      </c>
      <c r="B1942" s="68" t="str">
        <f t="shared" si="699"/>
        <v/>
      </c>
      <c r="C1942" s="32"/>
      <c r="D1942" s="70" t="str">
        <f t="shared" si="700"/>
        <v/>
      </c>
      <c r="E1942" s="70" t="str">
        <f t="shared" si="701"/>
        <v/>
      </c>
      <c r="F1942" s="223"/>
      <c r="G1942" s="185"/>
      <c r="H1942" s="186"/>
      <c r="I1942" s="186"/>
      <c r="J1942" s="186"/>
      <c r="K1942" s="62" t="str">
        <f t="shared" si="697"/>
        <v/>
      </c>
      <c r="L1942" s="140" t="str">
        <f>IF(C1942="","",VLOOKUP(C1942,※編集不可※選択項目!$A$3:$B$5,2,0))</f>
        <v/>
      </c>
      <c r="M1942" s="28"/>
      <c r="N1942" s="29" t="str">
        <f>IF(P1942="","",VLOOKUP(P1942,※編集不可※選択項目!D:E,2,0))</f>
        <v/>
      </c>
      <c r="O1942" s="30" t="str">
        <f>IF(N1942="","",VLOOKUP(N1942,※編集不可※選択項目!E:F,2,0))</f>
        <v/>
      </c>
      <c r="P1942" s="27"/>
      <c r="Q1942" s="27"/>
      <c r="R1942" s="27"/>
      <c r="S1942" s="31" t="str">
        <f t="shared" si="702"/>
        <v/>
      </c>
      <c r="T1942" s="28"/>
      <c r="U1942" s="135"/>
      <c r="V1942" s="217"/>
      <c r="W1942" s="225"/>
      <c r="X1942" s="177"/>
      <c r="Y1942" s="178"/>
      <c r="Z1942" s="230" t="str">
        <f t="shared" si="703"/>
        <v/>
      </c>
      <c r="AA1942" s="122"/>
      <c r="AB1942" s="123"/>
      <c r="AC1942" s="128"/>
      <c r="AD1942" s="5">
        <f>IF($L1942=※編集不可※選択項目!$B$5,IF(M1942="",1,0),0)</f>
        <v>0</v>
      </c>
      <c r="AE1942" s="5">
        <f t="shared" si="704"/>
        <v>0</v>
      </c>
      <c r="AF1942" s="5">
        <f t="shared" si="705"/>
        <v>0</v>
      </c>
      <c r="AG1942" s="5">
        <f t="shared" si="706"/>
        <v>0</v>
      </c>
      <c r="AH1942" s="5">
        <f t="shared" si="707"/>
        <v>0</v>
      </c>
      <c r="AI1942" s="74">
        <f t="shared" si="708"/>
        <v>0</v>
      </c>
      <c r="AJ1942" s="75">
        <f t="shared" si="709"/>
        <v>0</v>
      </c>
      <c r="AK1942" s="75">
        <f t="shared" si="710"/>
        <v>0</v>
      </c>
      <c r="AL1942" s="75">
        <f t="shared" si="711"/>
        <v>0</v>
      </c>
      <c r="AM1942" s="142" t="str">
        <f t="shared" si="712"/>
        <v/>
      </c>
      <c r="AN1942" s="142" t="str">
        <f t="shared" si="713"/>
        <v/>
      </c>
      <c r="AO1942" s="66" t="str">
        <f t="shared" si="714"/>
        <v/>
      </c>
      <c r="AP1942" s="66" t="str">
        <f t="shared" si="715"/>
        <v/>
      </c>
      <c r="AQ1942" s="66" t="str">
        <f t="shared" si="716"/>
        <v/>
      </c>
      <c r="AR1942" s="66" t="str">
        <f t="shared" si="717"/>
        <v/>
      </c>
      <c r="AS1942" s="66">
        <f t="shared" si="718"/>
        <v>0</v>
      </c>
      <c r="AT1942" s="66" t="str">
        <f t="shared" si="719"/>
        <v/>
      </c>
    </row>
    <row r="1943" spans="1:46" ht="25.4" customHeight="1" x14ac:dyDescent="0.2">
      <c r="A1943" s="204">
        <f t="shared" si="698"/>
        <v>1932</v>
      </c>
      <c r="B1943" s="68" t="str">
        <f t="shared" si="699"/>
        <v/>
      </c>
      <c r="C1943" s="32"/>
      <c r="D1943" s="70" t="str">
        <f t="shared" si="700"/>
        <v/>
      </c>
      <c r="E1943" s="70" t="str">
        <f t="shared" si="701"/>
        <v/>
      </c>
      <c r="F1943" s="223"/>
      <c r="G1943" s="185"/>
      <c r="H1943" s="186"/>
      <c r="I1943" s="186"/>
      <c r="J1943" s="186"/>
      <c r="K1943" s="62" t="str">
        <f t="shared" si="697"/>
        <v/>
      </c>
      <c r="L1943" s="140" t="str">
        <f>IF(C1943="","",VLOOKUP(C1943,※編集不可※選択項目!$A$3:$B$5,2,0))</f>
        <v/>
      </c>
      <c r="M1943" s="28"/>
      <c r="N1943" s="29" t="str">
        <f>IF(P1943="","",VLOOKUP(P1943,※編集不可※選択項目!D:E,2,0))</f>
        <v/>
      </c>
      <c r="O1943" s="30" t="str">
        <f>IF(N1943="","",VLOOKUP(N1943,※編集不可※選択項目!E:F,2,0))</f>
        <v/>
      </c>
      <c r="P1943" s="27"/>
      <c r="Q1943" s="27"/>
      <c r="R1943" s="27"/>
      <c r="S1943" s="31" t="str">
        <f t="shared" si="702"/>
        <v/>
      </c>
      <c r="T1943" s="28"/>
      <c r="U1943" s="135"/>
      <c r="V1943" s="217"/>
      <c r="W1943" s="225"/>
      <c r="X1943" s="177"/>
      <c r="Y1943" s="178"/>
      <c r="Z1943" s="230" t="str">
        <f t="shared" si="703"/>
        <v/>
      </c>
      <c r="AA1943" s="122"/>
      <c r="AB1943" s="123"/>
      <c r="AC1943" s="128"/>
      <c r="AD1943" s="5">
        <f>IF($L1943=※編集不可※選択項目!$B$5,IF(M1943="",1,0),0)</f>
        <v>0</v>
      </c>
      <c r="AE1943" s="5">
        <f t="shared" si="704"/>
        <v>0</v>
      </c>
      <c r="AF1943" s="5">
        <f t="shared" si="705"/>
        <v>0</v>
      </c>
      <c r="AG1943" s="5">
        <f t="shared" si="706"/>
        <v>0</v>
      </c>
      <c r="AH1943" s="5">
        <f t="shared" si="707"/>
        <v>0</v>
      </c>
      <c r="AI1943" s="74">
        <f t="shared" si="708"/>
        <v>0</v>
      </c>
      <c r="AJ1943" s="75">
        <f t="shared" si="709"/>
        <v>0</v>
      </c>
      <c r="AK1943" s="75">
        <f t="shared" si="710"/>
        <v>0</v>
      </c>
      <c r="AL1943" s="75">
        <f t="shared" si="711"/>
        <v>0</v>
      </c>
      <c r="AM1943" s="142" t="str">
        <f t="shared" si="712"/>
        <v/>
      </c>
      <c r="AN1943" s="142" t="str">
        <f t="shared" si="713"/>
        <v/>
      </c>
      <c r="AO1943" s="66" t="str">
        <f t="shared" si="714"/>
        <v/>
      </c>
      <c r="AP1943" s="66" t="str">
        <f t="shared" si="715"/>
        <v/>
      </c>
      <c r="AQ1943" s="66" t="str">
        <f t="shared" si="716"/>
        <v/>
      </c>
      <c r="AR1943" s="66" t="str">
        <f t="shared" si="717"/>
        <v/>
      </c>
      <c r="AS1943" s="66">
        <f t="shared" si="718"/>
        <v>0</v>
      </c>
      <c r="AT1943" s="66" t="str">
        <f t="shared" si="719"/>
        <v/>
      </c>
    </row>
    <row r="1944" spans="1:46" ht="25.4" customHeight="1" x14ac:dyDescent="0.2">
      <c r="A1944" s="204">
        <f t="shared" si="698"/>
        <v>1933</v>
      </c>
      <c r="B1944" s="68" t="str">
        <f t="shared" si="699"/>
        <v/>
      </c>
      <c r="C1944" s="32"/>
      <c r="D1944" s="70" t="str">
        <f t="shared" si="700"/>
        <v/>
      </c>
      <c r="E1944" s="70" t="str">
        <f t="shared" si="701"/>
        <v/>
      </c>
      <c r="F1944" s="223"/>
      <c r="G1944" s="185"/>
      <c r="H1944" s="186"/>
      <c r="I1944" s="186"/>
      <c r="J1944" s="186"/>
      <c r="K1944" s="62" t="str">
        <f t="shared" si="697"/>
        <v/>
      </c>
      <c r="L1944" s="140" t="str">
        <f>IF(C1944="","",VLOOKUP(C1944,※編集不可※選択項目!$A$3:$B$5,2,0))</f>
        <v/>
      </c>
      <c r="M1944" s="28"/>
      <c r="N1944" s="29" t="str">
        <f>IF(P1944="","",VLOOKUP(P1944,※編集不可※選択項目!D:E,2,0))</f>
        <v/>
      </c>
      <c r="O1944" s="30" t="str">
        <f>IF(N1944="","",VLOOKUP(N1944,※編集不可※選択項目!E:F,2,0))</f>
        <v/>
      </c>
      <c r="P1944" s="27"/>
      <c r="Q1944" s="27"/>
      <c r="R1944" s="27"/>
      <c r="S1944" s="31" t="str">
        <f t="shared" si="702"/>
        <v/>
      </c>
      <c r="T1944" s="28"/>
      <c r="U1944" s="135"/>
      <c r="V1944" s="217"/>
      <c r="W1944" s="225"/>
      <c r="X1944" s="177"/>
      <c r="Y1944" s="178"/>
      <c r="Z1944" s="230" t="str">
        <f t="shared" si="703"/>
        <v/>
      </c>
      <c r="AA1944" s="122"/>
      <c r="AB1944" s="123"/>
      <c r="AC1944" s="128"/>
      <c r="AD1944" s="5">
        <f>IF($L1944=※編集不可※選択項目!$B$5,IF(M1944="",1,0),0)</f>
        <v>0</v>
      </c>
      <c r="AE1944" s="5">
        <f t="shared" si="704"/>
        <v>0</v>
      </c>
      <c r="AF1944" s="5">
        <f t="shared" si="705"/>
        <v>0</v>
      </c>
      <c r="AG1944" s="5">
        <f t="shared" si="706"/>
        <v>0</v>
      </c>
      <c r="AH1944" s="5">
        <f t="shared" si="707"/>
        <v>0</v>
      </c>
      <c r="AI1944" s="74">
        <f t="shared" si="708"/>
        <v>0</v>
      </c>
      <c r="AJ1944" s="75">
        <f t="shared" si="709"/>
        <v>0</v>
      </c>
      <c r="AK1944" s="75">
        <f t="shared" si="710"/>
        <v>0</v>
      </c>
      <c r="AL1944" s="75">
        <f t="shared" si="711"/>
        <v>0</v>
      </c>
      <c r="AM1944" s="142" t="str">
        <f t="shared" si="712"/>
        <v/>
      </c>
      <c r="AN1944" s="142" t="str">
        <f t="shared" si="713"/>
        <v/>
      </c>
      <c r="AO1944" s="66" t="str">
        <f t="shared" si="714"/>
        <v/>
      </c>
      <c r="AP1944" s="66" t="str">
        <f t="shared" si="715"/>
        <v/>
      </c>
      <c r="AQ1944" s="66" t="str">
        <f t="shared" si="716"/>
        <v/>
      </c>
      <c r="AR1944" s="66" t="str">
        <f t="shared" si="717"/>
        <v/>
      </c>
      <c r="AS1944" s="66">
        <f t="shared" si="718"/>
        <v>0</v>
      </c>
      <c r="AT1944" s="66" t="str">
        <f t="shared" si="719"/>
        <v/>
      </c>
    </row>
    <row r="1945" spans="1:46" ht="25.4" customHeight="1" x14ac:dyDescent="0.2">
      <c r="A1945" s="204">
        <f t="shared" si="698"/>
        <v>1934</v>
      </c>
      <c r="B1945" s="68" t="str">
        <f t="shared" si="699"/>
        <v/>
      </c>
      <c r="C1945" s="32"/>
      <c r="D1945" s="70" t="str">
        <f t="shared" si="700"/>
        <v/>
      </c>
      <c r="E1945" s="70" t="str">
        <f t="shared" si="701"/>
        <v/>
      </c>
      <c r="F1945" s="223"/>
      <c r="G1945" s="185"/>
      <c r="H1945" s="186"/>
      <c r="I1945" s="186"/>
      <c r="J1945" s="186"/>
      <c r="K1945" s="62" t="str">
        <f t="shared" si="697"/>
        <v/>
      </c>
      <c r="L1945" s="140" t="str">
        <f>IF(C1945="","",VLOOKUP(C1945,※編集不可※選択項目!$A$3:$B$5,2,0))</f>
        <v/>
      </c>
      <c r="M1945" s="28"/>
      <c r="N1945" s="29" t="str">
        <f>IF(P1945="","",VLOOKUP(P1945,※編集不可※選択項目!D:E,2,0))</f>
        <v/>
      </c>
      <c r="O1945" s="30" t="str">
        <f>IF(N1945="","",VLOOKUP(N1945,※編集不可※選択項目!E:F,2,0))</f>
        <v/>
      </c>
      <c r="P1945" s="27"/>
      <c r="Q1945" s="27"/>
      <c r="R1945" s="27"/>
      <c r="S1945" s="31" t="str">
        <f t="shared" si="702"/>
        <v/>
      </c>
      <c r="T1945" s="28"/>
      <c r="U1945" s="135"/>
      <c r="V1945" s="217"/>
      <c r="W1945" s="225"/>
      <c r="X1945" s="177"/>
      <c r="Y1945" s="178"/>
      <c r="Z1945" s="230" t="str">
        <f t="shared" si="703"/>
        <v/>
      </c>
      <c r="AA1945" s="122"/>
      <c r="AB1945" s="123"/>
      <c r="AC1945" s="128"/>
      <c r="AD1945" s="5">
        <f>IF($L1945=※編集不可※選択項目!$B$5,IF(M1945="",1,0),0)</f>
        <v>0</v>
      </c>
      <c r="AE1945" s="5">
        <f t="shared" si="704"/>
        <v>0</v>
      </c>
      <c r="AF1945" s="5">
        <f t="shared" si="705"/>
        <v>0</v>
      </c>
      <c r="AG1945" s="5">
        <f t="shared" si="706"/>
        <v>0</v>
      </c>
      <c r="AH1945" s="5">
        <f t="shared" si="707"/>
        <v>0</v>
      </c>
      <c r="AI1945" s="74">
        <f t="shared" si="708"/>
        <v>0</v>
      </c>
      <c r="AJ1945" s="75">
        <f t="shared" si="709"/>
        <v>0</v>
      </c>
      <c r="AK1945" s="75">
        <f t="shared" si="710"/>
        <v>0</v>
      </c>
      <c r="AL1945" s="75">
        <f t="shared" si="711"/>
        <v>0</v>
      </c>
      <c r="AM1945" s="142" t="str">
        <f t="shared" si="712"/>
        <v/>
      </c>
      <c r="AN1945" s="142" t="str">
        <f t="shared" si="713"/>
        <v/>
      </c>
      <c r="AO1945" s="66" t="str">
        <f t="shared" si="714"/>
        <v/>
      </c>
      <c r="AP1945" s="66" t="str">
        <f t="shared" si="715"/>
        <v/>
      </c>
      <c r="AQ1945" s="66" t="str">
        <f t="shared" si="716"/>
        <v/>
      </c>
      <c r="AR1945" s="66" t="str">
        <f t="shared" si="717"/>
        <v/>
      </c>
      <c r="AS1945" s="66">
        <f t="shared" si="718"/>
        <v>0</v>
      </c>
      <c r="AT1945" s="66" t="str">
        <f t="shared" si="719"/>
        <v/>
      </c>
    </row>
    <row r="1946" spans="1:46" ht="25.4" customHeight="1" x14ac:dyDescent="0.2">
      <c r="A1946" s="204">
        <f t="shared" si="698"/>
        <v>1935</v>
      </c>
      <c r="B1946" s="68" t="str">
        <f t="shared" si="699"/>
        <v/>
      </c>
      <c r="C1946" s="32"/>
      <c r="D1946" s="70" t="str">
        <f t="shared" si="700"/>
        <v/>
      </c>
      <c r="E1946" s="70" t="str">
        <f t="shared" si="701"/>
        <v/>
      </c>
      <c r="F1946" s="223"/>
      <c r="G1946" s="185"/>
      <c r="H1946" s="186"/>
      <c r="I1946" s="186"/>
      <c r="J1946" s="186"/>
      <c r="K1946" s="62" t="str">
        <f t="shared" si="697"/>
        <v/>
      </c>
      <c r="L1946" s="140" t="str">
        <f>IF(C1946="","",VLOOKUP(C1946,※編集不可※選択項目!$A$3:$B$5,2,0))</f>
        <v/>
      </c>
      <c r="M1946" s="28"/>
      <c r="N1946" s="29" t="str">
        <f>IF(P1946="","",VLOOKUP(P1946,※編集不可※選択項目!D:E,2,0))</f>
        <v/>
      </c>
      <c r="O1946" s="30" t="str">
        <f>IF(N1946="","",VLOOKUP(N1946,※編集不可※選択項目!E:F,2,0))</f>
        <v/>
      </c>
      <c r="P1946" s="27"/>
      <c r="Q1946" s="27"/>
      <c r="R1946" s="27"/>
      <c r="S1946" s="31" t="str">
        <f t="shared" si="702"/>
        <v/>
      </c>
      <c r="T1946" s="28"/>
      <c r="U1946" s="135"/>
      <c r="V1946" s="217"/>
      <c r="W1946" s="225"/>
      <c r="X1946" s="177"/>
      <c r="Y1946" s="178"/>
      <c r="Z1946" s="230" t="str">
        <f t="shared" si="703"/>
        <v/>
      </c>
      <c r="AA1946" s="122"/>
      <c r="AB1946" s="123"/>
      <c r="AC1946" s="128"/>
      <c r="AD1946" s="5">
        <f>IF($L1946=※編集不可※選択項目!$B$5,IF(M1946="",1,0),0)</f>
        <v>0</v>
      </c>
      <c r="AE1946" s="5">
        <f t="shared" si="704"/>
        <v>0</v>
      </c>
      <c r="AF1946" s="5">
        <f t="shared" si="705"/>
        <v>0</v>
      </c>
      <c r="AG1946" s="5">
        <f t="shared" si="706"/>
        <v>0</v>
      </c>
      <c r="AH1946" s="5">
        <f t="shared" si="707"/>
        <v>0</v>
      </c>
      <c r="AI1946" s="74">
        <f t="shared" si="708"/>
        <v>0</v>
      </c>
      <c r="AJ1946" s="75">
        <f t="shared" si="709"/>
        <v>0</v>
      </c>
      <c r="AK1946" s="75">
        <f t="shared" si="710"/>
        <v>0</v>
      </c>
      <c r="AL1946" s="75">
        <f t="shared" si="711"/>
        <v>0</v>
      </c>
      <c r="AM1946" s="142" t="str">
        <f t="shared" si="712"/>
        <v/>
      </c>
      <c r="AN1946" s="142" t="str">
        <f t="shared" si="713"/>
        <v/>
      </c>
      <c r="AO1946" s="66" t="str">
        <f t="shared" si="714"/>
        <v/>
      </c>
      <c r="AP1946" s="66" t="str">
        <f t="shared" si="715"/>
        <v/>
      </c>
      <c r="AQ1946" s="66" t="str">
        <f t="shared" si="716"/>
        <v/>
      </c>
      <c r="AR1946" s="66" t="str">
        <f t="shared" si="717"/>
        <v/>
      </c>
      <c r="AS1946" s="66">
        <f t="shared" si="718"/>
        <v>0</v>
      </c>
      <c r="AT1946" s="66" t="str">
        <f t="shared" si="719"/>
        <v/>
      </c>
    </row>
    <row r="1947" spans="1:46" ht="25.4" customHeight="1" x14ac:dyDescent="0.2">
      <c r="A1947" s="204">
        <f t="shared" si="698"/>
        <v>1936</v>
      </c>
      <c r="B1947" s="68" t="str">
        <f t="shared" si="699"/>
        <v/>
      </c>
      <c r="C1947" s="32"/>
      <c r="D1947" s="70" t="str">
        <f t="shared" si="700"/>
        <v/>
      </c>
      <c r="E1947" s="70" t="str">
        <f t="shared" si="701"/>
        <v/>
      </c>
      <c r="F1947" s="223"/>
      <c r="G1947" s="185"/>
      <c r="H1947" s="186"/>
      <c r="I1947" s="186"/>
      <c r="J1947" s="186"/>
      <c r="K1947" s="62" t="str">
        <f t="shared" si="697"/>
        <v/>
      </c>
      <c r="L1947" s="140" t="str">
        <f>IF(C1947="","",VLOOKUP(C1947,※編集不可※選択項目!$A$3:$B$5,2,0))</f>
        <v/>
      </c>
      <c r="M1947" s="28"/>
      <c r="N1947" s="29" t="str">
        <f>IF(P1947="","",VLOOKUP(P1947,※編集不可※選択項目!D:E,2,0))</f>
        <v/>
      </c>
      <c r="O1947" s="30" t="str">
        <f>IF(N1947="","",VLOOKUP(N1947,※編集不可※選択項目!E:F,2,0))</f>
        <v/>
      </c>
      <c r="P1947" s="27"/>
      <c r="Q1947" s="27"/>
      <c r="R1947" s="27"/>
      <c r="S1947" s="31" t="str">
        <f t="shared" si="702"/>
        <v/>
      </c>
      <c r="T1947" s="28"/>
      <c r="U1947" s="135"/>
      <c r="V1947" s="217"/>
      <c r="W1947" s="225"/>
      <c r="X1947" s="177"/>
      <c r="Y1947" s="178"/>
      <c r="Z1947" s="230" t="str">
        <f t="shared" si="703"/>
        <v/>
      </c>
      <c r="AA1947" s="122"/>
      <c r="AB1947" s="123"/>
      <c r="AC1947" s="128"/>
      <c r="AD1947" s="5">
        <f>IF($L1947=※編集不可※選択項目!$B$5,IF(M1947="",1,0),0)</f>
        <v>0</v>
      </c>
      <c r="AE1947" s="5">
        <f t="shared" si="704"/>
        <v>0</v>
      </c>
      <c r="AF1947" s="5">
        <f t="shared" si="705"/>
        <v>0</v>
      </c>
      <c r="AG1947" s="5">
        <f t="shared" si="706"/>
        <v>0</v>
      </c>
      <c r="AH1947" s="5">
        <f t="shared" si="707"/>
        <v>0</v>
      </c>
      <c r="AI1947" s="74">
        <f t="shared" si="708"/>
        <v>0</v>
      </c>
      <c r="AJ1947" s="75">
        <f t="shared" si="709"/>
        <v>0</v>
      </c>
      <c r="AK1947" s="75">
        <f t="shared" si="710"/>
        <v>0</v>
      </c>
      <c r="AL1947" s="75">
        <f t="shared" si="711"/>
        <v>0</v>
      </c>
      <c r="AM1947" s="142" t="str">
        <f t="shared" si="712"/>
        <v/>
      </c>
      <c r="AN1947" s="142" t="str">
        <f t="shared" si="713"/>
        <v/>
      </c>
      <c r="AO1947" s="66" t="str">
        <f t="shared" si="714"/>
        <v/>
      </c>
      <c r="AP1947" s="66" t="str">
        <f t="shared" si="715"/>
        <v/>
      </c>
      <c r="AQ1947" s="66" t="str">
        <f t="shared" si="716"/>
        <v/>
      </c>
      <c r="AR1947" s="66" t="str">
        <f t="shared" si="717"/>
        <v/>
      </c>
      <c r="AS1947" s="66">
        <f t="shared" si="718"/>
        <v>0</v>
      </c>
      <c r="AT1947" s="66" t="str">
        <f t="shared" si="719"/>
        <v/>
      </c>
    </row>
    <row r="1948" spans="1:46" ht="25.4" customHeight="1" x14ac:dyDescent="0.2">
      <c r="A1948" s="204">
        <f t="shared" si="698"/>
        <v>1937</v>
      </c>
      <c r="B1948" s="68" t="str">
        <f t="shared" si="699"/>
        <v/>
      </c>
      <c r="C1948" s="32"/>
      <c r="D1948" s="70" t="str">
        <f t="shared" si="700"/>
        <v/>
      </c>
      <c r="E1948" s="70" t="str">
        <f t="shared" si="701"/>
        <v/>
      </c>
      <c r="F1948" s="223"/>
      <c r="G1948" s="185"/>
      <c r="H1948" s="186"/>
      <c r="I1948" s="186"/>
      <c r="J1948" s="186"/>
      <c r="K1948" s="62" t="str">
        <f t="shared" si="697"/>
        <v/>
      </c>
      <c r="L1948" s="140" t="str">
        <f>IF(C1948="","",VLOOKUP(C1948,※編集不可※選択項目!$A$3:$B$5,2,0))</f>
        <v/>
      </c>
      <c r="M1948" s="28"/>
      <c r="N1948" s="29" t="str">
        <f>IF(P1948="","",VLOOKUP(P1948,※編集不可※選択項目!D:E,2,0))</f>
        <v/>
      </c>
      <c r="O1948" s="30" t="str">
        <f>IF(N1948="","",VLOOKUP(N1948,※編集不可※選択項目!E:F,2,0))</f>
        <v/>
      </c>
      <c r="P1948" s="27"/>
      <c r="Q1948" s="27"/>
      <c r="R1948" s="27"/>
      <c r="S1948" s="31" t="str">
        <f t="shared" si="702"/>
        <v/>
      </c>
      <c r="T1948" s="28"/>
      <c r="U1948" s="135"/>
      <c r="V1948" s="217"/>
      <c r="W1948" s="225"/>
      <c r="X1948" s="177"/>
      <c r="Y1948" s="178"/>
      <c r="Z1948" s="230" t="str">
        <f t="shared" si="703"/>
        <v/>
      </c>
      <c r="AA1948" s="122"/>
      <c r="AB1948" s="123"/>
      <c r="AC1948" s="128"/>
      <c r="AD1948" s="5">
        <f>IF($L1948=※編集不可※選択項目!$B$5,IF(M1948="",1,0),0)</f>
        <v>0</v>
      </c>
      <c r="AE1948" s="5">
        <f t="shared" si="704"/>
        <v>0</v>
      </c>
      <c r="AF1948" s="5">
        <f t="shared" si="705"/>
        <v>0</v>
      </c>
      <c r="AG1948" s="5">
        <f t="shared" si="706"/>
        <v>0</v>
      </c>
      <c r="AH1948" s="5">
        <f t="shared" si="707"/>
        <v>0</v>
      </c>
      <c r="AI1948" s="74">
        <f t="shared" si="708"/>
        <v>0</v>
      </c>
      <c r="AJ1948" s="75">
        <f t="shared" si="709"/>
        <v>0</v>
      </c>
      <c r="AK1948" s="75">
        <f t="shared" si="710"/>
        <v>0</v>
      </c>
      <c r="AL1948" s="75">
        <f t="shared" si="711"/>
        <v>0</v>
      </c>
      <c r="AM1948" s="142" t="str">
        <f t="shared" si="712"/>
        <v/>
      </c>
      <c r="AN1948" s="142" t="str">
        <f t="shared" si="713"/>
        <v/>
      </c>
      <c r="AO1948" s="66" t="str">
        <f t="shared" si="714"/>
        <v/>
      </c>
      <c r="AP1948" s="66" t="str">
        <f t="shared" si="715"/>
        <v/>
      </c>
      <c r="AQ1948" s="66" t="str">
        <f t="shared" si="716"/>
        <v/>
      </c>
      <c r="AR1948" s="66" t="str">
        <f t="shared" si="717"/>
        <v/>
      </c>
      <c r="AS1948" s="66">
        <f t="shared" si="718"/>
        <v>0</v>
      </c>
      <c r="AT1948" s="66" t="str">
        <f t="shared" si="719"/>
        <v/>
      </c>
    </row>
    <row r="1949" spans="1:46" ht="25.4" customHeight="1" x14ac:dyDescent="0.2">
      <c r="A1949" s="204">
        <f t="shared" si="698"/>
        <v>1938</v>
      </c>
      <c r="B1949" s="68" t="str">
        <f t="shared" si="699"/>
        <v/>
      </c>
      <c r="C1949" s="32"/>
      <c r="D1949" s="70" t="str">
        <f t="shared" si="700"/>
        <v/>
      </c>
      <c r="E1949" s="70" t="str">
        <f t="shared" si="701"/>
        <v/>
      </c>
      <c r="F1949" s="223"/>
      <c r="G1949" s="185"/>
      <c r="H1949" s="186"/>
      <c r="I1949" s="186"/>
      <c r="J1949" s="186"/>
      <c r="K1949" s="62" t="str">
        <f t="shared" si="697"/>
        <v/>
      </c>
      <c r="L1949" s="140" t="str">
        <f>IF(C1949="","",VLOOKUP(C1949,※編集不可※選択項目!$A$3:$B$5,2,0))</f>
        <v/>
      </c>
      <c r="M1949" s="28"/>
      <c r="N1949" s="29" t="str">
        <f>IF(P1949="","",VLOOKUP(P1949,※編集不可※選択項目!D:E,2,0))</f>
        <v/>
      </c>
      <c r="O1949" s="30" t="str">
        <f>IF(N1949="","",VLOOKUP(N1949,※編集不可※選択項目!E:F,2,0))</f>
        <v/>
      </c>
      <c r="P1949" s="27"/>
      <c r="Q1949" s="27"/>
      <c r="R1949" s="27"/>
      <c r="S1949" s="31" t="str">
        <f t="shared" si="702"/>
        <v/>
      </c>
      <c r="T1949" s="28"/>
      <c r="U1949" s="135"/>
      <c r="V1949" s="217"/>
      <c r="W1949" s="225"/>
      <c r="X1949" s="177"/>
      <c r="Y1949" s="178"/>
      <c r="Z1949" s="230" t="str">
        <f t="shared" si="703"/>
        <v/>
      </c>
      <c r="AA1949" s="122"/>
      <c r="AB1949" s="123"/>
      <c r="AC1949" s="128"/>
      <c r="AD1949" s="5">
        <f>IF($L1949=※編集不可※選択項目!$B$5,IF(M1949="",1,0),0)</f>
        <v>0</v>
      </c>
      <c r="AE1949" s="5">
        <f t="shared" si="704"/>
        <v>0</v>
      </c>
      <c r="AF1949" s="5">
        <f t="shared" si="705"/>
        <v>0</v>
      </c>
      <c r="AG1949" s="5">
        <f t="shared" si="706"/>
        <v>0</v>
      </c>
      <c r="AH1949" s="5">
        <f t="shared" si="707"/>
        <v>0</v>
      </c>
      <c r="AI1949" s="74">
        <f t="shared" si="708"/>
        <v>0</v>
      </c>
      <c r="AJ1949" s="75">
        <f t="shared" si="709"/>
        <v>0</v>
      </c>
      <c r="AK1949" s="75">
        <f t="shared" si="710"/>
        <v>0</v>
      </c>
      <c r="AL1949" s="75">
        <f t="shared" si="711"/>
        <v>0</v>
      </c>
      <c r="AM1949" s="142" t="str">
        <f t="shared" si="712"/>
        <v/>
      </c>
      <c r="AN1949" s="142" t="str">
        <f t="shared" si="713"/>
        <v/>
      </c>
      <c r="AO1949" s="66" t="str">
        <f t="shared" si="714"/>
        <v/>
      </c>
      <c r="AP1949" s="66" t="str">
        <f t="shared" si="715"/>
        <v/>
      </c>
      <c r="AQ1949" s="66" t="str">
        <f t="shared" si="716"/>
        <v/>
      </c>
      <c r="AR1949" s="66" t="str">
        <f t="shared" si="717"/>
        <v/>
      </c>
      <c r="AS1949" s="66">
        <f t="shared" si="718"/>
        <v>0</v>
      </c>
      <c r="AT1949" s="66" t="str">
        <f t="shared" si="719"/>
        <v/>
      </c>
    </row>
    <row r="1950" spans="1:46" ht="25.4" customHeight="1" x14ac:dyDescent="0.2">
      <c r="A1950" s="204">
        <f t="shared" si="698"/>
        <v>1939</v>
      </c>
      <c r="B1950" s="68" t="str">
        <f t="shared" si="699"/>
        <v/>
      </c>
      <c r="C1950" s="32"/>
      <c r="D1950" s="70" t="str">
        <f t="shared" si="700"/>
        <v/>
      </c>
      <c r="E1950" s="70" t="str">
        <f t="shared" si="701"/>
        <v/>
      </c>
      <c r="F1950" s="223"/>
      <c r="G1950" s="185"/>
      <c r="H1950" s="186"/>
      <c r="I1950" s="186"/>
      <c r="J1950" s="186"/>
      <c r="K1950" s="62" t="str">
        <f t="shared" si="697"/>
        <v/>
      </c>
      <c r="L1950" s="140" t="str">
        <f>IF(C1950="","",VLOOKUP(C1950,※編集不可※選択項目!$A$3:$B$5,2,0))</f>
        <v/>
      </c>
      <c r="M1950" s="28"/>
      <c r="N1950" s="29" t="str">
        <f>IF(P1950="","",VLOOKUP(P1950,※編集不可※選択項目!D:E,2,0))</f>
        <v/>
      </c>
      <c r="O1950" s="30" t="str">
        <f>IF(N1950="","",VLOOKUP(N1950,※編集不可※選択項目!E:F,2,0))</f>
        <v/>
      </c>
      <c r="P1950" s="27"/>
      <c r="Q1950" s="27"/>
      <c r="R1950" s="27"/>
      <c r="S1950" s="31" t="str">
        <f t="shared" si="702"/>
        <v/>
      </c>
      <c r="T1950" s="28"/>
      <c r="U1950" s="135"/>
      <c r="V1950" s="217"/>
      <c r="W1950" s="225"/>
      <c r="X1950" s="177"/>
      <c r="Y1950" s="178"/>
      <c r="Z1950" s="230" t="str">
        <f t="shared" si="703"/>
        <v/>
      </c>
      <c r="AA1950" s="122"/>
      <c r="AB1950" s="123"/>
      <c r="AC1950" s="128"/>
      <c r="AD1950" s="5">
        <f>IF($L1950=※編集不可※選択項目!$B$5,IF(M1950="",1,0),0)</f>
        <v>0</v>
      </c>
      <c r="AE1950" s="5">
        <f t="shared" si="704"/>
        <v>0</v>
      </c>
      <c r="AF1950" s="5">
        <f t="shared" si="705"/>
        <v>0</v>
      </c>
      <c r="AG1950" s="5">
        <f t="shared" si="706"/>
        <v>0</v>
      </c>
      <c r="AH1950" s="5">
        <f t="shared" si="707"/>
        <v>0</v>
      </c>
      <c r="AI1950" s="74">
        <f t="shared" si="708"/>
        <v>0</v>
      </c>
      <c r="AJ1950" s="75">
        <f t="shared" si="709"/>
        <v>0</v>
      </c>
      <c r="AK1950" s="75">
        <f t="shared" si="710"/>
        <v>0</v>
      </c>
      <c r="AL1950" s="75">
        <f t="shared" si="711"/>
        <v>0</v>
      </c>
      <c r="AM1950" s="142" t="str">
        <f t="shared" si="712"/>
        <v/>
      </c>
      <c r="AN1950" s="142" t="str">
        <f t="shared" si="713"/>
        <v/>
      </c>
      <c r="AO1950" s="66" t="str">
        <f t="shared" si="714"/>
        <v/>
      </c>
      <c r="AP1950" s="66" t="str">
        <f t="shared" si="715"/>
        <v/>
      </c>
      <c r="AQ1950" s="66" t="str">
        <f t="shared" si="716"/>
        <v/>
      </c>
      <c r="AR1950" s="66" t="str">
        <f t="shared" si="717"/>
        <v/>
      </c>
      <c r="AS1950" s="66">
        <f t="shared" si="718"/>
        <v>0</v>
      </c>
      <c r="AT1950" s="66" t="str">
        <f t="shared" si="719"/>
        <v/>
      </c>
    </row>
    <row r="1951" spans="1:46" ht="25.4" customHeight="1" x14ac:dyDescent="0.2">
      <c r="A1951" s="204">
        <f t="shared" si="698"/>
        <v>1940</v>
      </c>
      <c r="B1951" s="68" t="str">
        <f t="shared" si="699"/>
        <v/>
      </c>
      <c r="C1951" s="32"/>
      <c r="D1951" s="70" t="str">
        <f t="shared" si="700"/>
        <v/>
      </c>
      <c r="E1951" s="70" t="str">
        <f t="shared" si="701"/>
        <v/>
      </c>
      <c r="F1951" s="223"/>
      <c r="G1951" s="185"/>
      <c r="H1951" s="186"/>
      <c r="I1951" s="186"/>
      <c r="J1951" s="186"/>
      <c r="K1951" s="62" t="str">
        <f t="shared" si="697"/>
        <v/>
      </c>
      <c r="L1951" s="140" t="str">
        <f>IF(C1951="","",VLOOKUP(C1951,※編集不可※選択項目!$A$3:$B$5,2,0))</f>
        <v/>
      </c>
      <c r="M1951" s="28"/>
      <c r="N1951" s="29" t="str">
        <f>IF(P1951="","",VLOOKUP(P1951,※編集不可※選択項目!D:E,2,0))</f>
        <v/>
      </c>
      <c r="O1951" s="30" t="str">
        <f>IF(N1951="","",VLOOKUP(N1951,※編集不可※選択項目!E:F,2,0))</f>
        <v/>
      </c>
      <c r="P1951" s="27"/>
      <c r="Q1951" s="27"/>
      <c r="R1951" s="27"/>
      <c r="S1951" s="31" t="str">
        <f t="shared" si="702"/>
        <v/>
      </c>
      <c r="T1951" s="28"/>
      <c r="U1951" s="135"/>
      <c r="V1951" s="217"/>
      <c r="W1951" s="225"/>
      <c r="X1951" s="177"/>
      <c r="Y1951" s="178"/>
      <c r="Z1951" s="230" t="str">
        <f t="shared" si="703"/>
        <v/>
      </c>
      <c r="AA1951" s="122"/>
      <c r="AB1951" s="123"/>
      <c r="AC1951" s="128"/>
      <c r="AD1951" s="5">
        <f>IF($L1951=※編集不可※選択項目!$B$5,IF(M1951="",1,0),0)</f>
        <v>0</v>
      </c>
      <c r="AE1951" s="5">
        <f t="shared" si="704"/>
        <v>0</v>
      </c>
      <c r="AF1951" s="5">
        <f t="shared" si="705"/>
        <v>0</v>
      </c>
      <c r="AG1951" s="5">
        <f t="shared" si="706"/>
        <v>0</v>
      </c>
      <c r="AH1951" s="5">
        <f t="shared" si="707"/>
        <v>0</v>
      </c>
      <c r="AI1951" s="74">
        <f t="shared" si="708"/>
        <v>0</v>
      </c>
      <c r="AJ1951" s="75">
        <f t="shared" si="709"/>
        <v>0</v>
      </c>
      <c r="AK1951" s="75">
        <f t="shared" si="710"/>
        <v>0</v>
      </c>
      <c r="AL1951" s="75">
        <f t="shared" si="711"/>
        <v>0</v>
      </c>
      <c r="AM1951" s="142" t="str">
        <f t="shared" si="712"/>
        <v/>
      </c>
      <c r="AN1951" s="142" t="str">
        <f t="shared" si="713"/>
        <v/>
      </c>
      <c r="AO1951" s="66" t="str">
        <f t="shared" si="714"/>
        <v/>
      </c>
      <c r="AP1951" s="66" t="str">
        <f t="shared" si="715"/>
        <v/>
      </c>
      <c r="AQ1951" s="66" t="str">
        <f t="shared" si="716"/>
        <v/>
      </c>
      <c r="AR1951" s="66" t="str">
        <f t="shared" si="717"/>
        <v/>
      </c>
      <c r="AS1951" s="66">
        <f t="shared" si="718"/>
        <v>0</v>
      </c>
      <c r="AT1951" s="66" t="str">
        <f t="shared" si="719"/>
        <v/>
      </c>
    </row>
    <row r="1952" spans="1:46" ht="25.4" customHeight="1" x14ac:dyDescent="0.2">
      <c r="A1952" s="204">
        <f t="shared" si="698"/>
        <v>1941</v>
      </c>
      <c r="B1952" s="68" t="str">
        <f t="shared" si="699"/>
        <v/>
      </c>
      <c r="C1952" s="32"/>
      <c r="D1952" s="70" t="str">
        <f t="shared" si="700"/>
        <v/>
      </c>
      <c r="E1952" s="70" t="str">
        <f t="shared" si="701"/>
        <v/>
      </c>
      <c r="F1952" s="223"/>
      <c r="G1952" s="185"/>
      <c r="H1952" s="186"/>
      <c r="I1952" s="186"/>
      <c r="J1952" s="186"/>
      <c r="K1952" s="62" t="str">
        <f t="shared" si="697"/>
        <v/>
      </c>
      <c r="L1952" s="140" t="str">
        <f>IF(C1952="","",VLOOKUP(C1952,※編集不可※選択項目!$A$3:$B$5,2,0))</f>
        <v/>
      </c>
      <c r="M1952" s="28"/>
      <c r="N1952" s="29" t="str">
        <f>IF(P1952="","",VLOOKUP(P1952,※編集不可※選択項目!D:E,2,0))</f>
        <v/>
      </c>
      <c r="O1952" s="30" t="str">
        <f>IF(N1952="","",VLOOKUP(N1952,※編集不可※選択項目!E:F,2,0))</f>
        <v/>
      </c>
      <c r="P1952" s="27"/>
      <c r="Q1952" s="27"/>
      <c r="R1952" s="27"/>
      <c r="S1952" s="31" t="str">
        <f t="shared" si="702"/>
        <v/>
      </c>
      <c r="T1952" s="28"/>
      <c r="U1952" s="135"/>
      <c r="V1952" s="217"/>
      <c r="W1952" s="225"/>
      <c r="X1952" s="177"/>
      <c r="Y1952" s="178"/>
      <c r="Z1952" s="230" t="str">
        <f t="shared" si="703"/>
        <v/>
      </c>
      <c r="AA1952" s="122"/>
      <c r="AB1952" s="123"/>
      <c r="AC1952" s="128"/>
      <c r="AD1952" s="5">
        <f>IF($L1952=※編集不可※選択項目!$B$5,IF(M1952="",1,0),0)</f>
        <v>0</v>
      </c>
      <c r="AE1952" s="5">
        <f t="shared" si="704"/>
        <v>0</v>
      </c>
      <c r="AF1952" s="5">
        <f t="shared" si="705"/>
        <v>0</v>
      </c>
      <c r="AG1952" s="5">
        <f t="shared" si="706"/>
        <v>0</v>
      </c>
      <c r="AH1952" s="5">
        <f t="shared" si="707"/>
        <v>0</v>
      </c>
      <c r="AI1952" s="74">
        <f t="shared" si="708"/>
        <v>0</v>
      </c>
      <c r="AJ1952" s="75">
        <f t="shared" si="709"/>
        <v>0</v>
      </c>
      <c r="AK1952" s="75">
        <f t="shared" si="710"/>
        <v>0</v>
      </c>
      <c r="AL1952" s="75">
        <f t="shared" si="711"/>
        <v>0</v>
      </c>
      <c r="AM1952" s="142" t="str">
        <f t="shared" si="712"/>
        <v/>
      </c>
      <c r="AN1952" s="142" t="str">
        <f t="shared" si="713"/>
        <v/>
      </c>
      <c r="AO1952" s="66" t="str">
        <f t="shared" si="714"/>
        <v/>
      </c>
      <c r="AP1952" s="66" t="str">
        <f t="shared" si="715"/>
        <v/>
      </c>
      <c r="AQ1952" s="66" t="str">
        <f t="shared" si="716"/>
        <v/>
      </c>
      <c r="AR1952" s="66" t="str">
        <f t="shared" si="717"/>
        <v/>
      </c>
      <c r="AS1952" s="66">
        <f t="shared" si="718"/>
        <v>0</v>
      </c>
      <c r="AT1952" s="66" t="str">
        <f t="shared" si="719"/>
        <v/>
      </c>
    </row>
    <row r="1953" spans="1:46" ht="25.4" customHeight="1" x14ac:dyDescent="0.2">
      <c r="A1953" s="204">
        <f t="shared" si="698"/>
        <v>1942</v>
      </c>
      <c r="B1953" s="68" t="str">
        <f t="shared" si="699"/>
        <v/>
      </c>
      <c r="C1953" s="32"/>
      <c r="D1953" s="70" t="str">
        <f t="shared" si="700"/>
        <v/>
      </c>
      <c r="E1953" s="70" t="str">
        <f t="shared" si="701"/>
        <v/>
      </c>
      <c r="F1953" s="223"/>
      <c r="G1953" s="185"/>
      <c r="H1953" s="186"/>
      <c r="I1953" s="186"/>
      <c r="J1953" s="186"/>
      <c r="K1953" s="62" t="str">
        <f t="shared" si="697"/>
        <v/>
      </c>
      <c r="L1953" s="140" t="str">
        <f>IF(C1953="","",VLOOKUP(C1953,※編集不可※選択項目!$A$3:$B$5,2,0))</f>
        <v/>
      </c>
      <c r="M1953" s="28"/>
      <c r="N1953" s="29" t="str">
        <f>IF(P1953="","",VLOOKUP(P1953,※編集不可※選択項目!D:E,2,0))</f>
        <v/>
      </c>
      <c r="O1953" s="30" t="str">
        <f>IF(N1953="","",VLOOKUP(N1953,※編集不可※選択項目!E:F,2,0))</f>
        <v/>
      </c>
      <c r="P1953" s="27"/>
      <c r="Q1953" s="27"/>
      <c r="R1953" s="27"/>
      <c r="S1953" s="31" t="str">
        <f t="shared" si="702"/>
        <v/>
      </c>
      <c r="T1953" s="28"/>
      <c r="U1953" s="135"/>
      <c r="V1953" s="217"/>
      <c r="W1953" s="225"/>
      <c r="X1953" s="177"/>
      <c r="Y1953" s="178"/>
      <c r="Z1953" s="230" t="str">
        <f t="shared" si="703"/>
        <v/>
      </c>
      <c r="AA1953" s="122"/>
      <c r="AB1953" s="123"/>
      <c r="AC1953" s="128"/>
      <c r="AD1953" s="5">
        <f>IF($L1953=※編集不可※選択項目!$B$5,IF(M1953="",1,0),0)</f>
        <v>0</v>
      </c>
      <c r="AE1953" s="5">
        <f t="shared" si="704"/>
        <v>0</v>
      </c>
      <c r="AF1953" s="5">
        <f t="shared" si="705"/>
        <v>0</v>
      </c>
      <c r="AG1953" s="5">
        <f t="shared" si="706"/>
        <v>0</v>
      </c>
      <c r="AH1953" s="5">
        <f t="shared" si="707"/>
        <v>0</v>
      </c>
      <c r="AI1953" s="74">
        <f t="shared" si="708"/>
        <v>0</v>
      </c>
      <c r="AJ1953" s="75">
        <f t="shared" si="709"/>
        <v>0</v>
      </c>
      <c r="AK1953" s="75">
        <f t="shared" si="710"/>
        <v>0</v>
      </c>
      <c r="AL1953" s="75">
        <f t="shared" si="711"/>
        <v>0</v>
      </c>
      <c r="AM1953" s="142" t="str">
        <f t="shared" si="712"/>
        <v/>
      </c>
      <c r="AN1953" s="142" t="str">
        <f t="shared" si="713"/>
        <v/>
      </c>
      <c r="AO1953" s="66" t="str">
        <f t="shared" si="714"/>
        <v/>
      </c>
      <c r="AP1953" s="66" t="str">
        <f t="shared" si="715"/>
        <v/>
      </c>
      <c r="AQ1953" s="66" t="str">
        <f t="shared" si="716"/>
        <v/>
      </c>
      <c r="AR1953" s="66" t="str">
        <f t="shared" si="717"/>
        <v/>
      </c>
      <c r="AS1953" s="66">
        <f t="shared" si="718"/>
        <v>0</v>
      </c>
      <c r="AT1953" s="66" t="str">
        <f t="shared" si="719"/>
        <v/>
      </c>
    </row>
    <row r="1954" spans="1:46" ht="25.4" customHeight="1" x14ac:dyDescent="0.2">
      <c r="A1954" s="204">
        <f t="shared" si="698"/>
        <v>1943</v>
      </c>
      <c r="B1954" s="68" t="str">
        <f t="shared" si="699"/>
        <v/>
      </c>
      <c r="C1954" s="32"/>
      <c r="D1954" s="70" t="str">
        <f t="shared" si="700"/>
        <v/>
      </c>
      <c r="E1954" s="70" t="str">
        <f t="shared" si="701"/>
        <v/>
      </c>
      <c r="F1954" s="223"/>
      <c r="G1954" s="185"/>
      <c r="H1954" s="186"/>
      <c r="I1954" s="186"/>
      <c r="J1954" s="186"/>
      <c r="K1954" s="62" t="str">
        <f t="shared" si="697"/>
        <v/>
      </c>
      <c r="L1954" s="140" t="str">
        <f>IF(C1954="","",VLOOKUP(C1954,※編集不可※選択項目!$A$3:$B$5,2,0))</f>
        <v/>
      </c>
      <c r="M1954" s="28"/>
      <c r="N1954" s="29" t="str">
        <f>IF(P1954="","",VLOOKUP(P1954,※編集不可※選択項目!D:E,2,0))</f>
        <v/>
      </c>
      <c r="O1954" s="30" t="str">
        <f>IF(N1954="","",VLOOKUP(N1954,※編集不可※選択項目!E:F,2,0))</f>
        <v/>
      </c>
      <c r="P1954" s="27"/>
      <c r="Q1954" s="27"/>
      <c r="R1954" s="27"/>
      <c r="S1954" s="31" t="str">
        <f t="shared" si="702"/>
        <v/>
      </c>
      <c r="T1954" s="28"/>
      <c r="U1954" s="135"/>
      <c r="V1954" s="217"/>
      <c r="W1954" s="225"/>
      <c r="X1954" s="177"/>
      <c r="Y1954" s="178"/>
      <c r="Z1954" s="230" t="str">
        <f t="shared" si="703"/>
        <v/>
      </c>
      <c r="AA1954" s="122"/>
      <c r="AB1954" s="123"/>
      <c r="AC1954" s="128"/>
      <c r="AD1954" s="5">
        <f>IF($L1954=※編集不可※選択項目!$B$5,IF(M1954="",1,0),0)</f>
        <v>0</v>
      </c>
      <c r="AE1954" s="5">
        <f t="shared" si="704"/>
        <v>0</v>
      </c>
      <c r="AF1954" s="5">
        <f t="shared" si="705"/>
        <v>0</v>
      </c>
      <c r="AG1954" s="5">
        <f t="shared" si="706"/>
        <v>0</v>
      </c>
      <c r="AH1954" s="5">
        <f t="shared" si="707"/>
        <v>0</v>
      </c>
      <c r="AI1954" s="74">
        <f t="shared" si="708"/>
        <v>0</v>
      </c>
      <c r="AJ1954" s="75">
        <f t="shared" si="709"/>
        <v>0</v>
      </c>
      <c r="AK1954" s="75">
        <f t="shared" si="710"/>
        <v>0</v>
      </c>
      <c r="AL1954" s="75">
        <f t="shared" si="711"/>
        <v>0</v>
      </c>
      <c r="AM1954" s="142" t="str">
        <f t="shared" si="712"/>
        <v/>
      </c>
      <c r="AN1954" s="142" t="str">
        <f t="shared" si="713"/>
        <v/>
      </c>
      <c r="AO1954" s="66" t="str">
        <f t="shared" si="714"/>
        <v/>
      </c>
      <c r="AP1954" s="66" t="str">
        <f t="shared" si="715"/>
        <v/>
      </c>
      <c r="AQ1954" s="66" t="str">
        <f t="shared" si="716"/>
        <v/>
      </c>
      <c r="AR1954" s="66" t="str">
        <f t="shared" si="717"/>
        <v/>
      </c>
      <c r="AS1954" s="66">
        <f t="shared" si="718"/>
        <v>0</v>
      </c>
      <c r="AT1954" s="66" t="str">
        <f t="shared" si="719"/>
        <v/>
      </c>
    </row>
    <row r="1955" spans="1:46" ht="25.4" customHeight="1" x14ac:dyDescent="0.2">
      <c r="A1955" s="204">
        <f t="shared" si="698"/>
        <v>1944</v>
      </c>
      <c r="B1955" s="68" t="str">
        <f t="shared" si="699"/>
        <v/>
      </c>
      <c r="C1955" s="32"/>
      <c r="D1955" s="70" t="str">
        <f t="shared" si="700"/>
        <v/>
      </c>
      <c r="E1955" s="70" t="str">
        <f t="shared" si="701"/>
        <v/>
      </c>
      <c r="F1955" s="223"/>
      <c r="G1955" s="185"/>
      <c r="H1955" s="186"/>
      <c r="I1955" s="186"/>
      <c r="J1955" s="186"/>
      <c r="K1955" s="62" t="str">
        <f t="shared" si="697"/>
        <v/>
      </c>
      <c r="L1955" s="140" t="str">
        <f>IF(C1955="","",VLOOKUP(C1955,※編集不可※選択項目!$A$3:$B$5,2,0))</f>
        <v/>
      </c>
      <c r="M1955" s="28"/>
      <c r="N1955" s="29" t="str">
        <f>IF(P1955="","",VLOOKUP(P1955,※編集不可※選択項目!D:E,2,0))</f>
        <v/>
      </c>
      <c r="O1955" s="30" t="str">
        <f>IF(N1955="","",VLOOKUP(N1955,※編集不可※選択項目!E:F,2,0))</f>
        <v/>
      </c>
      <c r="P1955" s="27"/>
      <c r="Q1955" s="27"/>
      <c r="R1955" s="27"/>
      <c r="S1955" s="31" t="str">
        <f t="shared" si="702"/>
        <v/>
      </c>
      <c r="T1955" s="28"/>
      <c r="U1955" s="135"/>
      <c r="V1955" s="217"/>
      <c r="W1955" s="225"/>
      <c r="X1955" s="177"/>
      <c r="Y1955" s="178"/>
      <c r="Z1955" s="230" t="str">
        <f t="shared" si="703"/>
        <v/>
      </c>
      <c r="AA1955" s="122"/>
      <c r="AB1955" s="123"/>
      <c r="AC1955" s="128"/>
      <c r="AD1955" s="5">
        <f>IF($L1955=※編集不可※選択項目!$B$5,IF(M1955="",1,0),0)</f>
        <v>0</v>
      </c>
      <c r="AE1955" s="5">
        <f t="shared" si="704"/>
        <v>0</v>
      </c>
      <c r="AF1955" s="5">
        <f t="shared" si="705"/>
        <v>0</v>
      </c>
      <c r="AG1955" s="5">
        <f t="shared" si="706"/>
        <v>0</v>
      </c>
      <c r="AH1955" s="5">
        <f t="shared" si="707"/>
        <v>0</v>
      </c>
      <c r="AI1955" s="74">
        <f t="shared" si="708"/>
        <v>0</v>
      </c>
      <c r="AJ1955" s="75">
        <f t="shared" si="709"/>
        <v>0</v>
      </c>
      <c r="AK1955" s="75">
        <f t="shared" si="710"/>
        <v>0</v>
      </c>
      <c r="AL1955" s="75">
        <f t="shared" si="711"/>
        <v>0</v>
      </c>
      <c r="AM1955" s="142" t="str">
        <f t="shared" si="712"/>
        <v/>
      </c>
      <c r="AN1955" s="142" t="str">
        <f t="shared" si="713"/>
        <v/>
      </c>
      <c r="AO1955" s="66" t="str">
        <f t="shared" si="714"/>
        <v/>
      </c>
      <c r="AP1955" s="66" t="str">
        <f t="shared" si="715"/>
        <v/>
      </c>
      <c r="AQ1955" s="66" t="str">
        <f t="shared" si="716"/>
        <v/>
      </c>
      <c r="AR1955" s="66" t="str">
        <f t="shared" si="717"/>
        <v/>
      </c>
      <c r="AS1955" s="66">
        <f t="shared" si="718"/>
        <v>0</v>
      </c>
      <c r="AT1955" s="66" t="str">
        <f t="shared" si="719"/>
        <v/>
      </c>
    </row>
    <row r="1956" spans="1:46" ht="25.4" customHeight="1" x14ac:dyDescent="0.2">
      <c r="A1956" s="204">
        <f t="shared" si="698"/>
        <v>1945</v>
      </c>
      <c r="B1956" s="68" t="str">
        <f t="shared" si="699"/>
        <v/>
      </c>
      <c r="C1956" s="32"/>
      <c r="D1956" s="70" t="str">
        <f t="shared" si="700"/>
        <v/>
      </c>
      <c r="E1956" s="70" t="str">
        <f t="shared" si="701"/>
        <v/>
      </c>
      <c r="F1956" s="223"/>
      <c r="G1956" s="185"/>
      <c r="H1956" s="186"/>
      <c r="I1956" s="186"/>
      <c r="J1956" s="186"/>
      <c r="K1956" s="62" t="str">
        <f t="shared" si="697"/>
        <v/>
      </c>
      <c r="L1956" s="140" t="str">
        <f>IF(C1956="","",VLOOKUP(C1956,※編集不可※選択項目!$A$3:$B$5,2,0))</f>
        <v/>
      </c>
      <c r="M1956" s="28"/>
      <c r="N1956" s="29" t="str">
        <f>IF(P1956="","",VLOOKUP(P1956,※編集不可※選択項目!D:E,2,0))</f>
        <v/>
      </c>
      <c r="O1956" s="30" t="str">
        <f>IF(N1956="","",VLOOKUP(N1956,※編集不可※選択項目!E:F,2,0))</f>
        <v/>
      </c>
      <c r="P1956" s="27"/>
      <c r="Q1956" s="27"/>
      <c r="R1956" s="27"/>
      <c r="S1956" s="31" t="str">
        <f t="shared" si="702"/>
        <v/>
      </c>
      <c r="T1956" s="28"/>
      <c r="U1956" s="135"/>
      <c r="V1956" s="217"/>
      <c r="W1956" s="225"/>
      <c r="X1956" s="177"/>
      <c r="Y1956" s="178"/>
      <c r="Z1956" s="230" t="str">
        <f t="shared" si="703"/>
        <v/>
      </c>
      <c r="AA1956" s="122"/>
      <c r="AB1956" s="123"/>
      <c r="AC1956" s="128"/>
      <c r="AD1956" s="5">
        <f>IF($L1956=※編集不可※選択項目!$B$5,IF(M1956="",1,0),0)</f>
        <v>0</v>
      </c>
      <c r="AE1956" s="5">
        <f t="shared" si="704"/>
        <v>0</v>
      </c>
      <c r="AF1956" s="5">
        <f t="shared" si="705"/>
        <v>0</v>
      </c>
      <c r="AG1956" s="5">
        <f t="shared" si="706"/>
        <v>0</v>
      </c>
      <c r="AH1956" s="5">
        <f t="shared" si="707"/>
        <v>0</v>
      </c>
      <c r="AI1956" s="74">
        <f t="shared" si="708"/>
        <v>0</v>
      </c>
      <c r="AJ1956" s="75">
        <f t="shared" si="709"/>
        <v>0</v>
      </c>
      <c r="AK1956" s="75">
        <f t="shared" si="710"/>
        <v>0</v>
      </c>
      <c r="AL1956" s="75">
        <f t="shared" si="711"/>
        <v>0</v>
      </c>
      <c r="AM1956" s="142" t="str">
        <f t="shared" si="712"/>
        <v/>
      </c>
      <c r="AN1956" s="142" t="str">
        <f t="shared" si="713"/>
        <v/>
      </c>
      <c r="AO1956" s="66" t="str">
        <f t="shared" si="714"/>
        <v/>
      </c>
      <c r="AP1956" s="66" t="str">
        <f t="shared" si="715"/>
        <v/>
      </c>
      <c r="AQ1956" s="66" t="str">
        <f t="shared" si="716"/>
        <v/>
      </c>
      <c r="AR1956" s="66" t="str">
        <f t="shared" si="717"/>
        <v/>
      </c>
      <c r="AS1956" s="66">
        <f t="shared" si="718"/>
        <v>0</v>
      </c>
      <c r="AT1956" s="66" t="str">
        <f t="shared" si="719"/>
        <v/>
      </c>
    </row>
    <row r="1957" spans="1:46" ht="25.4" customHeight="1" x14ac:dyDescent="0.2">
      <c r="A1957" s="204">
        <f t="shared" si="698"/>
        <v>1946</v>
      </c>
      <c r="B1957" s="68" t="str">
        <f t="shared" si="699"/>
        <v/>
      </c>
      <c r="C1957" s="32"/>
      <c r="D1957" s="70" t="str">
        <f t="shared" si="700"/>
        <v/>
      </c>
      <c r="E1957" s="70" t="str">
        <f t="shared" si="701"/>
        <v/>
      </c>
      <c r="F1957" s="223"/>
      <c r="G1957" s="185"/>
      <c r="H1957" s="186"/>
      <c r="I1957" s="186"/>
      <c r="J1957" s="186"/>
      <c r="K1957" s="62" t="str">
        <f t="shared" si="697"/>
        <v/>
      </c>
      <c r="L1957" s="140" t="str">
        <f>IF(C1957="","",VLOOKUP(C1957,※編集不可※選択項目!$A$3:$B$5,2,0))</f>
        <v/>
      </c>
      <c r="M1957" s="28"/>
      <c r="N1957" s="29" t="str">
        <f>IF(P1957="","",VLOOKUP(P1957,※編集不可※選択項目!D:E,2,0))</f>
        <v/>
      </c>
      <c r="O1957" s="30" t="str">
        <f>IF(N1957="","",VLOOKUP(N1957,※編集不可※選択項目!E:F,2,0))</f>
        <v/>
      </c>
      <c r="P1957" s="27"/>
      <c r="Q1957" s="27"/>
      <c r="R1957" s="27"/>
      <c r="S1957" s="31" t="str">
        <f t="shared" si="702"/>
        <v/>
      </c>
      <c r="T1957" s="28"/>
      <c r="U1957" s="135"/>
      <c r="V1957" s="217"/>
      <c r="W1957" s="225"/>
      <c r="X1957" s="177"/>
      <c r="Y1957" s="178"/>
      <c r="Z1957" s="230" t="str">
        <f t="shared" si="703"/>
        <v/>
      </c>
      <c r="AA1957" s="122"/>
      <c r="AB1957" s="123"/>
      <c r="AC1957" s="128"/>
      <c r="AD1957" s="5">
        <f>IF($L1957=※編集不可※選択項目!$B$5,IF(M1957="",1,0),0)</f>
        <v>0</v>
      </c>
      <c r="AE1957" s="5">
        <f t="shared" si="704"/>
        <v>0</v>
      </c>
      <c r="AF1957" s="5">
        <f t="shared" si="705"/>
        <v>0</v>
      </c>
      <c r="AG1957" s="5">
        <f t="shared" si="706"/>
        <v>0</v>
      </c>
      <c r="AH1957" s="5">
        <f t="shared" si="707"/>
        <v>0</v>
      </c>
      <c r="AI1957" s="74">
        <f t="shared" si="708"/>
        <v>0</v>
      </c>
      <c r="AJ1957" s="75">
        <f t="shared" si="709"/>
        <v>0</v>
      </c>
      <c r="AK1957" s="75">
        <f t="shared" si="710"/>
        <v>0</v>
      </c>
      <c r="AL1957" s="75">
        <f t="shared" si="711"/>
        <v>0</v>
      </c>
      <c r="AM1957" s="142" t="str">
        <f t="shared" si="712"/>
        <v/>
      </c>
      <c r="AN1957" s="142" t="str">
        <f t="shared" si="713"/>
        <v/>
      </c>
      <c r="AO1957" s="66" t="str">
        <f t="shared" si="714"/>
        <v/>
      </c>
      <c r="AP1957" s="66" t="str">
        <f t="shared" si="715"/>
        <v/>
      </c>
      <c r="AQ1957" s="66" t="str">
        <f t="shared" si="716"/>
        <v/>
      </c>
      <c r="AR1957" s="66" t="str">
        <f t="shared" si="717"/>
        <v/>
      </c>
      <c r="AS1957" s="66">
        <f t="shared" si="718"/>
        <v>0</v>
      </c>
      <c r="AT1957" s="66" t="str">
        <f t="shared" si="719"/>
        <v/>
      </c>
    </row>
    <row r="1958" spans="1:46" ht="25.4" customHeight="1" x14ac:dyDescent="0.2">
      <c r="A1958" s="204">
        <f t="shared" si="698"/>
        <v>1947</v>
      </c>
      <c r="B1958" s="68" t="str">
        <f t="shared" si="699"/>
        <v/>
      </c>
      <c r="C1958" s="32"/>
      <c r="D1958" s="70" t="str">
        <f t="shared" si="700"/>
        <v/>
      </c>
      <c r="E1958" s="70" t="str">
        <f t="shared" si="701"/>
        <v/>
      </c>
      <c r="F1958" s="223"/>
      <c r="G1958" s="185"/>
      <c r="H1958" s="186"/>
      <c r="I1958" s="186"/>
      <c r="J1958" s="186"/>
      <c r="K1958" s="62" t="str">
        <f t="shared" si="697"/>
        <v/>
      </c>
      <c r="L1958" s="140" t="str">
        <f>IF(C1958="","",VLOOKUP(C1958,※編集不可※選択項目!$A$3:$B$5,2,0))</f>
        <v/>
      </c>
      <c r="M1958" s="28"/>
      <c r="N1958" s="29" t="str">
        <f>IF(P1958="","",VLOOKUP(P1958,※編集不可※選択項目!D:E,2,0))</f>
        <v/>
      </c>
      <c r="O1958" s="30" t="str">
        <f>IF(N1958="","",VLOOKUP(N1958,※編集不可※選択項目!E:F,2,0))</f>
        <v/>
      </c>
      <c r="P1958" s="27"/>
      <c r="Q1958" s="27"/>
      <c r="R1958" s="27"/>
      <c r="S1958" s="31" t="str">
        <f t="shared" si="702"/>
        <v/>
      </c>
      <c r="T1958" s="28"/>
      <c r="U1958" s="135"/>
      <c r="V1958" s="217"/>
      <c r="W1958" s="225"/>
      <c r="X1958" s="177"/>
      <c r="Y1958" s="178"/>
      <c r="Z1958" s="230" t="str">
        <f t="shared" si="703"/>
        <v/>
      </c>
      <c r="AA1958" s="122"/>
      <c r="AB1958" s="123"/>
      <c r="AC1958" s="128"/>
      <c r="AD1958" s="5">
        <f>IF($L1958=※編集不可※選択項目!$B$5,IF(M1958="",1,0),0)</f>
        <v>0</v>
      </c>
      <c r="AE1958" s="5">
        <f t="shared" si="704"/>
        <v>0</v>
      </c>
      <c r="AF1958" s="5">
        <f t="shared" si="705"/>
        <v>0</v>
      </c>
      <c r="AG1958" s="5">
        <f t="shared" si="706"/>
        <v>0</v>
      </c>
      <c r="AH1958" s="5">
        <f t="shared" si="707"/>
        <v>0</v>
      </c>
      <c r="AI1958" s="74">
        <f t="shared" si="708"/>
        <v>0</v>
      </c>
      <c r="AJ1958" s="75">
        <f t="shared" si="709"/>
        <v>0</v>
      </c>
      <c r="AK1958" s="75">
        <f t="shared" si="710"/>
        <v>0</v>
      </c>
      <c r="AL1958" s="75">
        <f t="shared" si="711"/>
        <v>0</v>
      </c>
      <c r="AM1958" s="142" t="str">
        <f t="shared" si="712"/>
        <v/>
      </c>
      <c r="AN1958" s="142" t="str">
        <f t="shared" si="713"/>
        <v/>
      </c>
      <c r="AO1958" s="66" t="str">
        <f t="shared" si="714"/>
        <v/>
      </c>
      <c r="AP1958" s="66" t="str">
        <f t="shared" si="715"/>
        <v/>
      </c>
      <c r="AQ1958" s="66" t="str">
        <f t="shared" si="716"/>
        <v/>
      </c>
      <c r="AR1958" s="66" t="str">
        <f t="shared" si="717"/>
        <v/>
      </c>
      <c r="AS1958" s="66">
        <f t="shared" si="718"/>
        <v>0</v>
      </c>
      <c r="AT1958" s="66" t="str">
        <f t="shared" si="719"/>
        <v/>
      </c>
    </row>
    <row r="1959" spans="1:46" ht="25.4" customHeight="1" x14ac:dyDescent="0.2">
      <c r="A1959" s="204">
        <f t="shared" si="698"/>
        <v>1948</v>
      </c>
      <c r="B1959" s="68" t="str">
        <f t="shared" si="699"/>
        <v/>
      </c>
      <c r="C1959" s="32"/>
      <c r="D1959" s="70" t="str">
        <f t="shared" si="700"/>
        <v/>
      </c>
      <c r="E1959" s="70" t="str">
        <f t="shared" si="701"/>
        <v/>
      </c>
      <c r="F1959" s="223"/>
      <c r="G1959" s="185"/>
      <c r="H1959" s="186"/>
      <c r="I1959" s="186"/>
      <c r="J1959" s="186"/>
      <c r="K1959" s="62" t="str">
        <f t="shared" si="697"/>
        <v/>
      </c>
      <c r="L1959" s="140" t="str">
        <f>IF(C1959="","",VLOOKUP(C1959,※編集不可※選択項目!$A$3:$B$5,2,0))</f>
        <v/>
      </c>
      <c r="M1959" s="28"/>
      <c r="N1959" s="29" t="str">
        <f>IF(P1959="","",VLOOKUP(P1959,※編集不可※選択項目!D:E,2,0))</f>
        <v/>
      </c>
      <c r="O1959" s="30" t="str">
        <f>IF(N1959="","",VLOOKUP(N1959,※編集不可※選択項目!E:F,2,0))</f>
        <v/>
      </c>
      <c r="P1959" s="27"/>
      <c r="Q1959" s="27"/>
      <c r="R1959" s="27"/>
      <c r="S1959" s="31" t="str">
        <f t="shared" si="702"/>
        <v/>
      </c>
      <c r="T1959" s="28"/>
      <c r="U1959" s="135"/>
      <c r="V1959" s="217"/>
      <c r="W1959" s="225"/>
      <c r="X1959" s="177"/>
      <c r="Y1959" s="178"/>
      <c r="Z1959" s="230" t="str">
        <f t="shared" si="703"/>
        <v/>
      </c>
      <c r="AA1959" s="122"/>
      <c r="AB1959" s="123"/>
      <c r="AC1959" s="128"/>
      <c r="AD1959" s="5">
        <f>IF($L1959=※編集不可※選択項目!$B$5,IF(M1959="",1,0),0)</f>
        <v>0</v>
      </c>
      <c r="AE1959" s="5">
        <f t="shared" si="704"/>
        <v>0</v>
      </c>
      <c r="AF1959" s="5">
        <f t="shared" si="705"/>
        <v>0</v>
      </c>
      <c r="AG1959" s="5">
        <f t="shared" si="706"/>
        <v>0</v>
      </c>
      <c r="AH1959" s="5">
        <f t="shared" si="707"/>
        <v>0</v>
      </c>
      <c r="AI1959" s="74">
        <f t="shared" si="708"/>
        <v>0</v>
      </c>
      <c r="AJ1959" s="75">
        <f t="shared" si="709"/>
        <v>0</v>
      </c>
      <c r="AK1959" s="75">
        <f t="shared" si="710"/>
        <v>0</v>
      </c>
      <c r="AL1959" s="75">
        <f t="shared" si="711"/>
        <v>0</v>
      </c>
      <c r="AM1959" s="142" t="str">
        <f t="shared" si="712"/>
        <v/>
      </c>
      <c r="AN1959" s="142" t="str">
        <f t="shared" si="713"/>
        <v/>
      </c>
      <c r="AO1959" s="66" t="str">
        <f t="shared" si="714"/>
        <v/>
      </c>
      <c r="AP1959" s="66" t="str">
        <f t="shared" si="715"/>
        <v/>
      </c>
      <c r="AQ1959" s="66" t="str">
        <f t="shared" si="716"/>
        <v/>
      </c>
      <c r="AR1959" s="66" t="str">
        <f t="shared" si="717"/>
        <v/>
      </c>
      <c r="AS1959" s="66">
        <f t="shared" si="718"/>
        <v>0</v>
      </c>
      <c r="AT1959" s="66" t="str">
        <f t="shared" si="719"/>
        <v/>
      </c>
    </row>
    <row r="1960" spans="1:46" ht="25.4" customHeight="1" x14ac:dyDescent="0.2">
      <c r="A1960" s="204">
        <f t="shared" si="698"/>
        <v>1949</v>
      </c>
      <c r="B1960" s="68" t="str">
        <f t="shared" si="699"/>
        <v/>
      </c>
      <c r="C1960" s="32"/>
      <c r="D1960" s="70" t="str">
        <f t="shared" si="700"/>
        <v/>
      </c>
      <c r="E1960" s="70" t="str">
        <f t="shared" si="701"/>
        <v/>
      </c>
      <c r="F1960" s="223"/>
      <c r="G1960" s="185"/>
      <c r="H1960" s="186"/>
      <c r="I1960" s="186"/>
      <c r="J1960" s="186"/>
      <c r="K1960" s="62" t="str">
        <f t="shared" si="697"/>
        <v/>
      </c>
      <c r="L1960" s="140" t="str">
        <f>IF(C1960="","",VLOOKUP(C1960,※編集不可※選択項目!$A$3:$B$5,2,0))</f>
        <v/>
      </c>
      <c r="M1960" s="28"/>
      <c r="N1960" s="29" t="str">
        <f>IF(P1960="","",VLOOKUP(P1960,※編集不可※選択項目!D:E,2,0))</f>
        <v/>
      </c>
      <c r="O1960" s="30" t="str">
        <f>IF(N1960="","",VLOOKUP(N1960,※編集不可※選択項目!E:F,2,0))</f>
        <v/>
      </c>
      <c r="P1960" s="27"/>
      <c r="Q1960" s="27"/>
      <c r="R1960" s="27"/>
      <c r="S1960" s="31" t="str">
        <f t="shared" si="702"/>
        <v/>
      </c>
      <c r="T1960" s="28"/>
      <c r="U1960" s="135"/>
      <c r="V1960" s="217"/>
      <c r="W1960" s="225"/>
      <c r="X1960" s="177"/>
      <c r="Y1960" s="178"/>
      <c r="Z1960" s="230" t="str">
        <f t="shared" si="703"/>
        <v/>
      </c>
      <c r="AA1960" s="122"/>
      <c r="AB1960" s="123"/>
      <c r="AC1960" s="128"/>
      <c r="AD1960" s="5">
        <f>IF($L1960=※編集不可※選択項目!$B$5,IF(M1960="",1,0),0)</f>
        <v>0</v>
      </c>
      <c r="AE1960" s="5">
        <f t="shared" si="704"/>
        <v>0</v>
      </c>
      <c r="AF1960" s="5">
        <f t="shared" si="705"/>
        <v>0</v>
      </c>
      <c r="AG1960" s="5">
        <f t="shared" si="706"/>
        <v>0</v>
      </c>
      <c r="AH1960" s="5">
        <f t="shared" si="707"/>
        <v>0</v>
      </c>
      <c r="AI1960" s="74">
        <f t="shared" si="708"/>
        <v>0</v>
      </c>
      <c r="AJ1960" s="75">
        <f t="shared" si="709"/>
        <v>0</v>
      </c>
      <c r="AK1960" s="75">
        <f t="shared" si="710"/>
        <v>0</v>
      </c>
      <c r="AL1960" s="75">
        <f t="shared" si="711"/>
        <v>0</v>
      </c>
      <c r="AM1960" s="142" t="str">
        <f t="shared" si="712"/>
        <v/>
      </c>
      <c r="AN1960" s="142" t="str">
        <f t="shared" si="713"/>
        <v/>
      </c>
      <c r="AO1960" s="66" t="str">
        <f t="shared" si="714"/>
        <v/>
      </c>
      <c r="AP1960" s="66" t="str">
        <f t="shared" si="715"/>
        <v/>
      </c>
      <c r="AQ1960" s="66" t="str">
        <f t="shared" si="716"/>
        <v/>
      </c>
      <c r="AR1960" s="66" t="str">
        <f t="shared" si="717"/>
        <v/>
      </c>
      <c r="AS1960" s="66">
        <f t="shared" si="718"/>
        <v>0</v>
      </c>
      <c r="AT1960" s="66" t="str">
        <f t="shared" si="719"/>
        <v/>
      </c>
    </row>
    <row r="1961" spans="1:46" ht="25.4" customHeight="1" x14ac:dyDescent="0.2">
      <c r="A1961" s="204">
        <f t="shared" si="698"/>
        <v>1950</v>
      </c>
      <c r="B1961" s="68" t="str">
        <f t="shared" si="699"/>
        <v/>
      </c>
      <c r="C1961" s="32"/>
      <c r="D1961" s="70" t="str">
        <f t="shared" si="700"/>
        <v/>
      </c>
      <c r="E1961" s="70" t="str">
        <f t="shared" si="701"/>
        <v/>
      </c>
      <c r="F1961" s="223"/>
      <c r="G1961" s="185"/>
      <c r="H1961" s="186"/>
      <c r="I1961" s="186"/>
      <c r="J1961" s="186"/>
      <c r="K1961" s="62" t="str">
        <f t="shared" si="697"/>
        <v/>
      </c>
      <c r="L1961" s="140" t="str">
        <f>IF(C1961="","",VLOOKUP(C1961,※編集不可※選択項目!$A$3:$B$5,2,0))</f>
        <v/>
      </c>
      <c r="M1961" s="28"/>
      <c r="N1961" s="29" t="str">
        <f>IF(P1961="","",VLOOKUP(P1961,※編集不可※選択項目!D:E,2,0))</f>
        <v/>
      </c>
      <c r="O1961" s="30" t="str">
        <f>IF(N1961="","",VLOOKUP(N1961,※編集不可※選択項目!E:F,2,0))</f>
        <v/>
      </c>
      <c r="P1961" s="27"/>
      <c r="Q1961" s="27"/>
      <c r="R1961" s="27"/>
      <c r="S1961" s="31" t="str">
        <f t="shared" si="702"/>
        <v/>
      </c>
      <c r="T1961" s="28"/>
      <c r="U1961" s="135"/>
      <c r="V1961" s="217"/>
      <c r="W1961" s="225"/>
      <c r="X1961" s="177"/>
      <c r="Y1961" s="178"/>
      <c r="Z1961" s="230" t="str">
        <f t="shared" si="703"/>
        <v/>
      </c>
      <c r="AA1961" s="122"/>
      <c r="AB1961" s="123"/>
      <c r="AC1961" s="128"/>
      <c r="AD1961" s="5">
        <f>IF($L1961=※編集不可※選択項目!$B$5,IF(M1961="",1,0),0)</f>
        <v>0</v>
      </c>
      <c r="AE1961" s="5">
        <f t="shared" si="704"/>
        <v>0</v>
      </c>
      <c r="AF1961" s="5">
        <f t="shared" si="705"/>
        <v>0</v>
      </c>
      <c r="AG1961" s="5">
        <f t="shared" si="706"/>
        <v>0</v>
      </c>
      <c r="AH1961" s="5">
        <f t="shared" si="707"/>
        <v>0</v>
      </c>
      <c r="AI1961" s="74">
        <f t="shared" si="708"/>
        <v>0</v>
      </c>
      <c r="AJ1961" s="75">
        <f t="shared" si="709"/>
        <v>0</v>
      </c>
      <c r="AK1961" s="75">
        <f t="shared" si="710"/>
        <v>0</v>
      </c>
      <c r="AL1961" s="75">
        <f t="shared" si="711"/>
        <v>0</v>
      </c>
      <c r="AM1961" s="142" t="str">
        <f t="shared" si="712"/>
        <v/>
      </c>
      <c r="AN1961" s="142" t="str">
        <f t="shared" si="713"/>
        <v/>
      </c>
      <c r="AO1961" s="66" t="str">
        <f t="shared" si="714"/>
        <v/>
      </c>
      <c r="AP1961" s="66" t="str">
        <f t="shared" si="715"/>
        <v/>
      </c>
      <c r="AQ1961" s="66" t="str">
        <f t="shared" si="716"/>
        <v/>
      </c>
      <c r="AR1961" s="66" t="str">
        <f t="shared" si="717"/>
        <v/>
      </c>
      <c r="AS1961" s="66">
        <f t="shared" si="718"/>
        <v>0</v>
      </c>
      <c r="AT1961" s="66" t="str">
        <f t="shared" si="719"/>
        <v/>
      </c>
    </row>
    <row r="1962" spans="1:46" ht="25.4" customHeight="1" x14ac:dyDescent="0.2">
      <c r="A1962" s="204">
        <f t="shared" si="698"/>
        <v>1951</v>
      </c>
      <c r="B1962" s="68" t="str">
        <f t="shared" si="699"/>
        <v/>
      </c>
      <c r="C1962" s="32"/>
      <c r="D1962" s="70" t="str">
        <f t="shared" si="700"/>
        <v/>
      </c>
      <c r="E1962" s="70" t="str">
        <f t="shared" si="701"/>
        <v/>
      </c>
      <c r="F1962" s="223"/>
      <c r="G1962" s="185"/>
      <c r="H1962" s="186"/>
      <c r="I1962" s="186"/>
      <c r="J1962" s="186"/>
      <c r="K1962" s="62" t="str">
        <f t="shared" si="697"/>
        <v/>
      </c>
      <c r="L1962" s="140" t="str">
        <f>IF(C1962="","",VLOOKUP(C1962,※編集不可※選択項目!$A$3:$B$5,2,0))</f>
        <v/>
      </c>
      <c r="M1962" s="28"/>
      <c r="N1962" s="29" t="str">
        <f>IF(P1962="","",VLOOKUP(P1962,※編集不可※選択項目!D:E,2,0))</f>
        <v/>
      </c>
      <c r="O1962" s="30" t="str">
        <f>IF(N1962="","",VLOOKUP(N1962,※編集不可※選択項目!E:F,2,0))</f>
        <v/>
      </c>
      <c r="P1962" s="27"/>
      <c r="Q1962" s="27"/>
      <c r="R1962" s="27"/>
      <c r="S1962" s="31" t="str">
        <f t="shared" si="702"/>
        <v/>
      </c>
      <c r="T1962" s="28"/>
      <c r="U1962" s="135"/>
      <c r="V1962" s="217"/>
      <c r="W1962" s="225"/>
      <c r="X1962" s="177"/>
      <c r="Y1962" s="178"/>
      <c r="Z1962" s="230" t="str">
        <f t="shared" si="703"/>
        <v/>
      </c>
      <c r="AA1962" s="122"/>
      <c r="AB1962" s="123"/>
      <c r="AC1962" s="128"/>
      <c r="AD1962" s="5">
        <f>IF($L1962=※編集不可※選択項目!$B$5,IF(M1962="",1,0),0)</f>
        <v>0</v>
      </c>
      <c r="AE1962" s="5">
        <f t="shared" si="704"/>
        <v>0</v>
      </c>
      <c r="AF1962" s="5">
        <f t="shared" si="705"/>
        <v>0</v>
      </c>
      <c r="AG1962" s="5">
        <f t="shared" si="706"/>
        <v>0</v>
      </c>
      <c r="AH1962" s="5">
        <f t="shared" si="707"/>
        <v>0</v>
      </c>
      <c r="AI1962" s="74">
        <f t="shared" si="708"/>
        <v>0</v>
      </c>
      <c r="AJ1962" s="75">
        <f t="shared" si="709"/>
        <v>0</v>
      </c>
      <c r="AK1962" s="75">
        <f t="shared" si="710"/>
        <v>0</v>
      </c>
      <c r="AL1962" s="75">
        <f t="shared" si="711"/>
        <v>0</v>
      </c>
      <c r="AM1962" s="142" t="str">
        <f t="shared" si="712"/>
        <v/>
      </c>
      <c r="AN1962" s="142" t="str">
        <f t="shared" si="713"/>
        <v/>
      </c>
      <c r="AO1962" s="66" t="str">
        <f t="shared" si="714"/>
        <v/>
      </c>
      <c r="AP1962" s="66" t="str">
        <f t="shared" si="715"/>
        <v/>
      </c>
      <c r="AQ1962" s="66" t="str">
        <f t="shared" si="716"/>
        <v/>
      </c>
      <c r="AR1962" s="66" t="str">
        <f t="shared" si="717"/>
        <v/>
      </c>
      <c r="AS1962" s="66">
        <f t="shared" si="718"/>
        <v>0</v>
      </c>
      <c r="AT1962" s="66" t="str">
        <f t="shared" si="719"/>
        <v/>
      </c>
    </row>
    <row r="1963" spans="1:46" ht="25.4" customHeight="1" x14ac:dyDescent="0.2">
      <c r="A1963" s="204">
        <f t="shared" si="698"/>
        <v>1952</v>
      </c>
      <c r="B1963" s="68" t="str">
        <f t="shared" si="699"/>
        <v/>
      </c>
      <c r="C1963" s="32"/>
      <c r="D1963" s="70" t="str">
        <f t="shared" si="700"/>
        <v/>
      </c>
      <c r="E1963" s="70" t="str">
        <f t="shared" si="701"/>
        <v/>
      </c>
      <c r="F1963" s="223"/>
      <c r="G1963" s="185"/>
      <c r="H1963" s="186"/>
      <c r="I1963" s="186"/>
      <c r="J1963" s="186"/>
      <c r="K1963" s="62" t="str">
        <f t="shared" si="697"/>
        <v/>
      </c>
      <c r="L1963" s="140" t="str">
        <f>IF(C1963="","",VLOOKUP(C1963,※編集不可※選択項目!$A$3:$B$5,2,0))</f>
        <v/>
      </c>
      <c r="M1963" s="28"/>
      <c r="N1963" s="29" t="str">
        <f>IF(P1963="","",VLOOKUP(P1963,※編集不可※選択項目!D:E,2,0))</f>
        <v/>
      </c>
      <c r="O1963" s="30" t="str">
        <f>IF(N1963="","",VLOOKUP(N1963,※編集不可※選択項目!E:F,2,0))</f>
        <v/>
      </c>
      <c r="P1963" s="27"/>
      <c r="Q1963" s="27"/>
      <c r="R1963" s="27"/>
      <c r="S1963" s="31" t="str">
        <f t="shared" si="702"/>
        <v/>
      </c>
      <c r="T1963" s="28"/>
      <c r="U1963" s="135"/>
      <c r="V1963" s="217"/>
      <c r="W1963" s="225"/>
      <c r="X1963" s="177"/>
      <c r="Y1963" s="178"/>
      <c r="Z1963" s="230" t="str">
        <f t="shared" si="703"/>
        <v/>
      </c>
      <c r="AA1963" s="122"/>
      <c r="AB1963" s="123"/>
      <c r="AC1963" s="128"/>
      <c r="AD1963" s="5">
        <f>IF($L1963=※編集不可※選択項目!$B$5,IF(M1963="",1,0),0)</f>
        <v>0</v>
      </c>
      <c r="AE1963" s="5">
        <f t="shared" si="704"/>
        <v>0</v>
      </c>
      <c r="AF1963" s="5">
        <f t="shared" si="705"/>
        <v>0</v>
      </c>
      <c r="AG1963" s="5">
        <f t="shared" si="706"/>
        <v>0</v>
      </c>
      <c r="AH1963" s="5">
        <f t="shared" si="707"/>
        <v>0</v>
      </c>
      <c r="AI1963" s="74">
        <f t="shared" si="708"/>
        <v>0</v>
      </c>
      <c r="AJ1963" s="75">
        <f t="shared" si="709"/>
        <v>0</v>
      </c>
      <c r="AK1963" s="75">
        <f t="shared" si="710"/>
        <v>0</v>
      </c>
      <c r="AL1963" s="75">
        <f t="shared" si="711"/>
        <v>0</v>
      </c>
      <c r="AM1963" s="142" t="str">
        <f t="shared" si="712"/>
        <v/>
      </c>
      <c r="AN1963" s="142" t="str">
        <f t="shared" si="713"/>
        <v/>
      </c>
      <c r="AO1963" s="66" t="str">
        <f t="shared" si="714"/>
        <v/>
      </c>
      <c r="AP1963" s="66" t="str">
        <f t="shared" si="715"/>
        <v/>
      </c>
      <c r="AQ1963" s="66" t="str">
        <f t="shared" si="716"/>
        <v/>
      </c>
      <c r="AR1963" s="66" t="str">
        <f t="shared" si="717"/>
        <v/>
      </c>
      <c r="AS1963" s="66">
        <f t="shared" si="718"/>
        <v>0</v>
      </c>
      <c r="AT1963" s="66" t="str">
        <f t="shared" si="719"/>
        <v/>
      </c>
    </row>
    <row r="1964" spans="1:46" ht="25.4" customHeight="1" x14ac:dyDescent="0.2">
      <c r="A1964" s="204">
        <f t="shared" si="698"/>
        <v>1953</v>
      </c>
      <c r="B1964" s="68" t="str">
        <f t="shared" si="699"/>
        <v/>
      </c>
      <c r="C1964" s="32"/>
      <c r="D1964" s="70" t="str">
        <f t="shared" si="700"/>
        <v/>
      </c>
      <c r="E1964" s="70" t="str">
        <f t="shared" si="701"/>
        <v/>
      </c>
      <c r="F1964" s="223"/>
      <c r="G1964" s="185"/>
      <c r="H1964" s="186"/>
      <c r="I1964" s="186"/>
      <c r="J1964" s="186"/>
      <c r="K1964" s="62" t="str">
        <f t="shared" si="697"/>
        <v/>
      </c>
      <c r="L1964" s="140" t="str">
        <f>IF(C1964="","",VLOOKUP(C1964,※編集不可※選択項目!$A$3:$B$5,2,0))</f>
        <v/>
      </c>
      <c r="M1964" s="28"/>
      <c r="N1964" s="29" t="str">
        <f>IF(P1964="","",VLOOKUP(P1964,※編集不可※選択項目!D:E,2,0))</f>
        <v/>
      </c>
      <c r="O1964" s="30" t="str">
        <f>IF(N1964="","",VLOOKUP(N1964,※編集不可※選択項目!E:F,2,0))</f>
        <v/>
      </c>
      <c r="P1964" s="27"/>
      <c r="Q1964" s="27"/>
      <c r="R1964" s="27"/>
      <c r="S1964" s="31" t="str">
        <f t="shared" si="702"/>
        <v/>
      </c>
      <c r="T1964" s="28"/>
      <c r="U1964" s="135"/>
      <c r="V1964" s="217"/>
      <c r="W1964" s="225"/>
      <c r="X1964" s="177"/>
      <c r="Y1964" s="178"/>
      <c r="Z1964" s="230" t="str">
        <f t="shared" si="703"/>
        <v/>
      </c>
      <c r="AA1964" s="122"/>
      <c r="AB1964" s="123"/>
      <c r="AC1964" s="128"/>
      <c r="AD1964" s="5">
        <f>IF($L1964=※編集不可※選択項目!$B$5,IF(M1964="",1,0),0)</f>
        <v>0</v>
      </c>
      <c r="AE1964" s="5">
        <f t="shared" si="704"/>
        <v>0</v>
      </c>
      <c r="AF1964" s="5">
        <f t="shared" si="705"/>
        <v>0</v>
      </c>
      <c r="AG1964" s="5">
        <f t="shared" si="706"/>
        <v>0</v>
      </c>
      <c r="AH1964" s="5">
        <f t="shared" si="707"/>
        <v>0</v>
      </c>
      <c r="AI1964" s="74">
        <f t="shared" si="708"/>
        <v>0</v>
      </c>
      <c r="AJ1964" s="75">
        <f t="shared" si="709"/>
        <v>0</v>
      </c>
      <c r="AK1964" s="75">
        <f t="shared" si="710"/>
        <v>0</v>
      </c>
      <c r="AL1964" s="75">
        <f t="shared" si="711"/>
        <v>0</v>
      </c>
      <c r="AM1964" s="142" t="str">
        <f t="shared" si="712"/>
        <v/>
      </c>
      <c r="AN1964" s="142" t="str">
        <f t="shared" si="713"/>
        <v/>
      </c>
      <c r="AO1964" s="66" t="str">
        <f t="shared" si="714"/>
        <v/>
      </c>
      <c r="AP1964" s="66" t="str">
        <f t="shared" si="715"/>
        <v/>
      </c>
      <c r="AQ1964" s="66" t="str">
        <f t="shared" si="716"/>
        <v/>
      </c>
      <c r="AR1964" s="66" t="str">
        <f t="shared" si="717"/>
        <v/>
      </c>
      <c r="AS1964" s="66">
        <f t="shared" si="718"/>
        <v>0</v>
      </c>
      <c r="AT1964" s="66" t="str">
        <f t="shared" si="719"/>
        <v/>
      </c>
    </row>
    <row r="1965" spans="1:46" ht="25.4" customHeight="1" x14ac:dyDescent="0.2">
      <c r="A1965" s="204">
        <f t="shared" si="698"/>
        <v>1954</v>
      </c>
      <c r="B1965" s="68" t="str">
        <f t="shared" si="699"/>
        <v/>
      </c>
      <c r="C1965" s="32"/>
      <c r="D1965" s="70" t="str">
        <f t="shared" si="700"/>
        <v/>
      </c>
      <c r="E1965" s="70" t="str">
        <f t="shared" si="701"/>
        <v/>
      </c>
      <c r="F1965" s="223"/>
      <c r="G1965" s="185"/>
      <c r="H1965" s="186"/>
      <c r="I1965" s="186"/>
      <c r="J1965" s="186"/>
      <c r="K1965" s="62" t="str">
        <f t="shared" si="697"/>
        <v/>
      </c>
      <c r="L1965" s="140" t="str">
        <f>IF(C1965="","",VLOOKUP(C1965,※編集不可※選択項目!$A$3:$B$5,2,0))</f>
        <v/>
      </c>
      <c r="M1965" s="28"/>
      <c r="N1965" s="29" t="str">
        <f>IF(P1965="","",VLOOKUP(P1965,※編集不可※選択項目!D:E,2,0))</f>
        <v/>
      </c>
      <c r="O1965" s="30" t="str">
        <f>IF(N1965="","",VLOOKUP(N1965,※編集不可※選択項目!E:F,2,0))</f>
        <v/>
      </c>
      <c r="P1965" s="27"/>
      <c r="Q1965" s="27"/>
      <c r="R1965" s="27"/>
      <c r="S1965" s="31" t="str">
        <f t="shared" si="702"/>
        <v/>
      </c>
      <c r="T1965" s="28"/>
      <c r="U1965" s="135"/>
      <c r="V1965" s="217"/>
      <c r="W1965" s="225"/>
      <c r="X1965" s="177"/>
      <c r="Y1965" s="178"/>
      <c r="Z1965" s="230" t="str">
        <f t="shared" si="703"/>
        <v/>
      </c>
      <c r="AA1965" s="122"/>
      <c r="AB1965" s="123"/>
      <c r="AC1965" s="128"/>
      <c r="AD1965" s="5">
        <f>IF($L1965=※編集不可※選択項目!$B$5,IF(M1965="",1,0),0)</f>
        <v>0</v>
      </c>
      <c r="AE1965" s="5">
        <f t="shared" si="704"/>
        <v>0</v>
      </c>
      <c r="AF1965" s="5">
        <f t="shared" si="705"/>
        <v>0</v>
      </c>
      <c r="AG1965" s="5">
        <f t="shared" si="706"/>
        <v>0</v>
      </c>
      <c r="AH1965" s="5">
        <f t="shared" si="707"/>
        <v>0</v>
      </c>
      <c r="AI1965" s="74">
        <f t="shared" si="708"/>
        <v>0</v>
      </c>
      <c r="AJ1965" s="75">
        <f t="shared" si="709"/>
        <v>0</v>
      </c>
      <c r="AK1965" s="75">
        <f t="shared" si="710"/>
        <v>0</v>
      </c>
      <c r="AL1965" s="75">
        <f t="shared" si="711"/>
        <v>0</v>
      </c>
      <c r="AM1965" s="142" t="str">
        <f t="shared" si="712"/>
        <v/>
      </c>
      <c r="AN1965" s="142" t="str">
        <f t="shared" si="713"/>
        <v/>
      </c>
      <c r="AO1965" s="66" t="str">
        <f t="shared" si="714"/>
        <v/>
      </c>
      <c r="AP1965" s="66" t="str">
        <f t="shared" si="715"/>
        <v/>
      </c>
      <c r="AQ1965" s="66" t="str">
        <f t="shared" si="716"/>
        <v/>
      </c>
      <c r="AR1965" s="66" t="str">
        <f t="shared" si="717"/>
        <v/>
      </c>
      <c r="AS1965" s="66">
        <f t="shared" si="718"/>
        <v>0</v>
      </c>
      <c r="AT1965" s="66" t="str">
        <f t="shared" si="719"/>
        <v/>
      </c>
    </row>
    <row r="1966" spans="1:46" ht="25.4" customHeight="1" x14ac:dyDescent="0.2">
      <c r="A1966" s="204">
        <f t="shared" si="698"/>
        <v>1955</v>
      </c>
      <c r="B1966" s="68" t="str">
        <f t="shared" si="699"/>
        <v/>
      </c>
      <c r="C1966" s="32"/>
      <c r="D1966" s="70" t="str">
        <f t="shared" si="700"/>
        <v/>
      </c>
      <c r="E1966" s="70" t="str">
        <f t="shared" si="701"/>
        <v/>
      </c>
      <c r="F1966" s="223"/>
      <c r="G1966" s="185"/>
      <c r="H1966" s="186"/>
      <c r="I1966" s="186"/>
      <c r="J1966" s="186"/>
      <c r="K1966" s="62" t="str">
        <f t="shared" si="697"/>
        <v/>
      </c>
      <c r="L1966" s="140" t="str">
        <f>IF(C1966="","",VLOOKUP(C1966,※編集不可※選択項目!$A$3:$B$5,2,0))</f>
        <v/>
      </c>
      <c r="M1966" s="28"/>
      <c r="N1966" s="29" t="str">
        <f>IF(P1966="","",VLOOKUP(P1966,※編集不可※選択項目!D:E,2,0))</f>
        <v/>
      </c>
      <c r="O1966" s="30" t="str">
        <f>IF(N1966="","",VLOOKUP(N1966,※編集不可※選択項目!E:F,2,0))</f>
        <v/>
      </c>
      <c r="P1966" s="27"/>
      <c r="Q1966" s="27"/>
      <c r="R1966" s="27"/>
      <c r="S1966" s="31" t="str">
        <f t="shared" si="702"/>
        <v/>
      </c>
      <c r="T1966" s="28"/>
      <c r="U1966" s="135"/>
      <c r="V1966" s="217"/>
      <c r="W1966" s="225"/>
      <c r="X1966" s="177"/>
      <c r="Y1966" s="178"/>
      <c r="Z1966" s="230" t="str">
        <f t="shared" si="703"/>
        <v/>
      </c>
      <c r="AA1966" s="122"/>
      <c r="AB1966" s="123"/>
      <c r="AC1966" s="128"/>
      <c r="AD1966" s="5">
        <f>IF($L1966=※編集不可※選択項目!$B$5,IF(M1966="",1,0),0)</f>
        <v>0</v>
      </c>
      <c r="AE1966" s="5">
        <f t="shared" si="704"/>
        <v>0</v>
      </c>
      <c r="AF1966" s="5">
        <f t="shared" si="705"/>
        <v>0</v>
      </c>
      <c r="AG1966" s="5">
        <f t="shared" si="706"/>
        <v>0</v>
      </c>
      <c r="AH1966" s="5">
        <f t="shared" si="707"/>
        <v>0</v>
      </c>
      <c r="AI1966" s="74">
        <f t="shared" si="708"/>
        <v>0</v>
      </c>
      <c r="AJ1966" s="75">
        <f t="shared" si="709"/>
        <v>0</v>
      </c>
      <c r="AK1966" s="75">
        <f t="shared" si="710"/>
        <v>0</v>
      </c>
      <c r="AL1966" s="75">
        <f t="shared" si="711"/>
        <v>0</v>
      </c>
      <c r="AM1966" s="142" t="str">
        <f t="shared" si="712"/>
        <v/>
      </c>
      <c r="AN1966" s="142" t="str">
        <f t="shared" si="713"/>
        <v/>
      </c>
      <c r="AO1966" s="66" t="str">
        <f t="shared" si="714"/>
        <v/>
      </c>
      <c r="AP1966" s="66" t="str">
        <f t="shared" si="715"/>
        <v/>
      </c>
      <c r="AQ1966" s="66" t="str">
        <f t="shared" si="716"/>
        <v/>
      </c>
      <c r="AR1966" s="66" t="str">
        <f t="shared" si="717"/>
        <v/>
      </c>
      <c r="AS1966" s="66">
        <f t="shared" si="718"/>
        <v>0</v>
      </c>
      <c r="AT1966" s="66" t="str">
        <f t="shared" si="719"/>
        <v/>
      </c>
    </row>
    <row r="1967" spans="1:46" ht="25.4" customHeight="1" x14ac:dyDescent="0.2">
      <c r="A1967" s="204">
        <f t="shared" si="698"/>
        <v>1956</v>
      </c>
      <c r="B1967" s="68" t="str">
        <f t="shared" si="699"/>
        <v/>
      </c>
      <c r="C1967" s="32"/>
      <c r="D1967" s="70" t="str">
        <f t="shared" si="700"/>
        <v/>
      </c>
      <c r="E1967" s="70" t="str">
        <f t="shared" si="701"/>
        <v/>
      </c>
      <c r="F1967" s="223"/>
      <c r="G1967" s="185"/>
      <c r="H1967" s="186"/>
      <c r="I1967" s="186"/>
      <c r="J1967" s="186"/>
      <c r="K1967" s="62" t="str">
        <f t="shared" si="697"/>
        <v/>
      </c>
      <c r="L1967" s="140" t="str">
        <f>IF(C1967="","",VLOOKUP(C1967,※編集不可※選択項目!$A$3:$B$5,2,0))</f>
        <v/>
      </c>
      <c r="M1967" s="28"/>
      <c r="N1967" s="29" t="str">
        <f>IF(P1967="","",VLOOKUP(P1967,※編集不可※選択項目!D:E,2,0))</f>
        <v/>
      </c>
      <c r="O1967" s="30" t="str">
        <f>IF(N1967="","",VLOOKUP(N1967,※編集不可※選択項目!E:F,2,0))</f>
        <v/>
      </c>
      <c r="P1967" s="27"/>
      <c r="Q1967" s="27"/>
      <c r="R1967" s="27"/>
      <c r="S1967" s="31" t="str">
        <f t="shared" si="702"/>
        <v/>
      </c>
      <c r="T1967" s="28"/>
      <c r="U1967" s="135"/>
      <c r="V1967" s="217"/>
      <c r="W1967" s="225"/>
      <c r="X1967" s="177"/>
      <c r="Y1967" s="178"/>
      <c r="Z1967" s="230" t="str">
        <f t="shared" si="703"/>
        <v/>
      </c>
      <c r="AA1967" s="122"/>
      <c r="AB1967" s="123"/>
      <c r="AC1967" s="128"/>
      <c r="AD1967" s="5">
        <f>IF($L1967=※編集不可※選択項目!$B$5,IF(M1967="",1,0),0)</f>
        <v>0</v>
      </c>
      <c r="AE1967" s="5">
        <f t="shared" si="704"/>
        <v>0</v>
      </c>
      <c r="AF1967" s="5">
        <f t="shared" si="705"/>
        <v>0</v>
      </c>
      <c r="AG1967" s="5">
        <f t="shared" si="706"/>
        <v>0</v>
      </c>
      <c r="AH1967" s="5">
        <f t="shared" si="707"/>
        <v>0</v>
      </c>
      <c r="AI1967" s="74">
        <f t="shared" si="708"/>
        <v>0</v>
      </c>
      <c r="AJ1967" s="75">
        <f t="shared" si="709"/>
        <v>0</v>
      </c>
      <c r="AK1967" s="75">
        <f t="shared" si="710"/>
        <v>0</v>
      </c>
      <c r="AL1967" s="75">
        <f t="shared" si="711"/>
        <v>0</v>
      </c>
      <c r="AM1967" s="142" t="str">
        <f t="shared" si="712"/>
        <v/>
      </c>
      <c r="AN1967" s="142" t="str">
        <f t="shared" si="713"/>
        <v/>
      </c>
      <c r="AO1967" s="66" t="str">
        <f t="shared" si="714"/>
        <v/>
      </c>
      <c r="AP1967" s="66" t="str">
        <f t="shared" si="715"/>
        <v/>
      </c>
      <c r="AQ1967" s="66" t="str">
        <f t="shared" si="716"/>
        <v/>
      </c>
      <c r="AR1967" s="66" t="str">
        <f t="shared" si="717"/>
        <v/>
      </c>
      <c r="AS1967" s="66">
        <f t="shared" si="718"/>
        <v>0</v>
      </c>
      <c r="AT1967" s="66" t="str">
        <f t="shared" si="719"/>
        <v/>
      </c>
    </row>
    <row r="1968" spans="1:46" ht="25.4" customHeight="1" x14ac:dyDescent="0.2">
      <c r="A1968" s="204">
        <f t="shared" si="698"/>
        <v>1957</v>
      </c>
      <c r="B1968" s="68" t="str">
        <f t="shared" si="699"/>
        <v/>
      </c>
      <c r="C1968" s="32"/>
      <c r="D1968" s="70" t="str">
        <f t="shared" si="700"/>
        <v/>
      </c>
      <c r="E1968" s="70" t="str">
        <f t="shared" si="701"/>
        <v/>
      </c>
      <c r="F1968" s="223"/>
      <c r="G1968" s="185"/>
      <c r="H1968" s="186"/>
      <c r="I1968" s="186"/>
      <c r="J1968" s="186"/>
      <c r="K1968" s="62" t="str">
        <f t="shared" si="697"/>
        <v/>
      </c>
      <c r="L1968" s="140" t="str">
        <f>IF(C1968="","",VLOOKUP(C1968,※編集不可※選択項目!$A$3:$B$5,2,0))</f>
        <v/>
      </c>
      <c r="M1968" s="28"/>
      <c r="N1968" s="29" t="str">
        <f>IF(P1968="","",VLOOKUP(P1968,※編集不可※選択項目!D:E,2,0))</f>
        <v/>
      </c>
      <c r="O1968" s="30" t="str">
        <f>IF(N1968="","",VLOOKUP(N1968,※編集不可※選択項目!E:F,2,0))</f>
        <v/>
      </c>
      <c r="P1968" s="27"/>
      <c r="Q1968" s="27"/>
      <c r="R1968" s="27"/>
      <c r="S1968" s="31" t="str">
        <f t="shared" si="702"/>
        <v/>
      </c>
      <c r="T1968" s="28"/>
      <c r="U1968" s="135"/>
      <c r="V1968" s="217"/>
      <c r="W1968" s="225"/>
      <c r="X1968" s="177"/>
      <c r="Y1968" s="178"/>
      <c r="Z1968" s="230" t="str">
        <f t="shared" si="703"/>
        <v/>
      </c>
      <c r="AA1968" s="122"/>
      <c r="AB1968" s="123"/>
      <c r="AC1968" s="128"/>
      <c r="AD1968" s="5">
        <f>IF($L1968=※編集不可※選択項目!$B$5,IF(M1968="",1,0),0)</f>
        <v>0</v>
      </c>
      <c r="AE1968" s="5">
        <f t="shared" si="704"/>
        <v>0</v>
      </c>
      <c r="AF1968" s="5">
        <f t="shared" si="705"/>
        <v>0</v>
      </c>
      <c r="AG1968" s="5">
        <f t="shared" si="706"/>
        <v>0</v>
      </c>
      <c r="AH1968" s="5">
        <f t="shared" si="707"/>
        <v>0</v>
      </c>
      <c r="AI1968" s="74">
        <f t="shared" si="708"/>
        <v>0</v>
      </c>
      <c r="AJ1968" s="75">
        <f t="shared" si="709"/>
        <v>0</v>
      </c>
      <c r="AK1968" s="75">
        <f t="shared" si="710"/>
        <v>0</v>
      </c>
      <c r="AL1968" s="75">
        <f t="shared" si="711"/>
        <v>0</v>
      </c>
      <c r="AM1968" s="142" t="str">
        <f t="shared" si="712"/>
        <v/>
      </c>
      <c r="AN1968" s="142" t="str">
        <f t="shared" si="713"/>
        <v/>
      </c>
      <c r="AO1968" s="66" t="str">
        <f t="shared" si="714"/>
        <v/>
      </c>
      <c r="AP1968" s="66" t="str">
        <f t="shared" si="715"/>
        <v/>
      </c>
      <c r="AQ1968" s="66" t="str">
        <f t="shared" si="716"/>
        <v/>
      </c>
      <c r="AR1968" s="66" t="str">
        <f t="shared" si="717"/>
        <v/>
      </c>
      <c r="AS1968" s="66">
        <f t="shared" si="718"/>
        <v>0</v>
      </c>
      <c r="AT1968" s="66" t="str">
        <f t="shared" si="719"/>
        <v/>
      </c>
    </row>
    <row r="1969" spans="1:46" ht="25.4" customHeight="1" x14ac:dyDescent="0.2">
      <c r="A1969" s="204">
        <f t="shared" si="698"/>
        <v>1958</v>
      </c>
      <c r="B1969" s="68" t="str">
        <f t="shared" si="699"/>
        <v/>
      </c>
      <c r="C1969" s="32"/>
      <c r="D1969" s="70" t="str">
        <f t="shared" si="700"/>
        <v/>
      </c>
      <c r="E1969" s="70" t="str">
        <f t="shared" si="701"/>
        <v/>
      </c>
      <c r="F1969" s="223"/>
      <c r="G1969" s="185"/>
      <c r="H1969" s="186"/>
      <c r="I1969" s="186"/>
      <c r="J1969" s="186"/>
      <c r="K1969" s="62" t="str">
        <f t="shared" si="697"/>
        <v/>
      </c>
      <c r="L1969" s="140" t="str">
        <f>IF(C1969="","",VLOOKUP(C1969,※編集不可※選択項目!$A$3:$B$5,2,0))</f>
        <v/>
      </c>
      <c r="M1969" s="28"/>
      <c r="N1969" s="29" t="str">
        <f>IF(P1969="","",VLOOKUP(P1969,※編集不可※選択項目!D:E,2,0))</f>
        <v/>
      </c>
      <c r="O1969" s="30" t="str">
        <f>IF(N1969="","",VLOOKUP(N1969,※編集不可※選択項目!E:F,2,0))</f>
        <v/>
      </c>
      <c r="P1969" s="27"/>
      <c r="Q1969" s="27"/>
      <c r="R1969" s="27"/>
      <c r="S1969" s="31" t="str">
        <f t="shared" si="702"/>
        <v/>
      </c>
      <c r="T1969" s="28"/>
      <c r="U1969" s="135"/>
      <c r="V1969" s="217"/>
      <c r="W1969" s="225"/>
      <c r="X1969" s="177"/>
      <c r="Y1969" s="178"/>
      <c r="Z1969" s="230" t="str">
        <f t="shared" si="703"/>
        <v/>
      </c>
      <c r="AA1969" s="122"/>
      <c r="AB1969" s="123"/>
      <c r="AC1969" s="128"/>
      <c r="AD1969" s="5">
        <f>IF($L1969=※編集不可※選択項目!$B$5,IF(M1969="",1,0),0)</f>
        <v>0</v>
      </c>
      <c r="AE1969" s="5">
        <f t="shared" si="704"/>
        <v>0</v>
      </c>
      <c r="AF1969" s="5">
        <f t="shared" si="705"/>
        <v>0</v>
      </c>
      <c r="AG1969" s="5">
        <f t="shared" si="706"/>
        <v>0</v>
      </c>
      <c r="AH1969" s="5">
        <f t="shared" si="707"/>
        <v>0</v>
      </c>
      <c r="AI1969" s="74">
        <f t="shared" si="708"/>
        <v>0</v>
      </c>
      <c r="AJ1969" s="75">
        <f t="shared" si="709"/>
        <v>0</v>
      </c>
      <c r="AK1969" s="75">
        <f t="shared" si="710"/>
        <v>0</v>
      </c>
      <c r="AL1969" s="75">
        <f t="shared" si="711"/>
        <v>0</v>
      </c>
      <c r="AM1969" s="142" t="str">
        <f t="shared" si="712"/>
        <v/>
      </c>
      <c r="AN1969" s="142" t="str">
        <f t="shared" si="713"/>
        <v/>
      </c>
      <c r="AO1969" s="66" t="str">
        <f t="shared" si="714"/>
        <v/>
      </c>
      <c r="AP1969" s="66" t="str">
        <f t="shared" si="715"/>
        <v/>
      </c>
      <c r="AQ1969" s="66" t="str">
        <f t="shared" si="716"/>
        <v/>
      </c>
      <c r="AR1969" s="66" t="str">
        <f t="shared" si="717"/>
        <v/>
      </c>
      <c r="AS1969" s="66">
        <f t="shared" si="718"/>
        <v>0</v>
      </c>
      <c r="AT1969" s="66" t="str">
        <f t="shared" si="719"/>
        <v/>
      </c>
    </row>
    <row r="1970" spans="1:46" ht="25.4" customHeight="1" x14ac:dyDescent="0.2">
      <c r="A1970" s="204">
        <f t="shared" si="698"/>
        <v>1959</v>
      </c>
      <c r="B1970" s="68" t="str">
        <f t="shared" si="699"/>
        <v/>
      </c>
      <c r="C1970" s="32"/>
      <c r="D1970" s="70" t="str">
        <f t="shared" si="700"/>
        <v/>
      </c>
      <c r="E1970" s="70" t="str">
        <f t="shared" si="701"/>
        <v/>
      </c>
      <c r="F1970" s="223"/>
      <c r="G1970" s="185"/>
      <c r="H1970" s="186"/>
      <c r="I1970" s="186"/>
      <c r="J1970" s="186"/>
      <c r="K1970" s="62" t="str">
        <f t="shared" si="697"/>
        <v/>
      </c>
      <c r="L1970" s="140" t="str">
        <f>IF(C1970="","",VLOOKUP(C1970,※編集不可※選択項目!$A$3:$B$5,2,0))</f>
        <v/>
      </c>
      <c r="M1970" s="28"/>
      <c r="N1970" s="29" t="str">
        <f>IF(P1970="","",VLOOKUP(P1970,※編集不可※選択項目!D:E,2,0))</f>
        <v/>
      </c>
      <c r="O1970" s="30" t="str">
        <f>IF(N1970="","",VLOOKUP(N1970,※編集不可※選択項目!E:F,2,0))</f>
        <v/>
      </c>
      <c r="P1970" s="27"/>
      <c r="Q1970" s="27"/>
      <c r="R1970" s="27"/>
      <c r="S1970" s="31" t="str">
        <f t="shared" si="702"/>
        <v/>
      </c>
      <c r="T1970" s="28"/>
      <c r="U1970" s="135"/>
      <c r="V1970" s="217"/>
      <c r="W1970" s="225"/>
      <c r="X1970" s="177"/>
      <c r="Y1970" s="178"/>
      <c r="Z1970" s="230" t="str">
        <f t="shared" si="703"/>
        <v/>
      </c>
      <c r="AA1970" s="122"/>
      <c r="AB1970" s="123"/>
      <c r="AC1970" s="128"/>
      <c r="AD1970" s="5">
        <f>IF($L1970=※編集不可※選択項目!$B$5,IF(M1970="",1,0),0)</f>
        <v>0</v>
      </c>
      <c r="AE1970" s="5">
        <f t="shared" si="704"/>
        <v>0</v>
      </c>
      <c r="AF1970" s="5">
        <f t="shared" si="705"/>
        <v>0</v>
      </c>
      <c r="AG1970" s="5">
        <f t="shared" si="706"/>
        <v>0</v>
      </c>
      <c r="AH1970" s="5">
        <f t="shared" si="707"/>
        <v>0</v>
      </c>
      <c r="AI1970" s="74">
        <f t="shared" si="708"/>
        <v>0</v>
      </c>
      <c r="AJ1970" s="75">
        <f t="shared" si="709"/>
        <v>0</v>
      </c>
      <c r="AK1970" s="75">
        <f t="shared" si="710"/>
        <v>0</v>
      </c>
      <c r="AL1970" s="75">
        <f t="shared" si="711"/>
        <v>0</v>
      </c>
      <c r="AM1970" s="142" t="str">
        <f t="shared" si="712"/>
        <v/>
      </c>
      <c r="AN1970" s="142" t="str">
        <f t="shared" si="713"/>
        <v/>
      </c>
      <c r="AO1970" s="66" t="str">
        <f t="shared" si="714"/>
        <v/>
      </c>
      <c r="AP1970" s="66" t="str">
        <f t="shared" si="715"/>
        <v/>
      </c>
      <c r="AQ1970" s="66" t="str">
        <f t="shared" si="716"/>
        <v/>
      </c>
      <c r="AR1970" s="66" t="str">
        <f t="shared" si="717"/>
        <v/>
      </c>
      <c r="AS1970" s="66">
        <f t="shared" si="718"/>
        <v>0</v>
      </c>
      <c r="AT1970" s="66" t="str">
        <f t="shared" si="719"/>
        <v/>
      </c>
    </row>
    <row r="1971" spans="1:46" ht="25.4" customHeight="1" x14ac:dyDescent="0.2">
      <c r="A1971" s="204">
        <f t="shared" si="698"/>
        <v>1960</v>
      </c>
      <c r="B1971" s="68" t="str">
        <f t="shared" si="699"/>
        <v/>
      </c>
      <c r="C1971" s="32"/>
      <c r="D1971" s="70" t="str">
        <f t="shared" si="700"/>
        <v/>
      </c>
      <c r="E1971" s="70" t="str">
        <f t="shared" si="701"/>
        <v/>
      </c>
      <c r="F1971" s="223"/>
      <c r="G1971" s="185"/>
      <c r="H1971" s="186"/>
      <c r="I1971" s="186"/>
      <c r="J1971" s="186"/>
      <c r="K1971" s="62" t="str">
        <f t="shared" si="697"/>
        <v/>
      </c>
      <c r="L1971" s="140" t="str">
        <f>IF(C1971="","",VLOOKUP(C1971,※編集不可※選択項目!$A$3:$B$5,2,0))</f>
        <v/>
      </c>
      <c r="M1971" s="28"/>
      <c r="N1971" s="29" t="str">
        <f>IF(P1971="","",VLOOKUP(P1971,※編集不可※選択項目!D:E,2,0))</f>
        <v/>
      </c>
      <c r="O1971" s="30" t="str">
        <f>IF(N1971="","",VLOOKUP(N1971,※編集不可※選択項目!E:F,2,0))</f>
        <v/>
      </c>
      <c r="P1971" s="27"/>
      <c r="Q1971" s="27"/>
      <c r="R1971" s="27"/>
      <c r="S1971" s="31" t="str">
        <f t="shared" si="702"/>
        <v/>
      </c>
      <c r="T1971" s="28"/>
      <c r="U1971" s="135"/>
      <c r="V1971" s="217"/>
      <c r="W1971" s="225"/>
      <c r="X1971" s="177"/>
      <c r="Y1971" s="178"/>
      <c r="Z1971" s="230" t="str">
        <f t="shared" si="703"/>
        <v/>
      </c>
      <c r="AA1971" s="122"/>
      <c r="AB1971" s="123"/>
      <c r="AC1971" s="128"/>
      <c r="AD1971" s="5">
        <f>IF($L1971=※編集不可※選択項目!$B$5,IF(M1971="",1,0),0)</f>
        <v>0</v>
      </c>
      <c r="AE1971" s="5">
        <f t="shared" si="704"/>
        <v>0</v>
      </c>
      <c r="AF1971" s="5">
        <f t="shared" si="705"/>
        <v>0</v>
      </c>
      <c r="AG1971" s="5">
        <f t="shared" si="706"/>
        <v>0</v>
      </c>
      <c r="AH1971" s="5">
        <f t="shared" si="707"/>
        <v>0</v>
      </c>
      <c r="AI1971" s="74">
        <f t="shared" si="708"/>
        <v>0</v>
      </c>
      <c r="AJ1971" s="75">
        <f t="shared" si="709"/>
        <v>0</v>
      </c>
      <c r="AK1971" s="75">
        <f t="shared" si="710"/>
        <v>0</v>
      </c>
      <c r="AL1971" s="75">
        <f t="shared" si="711"/>
        <v>0</v>
      </c>
      <c r="AM1971" s="142" t="str">
        <f t="shared" si="712"/>
        <v/>
      </c>
      <c r="AN1971" s="142" t="str">
        <f t="shared" si="713"/>
        <v/>
      </c>
      <c r="AO1971" s="66" t="str">
        <f t="shared" si="714"/>
        <v/>
      </c>
      <c r="AP1971" s="66" t="str">
        <f t="shared" si="715"/>
        <v/>
      </c>
      <c r="AQ1971" s="66" t="str">
        <f t="shared" si="716"/>
        <v/>
      </c>
      <c r="AR1971" s="66" t="str">
        <f t="shared" si="717"/>
        <v/>
      </c>
      <c r="AS1971" s="66">
        <f t="shared" si="718"/>
        <v>0</v>
      </c>
      <c r="AT1971" s="66" t="str">
        <f t="shared" si="719"/>
        <v/>
      </c>
    </row>
    <row r="1972" spans="1:46" ht="25.4" customHeight="1" x14ac:dyDescent="0.2">
      <c r="A1972" s="204">
        <f t="shared" si="698"/>
        <v>1961</v>
      </c>
      <c r="B1972" s="68" t="str">
        <f t="shared" si="699"/>
        <v/>
      </c>
      <c r="C1972" s="32"/>
      <c r="D1972" s="70" t="str">
        <f t="shared" si="700"/>
        <v/>
      </c>
      <c r="E1972" s="70" t="str">
        <f t="shared" si="701"/>
        <v/>
      </c>
      <c r="F1972" s="223"/>
      <c r="G1972" s="185"/>
      <c r="H1972" s="186"/>
      <c r="I1972" s="186"/>
      <c r="J1972" s="186"/>
      <c r="K1972" s="62" t="str">
        <f t="shared" si="697"/>
        <v/>
      </c>
      <c r="L1972" s="140" t="str">
        <f>IF(C1972="","",VLOOKUP(C1972,※編集不可※選択項目!$A$3:$B$5,2,0))</f>
        <v/>
      </c>
      <c r="M1972" s="28"/>
      <c r="N1972" s="29" t="str">
        <f>IF(P1972="","",VLOOKUP(P1972,※編集不可※選択項目!D:E,2,0))</f>
        <v/>
      </c>
      <c r="O1972" s="30" t="str">
        <f>IF(N1972="","",VLOOKUP(N1972,※編集不可※選択項目!E:F,2,0))</f>
        <v/>
      </c>
      <c r="P1972" s="27"/>
      <c r="Q1972" s="27"/>
      <c r="R1972" s="27"/>
      <c r="S1972" s="31" t="str">
        <f t="shared" si="702"/>
        <v/>
      </c>
      <c r="T1972" s="28"/>
      <c r="U1972" s="135"/>
      <c r="V1972" s="217"/>
      <c r="W1972" s="225"/>
      <c r="X1972" s="177"/>
      <c r="Y1972" s="178"/>
      <c r="Z1972" s="230" t="str">
        <f t="shared" si="703"/>
        <v/>
      </c>
      <c r="AA1972" s="122"/>
      <c r="AB1972" s="123"/>
      <c r="AC1972" s="128"/>
      <c r="AD1972" s="5">
        <f>IF($L1972=※編集不可※選択項目!$B$5,IF(M1972="",1,0),0)</f>
        <v>0</v>
      </c>
      <c r="AE1972" s="5">
        <f t="shared" si="704"/>
        <v>0</v>
      </c>
      <c r="AF1972" s="5">
        <f t="shared" si="705"/>
        <v>0</v>
      </c>
      <c r="AG1972" s="5">
        <f t="shared" si="706"/>
        <v>0</v>
      </c>
      <c r="AH1972" s="5">
        <f t="shared" si="707"/>
        <v>0</v>
      </c>
      <c r="AI1972" s="74">
        <f t="shared" si="708"/>
        <v>0</v>
      </c>
      <c r="AJ1972" s="75">
        <f t="shared" si="709"/>
        <v>0</v>
      </c>
      <c r="AK1972" s="75">
        <f t="shared" si="710"/>
        <v>0</v>
      </c>
      <c r="AL1972" s="75">
        <f t="shared" si="711"/>
        <v>0</v>
      </c>
      <c r="AM1972" s="142" t="str">
        <f t="shared" si="712"/>
        <v/>
      </c>
      <c r="AN1972" s="142" t="str">
        <f t="shared" si="713"/>
        <v/>
      </c>
      <c r="AO1972" s="66" t="str">
        <f t="shared" si="714"/>
        <v/>
      </c>
      <c r="AP1972" s="66" t="str">
        <f t="shared" si="715"/>
        <v/>
      </c>
      <c r="AQ1972" s="66" t="str">
        <f t="shared" si="716"/>
        <v/>
      </c>
      <c r="AR1972" s="66" t="str">
        <f t="shared" si="717"/>
        <v/>
      </c>
      <c r="AS1972" s="66">
        <f t="shared" si="718"/>
        <v>0</v>
      </c>
      <c r="AT1972" s="66" t="str">
        <f t="shared" si="719"/>
        <v/>
      </c>
    </row>
    <row r="1973" spans="1:46" ht="25.4" customHeight="1" x14ac:dyDescent="0.2">
      <c r="A1973" s="204">
        <f t="shared" si="698"/>
        <v>1962</v>
      </c>
      <c r="B1973" s="68" t="str">
        <f t="shared" si="699"/>
        <v/>
      </c>
      <c r="C1973" s="32"/>
      <c r="D1973" s="70" t="str">
        <f t="shared" si="700"/>
        <v/>
      </c>
      <c r="E1973" s="70" t="str">
        <f t="shared" si="701"/>
        <v/>
      </c>
      <c r="F1973" s="223"/>
      <c r="G1973" s="185"/>
      <c r="H1973" s="186"/>
      <c r="I1973" s="186"/>
      <c r="J1973" s="186"/>
      <c r="K1973" s="62" t="str">
        <f t="shared" si="697"/>
        <v/>
      </c>
      <c r="L1973" s="140" t="str">
        <f>IF(C1973="","",VLOOKUP(C1973,※編集不可※選択項目!$A$3:$B$5,2,0))</f>
        <v/>
      </c>
      <c r="M1973" s="28"/>
      <c r="N1973" s="29" t="str">
        <f>IF(P1973="","",VLOOKUP(P1973,※編集不可※選択項目!D:E,2,0))</f>
        <v/>
      </c>
      <c r="O1973" s="30" t="str">
        <f>IF(N1973="","",VLOOKUP(N1973,※編集不可※選択項目!E:F,2,0))</f>
        <v/>
      </c>
      <c r="P1973" s="27"/>
      <c r="Q1973" s="27"/>
      <c r="R1973" s="27"/>
      <c r="S1973" s="31" t="str">
        <f t="shared" si="702"/>
        <v/>
      </c>
      <c r="T1973" s="28"/>
      <c r="U1973" s="135"/>
      <c r="V1973" s="217"/>
      <c r="W1973" s="225"/>
      <c r="X1973" s="177"/>
      <c r="Y1973" s="178"/>
      <c r="Z1973" s="230" t="str">
        <f t="shared" si="703"/>
        <v/>
      </c>
      <c r="AA1973" s="122"/>
      <c r="AB1973" s="123"/>
      <c r="AC1973" s="128"/>
      <c r="AD1973" s="5">
        <f>IF($L1973=※編集不可※選択項目!$B$5,IF(M1973="",1,0),0)</f>
        <v>0</v>
      </c>
      <c r="AE1973" s="5">
        <f t="shared" si="704"/>
        <v>0</v>
      </c>
      <c r="AF1973" s="5">
        <f t="shared" si="705"/>
        <v>0</v>
      </c>
      <c r="AG1973" s="5">
        <f t="shared" si="706"/>
        <v>0</v>
      </c>
      <c r="AH1973" s="5">
        <f t="shared" si="707"/>
        <v>0</v>
      </c>
      <c r="AI1973" s="74">
        <f t="shared" si="708"/>
        <v>0</v>
      </c>
      <c r="AJ1973" s="75">
        <f t="shared" si="709"/>
        <v>0</v>
      </c>
      <c r="AK1973" s="75">
        <f t="shared" si="710"/>
        <v>0</v>
      </c>
      <c r="AL1973" s="75">
        <f t="shared" si="711"/>
        <v>0</v>
      </c>
      <c r="AM1973" s="142" t="str">
        <f t="shared" si="712"/>
        <v/>
      </c>
      <c r="AN1973" s="142" t="str">
        <f t="shared" si="713"/>
        <v/>
      </c>
      <c r="AO1973" s="66" t="str">
        <f t="shared" si="714"/>
        <v/>
      </c>
      <c r="AP1973" s="66" t="str">
        <f t="shared" si="715"/>
        <v/>
      </c>
      <c r="AQ1973" s="66" t="str">
        <f t="shared" si="716"/>
        <v/>
      </c>
      <c r="AR1973" s="66" t="str">
        <f t="shared" si="717"/>
        <v/>
      </c>
      <c r="AS1973" s="66">
        <f t="shared" si="718"/>
        <v>0</v>
      </c>
      <c r="AT1973" s="66" t="str">
        <f t="shared" si="719"/>
        <v/>
      </c>
    </row>
    <row r="1974" spans="1:46" ht="25.4" customHeight="1" x14ac:dyDescent="0.2">
      <c r="A1974" s="204">
        <f t="shared" si="698"/>
        <v>1963</v>
      </c>
      <c r="B1974" s="68" t="str">
        <f t="shared" si="699"/>
        <v/>
      </c>
      <c r="C1974" s="32"/>
      <c r="D1974" s="70" t="str">
        <f t="shared" si="700"/>
        <v/>
      </c>
      <c r="E1974" s="70" t="str">
        <f t="shared" si="701"/>
        <v/>
      </c>
      <c r="F1974" s="223"/>
      <c r="G1974" s="185"/>
      <c r="H1974" s="186"/>
      <c r="I1974" s="186"/>
      <c r="J1974" s="186"/>
      <c r="K1974" s="62" t="str">
        <f t="shared" si="697"/>
        <v/>
      </c>
      <c r="L1974" s="140" t="str">
        <f>IF(C1974="","",VLOOKUP(C1974,※編集不可※選択項目!$A$3:$B$5,2,0))</f>
        <v/>
      </c>
      <c r="M1974" s="28"/>
      <c r="N1974" s="29" t="str">
        <f>IF(P1974="","",VLOOKUP(P1974,※編集不可※選択項目!D:E,2,0))</f>
        <v/>
      </c>
      <c r="O1974" s="30" t="str">
        <f>IF(N1974="","",VLOOKUP(N1974,※編集不可※選択項目!E:F,2,0))</f>
        <v/>
      </c>
      <c r="P1974" s="27"/>
      <c r="Q1974" s="27"/>
      <c r="R1974" s="27"/>
      <c r="S1974" s="31" t="str">
        <f t="shared" si="702"/>
        <v/>
      </c>
      <c r="T1974" s="28"/>
      <c r="U1974" s="135"/>
      <c r="V1974" s="217"/>
      <c r="W1974" s="225"/>
      <c r="X1974" s="177"/>
      <c r="Y1974" s="178"/>
      <c r="Z1974" s="230" t="str">
        <f t="shared" si="703"/>
        <v/>
      </c>
      <c r="AA1974" s="122"/>
      <c r="AB1974" s="123"/>
      <c r="AC1974" s="128"/>
      <c r="AD1974" s="5">
        <f>IF($L1974=※編集不可※選択項目!$B$5,IF(M1974="",1,0),0)</f>
        <v>0</v>
      </c>
      <c r="AE1974" s="5">
        <f t="shared" si="704"/>
        <v>0</v>
      </c>
      <c r="AF1974" s="5">
        <f t="shared" si="705"/>
        <v>0</v>
      </c>
      <c r="AG1974" s="5">
        <f t="shared" si="706"/>
        <v>0</v>
      </c>
      <c r="AH1974" s="5">
        <f t="shared" si="707"/>
        <v>0</v>
      </c>
      <c r="AI1974" s="74">
        <f t="shared" si="708"/>
        <v>0</v>
      </c>
      <c r="AJ1974" s="75">
        <f t="shared" si="709"/>
        <v>0</v>
      </c>
      <c r="AK1974" s="75">
        <f t="shared" si="710"/>
        <v>0</v>
      </c>
      <c r="AL1974" s="75">
        <f t="shared" si="711"/>
        <v>0</v>
      </c>
      <c r="AM1974" s="142" t="str">
        <f t="shared" si="712"/>
        <v/>
      </c>
      <c r="AN1974" s="142" t="str">
        <f t="shared" si="713"/>
        <v/>
      </c>
      <c r="AO1974" s="66" t="str">
        <f t="shared" si="714"/>
        <v/>
      </c>
      <c r="AP1974" s="66" t="str">
        <f t="shared" si="715"/>
        <v/>
      </c>
      <c r="AQ1974" s="66" t="str">
        <f t="shared" si="716"/>
        <v/>
      </c>
      <c r="AR1974" s="66" t="str">
        <f t="shared" si="717"/>
        <v/>
      </c>
      <c r="AS1974" s="66">
        <f t="shared" si="718"/>
        <v>0</v>
      </c>
      <c r="AT1974" s="66" t="str">
        <f t="shared" si="719"/>
        <v/>
      </c>
    </row>
    <row r="1975" spans="1:46" ht="25.4" customHeight="1" x14ac:dyDescent="0.2">
      <c r="A1975" s="204">
        <f t="shared" si="698"/>
        <v>1964</v>
      </c>
      <c r="B1975" s="68" t="str">
        <f t="shared" si="699"/>
        <v/>
      </c>
      <c r="C1975" s="32"/>
      <c r="D1975" s="70" t="str">
        <f t="shared" si="700"/>
        <v/>
      </c>
      <c r="E1975" s="70" t="str">
        <f t="shared" si="701"/>
        <v/>
      </c>
      <c r="F1975" s="223"/>
      <c r="G1975" s="185"/>
      <c r="H1975" s="186"/>
      <c r="I1975" s="186"/>
      <c r="J1975" s="186"/>
      <c r="K1975" s="62" t="str">
        <f t="shared" si="697"/>
        <v/>
      </c>
      <c r="L1975" s="140" t="str">
        <f>IF(C1975="","",VLOOKUP(C1975,※編集不可※選択項目!$A$3:$B$5,2,0))</f>
        <v/>
      </c>
      <c r="M1975" s="28"/>
      <c r="N1975" s="29" t="str">
        <f>IF(P1975="","",VLOOKUP(P1975,※編集不可※選択項目!D:E,2,0))</f>
        <v/>
      </c>
      <c r="O1975" s="30" t="str">
        <f>IF(N1975="","",VLOOKUP(N1975,※編集不可※選択項目!E:F,2,0))</f>
        <v/>
      </c>
      <c r="P1975" s="27"/>
      <c r="Q1975" s="27"/>
      <c r="R1975" s="27"/>
      <c r="S1975" s="31" t="str">
        <f t="shared" si="702"/>
        <v/>
      </c>
      <c r="T1975" s="28"/>
      <c r="U1975" s="135"/>
      <c r="V1975" s="217"/>
      <c r="W1975" s="225"/>
      <c r="X1975" s="177"/>
      <c r="Y1975" s="178"/>
      <c r="Z1975" s="230" t="str">
        <f t="shared" si="703"/>
        <v/>
      </c>
      <c r="AA1975" s="122"/>
      <c r="AB1975" s="123"/>
      <c r="AC1975" s="128"/>
      <c r="AD1975" s="5">
        <f>IF($L1975=※編集不可※選択項目!$B$5,IF(M1975="",1,0),0)</f>
        <v>0</v>
      </c>
      <c r="AE1975" s="5">
        <f t="shared" si="704"/>
        <v>0</v>
      </c>
      <c r="AF1975" s="5">
        <f t="shared" si="705"/>
        <v>0</v>
      </c>
      <c r="AG1975" s="5">
        <f t="shared" si="706"/>
        <v>0</v>
      </c>
      <c r="AH1975" s="5">
        <f t="shared" si="707"/>
        <v>0</v>
      </c>
      <c r="AI1975" s="74">
        <f t="shared" si="708"/>
        <v>0</v>
      </c>
      <c r="AJ1975" s="75">
        <f t="shared" si="709"/>
        <v>0</v>
      </c>
      <c r="AK1975" s="75">
        <f t="shared" si="710"/>
        <v>0</v>
      </c>
      <c r="AL1975" s="75">
        <f t="shared" si="711"/>
        <v>0</v>
      </c>
      <c r="AM1975" s="142" t="str">
        <f t="shared" si="712"/>
        <v/>
      </c>
      <c r="AN1975" s="142" t="str">
        <f t="shared" si="713"/>
        <v/>
      </c>
      <c r="AO1975" s="66" t="str">
        <f t="shared" si="714"/>
        <v/>
      </c>
      <c r="AP1975" s="66" t="str">
        <f t="shared" si="715"/>
        <v/>
      </c>
      <c r="AQ1975" s="66" t="str">
        <f t="shared" si="716"/>
        <v/>
      </c>
      <c r="AR1975" s="66" t="str">
        <f t="shared" si="717"/>
        <v/>
      </c>
      <c r="AS1975" s="66">
        <f t="shared" si="718"/>
        <v>0</v>
      </c>
      <c r="AT1975" s="66" t="str">
        <f t="shared" si="719"/>
        <v/>
      </c>
    </row>
    <row r="1976" spans="1:46" ht="25.4" customHeight="1" x14ac:dyDescent="0.2">
      <c r="A1976" s="204">
        <f t="shared" si="698"/>
        <v>1965</v>
      </c>
      <c r="B1976" s="68" t="str">
        <f t="shared" si="699"/>
        <v/>
      </c>
      <c r="C1976" s="32"/>
      <c r="D1976" s="70" t="str">
        <f t="shared" si="700"/>
        <v/>
      </c>
      <c r="E1976" s="70" t="str">
        <f t="shared" si="701"/>
        <v/>
      </c>
      <c r="F1976" s="223"/>
      <c r="G1976" s="185"/>
      <c r="H1976" s="186"/>
      <c r="I1976" s="186"/>
      <c r="J1976" s="186"/>
      <c r="K1976" s="62" t="str">
        <f t="shared" si="697"/>
        <v/>
      </c>
      <c r="L1976" s="140" t="str">
        <f>IF(C1976="","",VLOOKUP(C1976,※編集不可※選択項目!$A$3:$B$5,2,0))</f>
        <v/>
      </c>
      <c r="M1976" s="28"/>
      <c r="N1976" s="29" t="str">
        <f>IF(P1976="","",VLOOKUP(P1976,※編集不可※選択項目!D:E,2,0))</f>
        <v/>
      </c>
      <c r="O1976" s="30" t="str">
        <f>IF(N1976="","",VLOOKUP(N1976,※編集不可※選択項目!E:F,2,0))</f>
        <v/>
      </c>
      <c r="P1976" s="27"/>
      <c r="Q1976" s="27"/>
      <c r="R1976" s="27"/>
      <c r="S1976" s="31" t="str">
        <f t="shared" si="702"/>
        <v/>
      </c>
      <c r="T1976" s="28"/>
      <c r="U1976" s="135"/>
      <c r="V1976" s="217"/>
      <c r="W1976" s="225"/>
      <c r="X1976" s="177"/>
      <c r="Y1976" s="178"/>
      <c r="Z1976" s="230" t="str">
        <f t="shared" si="703"/>
        <v/>
      </c>
      <c r="AA1976" s="122"/>
      <c r="AB1976" s="123"/>
      <c r="AC1976" s="128"/>
      <c r="AD1976" s="5">
        <f>IF($L1976=※編集不可※選択項目!$B$5,IF(M1976="",1,0),0)</f>
        <v>0</v>
      </c>
      <c r="AE1976" s="5">
        <f t="shared" si="704"/>
        <v>0</v>
      </c>
      <c r="AF1976" s="5">
        <f t="shared" si="705"/>
        <v>0</v>
      </c>
      <c r="AG1976" s="5">
        <f t="shared" si="706"/>
        <v>0</v>
      </c>
      <c r="AH1976" s="5">
        <f t="shared" si="707"/>
        <v>0</v>
      </c>
      <c r="AI1976" s="74">
        <f t="shared" si="708"/>
        <v>0</v>
      </c>
      <c r="AJ1976" s="75">
        <f t="shared" si="709"/>
        <v>0</v>
      </c>
      <c r="AK1976" s="75">
        <f t="shared" si="710"/>
        <v>0</v>
      </c>
      <c r="AL1976" s="75">
        <f t="shared" si="711"/>
        <v>0</v>
      </c>
      <c r="AM1976" s="142" t="str">
        <f t="shared" si="712"/>
        <v/>
      </c>
      <c r="AN1976" s="142" t="str">
        <f t="shared" si="713"/>
        <v/>
      </c>
      <c r="AO1976" s="66" t="str">
        <f t="shared" si="714"/>
        <v/>
      </c>
      <c r="AP1976" s="66" t="str">
        <f t="shared" si="715"/>
        <v/>
      </c>
      <c r="AQ1976" s="66" t="str">
        <f t="shared" si="716"/>
        <v/>
      </c>
      <c r="AR1976" s="66" t="str">
        <f t="shared" si="717"/>
        <v/>
      </c>
      <c r="AS1976" s="66">
        <f t="shared" si="718"/>
        <v>0</v>
      </c>
      <c r="AT1976" s="66" t="str">
        <f t="shared" si="719"/>
        <v/>
      </c>
    </row>
    <row r="1977" spans="1:46" ht="25.4" customHeight="1" x14ac:dyDescent="0.2">
      <c r="A1977" s="204">
        <f t="shared" si="698"/>
        <v>1966</v>
      </c>
      <c r="B1977" s="68" t="str">
        <f t="shared" si="699"/>
        <v/>
      </c>
      <c r="C1977" s="32"/>
      <c r="D1977" s="70" t="str">
        <f t="shared" si="700"/>
        <v/>
      </c>
      <c r="E1977" s="70" t="str">
        <f t="shared" si="701"/>
        <v/>
      </c>
      <c r="F1977" s="223"/>
      <c r="G1977" s="185"/>
      <c r="H1977" s="186"/>
      <c r="I1977" s="186"/>
      <c r="J1977" s="186"/>
      <c r="K1977" s="62" t="str">
        <f t="shared" si="697"/>
        <v/>
      </c>
      <c r="L1977" s="140" t="str">
        <f>IF(C1977="","",VLOOKUP(C1977,※編集不可※選択項目!$A$3:$B$5,2,0))</f>
        <v/>
      </c>
      <c r="M1977" s="28"/>
      <c r="N1977" s="29" t="str">
        <f>IF(P1977="","",VLOOKUP(P1977,※編集不可※選択項目!D:E,2,0))</f>
        <v/>
      </c>
      <c r="O1977" s="30" t="str">
        <f>IF(N1977="","",VLOOKUP(N1977,※編集不可※選択項目!E:F,2,0))</f>
        <v/>
      </c>
      <c r="P1977" s="27"/>
      <c r="Q1977" s="27"/>
      <c r="R1977" s="27"/>
      <c r="S1977" s="31" t="str">
        <f t="shared" si="702"/>
        <v/>
      </c>
      <c r="T1977" s="28"/>
      <c r="U1977" s="135"/>
      <c r="V1977" s="217"/>
      <c r="W1977" s="225"/>
      <c r="X1977" s="177"/>
      <c r="Y1977" s="178"/>
      <c r="Z1977" s="230" t="str">
        <f t="shared" si="703"/>
        <v/>
      </c>
      <c r="AA1977" s="122"/>
      <c r="AB1977" s="123"/>
      <c r="AC1977" s="128"/>
      <c r="AD1977" s="5">
        <f>IF($L1977=※編集不可※選択項目!$B$5,IF(M1977="",1,0),0)</f>
        <v>0</v>
      </c>
      <c r="AE1977" s="5">
        <f t="shared" si="704"/>
        <v>0</v>
      </c>
      <c r="AF1977" s="5">
        <f t="shared" si="705"/>
        <v>0</v>
      </c>
      <c r="AG1977" s="5">
        <f t="shared" si="706"/>
        <v>0</v>
      </c>
      <c r="AH1977" s="5">
        <f t="shared" si="707"/>
        <v>0</v>
      </c>
      <c r="AI1977" s="74">
        <f t="shared" si="708"/>
        <v>0</v>
      </c>
      <c r="AJ1977" s="75">
        <f t="shared" si="709"/>
        <v>0</v>
      </c>
      <c r="AK1977" s="75">
        <f t="shared" si="710"/>
        <v>0</v>
      </c>
      <c r="AL1977" s="75">
        <f t="shared" si="711"/>
        <v>0</v>
      </c>
      <c r="AM1977" s="142" t="str">
        <f t="shared" si="712"/>
        <v/>
      </c>
      <c r="AN1977" s="142" t="str">
        <f t="shared" si="713"/>
        <v/>
      </c>
      <c r="AO1977" s="66" t="str">
        <f t="shared" si="714"/>
        <v/>
      </c>
      <c r="AP1977" s="66" t="str">
        <f t="shared" si="715"/>
        <v/>
      </c>
      <c r="AQ1977" s="66" t="str">
        <f t="shared" si="716"/>
        <v/>
      </c>
      <c r="AR1977" s="66" t="str">
        <f t="shared" si="717"/>
        <v/>
      </c>
      <c r="AS1977" s="66">
        <f t="shared" si="718"/>
        <v>0</v>
      </c>
      <c r="AT1977" s="66" t="str">
        <f t="shared" si="719"/>
        <v/>
      </c>
    </row>
    <row r="1978" spans="1:46" ht="25.4" customHeight="1" x14ac:dyDescent="0.2">
      <c r="A1978" s="204">
        <f t="shared" si="698"/>
        <v>1967</v>
      </c>
      <c r="B1978" s="68" t="str">
        <f t="shared" si="699"/>
        <v/>
      </c>
      <c r="C1978" s="32"/>
      <c r="D1978" s="70" t="str">
        <f t="shared" si="700"/>
        <v/>
      </c>
      <c r="E1978" s="70" t="str">
        <f t="shared" si="701"/>
        <v/>
      </c>
      <c r="F1978" s="223"/>
      <c r="G1978" s="185"/>
      <c r="H1978" s="186"/>
      <c r="I1978" s="186"/>
      <c r="J1978" s="186"/>
      <c r="K1978" s="62" t="str">
        <f t="shared" si="697"/>
        <v/>
      </c>
      <c r="L1978" s="140" t="str">
        <f>IF(C1978="","",VLOOKUP(C1978,※編集不可※選択項目!$A$3:$B$5,2,0))</f>
        <v/>
      </c>
      <c r="M1978" s="28"/>
      <c r="N1978" s="29" t="str">
        <f>IF(P1978="","",VLOOKUP(P1978,※編集不可※選択項目!D:E,2,0))</f>
        <v/>
      </c>
      <c r="O1978" s="30" t="str">
        <f>IF(N1978="","",VLOOKUP(N1978,※編集不可※選択項目!E:F,2,0))</f>
        <v/>
      </c>
      <c r="P1978" s="27"/>
      <c r="Q1978" s="27"/>
      <c r="R1978" s="27"/>
      <c r="S1978" s="31" t="str">
        <f t="shared" si="702"/>
        <v/>
      </c>
      <c r="T1978" s="28"/>
      <c r="U1978" s="135"/>
      <c r="V1978" s="217"/>
      <c r="W1978" s="225"/>
      <c r="X1978" s="177"/>
      <c r="Y1978" s="178"/>
      <c r="Z1978" s="230" t="str">
        <f t="shared" si="703"/>
        <v/>
      </c>
      <c r="AA1978" s="122"/>
      <c r="AB1978" s="123"/>
      <c r="AC1978" s="128"/>
      <c r="AD1978" s="5">
        <f>IF($L1978=※編集不可※選択項目!$B$5,IF(M1978="",1,0),0)</f>
        <v>0</v>
      </c>
      <c r="AE1978" s="5">
        <f t="shared" si="704"/>
        <v>0</v>
      </c>
      <c r="AF1978" s="5">
        <f t="shared" si="705"/>
        <v>0</v>
      </c>
      <c r="AG1978" s="5">
        <f t="shared" si="706"/>
        <v>0</v>
      </c>
      <c r="AH1978" s="5">
        <f t="shared" si="707"/>
        <v>0</v>
      </c>
      <c r="AI1978" s="74">
        <f t="shared" si="708"/>
        <v>0</v>
      </c>
      <c r="AJ1978" s="75">
        <f t="shared" si="709"/>
        <v>0</v>
      </c>
      <c r="AK1978" s="75">
        <f t="shared" si="710"/>
        <v>0</v>
      </c>
      <c r="AL1978" s="75">
        <f t="shared" si="711"/>
        <v>0</v>
      </c>
      <c r="AM1978" s="142" t="str">
        <f t="shared" si="712"/>
        <v/>
      </c>
      <c r="AN1978" s="142" t="str">
        <f t="shared" si="713"/>
        <v/>
      </c>
      <c r="AO1978" s="66" t="str">
        <f t="shared" si="714"/>
        <v/>
      </c>
      <c r="AP1978" s="66" t="str">
        <f t="shared" si="715"/>
        <v/>
      </c>
      <c r="AQ1978" s="66" t="str">
        <f t="shared" si="716"/>
        <v/>
      </c>
      <c r="AR1978" s="66" t="str">
        <f t="shared" si="717"/>
        <v/>
      </c>
      <c r="AS1978" s="66">
        <f t="shared" si="718"/>
        <v>0</v>
      </c>
      <c r="AT1978" s="66" t="str">
        <f t="shared" si="719"/>
        <v/>
      </c>
    </row>
    <row r="1979" spans="1:46" ht="25.4" customHeight="1" x14ac:dyDescent="0.2">
      <c r="A1979" s="204">
        <f t="shared" si="698"/>
        <v>1968</v>
      </c>
      <c r="B1979" s="68" t="str">
        <f t="shared" si="699"/>
        <v/>
      </c>
      <c r="C1979" s="32"/>
      <c r="D1979" s="70" t="str">
        <f t="shared" si="700"/>
        <v/>
      </c>
      <c r="E1979" s="70" t="str">
        <f t="shared" si="701"/>
        <v/>
      </c>
      <c r="F1979" s="223"/>
      <c r="G1979" s="185"/>
      <c r="H1979" s="186"/>
      <c r="I1979" s="186"/>
      <c r="J1979" s="186"/>
      <c r="K1979" s="62" t="str">
        <f t="shared" si="697"/>
        <v/>
      </c>
      <c r="L1979" s="140" t="str">
        <f>IF(C1979="","",VLOOKUP(C1979,※編集不可※選択項目!$A$3:$B$5,2,0))</f>
        <v/>
      </c>
      <c r="M1979" s="28"/>
      <c r="N1979" s="29" t="str">
        <f>IF(P1979="","",VLOOKUP(P1979,※編集不可※選択項目!D:E,2,0))</f>
        <v/>
      </c>
      <c r="O1979" s="30" t="str">
        <f>IF(N1979="","",VLOOKUP(N1979,※編集不可※選択項目!E:F,2,0))</f>
        <v/>
      </c>
      <c r="P1979" s="27"/>
      <c r="Q1979" s="27"/>
      <c r="R1979" s="27"/>
      <c r="S1979" s="31" t="str">
        <f t="shared" si="702"/>
        <v/>
      </c>
      <c r="T1979" s="28"/>
      <c r="U1979" s="135"/>
      <c r="V1979" s="217"/>
      <c r="W1979" s="225"/>
      <c r="X1979" s="177"/>
      <c r="Y1979" s="178"/>
      <c r="Z1979" s="230" t="str">
        <f t="shared" si="703"/>
        <v/>
      </c>
      <c r="AA1979" s="122"/>
      <c r="AB1979" s="123"/>
      <c r="AC1979" s="128"/>
      <c r="AD1979" s="5">
        <f>IF($L1979=※編集不可※選択項目!$B$5,IF(M1979="",1,0),0)</f>
        <v>0</v>
      </c>
      <c r="AE1979" s="5">
        <f t="shared" si="704"/>
        <v>0</v>
      </c>
      <c r="AF1979" s="5">
        <f t="shared" si="705"/>
        <v>0</v>
      </c>
      <c r="AG1979" s="5">
        <f t="shared" si="706"/>
        <v>0</v>
      </c>
      <c r="AH1979" s="5">
        <f t="shared" si="707"/>
        <v>0</v>
      </c>
      <c r="AI1979" s="74">
        <f t="shared" si="708"/>
        <v>0</v>
      </c>
      <c r="AJ1979" s="75">
        <f t="shared" si="709"/>
        <v>0</v>
      </c>
      <c r="AK1979" s="75">
        <f t="shared" si="710"/>
        <v>0</v>
      </c>
      <c r="AL1979" s="75">
        <f t="shared" si="711"/>
        <v>0</v>
      </c>
      <c r="AM1979" s="142" t="str">
        <f t="shared" si="712"/>
        <v/>
      </c>
      <c r="AN1979" s="142" t="str">
        <f t="shared" si="713"/>
        <v/>
      </c>
      <c r="AO1979" s="66" t="str">
        <f t="shared" si="714"/>
        <v/>
      </c>
      <c r="AP1979" s="66" t="str">
        <f t="shared" si="715"/>
        <v/>
      </c>
      <c r="AQ1979" s="66" t="str">
        <f t="shared" si="716"/>
        <v/>
      </c>
      <c r="AR1979" s="66" t="str">
        <f t="shared" si="717"/>
        <v/>
      </c>
      <c r="AS1979" s="66">
        <f t="shared" si="718"/>
        <v>0</v>
      </c>
      <c r="AT1979" s="66" t="str">
        <f t="shared" si="719"/>
        <v/>
      </c>
    </row>
    <row r="1980" spans="1:46" ht="25.4" customHeight="1" x14ac:dyDescent="0.2">
      <c r="A1980" s="204">
        <f t="shared" si="698"/>
        <v>1969</v>
      </c>
      <c r="B1980" s="68" t="str">
        <f t="shared" si="699"/>
        <v/>
      </c>
      <c r="C1980" s="32"/>
      <c r="D1980" s="70" t="str">
        <f t="shared" si="700"/>
        <v/>
      </c>
      <c r="E1980" s="70" t="str">
        <f t="shared" si="701"/>
        <v/>
      </c>
      <c r="F1980" s="223"/>
      <c r="G1980" s="185"/>
      <c r="H1980" s="186"/>
      <c r="I1980" s="186"/>
      <c r="J1980" s="186"/>
      <c r="K1980" s="62" t="str">
        <f t="shared" si="697"/>
        <v/>
      </c>
      <c r="L1980" s="140" t="str">
        <f>IF(C1980="","",VLOOKUP(C1980,※編集不可※選択項目!$A$3:$B$5,2,0))</f>
        <v/>
      </c>
      <c r="M1980" s="28"/>
      <c r="N1980" s="29" t="str">
        <f>IF(P1980="","",VLOOKUP(P1980,※編集不可※選択項目!D:E,2,0))</f>
        <v/>
      </c>
      <c r="O1980" s="30" t="str">
        <f>IF(N1980="","",VLOOKUP(N1980,※編集不可※選択項目!E:F,2,0))</f>
        <v/>
      </c>
      <c r="P1980" s="27"/>
      <c r="Q1980" s="27"/>
      <c r="R1980" s="27"/>
      <c r="S1980" s="31" t="str">
        <f t="shared" si="702"/>
        <v/>
      </c>
      <c r="T1980" s="28"/>
      <c r="U1980" s="135"/>
      <c r="V1980" s="217"/>
      <c r="W1980" s="225"/>
      <c r="X1980" s="177"/>
      <c r="Y1980" s="178"/>
      <c r="Z1980" s="230" t="str">
        <f t="shared" si="703"/>
        <v/>
      </c>
      <c r="AA1980" s="122"/>
      <c r="AB1980" s="123"/>
      <c r="AC1980" s="128"/>
      <c r="AD1980" s="5">
        <f>IF($L1980=※編集不可※選択項目!$B$5,IF(M1980="",1,0),0)</f>
        <v>0</v>
      </c>
      <c r="AE1980" s="5">
        <f t="shared" si="704"/>
        <v>0</v>
      </c>
      <c r="AF1980" s="5">
        <f t="shared" si="705"/>
        <v>0</v>
      </c>
      <c r="AG1980" s="5">
        <f t="shared" si="706"/>
        <v>0</v>
      </c>
      <c r="AH1980" s="5">
        <f t="shared" si="707"/>
        <v>0</v>
      </c>
      <c r="AI1980" s="74">
        <f t="shared" si="708"/>
        <v>0</v>
      </c>
      <c r="AJ1980" s="75">
        <f t="shared" si="709"/>
        <v>0</v>
      </c>
      <c r="AK1980" s="75">
        <f t="shared" si="710"/>
        <v>0</v>
      </c>
      <c r="AL1980" s="75">
        <f t="shared" si="711"/>
        <v>0</v>
      </c>
      <c r="AM1980" s="142" t="str">
        <f t="shared" si="712"/>
        <v/>
      </c>
      <c r="AN1980" s="142" t="str">
        <f t="shared" si="713"/>
        <v/>
      </c>
      <c r="AO1980" s="66" t="str">
        <f t="shared" si="714"/>
        <v/>
      </c>
      <c r="AP1980" s="66" t="str">
        <f t="shared" si="715"/>
        <v/>
      </c>
      <c r="AQ1980" s="66" t="str">
        <f t="shared" si="716"/>
        <v/>
      </c>
      <c r="AR1980" s="66" t="str">
        <f t="shared" si="717"/>
        <v/>
      </c>
      <c r="AS1980" s="66">
        <f t="shared" si="718"/>
        <v>0</v>
      </c>
      <c r="AT1980" s="66" t="str">
        <f t="shared" si="719"/>
        <v/>
      </c>
    </row>
    <row r="1981" spans="1:46" ht="25.4" customHeight="1" x14ac:dyDescent="0.2">
      <c r="A1981" s="204">
        <f t="shared" si="698"/>
        <v>1970</v>
      </c>
      <c r="B1981" s="68" t="str">
        <f t="shared" si="699"/>
        <v/>
      </c>
      <c r="C1981" s="32"/>
      <c r="D1981" s="70" t="str">
        <f t="shared" si="700"/>
        <v/>
      </c>
      <c r="E1981" s="70" t="str">
        <f t="shared" si="701"/>
        <v/>
      </c>
      <c r="F1981" s="223"/>
      <c r="G1981" s="185"/>
      <c r="H1981" s="186"/>
      <c r="I1981" s="186"/>
      <c r="J1981" s="186"/>
      <c r="K1981" s="62" t="str">
        <f t="shared" si="697"/>
        <v/>
      </c>
      <c r="L1981" s="140" t="str">
        <f>IF(C1981="","",VLOOKUP(C1981,※編集不可※選択項目!$A$3:$B$5,2,0))</f>
        <v/>
      </c>
      <c r="M1981" s="28"/>
      <c r="N1981" s="29" t="str">
        <f>IF(P1981="","",VLOOKUP(P1981,※編集不可※選択項目!D:E,2,0))</f>
        <v/>
      </c>
      <c r="O1981" s="30" t="str">
        <f>IF(N1981="","",VLOOKUP(N1981,※編集不可※選択項目!E:F,2,0))</f>
        <v/>
      </c>
      <c r="P1981" s="27"/>
      <c r="Q1981" s="27"/>
      <c r="R1981" s="27"/>
      <c r="S1981" s="31" t="str">
        <f t="shared" si="702"/>
        <v/>
      </c>
      <c r="T1981" s="28"/>
      <c r="U1981" s="135"/>
      <c r="V1981" s="217"/>
      <c r="W1981" s="225"/>
      <c r="X1981" s="177"/>
      <c r="Y1981" s="178"/>
      <c r="Z1981" s="230" t="str">
        <f t="shared" si="703"/>
        <v/>
      </c>
      <c r="AA1981" s="122"/>
      <c r="AB1981" s="123"/>
      <c r="AC1981" s="128"/>
      <c r="AD1981" s="5">
        <f>IF($L1981=※編集不可※選択項目!$B$5,IF(M1981="",1,0),0)</f>
        <v>0</v>
      </c>
      <c r="AE1981" s="5">
        <f t="shared" si="704"/>
        <v>0</v>
      </c>
      <c r="AF1981" s="5">
        <f t="shared" si="705"/>
        <v>0</v>
      </c>
      <c r="AG1981" s="5">
        <f t="shared" si="706"/>
        <v>0</v>
      </c>
      <c r="AH1981" s="5">
        <f t="shared" si="707"/>
        <v>0</v>
      </c>
      <c r="AI1981" s="74">
        <f t="shared" si="708"/>
        <v>0</v>
      </c>
      <c r="AJ1981" s="75">
        <f t="shared" si="709"/>
        <v>0</v>
      </c>
      <c r="AK1981" s="75">
        <f t="shared" si="710"/>
        <v>0</v>
      </c>
      <c r="AL1981" s="75">
        <f t="shared" si="711"/>
        <v>0</v>
      </c>
      <c r="AM1981" s="142" t="str">
        <f t="shared" si="712"/>
        <v/>
      </c>
      <c r="AN1981" s="142" t="str">
        <f t="shared" si="713"/>
        <v/>
      </c>
      <c r="AO1981" s="66" t="str">
        <f t="shared" si="714"/>
        <v/>
      </c>
      <c r="AP1981" s="66" t="str">
        <f t="shared" si="715"/>
        <v/>
      </c>
      <c r="AQ1981" s="66" t="str">
        <f t="shared" si="716"/>
        <v/>
      </c>
      <c r="AR1981" s="66" t="str">
        <f t="shared" si="717"/>
        <v/>
      </c>
      <c r="AS1981" s="66">
        <f t="shared" si="718"/>
        <v>0</v>
      </c>
      <c r="AT1981" s="66" t="str">
        <f t="shared" si="719"/>
        <v/>
      </c>
    </row>
    <row r="1982" spans="1:46" ht="25.4" customHeight="1" x14ac:dyDescent="0.2">
      <c r="A1982" s="204">
        <f t="shared" si="698"/>
        <v>1971</v>
      </c>
      <c r="B1982" s="68" t="str">
        <f t="shared" si="699"/>
        <v/>
      </c>
      <c r="C1982" s="32"/>
      <c r="D1982" s="70" t="str">
        <f t="shared" si="700"/>
        <v/>
      </c>
      <c r="E1982" s="70" t="str">
        <f t="shared" si="701"/>
        <v/>
      </c>
      <c r="F1982" s="223"/>
      <c r="G1982" s="185"/>
      <c r="H1982" s="186"/>
      <c r="I1982" s="186"/>
      <c r="J1982" s="186"/>
      <c r="K1982" s="62" t="str">
        <f t="shared" si="697"/>
        <v/>
      </c>
      <c r="L1982" s="140" t="str">
        <f>IF(C1982="","",VLOOKUP(C1982,※編集不可※選択項目!$A$3:$B$5,2,0))</f>
        <v/>
      </c>
      <c r="M1982" s="28"/>
      <c r="N1982" s="29" t="str">
        <f>IF(P1982="","",VLOOKUP(P1982,※編集不可※選択項目!D:E,2,0))</f>
        <v/>
      </c>
      <c r="O1982" s="30" t="str">
        <f>IF(N1982="","",VLOOKUP(N1982,※編集不可※選択項目!E:F,2,0))</f>
        <v/>
      </c>
      <c r="P1982" s="27"/>
      <c r="Q1982" s="27"/>
      <c r="R1982" s="27"/>
      <c r="S1982" s="31" t="str">
        <f t="shared" si="702"/>
        <v/>
      </c>
      <c r="T1982" s="28"/>
      <c r="U1982" s="135"/>
      <c r="V1982" s="217"/>
      <c r="W1982" s="225"/>
      <c r="X1982" s="177"/>
      <c r="Y1982" s="178"/>
      <c r="Z1982" s="230" t="str">
        <f t="shared" si="703"/>
        <v/>
      </c>
      <c r="AA1982" s="122"/>
      <c r="AB1982" s="123"/>
      <c r="AC1982" s="128"/>
      <c r="AD1982" s="5">
        <f>IF($L1982=※編集不可※選択項目!$B$5,IF(M1982="",1,0),0)</f>
        <v>0</v>
      </c>
      <c r="AE1982" s="5">
        <f t="shared" si="704"/>
        <v>0</v>
      </c>
      <c r="AF1982" s="5">
        <f t="shared" si="705"/>
        <v>0</v>
      </c>
      <c r="AG1982" s="5">
        <f t="shared" si="706"/>
        <v>0</v>
      </c>
      <c r="AH1982" s="5">
        <f t="shared" si="707"/>
        <v>0</v>
      </c>
      <c r="AI1982" s="74">
        <f t="shared" si="708"/>
        <v>0</v>
      </c>
      <c r="AJ1982" s="75">
        <f t="shared" si="709"/>
        <v>0</v>
      </c>
      <c r="AK1982" s="75">
        <f t="shared" si="710"/>
        <v>0</v>
      </c>
      <c r="AL1982" s="75">
        <f t="shared" si="711"/>
        <v>0</v>
      </c>
      <c r="AM1982" s="142" t="str">
        <f t="shared" si="712"/>
        <v/>
      </c>
      <c r="AN1982" s="142" t="str">
        <f t="shared" si="713"/>
        <v/>
      </c>
      <c r="AO1982" s="66" t="str">
        <f t="shared" si="714"/>
        <v/>
      </c>
      <c r="AP1982" s="66" t="str">
        <f t="shared" si="715"/>
        <v/>
      </c>
      <c r="AQ1982" s="66" t="str">
        <f t="shared" si="716"/>
        <v/>
      </c>
      <c r="AR1982" s="66" t="str">
        <f t="shared" si="717"/>
        <v/>
      </c>
      <c r="AS1982" s="66">
        <f t="shared" si="718"/>
        <v>0</v>
      </c>
      <c r="AT1982" s="66" t="str">
        <f t="shared" si="719"/>
        <v/>
      </c>
    </row>
    <row r="1983" spans="1:46" ht="25.4" customHeight="1" x14ac:dyDescent="0.2">
      <c r="A1983" s="204">
        <f t="shared" si="698"/>
        <v>1972</v>
      </c>
      <c r="B1983" s="68" t="str">
        <f t="shared" si="699"/>
        <v/>
      </c>
      <c r="C1983" s="32"/>
      <c r="D1983" s="70" t="str">
        <f t="shared" si="700"/>
        <v/>
      </c>
      <c r="E1983" s="70" t="str">
        <f t="shared" si="701"/>
        <v/>
      </c>
      <c r="F1983" s="223"/>
      <c r="G1983" s="185"/>
      <c r="H1983" s="186"/>
      <c r="I1983" s="186"/>
      <c r="J1983" s="186"/>
      <c r="K1983" s="62" t="str">
        <f t="shared" si="697"/>
        <v/>
      </c>
      <c r="L1983" s="140" t="str">
        <f>IF(C1983="","",VLOOKUP(C1983,※編集不可※選択項目!$A$3:$B$5,2,0))</f>
        <v/>
      </c>
      <c r="M1983" s="28"/>
      <c r="N1983" s="29" t="str">
        <f>IF(P1983="","",VLOOKUP(P1983,※編集不可※選択項目!D:E,2,0))</f>
        <v/>
      </c>
      <c r="O1983" s="30" t="str">
        <f>IF(N1983="","",VLOOKUP(N1983,※編集不可※選択項目!E:F,2,0))</f>
        <v/>
      </c>
      <c r="P1983" s="27"/>
      <c r="Q1983" s="27"/>
      <c r="R1983" s="27"/>
      <c r="S1983" s="31" t="str">
        <f t="shared" si="702"/>
        <v/>
      </c>
      <c r="T1983" s="28"/>
      <c r="U1983" s="135"/>
      <c r="V1983" s="217"/>
      <c r="W1983" s="225"/>
      <c r="X1983" s="177"/>
      <c r="Y1983" s="178"/>
      <c r="Z1983" s="230" t="str">
        <f t="shared" si="703"/>
        <v/>
      </c>
      <c r="AA1983" s="122"/>
      <c r="AB1983" s="123"/>
      <c r="AC1983" s="128"/>
      <c r="AD1983" s="5">
        <f>IF($L1983=※編集不可※選択項目!$B$5,IF(M1983="",1,0),0)</f>
        <v>0</v>
      </c>
      <c r="AE1983" s="5">
        <f t="shared" si="704"/>
        <v>0</v>
      </c>
      <c r="AF1983" s="5">
        <f t="shared" si="705"/>
        <v>0</v>
      </c>
      <c r="AG1983" s="5">
        <f t="shared" si="706"/>
        <v>0</v>
      </c>
      <c r="AH1983" s="5">
        <f t="shared" si="707"/>
        <v>0</v>
      </c>
      <c r="AI1983" s="74">
        <f t="shared" si="708"/>
        <v>0</v>
      </c>
      <c r="AJ1983" s="75">
        <f t="shared" si="709"/>
        <v>0</v>
      </c>
      <c r="AK1983" s="75">
        <f t="shared" si="710"/>
        <v>0</v>
      </c>
      <c r="AL1983" s="75">
        <f t="shared" si="711"/>
        <v>0</v>
      </c>
      <c r="AM1983" s="142" t="str">
        <f t="shared" si="712"/>
        <v/>
      </c>
      <c r="AN1983" s="142" t="str">
        <f t="shared" si="713"/>
        <v/>
      </c>
      <c r="AO1983" s="66" t="str">
        <f t="shared" si="714"/>
        <v/>
      </c>
      <c r="AP1983" s="66" t="str">
        <f t="shared" si="715"/>
        <v/>
      </c>
      <c r="AQ1983" s="66" t="str">
        <f t="shared" si="716"/>
        <v/>
      </c>
      <c r="AR1983" s="66" t="str">
        <f t="shared" si="717"/>
        <v/>
      </c>
      <c r="AS1983" s="66">
        <f t="shared" si="718"/>
        <v>0</v>
      </c>
      <c r="AT1983" s="66" t="str">
        <f t="shared" si="719"/>
        <v/>
      </c>
    </row>
    <row r="1984" spans="1:46" ht="25.4" customHeight="1" x14ac:dyDescent="0.2">
      <c r="A1984" s="204">
        <f t="shared" si="698"/>
        <v>1973</v>
      </c>
      <c r="B1984" s="68" t="str">
        <f t="shared" si="699"/>
        <v/>
      </c>
      <c r="C1984" s="32"/>
      <c r="D1984" s="70" t="str">
        <f t="shared" si="700"/>
        <v/>
      </c>
      <c r="E1984" s="70" t="str">
        <f t="shared" si="701"/>
        <v/>
      </c>
      <c r="F1984" s="223"/>
      <c r="G1984" s="185"/>
      <c r="H1984" s="186"/>
      <c r="I1984" s="186"/>
      <c r="J1984" s="186"/>
      <c r="K1984" s="62" t="str">
        <f t="shared" si="697"/>
        <v/>
      </c>
      <c r="L1984" s="140" t="str">
        <f>IF(C1984="","",VLOOKUP(C1984,※編集不可※選択項目!$A$3:$B$5,2,0))</f>
        <v/>
      </c>
      <c r="M1984" s="28"/>
      <c r="N1984" s="29" t="str">
        <f>IF(P1984="","",VLOOKUP(P1984,※編集不可※選択項目!D:E,2,0))</f>
        <v/>
      </c>
      <c r="O1984" s="30" t="str">
        <f>IF(N1984="","",VLOOKUP(N1984,※編集不可※選択項目!E:F,2,0))</f>
        <v/>
      </c>
      <c r="P1984" s="27"/>
      <c r="Q1984" s="27"/>
      <c r="R1984" s="27"/>
      <c r="S1984" s="31" t="str">
        <f t="shared" si="702"/>
        <v/>
      </c>
      <c r="T1984" s="28"/>
      <c r="U1984" s="135"/>
      <c r="V1984" s="217"/>
      <c r="W1984" s="225"/>
      <c r="X1984" s="177"/>
      <c r="Y1984" s="178"/>
      <c r="Z1984" s="230" t="str">
        <f t="shared" si="703"/>
        <v/>
      </c>
      <c r="AA1984" s="122"/>
      <c r="AB1984" s="123"/>
      <c r="AC1984" s="128"/>
      <c r="AD1984" s="5">
        <f>IF($L1984=※編集不可※選択項目!$B$5,IF(M1984="",1,0),0)</f>
        <v>0</v>
      </c>
      <c r="AE1984" s="5">
        <f t="shared" si="704"/>
        <v>0</v>
      </c>
      <c r="AF1984" s="5">
        <f t="shared" si="705"/>
        <v>0</v>
      </c>
      <c r="AG1984" s="5">
        <f t="shared" si="706"/>
        <v>0</v>
      </c>
      <c r="AH1984" s="5">
        <f t="shared" si="707"/>
        <v>0</v>
      </c>
      <c r="AI1984" s="74">
        <f t="shared" si="708"/>
        <v>0</v>
      </c>
      <c r="AJ1984" s="75">
        <f t="shared" si="709"/>
        <v>0</v>
      </c>
      <c r="AK1984" s="75">
        <f t="shared" si="710"/>
        <v>0</v>
      </c>
      <c r="AL1984" s="75">
        <f t="shared" si="711"/>
        <v>0</v>
      </c>
      <c r="AM1984" s="142" t="str">
        <f t="shared" si="712"/>
        <v/>
      </c>
      <c r="AN1984" s="142" t="str">
        <f t="shared" si="713"/>
        <v/>
      </c>
      <c r="AO1984" s="66" t="str">
        <f t="shared" si="714"/>
        <v/>
      </c>
      <c r="AP1984" s="66" t="str">
        <f t="shared" si="715"/>
        <v/>
      </c>
      <c r="AQ1984" s="66" t="str">
        <f t="shared" si="716"/>
        <v/>
      </c>
      <c r="AR1984" s="66" t="str">
        <f t="shared" si="717"/>
        <v/>
      </c>
      <c r="AS1984" s="66">
        <f t="shared" si="718"/>
        <v>0</v>
      </c>
      <c r="AT1984" s="66" t="str">
        <f t="shared" si="719"/>
        <v/>
      </c>
    </row>
    <row r="1985" spans="1:46" ht="25.4" customHeight="1" x14ac:dyDescent="0.2">
      <c r="A1985" s="204">
        <f t="shared" si="698"/>
        <v>1974</v>
      </c>
      <c r="B1985" s="68" t="str">
        <f t="shared" si="699"/>
        <v/>
      </c>
      <c r="C1985" s="32"/>
      <c r="D1985" s="70" t="str">
        <f t="shared" si="700"/>
        <v/>
      </c>
      <c r="E1985" s="70" t="str">
        <f t="shared" si="701"/>
        <v/>
      </c>
      <c r="F1985" s="223"/>
      <c r="G1985" s="185"/>
      <c r="H1985" s="186"/>
      <c r="I1985" s="186"/>
      <c r="J1985" s="186"/>
      <c r="K1985" s="62" t="str">
        <f t="shared" si="697"/>
        <v/>
      </c>
      <c r="L1985" s="140" t="str">
        <f>IF(C1985="","",VLOOKUP(C1985,※編集不可※選択項目!$A$3:$B$5,2,0))</f>
        <v/>
      </c>
      <c r="M1985" s="28"/>
      <c r="N1985" s="29" t="str">
        <f>IF(P1985="","",VLOOKUP(P1985,※編集不可※選択項目!D:E,2,0))</f>
        <v/>
      </c>
      <c r="O1985" s="30" t="str">
        <f>IF(N1985="","",VLOOKUP(N1985,※編集不可※選択項目!E:F,2,0))</f>
        <v/>
      </c>
      <c r="P1985" s="27"/>
      <c r="Q1985" s="27"/>
      <c r="R1985" s="27"/>
      <c r="S1985" s="31" t="str">
        <f t="shared" si="702"/>
        <v/>
      </c>
      <c r="T1985" s="28"/>
      <c r="U1985" s="135"/>
      <c r="V1985" s="217"/>
      <c r="W1985" s="225"/>
      <c r="X1985" s="177"/>
      <c r="Y1985" s="178"/>
      <c r="Z1985" s="230" t="str">
        <f t="shared" si="703"/>
        <v/>
      </c>
      <c r="AA1985" s="122"/>
      <c r="AB1985" s="123"/>
      <c r="AC1985" s="128"/>
      <c r="AD1985" s="5">
        <f>IF($L1985=※編集不可※選択項目!$B$5,IF(M1985="",1,0),0)</f>
        <v>0</v>
      </c>
      <c r="AE1985" s="5">
        <f t="shared" si="704"/>
        <v>0</v>
      </c>
      <c r="AF1985" s="5">
        <f t="shared" si="705"/>
        <v>0</v>
      </c>
      <c r="AG1985" s="5">
        <f t="shared" si="706"/>
        <v>0</v>
      </c>
      <c r="AH1985" s="5">
        <f t="shared" si="707"/>
        <v>0</v>
      </c>
      <c r="AI1985" s="74">
        <f t="shared" si="708"/>
        <v>0</v>
      </c>
      <c r="AJ1985" s="75">
        <f t="shared" si="709"/>
        <v>0</v>
      </c>
      <c r="AK1985" s="75">
        <f t="shared" si="710"/>
        <v>0</v>
      </c>
      <c r="AL1985" s="75">
        <f t="shared" si="711"/>
        <v>0</v>
      </c>
      <c r="AM1985" s="142" t="str">
        <f t="shared" si="712"/>
        <v/>
      </c>
      <c r="AN1985" s="142" t="str">
        <f t="shared" si="713"/>
        <v/>
      </c>
      <c r="AO1985" s="66" t="str">
        <f t="shared" si="714"/>
        <v/>
      </c>
      <c r="AP1985" s="66" t="str">
        <f t="shared" si="715"/>
        <v/>
      </c>
      <c r="AQ1985" s="66" t="str">
        <f t="shared" si="716"/>
        <v/>
      </c>
      <c r="AR1985" s="66" t="str">
        <f t="shared" si="717"/>
        <v/>
      </c>
      <c r="AS1985" s="66">
        <f t="shared" si="718"/>
        <v>0</v>
      </c>
      <c r="AT1985" s="66" t="str">
        <f t="shared" si="719"/>
        <v/>
      </c>
    </row>
    <row r="1986" spans="1:46" ht="25.4" customHeight="1" x14ac:dyDescent="0.2">
      <c r="A1986" s="204">
        <f t="shared" si="698"/>
        <v>1975</v>
      </c>
      <c r="B1986" s="68" t="str">
        <f t="shared" si="699"/>
        <v/>
      </c>
      <c r="C1986" s="32"/>
      <c r="D1986" s="70" t="str">
        <f t="shared" si="700"/>
        <v/>
      </c>
      <c r="E1986" s="70" t="str">
        <f t="shared" si="701"/>
        <v/>
      </c>
      <c r="F1986" s="223"/>
      <c r="G1986" s="185"/>
      <c r="H1986" s="186"/>
      <c r="I1986" s="186"/>
      <c r="J1986" s="186"/>
      <c r="K1986" s="62" t="str">
        <f t="shared" si="697"/>
        <v/>
      </c>
      <c r="L1986" s="140" t="str">
        <f>IF(C1986="","",VLOOKUP(C1986,※編集不可※選択項目!$A$3:$B$5,2,0))</f>
        <v/>
      </c>
      <c r="M1986" s="28"/>
      <c r="N1986" s="29" t="str">
        <f>IF(P1986="","",VLOOKUP(P1986,※編集不可※選択項目!D:E,2,0))</f>
        <v/>
      </c>
      <c r="O1986" s="30" t="str">
        <f>IF(N1986="","",VLOOKUP(N1986,※編集不可※選択項目!E:F,2,0))</f>
        <v/>
      </c>
      <c r="P1986" s="27"/>
      <c r="Q1986" s="27"/>
      <c r="R1986" s="27"/>
      <c r="S1986" s="31" t="str">
        <f t="shared" si="702"/>
        <v/>
      </c>
      <c r="T1986" s="28"/>
      <c r="U1986" s="135"/>
      <c r="V1986" s="217"/>
      <c r="W1986" s="225"/>
      <c r="X1986" s="177"/>
      <c r="Y1986" s="178"/>
      <c r="Z1986" s="230" t="str">
        <f t="shared" si="703"/>
        <v/>
      </c>
      <c r="AA1986" s="122"/>
      <c r="AB1986" s="123"/>
      <c r="AC1986" s="128"/>
      <c r="AD1986" s="5">
        <f>IF($L1986=※編集不可※選択項目!$B$5,IF(M1986="",1,0),0)</f>
        <v>0</v>
      </c>
      <c r="AE1986" s="5">
        <f t="shared" si="704"/>
        <v>0</v>
      </c>
      <c r="AF1986" s="5">
        <f t="shared" si="705"/>
        <v>0</v>
      </c>
      <c r="AG1986" s="5">
        <f t="shared" si="706"/>
        <v>0</v>
      </c>
      <c r="AH1986" s="5">
        <f t="shared" si="707"/>
        <v>0</v>
      </c>
      <c r="AI1986" s="74">
        <f t="shared" si="708"/>
        <v>0</v>
      </c>
      <c r="AJ1986" s="75">
        <f t="shared" si="709"/>
        <v>0</v>
      </c>
      <c r="AK1986" s="75">
        <f t="shared" si="710"/>
        <v>0</v>
      </c>
      <c r="AL1986" s="75">
        <f t="shared" si="711"/>
        <v>0</v>
      </c>
      <c r="AM1986" s="142" t="str">
        <f t="shared" si="712"/>
        <v/>
      </c>
      <c r="AN1986" s="142" t="str">
        <f t="shared" si="713"/>
        <v/>
      </c>
      <c r="AO1986" s="66" t="str">
        <f t="shared" si="714"/>
        <v/>
      </c>
      <c r="AP1986" s="66" t="str">
        <f t="shared" si="715"/>
        <v/>
      </c>
      <c r="AQ1986" s="66" t="str">
        <f t="shared" si="716"/>
        <v/>
      </c>
      <c r="AR1986" s="66" t="str">
        <f t="shared" si="717"/>
        <v/>
      </c>
      <c r="AS1986" s="66">
        <f t="shared" si="718"/>
        <v>0</v>
      </c>
      <c r="AT1986" s="66" t="str">
        <f t="shared" si="719"/>
        <v/>
      </c>
    </row>
    <row r="1987" spans="1:46" ht="25.4" customHeight="1" x14ac:dyDescent="0.2">
      <c r="A1987" s="204">
        <f t="shared" si="698"/>
        <v>1976</v>
      </c>
      <c r="B1987" s="68" t="str">
        <f t="shared" si="699"/>
        <v/>
      </c>
      <c r="C1987" s="32"/>
      <c r="D1987" s="70" t="str">
        <f t="shared" si="700"/>
        <v/>
      </c>
      <c r="E1987" s="70" t="str">
        <f t="shared" si="701"/>
        <v/>
      </c>
      <c r="F1987" s="223"/>
      <c r="G1987" s="185"/>
      <c r="H1987" s="186"/>
      <c r="I1987" s="186"/>
      <c r="J1987" s="186"/>
      <c r="K1987" s="62" t="str">
        <f t="shared" si="697"/>
        <v/>
      </c>
      <c r="L1987" s="140" t="str">
        <f>IF(C1987="","",VLOOKUP(C1987,※編集不可※選択項目!$A$3:$B$5,2,0))</f>
        <v/>
      </c>
      <c r="M1987" s="28"/>
      <c r="N1987" s="29" t="str">
        <f>IF(P1987="","",VLOOKUP(P1987,※編集不可※選択項目!D:E,2,0))</f>
        <v/>
      </c>
      <c r="O1987" s="30" t="str">
        <f>IF(N1987="","",VLOOKUP(N1987,※編集不可※選択項目!E:F,2,0))</f>
        <v/>
      </c>
      <c r="P1987" s="27"/>
      <c r="Q1987" s="27"/>
      <c r="R1987" s="27"/>
      <c r="S1987" s="31" t="str">
        <f t="shared" si="702"/>
        <v/>
      </c>
      <c r="T1987" s="28"/>
      <c r="U1987" s="135"/>
      <c r="V1987" s="217"/>
      <c r="W1987" s="225"/>
      <c r="X1987" s="177"/>
      <c r="Y1987" s="178"/>
      <c r="Z1987" s="230" t="str">
        <f t="shared" si="703"/>
        <v/>
      </c>
      <c r="AA1987" s="122"/>
      <c r="AB1987" s="123"/>
      <c r="AC1987" s="128"/>
      <c r="AD1987" s="5">
        <f>IF($L1987=※編集不可※選択項目!$B$5,IF(M1987="",1,0),0)</f>
        <v>0</v>
      </c>
      <c r="AE1987" s="5">
        <f t="shared" si="704"/>
        <v>0</v>
      </c>
      <c r="AF1987" s="5">
        <f t="shared" si="705"/>
        <v>0</v>
      </c>
      <c r="AG1987" s="5">
        <f t="shared" si="706"/>
        <v>0</v>
      </c>
      <c r="AH1987" s="5">
        <f t="shared" si="707"/>
        <v>0</v>
      </c>
      <c r="AI1987" s="74">
        <f t="shared" si="708"/>
        <v>0</v>
      </c>
      <c r="AJ1987" s="75">
        <f t="shared" si="709"/>
        <v>0</v>
      </c>
      <c r="AK1987" s="75">
        <f t="shared" si="710"/>
        <v>0</v>
      </c>
      <c r="AL1987" s="75">
        <f t="shared" si="711"/>
        <v>0</v>
      </c>
      <c r="AM1987" s="142" t="str">
        <f t="shared" si="712"/>
        <v/>
      </c>
      <c r="AN1987" s="142" t="str">
        <f t="shared" si="713"/>
        <v/>
      </c>
      <c r="AO1987" s="66" t="str">
        <f t="shared" si="714"/>
        <v/>
      </c>
      <c r="AP1987" s="66" t="str">
        <f t="shared" si="715"/>
        <v/>
      </c>
      <c r="AQ1987" s="66" t="str">
        <f t="shared" si="716"/>
        <v/>
      </c>
      <c r="AR1987" s="66" t="str">
        <f t="shared" si="717"/>
        <v/>
      </c>
      <c r="AS1987" s="66">
        <f t="shared" si="718"/>
        <v>0</v>
      </c>
      <c r="AT1987" s="66" t="str">
        <f t="shared" si="719"/>
        <v/>
      </c>
    </row>
    <row r="1988" spans="1:46" ht="25.4" customHeight="1" x14ac:dyDescent="0.2">
      <c r="A1988" s="204">
        <f t="shared" si="698"/>
        <v>1977</v>
      </c>
      <c r="B1988" s="68" t="str">
        <f t="shared" si="699"/>
        <v/>
      </c>
      <c r="C1988" s="32"/>
      <c r="D1988" s="70" t="str">
        <f t="shared" si="700"/>
        <v/>
      </c>
      <c r="E1988" s="70" t="str">
        <f t="shared" si="701"/>
        <v/>
      </c>
      <c r="F1988" s="223"/>
      <c r="G1988" s="185"/>
      <c r="H1988" s="186"/>
      <c r="I1988" s="186"/>
      <c r="J1988" s="186"/>
      <c r="K1988" s="62" t="str">
        <f t="shared" si="697"/>
        <v/>
      </c>
      <c r="L1988" s="140" t="str">
        <f>IF(C1988="","",VLOOKUP(C1988,※編集不可※選択項目!$A$3:$B$5,2,0))</f>
        <v/>
      </c>
      <c r="M1988" s="28"/>
      <c r="N1988" s="29" t="str">
        <f>IF(P1988="","",VLOOKUP(P1988,※編集不可※選択項目!D:E,2,0))</f>
        <v/>
      </c>
      <c r="O1988" s="30" t="str">
        <f>IF(N1988="","",VLOOKUP(N1988,※編集不可※選択項目!E:F,2,0))</f>
        <v/>
      </c>
      <c r="P1988" s="27"/>
      <c r="Q1988" s="27"/>
      <c r="R1988" s="27"/>
      <c r="S1988" s="31" t="str">
        <f t="shared" si="702"/>
        <v/>
      </c>
      <c r="T1988" s="28"/>
      <c r="U1988" s="135"/>
      <c r="V1988" s="217"/>
      <c r="W1988" s="225"/>
      <c r="X1988" s="177"/>
      <c r="Y1988" s="178"/>
      <c r="Z1988" s="230" t="str">
        <f t="shared" si="703"/>
        <v/>
      </c>
      <c r="AA1988" s="122"/>
      <c r="AB1988" s="123"/>
      <c r="AC1988" s="128"/>
      <c r="AD1988" s="5">
        <f>IF($L1988=※編集不可※選択項目!$B$5,IF(M1988="",1,0),0)</f>
        <v>0</v>
      </c>
      <c r="AE1988" s="5">
        <f t="shared" si="704"/>
        <v>0</v>
      </c>
      <c r="AF1988" s="5">
        <f t="shared" si="705"/>
        <v>0</v>
      </c>
      <c r="AG1988" s="5">
        <f t="shared" si="706"/>
        <v>0</v>
      </c>
      <c r="AH1988" s="5">
        <f t="shared" si="707"/>
        <v>0</v>
      </c>
      <c r="AI1988" s="74">
        <f t="shared" si="708"/>
        <v>0</v>
      </c>
      <c r="AJ1988" s="75">
        <f t="shared" si="709"/>
        <v>0</v>
      </c>
      <c r="AK1988" s="75">
        <f t="shared" si="710"/>
        <v>0</v>
      </c>
      <c r="AL1988" s="75">
        <f t="shared" si="711"/>
        <v>0</v>
      </c>
      <c r="AM1988" s="142" t="str">
        <f t="shared" si="712"/>
        <v/>
      </c>
      <c r="AN1988" s="142" t="str">
        <f t="shared" si="713"/>
        <v/>
      </c>
      <c r="AO1988" s="66" t="str">
        <f t="shared" si="714"/>
        <v/>
      </c>
      <c r="AP1988" s="66" t="str">
        <f t="shared" si="715"/>
        <v/>
      </c>
      <c r="AQ1988" s="66" t="str">
        <f t="shared" si="716"/>
        <v/>
      </c>
      <c r="AR1988" s="66" t="str">
        <f t="shared" si="717"/>
        <v/>
      </c>
      <c r="AS1988" s="66">
        <f t="shared" si="718"/>
        <v>0</v>
      </c>
      <c r="AT1988" s="66" t="str">
        <f t="shared" si="719"/>
        <v/>
      </c>
    </row>
    <row r="1989" spans="1:46" ht="25.4" customHeight="1" x14ac:dyDescent="0.2">
      <c r="A1989" s="204">
        <f t="shared" si="698"/>
        <v>1978</v>
      </c>
      <c r="B1989" s="68" t="str">
        <f t="shared" si="699"/>
        <v/>
      </c>
      <c r="C1989" s="32"/>
      <c r="D1989" s="70" t="str">
        <f t="shared" si="700"/>
        <v/>
      </c>
      <c r="E1989" s="70" t="str">
        <f t="shared" si="701"/>
        <v/>
      </c>
      <c r="F1989" s="223"/>
      <c r="G1989" s="185"/>
      <c r="H1989" s="186"/>
      <c r="I1989" s="186"/>
      <c r="J1989" s="186"/>
      <c r="K1989" s="62" t="str">
        <f t="shared" si="697"/>
        <v/>
      </c>
      <c r="L1989" s="140" t="str">
        <f>IF(C1989="","",VLOOKUP(C1989,※編集不可※選択項目!$A$3:$B$5,2,0))</f>
        <v/>
      </c>
      <c r="M1989" s="28"/>
      <c r="N1989" s="29" t="str">
        <f>IF(P1989="","",VLOOKUP(P1989,※編集不可※選択項目!D:E,2,0))</f>
        <v/>
      </c>
      <c r="O1989" s="30" t="str">
        <f>IF(N1989="","",VLOOKUP(N1989,※編集不可※選択項目!E:F,2,0))</f>
        <v/>
      </c>
      <c r="P1989" s="27"/>
      <c r="Q1989" s="27"/>
      <c r="R1989" s="27"/>
      <c r="S1989" s="31" t="str">
        <f t="shared" si="702"/>
        <v/>
      </c>
      <c r="T1989" s="28"/>
      <c r="U1989" s="135"/>
      <c r="V1989" s="217"/>
      <c r="W1989" s="225"/>
      <c r="X1989" s="177"/>
      <c r="Y1989" s="178"/>
      <c r="Z1989" s="230" t="str">
        <f t="shared" si="703"/>
        <v/>
      </c>
      <c r="AA1989" s="122"/>
      <c r="AB1989" s="123"/>
      <c r="AC1989" s="128"/>
      <c r="AD1989" s="5">
        <f>IF($L1989=※編集不可※選択項目!$B$5,IF(M1989="",1,0),0)</f>
        <v>0</v>
      </c>
      <c r="AE1989" s="5">
        <f t="shared" si="704"/>
        <v>0</v>
      </c>
      <c r="AF1989" s="5">
        <f t="shared" si="705"/>
        <v>0</v>
      </c>
      <c r="AG1989" s="5">
        <f t="shared" si="706"/>
        <v>0</v>
      </c>
      <c r="AH1989" s="5">
        <f t="shared" si="707"/>
        <v>0</v>
      </c>
      <c r="AI1989" s="74">
        <f t="shared" si="708"/>
        <v>0</v>
      </c>
      <c r="AJ1989" s="75">
        <f t="shared" si="709"/>
        <v>0</v>
      </c>
      <c r="AK1989" s="75">
        <f t="shared" si="710"/>
        <v>0</v>
      </c>
      <c r="AL1989" s="75">
        <f t="shared" si="711"/>
        <v>0</v>
      </c>
      <c r="AM1989" s="142" t="str">
        <f t="shared" si="712"/>
        <v/>
      </c>
      <c r="AN1989" s="142" t="str">
        <f t="shared" si="713"/>
        <v/>
      </c>
      <c r="AO1989" s="66" t="str">
        <f t="shared" si="714"/>
        <v/>
      </c>
      <c r="AP1989" s="66" t="str">
        <f t="shared" si="715"/>
        <v/>
      </c>
      <c r="AQ1989" s="66" t="str">
        <f t="shared" si="716"/>
        <v/>
      </c>
      <c r="AR1989" s="66" t="str">
        <f t="shared" si="717"/>
        <v/>
      </c>
      <c r="AS1989" s="66">
        <f t="shared" si="718"/>
        <v>0</v>
      </c>
      <c r="AT1989" s="66" t="str">
        <f t="shared" si="719"/>
        <v/>
      </c>
    </row>
    <row r="1990" spans="1:46" ht="25.4" customHeight="1" x14ac:dyDescent="0.2">
      <c r="A1990" s="204">
        <f t="shared" si="698"/>
        <v>1979</v>
      </c>
      <c r="B1990" s="68" t="str">
        <f t="shared" si="699"/>
        <v/>
      </c>
      <c r="C1990" s="32"/>
      <c r="D1990" s="70" t="str">
        <f t="shared" si="700"/>
        <v/>
      </c>
      <c r="E1990" s="70" t="str">
        <f t="shared" si="701"/>
        <v/>
      </c>
      <c r="F1990" s="223"/>
      <c r="G1990" s="185"/>
      <c r="H1990" s="186"/>
      <c r="I1990" s="186"/>
      <c r="J1990" s="186"/>
      <c r="K1990" s="62" t="str">
        <f t="shared" si="697"/>
        <v/>
      </c>
      <c r="L1990" s="140" t="str">
        <f>IF(C1990="","",VLOOKUP(C1990,※編集不可※選択項目!$A$3:$B$5,2,0))</f>
        <v/>
      </c>
      <c r="M1990" s="28"/>
      <c r="N1990" s="29" t="str">
        <f>IF(P1990="","",VLOOKUP(P1990,※編集不可※選択項目!D:E,2,0))</f>
        <v/>
      </c>
      <c r="O1990" s="30" t="str">
        <f>IF(N1990="","",VLOOKUP(N1990,※編集不可※選択項目!E:F,2,0))</f>
        <v/>
      </c>
      <c r="P1990" s="27"/>
      <c r="Q1990" s="27"/>
      <c r="R1990" s="27"/>
      <c r="S1990" s="31" t="str">
        <f t="shared" si="702"/>
        <v/>
      </c>
      <c r="T1990" s="28"/>
      <c r="U1990" s="135"/>
      <c r="V1990" s="217"/>
      <c r="W1990" s="225"/>
      <c r="X1990" s="177"/>
      <c r="Y1990" s="178"/>
      <c r="Z1990" s="230" t="str">
        <f t="shared" si="703"/>
        <v/>
      </c>
      <c r="AA1990" s="122"/>
      <c r="AB1990" s="123"/>
      <c r="AC1990" s="128"/>
      <c r="AD1990" s="5">
        <f>IF($L1990=※編集不可※選択項目!$B$5,IF(M1990="",1,0),0)</f>
        <v>0</v>
      </c>
      <c r="AE1990" s="5">
        <f t="shared" si="704"/>
        <v>0</v>
      </c>
      <c r="AF1990" s="5">
        <f t="shared" si="705"/>
        <v>0</v>
      </c>
      <c r="AG1990" s="5">
        <f t="shared" si="706"/>
        <v>0</v>
      </c>
      <c r="AH1990" s="5">
        <f t="shared" si="707"/>
        <v>0</v>
      </c>
      <c r="AI1990" s="74">
        <f t="shared" si="708"/>
        <v>0</v>
      </c>
      <c r="AJ1990" s="75">
        <f t="shared" si="709"/>
        <v>0</v>
      </c>
      <c r="AK1990" s="75">
        <f t="shared" si="710"/>
        <v>0</v>
      </c>
      <c r="AL1990" s="75">
        <f t="shared" si="711"/>
        <v>0</v>
      </c>
      <c r="AM1990" s="142" t="str">
        <f t="shared" si="712"/>
        <v/>
      </c>
      <c r="AN1990" s="142" t="str">
        <f t="shared" si="713"/>
        <v/>
      </c>
      <c r="AO1990" s="66" t="str">
        <f t="shared" si="714"/>
        <v/>
      </c>
      <c r="AP1990" s="66" t="str">
        <f t="shared" si="715"/>
        <v/>
      </c>
      <c r="AQ1990" s="66" t="str">
        <f t="shared" si="716"/>
        <v/>
      </c>
      <c r="AR1990" s="66" t="str">
        <f t="shared" si="717"/>
        <v/>
      </c>
      <c r="AS1990" s="66">
        <f t="shared" si="718"/>
        <v>0</v>
      </c>
      <c r="AT1990" s="66" t="str">
        <f t="shared" si="719"/>
        <v/>
      </c>
    </row>
    <row r="1991" spans="1:46" ht="25.4" customHeight="1" x14ac:dyDescent="0.2">
      <c r="A1991" s="204">
        <f t="shared" si="698"/>
        <v>1980</v>
      </c>
      <c r="B1991" s="68" t="str">
        <f t="shared" si="699"/>
        <v/>
      </c>
      <c r="C1991" s="32"/>
      <c r="D1991" s="70" t="str">
        <f t="shared" si="700"/>
        <v/>
      </c>
      <c r="E1991" s="70" t="str">
        <f t="shared" si="701"/>
        <v/>
      </c>
      <c r="F1991" s="223"/>
      <c r="G1991" s="185"/>
      <c r="H1991" s="186"/>
      <c r="I1991" s="186"/>
      <c r="J1991" s="186"/>
      <c r="K1991" s="62" t="str">
        <f t="shared" si="697"/>
        <v/>
      </c>
      <c r="L1991" s="140" t="str">
        <f>IF(C1991="","",VLOOKUP(C1991,※編集不可※選択項目!$A$3:$B$5,2,0))</f>
        <v/>
      </c>
      <c r="M1991" s="28"/>
      <c r="N1991" s="29" t="str">
        <f>IF(P1991="","",VLOOKUP(P1991,※編集不可※選択項目!D:E,2,0))</f>
        <v/>
      </c>
      <c r="O1991" s="30" t="str">
        <f>IF(N1991="","",VLOOKUP(N1991,※編集不可※選択項目!E:F,2,0))</f>
        <v/>
      </c>
      <c r="P1991" s="27"/>
      <c r="Q1991" s="27"/>
      <c r="R1991" s="27"/>
      <c r="S1991" s="31" t="str">
        <f t="shared" si="702"/>
        <v/>
      </c>
      <c r="T1991" s="28"/>
      <c r="U1991" s="135"/>
      <c r="V1991" s="217"/>
      <c r="W1991" s="225"/>
      <c r="X1991" s="177"/>
      <c r="Y1991" s="178"/>
      <c r="Z1991" s="230" t="str">
        <f t="shared" si="703"/>
        <v/>
      </c>
      <c r="AA1991" s="122"/>
      <c r="AB1991" s="123"/>
      <c r="AC1991" s="128"/>
      <c r="AD1991" s="5">
        <f>IF($L1991=※編集不可※選択項目!$B$5,IF(M1991="",1,0),0)</f>
        <v>0</v>
      </c>
      <c r="AE1991" s="5">
        <f t="shared" si="704"/>
        <v>0</v>
      </c>
      <c r="AF1991" s="5">
        <f t="shared" si="705"/>
        <v>0</v>
      </c>
      <c r="AG1991" s="5">
        <f t="shared" si="706"/>
        <v>0</v>
      </c>
      <c r="AH1991" s="5">
        <f t="shared" si="707"/>
        <v>0</v>
      </c>
      <c r="AI1991" s="74">
        <f t="shared" si="708"/>
        <v>0</v>
      </c>
      <c r="AJ1991" s="75">
        <f t="shared" si="709"/>
        <v>0</v>
      </c>
      <c r="AK1991" s="75">
        <f t="shared" si="710"/>
        <v>0</v>
      </c>
      <c r="AL1991" s="75">
        <f t="shared" si="711"/>
        <v>0</v>
      </c>
      <c r="AM1991" s="142" t="str">
        <f t="shared" si="712"/>
        <v/>
      </c>
      <c r="AN1991" s="142" t="str">
        <f t="shared" si="713"/>
        <v/>
      </c>
      <c r="AO1991" s="66" t="str">
        <f t="shared" si="714"/>
        <v/>
      </c>
      <c r="AP1991" s="66" t="str">
        <f t="shared" si="715"/>
        <v/>
      </c>
      <c r="AQ1991" s="66" t="str">
        <f t="shared" si="716"/>
        <v/>
      </c>
      <c r="AR1991" s="66" t="str">
        <f t="shared" si="717"/>
        <v/>
      </c>
      <c r="AS1991" s="66">
        <f t="shared" si="718"/>
        <v>0</v>
      </c>
      <c r="AT1991" s="66" t="str">
        <f t="shared" si="719"/>
        <v/>
      </c>
    </row>
    <row r="1992" spans="1:46" ht="25.4" customHeight="1" x14ac:dyDescent="0.2">
      <c r="A1992" s="204">
        <f t="shared" si="698"/>
        <v>1981</v>
      </c>
      <c r="B1992" s="68" t="str">
        <f t="shared" si="699"/>
        <v/>
      </c>
      <c r="C1992" s="32"/>
      <c r="D1992" s="70" t="str">
        <f t="shared" si="700"/>
        <v/>
      </c>
      <c r="E1992" s="70" t="str">
        <f t="shared" si="701"/>
        <v/>
      </c>
      <c r="F1992" s="223"/>
      <c r="G1992" s="185"/>
      <c r="H1992" s="186"/>
      <c r="I1992" s="186"/>
      <c r="J1992" s="186"/>
      <c r="K1992" s="62" t="str">
        <f t="shared" si="697"/>
        <v/>
      </c>
      <c r="L1992" s="140" t="str">
        <f>IF(C1992="","",VLOOKUP(C1992,※編集不可※選択項目!$A$3:$B$5,2,0))</f>
        <v/>
      </c>
      <c r="M1992" s="28"/>
      <c r="N1992" s="29" t="str">
        <f>IF(P1992="","",VLOOKUP(P1992,※編集不可※選択項目!D:E,2,0))</f>
        <v/>
      </c>
      <c r="O1992" s="30" t="str">
        <f>IF(N1992="","",VLOOKUP(N1992,※編集不可※選択項目!E:F,2,0))</f>
        <v/>
      </c>
      <c r="P1992" s="27"/>
      <c r="Q1992" s="27"/>
      <c r="R1992" s="27"/>
      <c r="S1992" s="31" t="str">
        <f t="shared" si="702"/>
        <v/>
      </c>
      <c r="T1992" s="28"/>
      <c r="U1992" s="135"/>
      <c r="V1992" s="217"/>
      <c r="W1992" s="225"/>
      <c r="X1992" s="177"/>
      <c r="Y1992" s="178"/>
      <c r="Z1992" s="230" t="str">
        <f t="shared" si="703"/>
        <v/>
      </c>
      <c r="AA1992" s="122"/>
      <c r="AB1992" s="123"/>
      <c r="AC1992" s="128"/>
      <c r="AD1992" s="5">
        <f>IF($L1992=※編集不可※選択項目!$B$5,IF(M1992="",1,0),0)</f>
        <v>0</v>
      </c>
      <c r="AE1992" s="5">
        <f t="shared" si="704"/>
        <v>0</v>
      </c>
      <c r="AF1992" s="5">
        <f t="shared" si="705"/>
        <v>0</v>
      </c>
      <c r="AG1992" s="5">
        <f t="shared" si="706"/>
        <v>0</v>
      </c>
      <c r="AH1992" s="5">
        <f t="shared" si="707"/>
        <v>0</v>
      </c>
      <c r="AI1992" s="74">
        <f t="shared" si="708"/>
        <v>0</v>
      </c>
      <c r="AJ1992" s="75">
        <f t="shared" si="709"/>
        <v>0</v>
      </c>
      <c r="AK1992" s="75">
        <f t="shared" si="710"/>
        <v>0</v>
      </c>
      <c r="AL1992" s="75">
        <f t="shared" si="711"/>
        <v>0</v>
      </c>
      <c r="AM1992" s="142" t="str">
        <f t="shared" si="712"/>
        <v/>
      </c>
      <c r="AN1992" s="142" t="str">
        <f t="shared" si="713"/>
        <v/>
      </c>
      <c r="AO1992" s="66" t="str">
        <f t="shared" si="714"/>
        <v/>
      </c>
      <c r="AP1992" s="66" t="str">
        <f t="shared" si="715"/>
        <v/>
      </c>
      <c r="AQ1992" s="66" t="str">
        <f t="shared" si="716"/>
        <v/>
      </c>
      <c r="AR1992" s="66" t="str">
        <f t="shared" si="717"/>
        <v/>
      </c>
      <c r="AS1992" s="66">
        <f t="shared" si="718"/>
        <v>0</v>
      </c>
      <c r="AT1992" s="66" t="str">
        <f t="shared" si="719"/>
        <v/>
      </c>
    </row>
    <row r="1993" spans="1:46" ht="25.4" customHeight="1" x14ac:dyDescent="0.2">
      <c r="A1993" s="204">
        <f t="shared" si="698"/>
        <v>1982</v>
      </c>
      <c r="B1993" s="68" t="str">
        <f t="shared" si="699"/>
        <v/>
      </c>
      <c r="C1993" s="32"/>
      <c r="D1993" s="70" t="str">
        <f t="shared" si="700"/>
        <v/>
      </c>
      <c r="E1993" s="70" t="str">
        <f t="shared" si="701"/>
        <v/>
      </c>
      <c r="F1993" s="223"/>
      <c r="G1993" s="185"/>
      <c r="H1993" s="186"/>
      <c r="I1993" s="186"/>
      <c r="J1993" s="186"/>
      <c r="K1993" s="62" t="str">
        <f t="shared" si="697"/>
        <v/>
      </c>
      <c r="L1993" s="140" t="str">
        <f>IF(C1993="","",VLOOKUP(C1993,※編集不可※選択項目!$A$3:$B$5,2,0))</f>
        <v/>
      </c>
      <c r="M1993" s="28"/>
      <c r="N1993" s="29" t="str">
        <f>IF(P1993="","",VLOOKUP(P1993,※編集不可※選択項目!D:E,2,0))</f>
        <v/>
      </c>
      <c r="O1993" s="30" t="str">
        <f>IF(N1993="","",VLOOKUP(N1993,※編集不可※選択項目!E:F,2,0))</f>
        <v/>
      </c>
      <c r="P1993" s="27"/>
      <c r="Q1993" s="27"/>
      <c r="R1993" s="27"/>
      <c r="S1993" s="31" t="str">
        <f t="shared" si="702"/>
        <v/>
      </c>
      <c r="T1993" s="28"/>
      <c r="U1993" s="135"/>
      <c r="V1993" s="217"/>
      <c r="W1993" s="225"/>
      <c r="X1993" s="177"/>
      <c r="Y1993" s="178"/>
      <c r="Z1993" s="230" t="str">
        <f t="shared" si="703"/>
        <v/>
      </c>
      <c r="AA1993" s="122"/>
      <c r="AB1993" s="123"/>
      <c r="AC1993" s="128"/>
      <c r="AD1993" s="5">
        <f>IF($L1993=※編集不可※選択項目!$B$5,IF(M1993="",1,0),0)</f>
        <v>0</v>
      </c>
      <c r="AE1993" s="5">
        <f t="shared" si="704"/>
        <v>0</v>
      </c>
      <c r="AF1993" s="5">
        <f t="shared" si="705"/>
        <v>0</v>
      </c>
      <c r="AG1993" s="5">
        <f t="shared" si="706"/>
        <v>0</v>
      </c>
      <c r="AH1993" s="5">
        <f t="shared" si="707"/>
        <v>0</v>
      </c>
      <c r="AI1993" s="74">
        <f t="shared" si="708"/>
        <v>0</v>
      </c>
      <c r="AJ1993" s="75">
        <f t="shared" si="709"/>
        <v>0</v>
      </c>
      <c r="AK1993" s="75">
        <f t="shared" si="710"/>
        <v>0</v>
      </c>
      <c r="AL1993" s="75">
        <f t="shared" si="711"/>
        <v>0</v>
      </c>
      <c r="AM1993" s="142" t="str">
        <f t="shared" si="712"/>
        <v/>
      </c>
      <c r="AN1993" s="142" t="str">
        <f t="shared" si="713"/>
        <v/>
      </c>
      <c r="AO1993" s="66" t="str">
        <f t="shared" si="714"/>
        <v/>
      </c>
      <c r="AP1993" s="66" t="str">
        <f t="shared" si="715"/>
        <v/>
      </c>
      <c r="AQ1993" s="66" t="str">
        <f t="shared" si="716"/>
        <v/>
      </c>
      <c r="AR1993" s="66" t="str">
        <f t="shared" si="717"/>
        <v/>
      </c>
      <c r="AS1993" s="66">
        <f t="shared" si="718"/>
        <v>0</v>
      </c>
      <c r="AT1993" s="66" t="str">
        <f t="shared" si="719"/>
        <v/>
      </c>
    </row>
    <row r="1994" spans="1:46" ht="25.4" customHeight="1" x14ac:dyDescent="0.2">
      <c r="A1994" s="204">
        <f t="shared" si="698"/>
        <v>1983</v>
      </c>
      <c r="B1994" s="68" t="str">
        <f t="shared" si="699"/>
        <v/>
      </c>
      <c r="C1994" s="32"/>
      <c r="D1994" s="70" t="str">
        <f t="shared" si="700"/>
        <v/>
      </c>
      <c r="E1994" s="70" t="str">
        <f t="shared" si="701"/>
        <v/>
      </c>
      <c r="F1994" s="223"/>
      <c r="G1994" s="185"/>
      <c r="H1994" s="186"/>
      <c r="I1994" s="186"/>
      <c r="J1994" s="186"/>
      <c r="K1994" s="62" t="str">
        <f t="shared" si="697"/>
        <v/>
      </c>
      <c r="L1994" s="140" t="str">
        <f>IF(C1994="","",VLOOKUP(C1994,※編集不可※選択項目!$A$3:$B$5,2,0))</f>
        <v/>
      </c>
      <c r="M1994" s="28"/>
      <c r="N1994" s="29" t="str">
        <f>IF(P1994="","",VLOOKUP(P1994,※編集不可※選択項目!D:E,2,0))</f>
        <v/>
      </c>
      <c r="O1994" s="30" t="str">
        <f>IF(N1994="","",VLOOKUP(N1994,※編集不可※選択項目!E:F,2,0))</f>
        <v/>
      </c>
      <c r="P1994" s="27"/>
      <c r="Q1994" s="27"/>
      <c r="R1994" s="27"/>
      <c r="S1994" s="31" t="str">
        <f t="shared" si="702"/>
        <v/>
      </c>
      <c r="T1994" s="28"/>
      <c r="U1994" s="135"/>
      <c r="V1994" s="217"/>
      <c r="W1994" s="225"/>
      <c r="X1994" s="177"/>
      <c r="Y1994" s="178"/>
      <c r="Z1994" s="230" t="str">
        <f t="shared" si="703"/>
        <v/>
      </c>
      <c r="AA1994" s="122"/>
      <c r="AB1994" s="123"/>
      <c r="AC1994" s="128"/>
      <c r="AD1994" s="5">
        <f>IF($L1994=※編集不可※選択項目!$B$5,IF(M1994="",1,0),0)</f>
        <v>0</v>
      </c>
      <c r="AE1994" s="5">
        <f t="shared" si="704"/>
        <v>0</v>
      </c>
      <c r="AF1994" s="5">
        <f t="shared" si="705"/>
        <v>0</v>
      </c>
      <c r="AG1994" s="5">
        <f t="shared" si="706"/>
        <v>0</v>
      </c>
      <c r="AH1994" s="5">
        <f t="shared" si="707"/>
        <v>0</v>
      </c>
      <c r="AI1994" s="74">
        <f t="shared" si="708"/>
        <v>0</v>
      </c>
      <c r="AJ1994" s="75">
        <f t="shared" si="709"/>
        <v>0</v>
      </c>
      <c r="AK1994" s="75">
        <f t="shared" si="710"/>
        <v>0</v>
      </c>
      <c r="AL1994" s="75">
        <f t="shared" si="711"/>
        <v>0</v>
      </c>
      <c r="AM1994" s="142" t="str">
        <f t="shared" si="712"/>
        <v/>
      </c>
      <c r="AN1994" s="142" t="str">
        <f t="shared" si="713"/>
        <v/>
      </c>
      <c r="AO1994" s="66" t="str">
        <f t="shared" si="714"/>
        <v/>
      </c>
      <c r="AP1994" s="66" t="str">
        <f t="shared" si="715"/>
        <v/>
      </c>
      <c r="AQ1994" s="66" t="str">
        <f t="shared" si="716"/>
        <v/>
      </c>
      <c r="AR1994" s="66" t="str">
        <f t="shared" si="717"/>
        <v/>
      </c>
      <c r="AS1994" s="66">
        <f t="shared" si="718"/>
        <v>0</v>
      </c>
      <c r="AT1994" s="66" t="str">
        <f t="shared" si="719"/>
        <v/>
      </c>
    </row>
    <row r="1995" spans="1:46" ht="25.4" customHeight="1" x14ac:dyDescent="0.2">
      <c r="A1995" s="204">
        <f t="shared" si="698"/>
        <v>1984</v>
      </c>
      <c r="B1995" s="68" t="str">
        <f t="shared" si="699"/>
        <v/>
      </c>
      <c r="C1995" s="32"/>
      <c r="D1995" s="70" t="str">
        <f t="shared" si="700"/>
        <v/>
      </c>
      <c r="E1995" s="70" t="str">
        <f t="shared" si="701"/>
        <v/>
      </c>
      <c r="F1995" s="223"/>
      <c r="G1995" s="185"/>
      <c r="H1995" s="186"/>
      <c r="I1995" s="186"/>
      <c r="J1995" s="186"/>
      <c r="K1995" s="62" t="str">
        <f t="shared" ref="K1995:K2011" si="720">IF(G1995&lt;&gt;"",G1995,IF(AT1995&lt;&gt;"",AT1995,""))</f>
        <v/>
      </c>
      <c r="L1995" s="140" t="str">
        <f>IF(C1995="","",VLOOKUP(C1995,※編集不可※選択項目!$A$3:$B$5,2,0))</f>
        <v/>
      </c>
      <c r="M1995" s="28"/>
      <c r="N1995" s="29" t="str">
        <f>IF(P1995="","",VLOOKUP(P1995,※編集不可※選択項目!D:E,2,0))</f>
        <v/>
      </c>
      <c r="O1995" s="30" t="str">
        <f>IF(N1995="","",VLOOKUP(N1995,※編集不可※選択項目!E:F,2,0))</f>
        <v/>
      </c>
      <c r="P1995" s="27"/>
      <c r="Q1995" s="27"/>
      <c r="R1995" s="27"/>
      <c r="S1995" s="31" t="str">
        <f t="shared" si="702"/>
        <v/>
      </c>
      <c r="T1995" s="28"/>
      <c r="U1995" s="135"/>
      <c r="V1995" s="217"/>
      <c r="W1995" s="225"/>
      <c r="X1995" s="177"/>
      <c r="Y1995" s="178"/>
      <c r="Z1995" s="230" t="str">
        <f t="shared" si="703"/>
        <v/>
      </c>
      <c r="AA1995" s="122"/>
      <c r="AB1995" s="123"/>
      <c r="AC1995" s="128"/>
      <c r="AD1995" s="5">
        <f>IF($L1995=※編集不可※選択項目!$B$5,IF(M1995="",1,0),0)</f>
        <v>0</v>
      </c>
      <c r="AE1995" s="5">
        <f t="shared" si="704"/>
        <v>0</v>
      </c>
      <c r="AF1995" s="5">
        <f t="shared" si="705"/>
        <v>0</v>
      </c>
      <c r="AG1995" s="5">
        <f t="shared" si="706"/>
        <v>0</v>
      </c>
      <c r="AH1995" s="5">
        <f t="shared" si="707"/>
        <v>0</v>
      </c>
      <c r="AI1995" s="74">
        <f t="shared" si="708"/>
        <v>0</v>
      </c>
      <c r="AJ1995" s="75">
        <f t="shared" si="709"/>
        <v>0</v>
      </c>
      <c r="AK1995" s="75">
        <f t="shared" si="710"/>
        <v>0</v>
      </c>
      <c r="AL1995" s="75">
        <f t="shared" si="711"/>
        <v>0</v>
      </c>
      <c r="AM1995" s="142" t="str">
        <f t="shared" si="712"/>
        <v/>
      </c>
      <c r="AN1995" s="142" t="str">
        <f t="shared" si="713"/>
        <v/>
      </c>
      <c r="AO1995" s="66" t="str">
        <f t="shared" si="714"/>
        <v/>
      </c>
      <c r="AP1995" s="66" t="str">
        <f t="shared" si="715"/>
        <v/>
      </c>
      <c r="AQ1995" s="66" t="str">
        <f t="shared" si="716"/>
        <v/>
      </c>
      <c r="AR1995" s="66" t="str">
        <f t="shared" si="717"/>
        <v/>
      </c>
      <c r="AS1995" s="66">
        <f t="shared" si="718"/>
        <v>0</v>
      </c>
      <c r="AT1995" s="66" t="str">
        <f t="shared" si="719"/>
        <v/>
      </c>
    </row>
    <row r="1996" spans="1:46" ht="25.4" customHeight="1" x14ac:dyDescent="0.2">
      <c r="A1996" s="204">
        <f t="shared" ref="A1996:A2011" si="721">ROW()-11</f>
        <v>1985</v>
      </c>
      <c r="B1996" s="68" t="str">
        <f t="shared" si="699"/>
        <v/>
      </c>
      <c r="C1996" s="32"/>
      <c r="D1996" s="70" t="str">
        <f t="shared" si="700"/>
        <v/>
      </c>
      <c r="E1996" s="70" t="str">
        <f t="shared" si="701"/>
        <v/>
      </c>
      <c r="F1996" s="223"/>
      <c r="G1996" s="185"/>
      <c r="H1996" s="186"/>
      <c r="I1996" s="186"/>
      <c r="J1996" s="186"/>
      <c r="K1996" s="62" t="str">
        <f t="shared" si="720"/>
        <v/>
      </c>
      <c r="L1996" s="140" t="str">
        <f>IF(C1996="","",VLOOKUP(C1996,※編集不可※選択項目!$A$3:$B$5,2,0))</f>
        <v/>
      </c>
      <c r="M1996" s="28"/>
      <c r="N1996" s="29" t="str">
        <f>IF(P1996="","",VLOOKUP(P1996,※編集不可※選択項目!D:E,2,0))</f>
        <v/>
      </c>
      <c r="O1996" s="30" t="str">
        <f>IF(N1996="","",VLOOKUP(N1996,※編集不可※選択項目!E:F,2,0))</f>
        <v/>
      </c>
      <c r="P1996" s="27"/>
      <c r="Q1996" s="27"/>
      <c r="R1996" s="27"/>
      <c r="S1996" s="31" t="str">
        <f t="shared" si="702"/>
        <v/>
      </c>
      <c r="T1996" s="28"/>
      <c r="U1996" s="135"/>
      <c r="V1996" s="217"/>
      <c r="W1996" s="225"/>
      <c r="X1996" s="177"/>
      <c r="Y1996" s="178"/>
      <c r="Z1996" s="230" t="str">
        <f t="shared" si="703"/>
        <v/>
      </c>
      <c r="AA1996" s="122"/>
      <c r="AB1996" s="123"/>
      <c r="AC1996" s="128"/>
      <c r="AD1996" s="5">
        <f>IF($L1996=※編集不可※選択項目!$B$5,IF(M1996="",1,0),0)</f>
        <v>0</v>
      </c>
      <c r="AE1996" s="5">
        <f t="shared" si="704"/>
        <v>0</v>
      </c>
      <c r="AF1996" s="5">
        <f t="shared" si="705"/>
        <v>0</v>
      </c>
      <c r="AG1996" s="5">
        <f t="shared" si="706"/>
        <v>0</v>
      </c>
      <c r="AH1996" s="5">
        <f t="shared" si="707"/>
        <v>0</v>
      </c>
      <c r="AI1996" s="74">
        <f t="shared" si="708"/>
        <v>0</v>
      </c>
      <c r="AJ1996" s="75">
        <f t="shared" si="709"/>
        <v>0</v>
      </c>
      <c r="AK1996" s="75">
        <f t="shared" si="710"/>
        <v>0</v>
      </c>
      <c r="AL1996" s="75">
        <f t="shared" si="711"/>
        <v>0</v>
      </c>
      <c r="AM1996" s="142" t="str">
        <f t="shared" si="712"/>
        <v/>
      </c>
      <c r="AN1996" s="142" t="str">
        <f t="shared" si="713"/>
        <v/>
      </c>
      <c r="AO1996" s="66" t="str">
        <f t="shared" si="714"/>
        <v/>
      </c>
      <c r="AP1996" s="66" t="str">
        <f t="shared" si="715"/>
        <v/>
      </c>
      <c r="AQ1996" s="66" t="str">
        <f t="shared" si="716"/>
        <v/>
      </c>
      <c r="AR1996" s="66" t="str">
        <f t="shared" si="717"/>
        <v/>
      </c>
      <c r="AS1996" s="66">
        <f t="shared" si="718"/>
        <v>0</v>
      </c>
      <c r="AT1996" s="66" t="str">
        <f t="shared" si="719"/>
        <v/>
      </c>
    </row>
    <row r="1997" spans="1:46" ht="25.4" customHeight="1" x14ac:dyDescent="0.2">
      <c r="A1997" s="204">
        <f t="shared" si="721"/>
        <v>1986</v>
      </c>
      <c r="B1997" s="68" t="str">
        <f t="shared" ref="B1997:B2011" si="722">IF($C1997="","",$C$1)</f>
        <v/>
      </c>
      <c r="C1997" s="32"/>
      <c r="D1997" s="70" t="str">
        <f t="shared" ref="D1997:D2010" si="723">IF($C$2="","",IF($B1997&lt;&gt;"",$C$2,""))</f>
        <v/>
      </c>
      <c r="E1997" s="70" t="str">
        <f t="shared" ref="E1997:E2011" si="724">IF($F$2="","",IF($B1997&lt;&gt;"",$F$2,""))</f>
        <v/>
      </c>
      <c r="F1997" s="223"/>
      <c r="G1997" s="185"/>
      <c r="H1997" s="186"/>
      <c r="I1997" s="186"/>
      <c r="J1997" s="186"/>
      <c r="K1997" s="62" t="str">
        <f t="shared" si="720"/>
        <v/>
      </c>
      <c r="L1997" s="140" t="str">
        <f>IF(C1997="","",VLOOKUP(C1997,※編集不可※選択項目!$A$3:$B$5,2,0))</f>
        <v/>
      </c>
      <c r="M1997" s="28"/>
      <c r="N1997" s="29" t="str">
        <f>IF(P1997="","",VLOOKUP(P1997,※編集不可※選択項目!D:E,2,0))</f>
        <v/>
      </c>
      <c r="O1997" s="30" t="str">
        <f>IF(N1997="","",VLOOKUP(N1997,※編集不可※選択項目!E:F,2,0))</f>
        <v/>
      </c>
      <c r="P1997" s="27"/>
      <c r="Q1997" s="27"/>
      <c r="R1997" s="27"/>
      <c r="S1997" s="31" t="str">
        <f t="shared" ref="S1997:S2011" si="725">IF(OR(Q1997="",R1997=""),"",ROUNDDOWN(Q1997/R1997,1))</f>
        <v/>
      </c>
      <c r="T1997" s="28"/>
      <c r="U1997" s="135"/>
      <c r="V1997" s="217"/>
      <c r="W1997" s="225"/>
      <c r="X1997" s="177"/>
      <c r="Y1997" s="178"/>
      <c r="Z1997" s="230" t="str">
        <f t="shared" ref="Z1997:Z2011" si="726">IF($B1997="","",IF(AND($B1997&lt;&gt;"",$C$3="あり"),1,0))</f>
        <v/>
      </c>
      <c r="AA1997" s="122"/>
      <c r="AB1997" s="123"/>
      <c r="AC1997" s="128"/>
      <c r="AD1997" s="5">
        <f>IF($L1997=※編集不可※選択項目!$B$5,IF(M1997="",1,0),0)</f>
        <v>0</v>
      </c>
      <c r="AE1997" s="5">
        <f t="shared" ref="AE1997:AE2011" si="727">IF(AND(COUNTIF($G1997:$J1997,"*■*"),$V1997=""),1,0)</f>
        <v>0</v>
      </c>
      <c r="AF1997" s="5">
        <f t="shared" ref="AF1997:AF2011" si="728">IF(AND($C1997&lt;&gt;"",G1997=""),1,0)</f>
        <v>0</v>
      </c>
      <c r="AG1997" s="5">
        <f t="shared" ref="AG1997:AG2011" si="729">IF(AND($C1997&lt;&gt;"",H1997="",I1997=""),1,0)</f>
        <v>0</v>
      </c>
      <c r="AH1997" s="5">
        <f t="shared" ref="AH1997:AH2011" si="730">IF(SUM(AF1997:AG1997)=2,1,0)</f>
        <v>0</v>
      </c>
      <c r="AI1997" s="74">
        <f t="shared" ref="AI1997:AI2011" si="731">IF(AND($C1997&lt;&gt;"",OR(F1997="",P1997="",Q1997="",R1997="",AD1997=1,AE1997=1,AH1997=1)),1,0)</f>
        <v>0</v>
      </c>
      <c r="AJ1997" s="75">
        <f t="shared" ref="AJ1997:AJ2011" si="732">IF(AM1997="",0,COUNTIF($AM$12:$AM$2011,AM1997))</f>
        <v>0</v>
      </c>
      <c r="AK1997" s="75">
        <f t="shared" ref="AK1997:AK2011" si="733">IF(AN1997="",0,COUNTIF($AN$12:$AN$2011,AN1997))</f>
        <v>0</v>
      </c>
      <c r="AL1997" s="75">
        <f t="shared" ref="AL1997:AL2011" si="734">IF($S1997&lt;$O1997,1,0)</f>
        <v>0</v>
      </c>
      <c r="AM1997" s="142" t="str">
        <f t="shared" ref="AM1997:AM2011" si="735">IF(G1997="","",C1997&amp;G1997)</f>
        <v/>
      </c>
      <c r="AN1997" s="142" t="str">
        <f t="shared" ref="AN1997:AN2011" si="736">IF(COUNTA(H1997:J1997)=0,"",C1997&amp;AT1997)</f>
        <v/>
      </c>
      <c r="AO1997" s="66" t="str">
        <f t="shared" ref="AO1997:AO2011" si="737">IF(H1997="","","+"&amp;H1997)</f>
        <v/>
      </c>
      <c r="AP1997" s="66" t="str">
        <f t="shared" ref="AP1997:AP2011" si="738">IF(I1997="","","+"&amp;I1997)</f>
        <v/>
      </c>
      <c r="AQ1997" s="66" t="str">
        <f t="shared" ref="AQ1997:AQ2011" si="739">IF(J1997="","","+"&amp;J1997)</f>
        <v/>
      </c>
      <c r="AR1997" s="66" t="str">
        <f t="shared" ref="AR1997:AR2011" si="740">CONCATENATE(AO1997,AP1997,AQ1997)</f>
        <v/>
      </c>
      <c r="AS1997" s="66">
        <f t="shared" ref="AS1997:AS2011" si="741">LEN(AR1997)</f>
        <v>0</v>
      </c>
      <c r="AT1997" s="66" t="str">
        <f t="shared" ref="AT1997:AT2011" si="742">IF(AS1997=0,"",RIGHT(AR1997,AS1997-1))</f>
        <v/>
      </c>
    </row>
    <row r="1998" spans="1:46" ht="25.4" customHeight="1" x14ac:dyDescent="0.2">
      <c r="A1998" s="204">
        <f t="shared" si="721"/>
        <v>1987</v>
      </c>
      <c r="B1998" s="68" t="str">
        <f t="shared" si="722"/>
        <v/>
      </c>
      <c r="C1998" s="32"/>
      <c r="D1998" s="70" t="str">
        <f t="shared" si="723"/>
        <v/>
      </c>
      <c r="E1998" s="70" t="str">
        <f t="shared" si="724"/>
        <v/>
      </c>
      <c r="F1998" s="223"/>
      <c r="G1998" s="185"/>
      <c r="H1998" s="186"/>
      <c r="I1998" s="186"/>
      <c r="J1998" s="186"/>
      <c r="K1998" s="62" t="str">
        <f t="shared" si="720"/>
        <v/>
      </c>
      <c r="L1998" s="140" t="str">
        <f>IF(C1998="","",VLOOKUP(C1998,※編集不可※選択項目!$A$3:$B$5,2,0))</f>
        <v/>
      </c>
      <c r="M1998" s="28"/>
      <c r="N1998" s="29" t="str">
        <f>IF(P1998="","",VLOOKUP(P1998,※編集不可※選択項目!D:E,2,0))</f>
        <v/>
      </c>
      <c r="O1998" s="30" t="str">
        <f>IF(N1998="","",VLOOKUP(N1998,※編集不可※選択項目!E:F,2,0))</f>
        <v/>
      </c>
      <c r="P1998" s="27"/>
      <c r="Q1998" s="27"/>
      <c r="R1998" s="27"/>
      <c r="S1998" s="31" t="str">
        <f t="shared" si="725"/>
        <v/>
      </c>
      <c r="T1998" s="28"/>
      <c r="U1998" s="135"/>
      <c r="V1998" s="217"/>
      <c r="W1998" s="225"/>
      <c r="X1998" s="177"/>
      <c r="Y1998" s="178"/>
      <c r="Z1998" s="230" t="str">
        <f t="shared" si="726"/>
        <v/>
      </c>
      <c r="AA1998" s="122"/>
      <c r="AB1998" s="123"/>
      <c r="AC1998" s="128"/>
      <c r="AD1998" s="5">
        <f>IF($L1998=※編集不可※選択項目!$B$5,IF(M1998="",1,0),0)</f>
        <v>0</v>
      </c>
      <c r="AE1998" s="5">
        <f t="shared" si="727"/>
        <v>0</v>
      </c>
      <c r="AF1998" s="5">
        <f t="shared" si="728"/>
        <v>0</v>
      </c>
      <c r="AG1998" s="5">
        <f t="shared" si="729"/>
        <v>0</v>
      </c>
      <c r="AH1998" s="5">
        <f t="shared" si="730"/>
        <v>0</v>
      </c>
      <c r="AI1998" s="74">
        <f t="shared" si="731"/>
        <v>0</v>
      </c>
      <c r="AJ1998" s="75">
        <f t="shared" si="732"/>
        <v>0</v>
      </c>
      <c r="AK1998" s="75">
        <f t="shared" si="733"/>
        <v>0</v>
      </c>
      <c r="AL1998" s="75">
        <f t="shared" si="734"/>
        <v>0</v>
      </c>
      <c r="AM1998" s="142" t="str">
        <f t="shared" si="735"/>
        <v/>
      </c>
      <c r="AN1998" s="142" t="str">
        <f t="shared" si="736"/>
        <v/>
      </c>
      <c r="AO1998" s="66" t="str">
        <f t="shared" si="737"/>
        <v/>
      </c>
      <c r="AP1998" s="66" t="str">
        <f t="shared" si="738"/>
        <v/>
      </c>
      <c r="AQ1998" s="66" t="str">
        <f t="shared" si="739"/>
        <v/>
      </c>
      <c r="AR1998" s="66" t="str">
        <f t="shared" si="740"/>
        <v/>
      </c>
      <c r="AS1998" s="66">
        <f t="shared" si="741"/>
        <v>0</v>
      </c>
      <c r="AT1998" s="66" t="str">
        <f t="shared" si="742"/>
        <v/>
      </c>
    </row>
    <row r="1999" spans="1:46" ht="25.4" customHeight="1" x14ac:dyDescent="0.2">
      <c r="A1999" s="204">
        <f t="shared" si="721"/>
        <v>1988</v>
      </c>
      <c r="B1999" s="68" t="str">
        <f t="shared" si="722"/>
        <v/>
      </c>
      <c r="C1999" s="32"/>
      <c r="D1999" s="70" t="str">
        <f t="shared" si="723"/>
        <v/>
      </c>
      <c r="E1999" s="70" t="str">
        <f t="shared" si="724"/>
        <v/>
      </c>
      <c r="F1999" s="223"/>
      <c r="G1999" s="185"/>
      <c r="H1999" s="186"/>
      <c r="I1999" s="186"/>
      <c r="J1999" s="186"/>
      <c r="K1999" s="62" t="str">
        <f t="shared" si="720"/>
        <v/>
      </c>
      <c r="L1999" s="140" t="str">
        <f>IF(C1999="","",VLOOKUP(C1999,※編集不可※選択項目!$A$3:$B$5,2,0))</f>
        <v/>
      </c>
      <c r="M1999" s="28"/>
      <c r="N1999" s="29" t="str">
        <f>IF(P1999="","",VLOOKUP(P1999,※編集不可※選択項目!D:E,2,0))</f>
        <v/>
      </c>
      <c r="O1999" s="30" t="str">
        <f>IF(N1999="","",VLOOKUP(N1999,※編集不可※選択項目!E:F,2,0))</f>
        <v/>
      </c>
      <c r="P1999" s="27"/>
      <c r="Q1999" s="27"/>
      <c r="R1999" s="27"/>
      <c r="S1999" s="31" t="str">
        <f t="shared" si="725"/>
        <v/>
      </c>
      <c r="T1999" s="28"/>
      <c r="U1999" s="135"/>
      <c r="V1999" s="217"/>
      <c r="W1999" s="225"/>
      <c r="X1999" s="177"/>
      <c r="Y1999" s="178"/>
      <c r="Z1999" s="230" t="str">
        <f t="shared" si="726"/>
        <v/>
      </c>
      <c r="AA1999" s="122"/>
      <c r="AB1999" s="123"/>
      <c r="AC1999" s="128"/>
      <c r="AD1999" s="5">
        <f>IF($L1999=※編集不可※選択項目!$B$5,IF(M1999="",1,0),0)</f>
        <v>0</v>
      </c>
      <c r="AE1999" s="5">
        <f t="shared" si="727"/>
        <v>0</v>
      </c>
      <c r="AF1999" s="5">
        <f t="shared" si="728"/>
        <v>0</v>
      </c>
      <c r="AG1999" s="5">
        <f t="shared" si="729"/>
        <v>0</v>
      </c>
      <c r="AH1999" s="5">
        <f t="shared" si="730"/>
        <v>0</v>
      </c>
      <c r="AI1999" s="74">
        <f t="shared" si="731"/>
        <v>0</v>
      </c>
      <c r="AJ1999" s="75">
        <f t="shared" si="732"/>
        <v>0</v>
      </c>
      <c r="AK1999" s="75">
        <f t="shared" si="733"/>
        <v>0</v>
      </c>
      <c r="AL1999" s="75">
        <f t="shared" si="734"/>
        <v>0</v>
      </c>
      <c r="AM1999" s="142" t="str">
        <f t="shared" si="735"/>
        <v/>
      </c>
      <c r="AN1999" s="142" t="str">
        <f t="shared" si="736"/>
        <v/>
      </c>
      <c r="AO1999" s="66" t="str">
        <f t="shared" si="737"/>
        <v/>
      </c>
      <c r="AP1999" s="66" t="str">
        <f t="shared" si="738"/>
        <v/>
      </c>
      <c r="AQ1999" s="66" t="str">
        <f t="shared" si="739"/>
        <v/>
      </c>
      <c r="AR1999" s="66" t="str">
        <f t="shared" si="740"/>
        <v/>
      </c>
      <c r="AS1999" s="66">
        <f t="shared" si="741"/>
        <v>0</v>
      </c>
      <c r="AT1999" s="66" t="str">
        <f t="shared" si="742"/>
        <v/>
      </c>
    </row>
    <row r="2000" spans="1:46" ht="25.4" customHeight="1" x14ac:dyDescent="0.2">
      <c r="A2000" s="204">
        <f t="shared" si="721"/>
        <v>1989</v>
      </c>
      <c r="B2000" s="68" t="str">
        <f t="shared" si="722"/>
        <v/>
      </c>
      <c r="C2000" s="32"/>
      <c r="D2000" s="70" t="str">
        <f t="shared" si="723"/>
        <v/>
      </c>
      <c r="E2000" s="70" t="str">
        <f t="shared" si="724"/>
        <v/>
      </c>
      <c r="F2000" s="223"/>
      <c r="G2000" s="185"/>
      <c r="H2000" s="186"/>
      <c r="I2000" s="186"/>
      <c r="J2000" s="186"/>
      <c r="K2000" s="62" t="str">
        <f t="shared" si="720"/>
        <v/>
      </c>
      <c r="L2000" s="140" t="str">
        <f>IF(C2000="","",VLOOKUP(C2000,※編集不可※選択項目!$A$3:$B$5,2,0))</f>
        <v/>
      </c>
      <c r="M2000" s="28"/>
      <c r="N2000" s="29" t="str">
        <f>IF(P2000="","",VLOOKUP(P2000,※編集不可※選択項目!D:E,2,0))</f>
        <v/>
      </c>
      <c r="O2000" s="30" t="str">
        <f>IF(N2000="","",VLOOKUP(N2000,※編集不可※選択項目!E:F,2,0))</f>
        <v/>
      </c>
      <c r="P2000" s="27"/>
      <c r="Q2000" s="27"/>
      <c r="R2000" s="27"/>
      <c r="S2000" s="31" t="str">
        <f t="shared" si="725"/>
        <v/>
      </c>
      <c r="T2000" s="28"/>
      <c r="U2000" s="135"/>
      <c r="V2000" s="217"/>
      <c r="W2000" s="225"/>
      <c r="X2000" s="177"/>
      <c r="Y2000" s="178"/>
      <c r="Z2000" s="230" t="str">
        <f t="shared" si="726"/>
        <v/>
      </c>
      <c r="AA2000" s="122"/>
      <c r="AB2000" s="123"/>
      <c r="AC2000" s="128"/>
      <c r="AD2000" s="5">
        <f>IF($L2000=※編集不可※選択項目!$B$5,IF(M2000="",1,0),0)</f>
        <v>0</v>
      </c>
      <c r="AE2000" s="5">
        <f t="shared" si="727"/>
        <v>0</v>
      </c>
      <c r="AF2000" s="5">
        <f t="shared" si="728"/>
        <v>0</v>
      </c>
      <c r="AG2000" s="5">
        <f t="shared" si="729"/>
        <v>0</v>
      </c>
      <c r="AH2000" s="5">
        <f t="shared" si="730"/>
        <v>0</v>
      </c>
      <c r="AI2000" s="74">
        <f t="shared" si="731"/>
        <v>0</v>
      </c>
      <c r="AJ2000" s="75">
        <f t="shared" si="732"/>
        <v>0</v>
      </c>
      <c r="AK2000" s="75">
        <f t="shared" si="733"/>
        <v>0</v>
      </c>
      <c r="AL2000" s="75">
        <f t="shared" si="734"/>
        <v>0</v>
      </c>
      <c r="AM2000" s="142" t="str">
        <f t="shared" si="735"/>
        <v/>
      </c>
      <c r="AN2000" s="142" t="str">
        <f t="shared" si="736"/>
        <v/>
      </c>
      <c r="AO2000" s="66" t="str">
        <f t="shared" si="737"/>
        <v/>
      </c>
      <c r="AP2000" s="66" t="str">
        <f t="shared" si="738"/>
        <v/>
      </c>
      <c r="AQ2000" s="66" t="str">
        <f t="shared" si="739"/>
        <v/>
      </c>
      <c r="AR2000" s="66" t="str">
        <f t="shared" si="740"/>
        <v/>
      </c>
      <c r="AS2000" s="66">
        <f t="shared" si="741"/>
        <v>0</v>
      </c>
      <c r="AT2000" s="66" t="str">
        <f t="shared" si="742"/>
        <v/>
      </c>
    </row>
    <row r="2001" spans="1:46" ht="25.4" customHeight="1" x14ac:dyDescent="0.2">
      <c r="A2001" s="204">
        <f t="shared" si="721"/>
        <v>1990</v>
      </c>
      <c r="B2001" s="68" t="str">
        <f t="shared" si="722"/>
        <v/>
      </c>
      <c r="C2001" s="32"/>
      <c r="D2001" s="70" t="str">
        <f t="shared" si="723"/>
        <v/>
      </c>
      <c r="E2001" s="70" t="str">
        <f t="shared" si="724"/>
        <v/>
      </c>
      <c r="F2001" s="223"/>
      <c r="G2001" s="185"/>
      <c r="H2001" s="186"/>
      <c r="I2001" s="186"/>
      <c r="J2001" s="186"/>
      <c r="K2001" s="62" t="str">
        <f t="shared" si="720"/>
        <v/>
      </c>
      <c r="L2001" s="140" t="str">
        <f>IF(C2001="","",VLOOKUP(C2001,※編集不可※選択項目!$A$3:$B$5,2,0))</f>
        <v/>
      </c>
      <c r="M2001" s="28"/>
      <c r="N2001" s="29" t="str">
        <f>IF(P2001="","",VLOOKUP(P2001,※編集不可※選択項目!D:E,2,0))</f>
        <v/>
      </c>
      <c r="O2001" s="30" t="str">
        <f>IF(N2001="","",VLOOKUP(N2001,※編集不可※選択項目!E:F,2,0))</f>
        <v/>
      </c>
      <c r="P2001" s="27"/>
      <c r="Q2001" s="27"/>
      <c r="R2001" s="27"/>
      <c r="S2001" s="31" t="str">
        <f t="shared" si="725"/>
        <v/>
      </c>
      <c r="T2001" s="28"/>
      <c r="U2001" s="135"/>
      <c r="V2001" s="217"/>
      <c r="W2001" s="225"/>
      <c r="X2001" s="177"/>
      <c r="Y2001" s="178"/>
      <c r="Z2001" s="230" t="str">
        <f t="shared" si="726"/>
        <v/>
      </c>
      <c r="AA2001" s="122"/>
      <c r="AB2001" s="123"/>
      <c r="AC2001" s="128"/>
      <c r="AD2001" s="5">
        <f>IF($L2001=※編集不可※選択項目!$B$5,IF(M2001="",1,0),0)</f>
        <v>0</v>
      </c>
      <c r="AE2001" s="5">
        <f t="shared" si="727"/>
        <v>0</v>
      </c>
      <c r="AF2001" s="5">
        <f t="shared" si="728"/>
        <v>0</v>
      </c>
      <c r="AG2001" s="5">
        <f t="shared" si="729"/>
        <v>0</v>
      </c>
      <c r="AH2001" s="5">
        <f t="shared" si="730"/>
        <v>0</v>
      </c>
      <c r="AI2001" s="74">
        <f t="shared" si="731"/>
        <v>0</v>
      </c>
      <c r="AJ2001" s="75">
        <f t="shared" si="732"/>
        <v>0</v>
      </c>
      <c r="AK2001" s="75">
        <f t="shared" si="733"/>
        <v>0</v>
      </c>
      <c r="AL2001" s="75">
        <f t="shared" si="734"/>
        <v>0</v>
      </c>
      <c r="AM2001" s="142" t="str">
        <f t="shared" si="735"/>
        <v/>
      </c>
      <c r="AN2001" s="142" t="str">
        <f t="shared" si="736"/>
        <v/>
      </c>
      <c r="AO2001" s="66" t="str">
        <f t="shared" si="737"/>
        <v/>
      </c>
      <c r="AP2001" s="66" t="str">
        <f t="shared" si="738"/>
        <v/>
      </c>
      <c r="AQ2001" s="66" t="str">
        <f t="shared" si="739"/>
        <v/>
      </c>
      <c r="AR2001" s="66" t="str">
        <f t="shared" si="740"/>
        <v/>
      </c>
      <c r="AS2001" s="66">
        <f t="shared" si="741"/>
        <v>0</v>
      </c>
      <c r="AT2001" s="66" t="str">
        <f t="shared" si="742"/>
        <v/>
      </c>
    </row>
    <row r="2002" spans="1:46" ht="25.4" customHeight="1" x14ac:dyDescent="0.2">
      <c r="A2002" s="204">
        <f t="shared" si="721"/>
        <v>1991</v>
      </c>
      <c r="B2002" s="68" t="str">
        <f t="shared" si="722"/>
        <v/>
      </c>
      <c r="C2002" s="32"/>
      <c r="D2002" s="70" t="str">
        <f t="shared" si="723"/>
        <v/>
      </c>
      <c r="E2002" s="70" t="str">
        <f t="shared" si="724"/>
        <v/>
      </c>
      <c r="F2002" s="223"/>
      <c r="G2002" s="185"/>
      <c r="H2002" s="186"/>
      <c r="I2002" s="186"/>
      <c r="J2002" s="186"/>
      <c r="K2002" s="62" t="str">
        <f t="shared" si="720"/>
        <v/>
      </c>
      <c r="L2002" s="140" t="str">
        <f>IF(C2002="","",VLOOKUP(C2002,※編集不可※選択項目!$A$3:$B$5,2,0))</f>
        <v/>
      </c>
      <c r="M2002" s="28"/>
      <c r="N2002" s="29" t="str">
        <f>IF(P2002="","",VLOOKUP(P2002,※編集不可※選択項目!D:E,2,0))</f>
        <v/>
      </c>
      <c r="O2002" s="30" t="str">
        <f>IF(N2002="","",VLOOKUP(N2002,※編集不可※選択項目!E:F,2,0))</f>
        <v/>
      </c>
      <c r="P2002" s="27"/>
      <c r="Q2002" s="27"/>
      <c r="R2002" s="27"/>
      <c r="S2002" s="31" t="str">
        <f t="shared" si="725"/>
        <v/>
      </c>
      <c r="T2002" s="28"/>
      <c r="U2002" s="135"/>
      <c r="V2002" s="217"/>
      <c r="W2002" s="225"/>
      <c r="X2002" s="177"/>
      <c r="Y2002" s="178"/>
      <c r="Z2002" s="230" t="str">
        <f t="shared" si="726"/>
        <v/>
      </c>
      <c r="AA2002" s="122"/>
      <c r="AB2002" s="123"/>
      <c r="AC2002" s="128"/>
      <c r="AD2002" s="5">
        <f>IF($L2002=※編集不可※選択項目!$B$5,IF(M2002="",1,0),0)</f>
        <v>0</v>
      </c>
      <c r="AE2002" s="5">
        <f t="shared" si="727"/>
        <v>0</v>
      </c>
      <c r="AF2002" s="5">
        <f t="shared" si="728"/>
        <v>0</v>
      </c>
      <c r="AG2002" s="5">
        <f t="shared" si="729"/>
        <v>0</v>
      </c>
      <c r="AH2002" s="5">
        <f t="shared" si="730"/>
        <v>0</v>
      </c>
      <c r="AI2002" s="74">
        <f t="shared" si="731"/>
        <v>0</v>
      </c>
      <c r="AJ2002" s="75">
        <f t="shared" si="732"/>
        <v>0</v>
      </c>
      <c r="AK2002" s="75">
        <f t="shared" si="733"/>
        <v>0</v>
      </c>
      <c r="AL2002" s="75">
        <f t="shared" si="734"/>
        <v>0</v>
      </c>
      <c r="AM2002" s="142" t="str">
        <f t="shared" si="735"/>
        <v/>
      </c>
      <c r="AN2002" s="142" t="str">
        <f t="shared" si="736"/>
        <v/>
      </c>
      <c r="AO2002" s="66" t="str">
        <f t="shared" si="737"/>
        <v/>
      </c>
      <c r="AP2002" s="66" t="str">
        <f t="shared" si="738"/>
        <v/>
      </c>
      <c r="AQ2002" s="66" t="str">
        <f t="shared" si="739"/>
        <v/>
      </c>
      <c r="AR2002" s="66" t="str">
        <f t="shared" si="740"/>
        <v/>
      </c>
      <c r="AS2002" s="66">
        <f t="shared" si="741"/>
        <v>0</v>
      </c>
      <c r="AT2002" s="66" t="str">
        <f t="shared" si="742"/>
        <v/>
      </c>
    </row>
    <row r="2003" spans="1:46" ht="25.4" customHeight="1" x14ac:dyDescent="0.2">
      <c r="A2003" s="204">
        <f t="shared" si="721"/>
        <v>1992</v>
      </c>
      <c r="B2003" s="68" t="str">
        <f t="shared" si="722"/>
        <v/>
      </c>
      <c r="C2003" s="32"/>
      <c r="D2003" s="70" t="str">
        <f t="shared" si="723"/>
        <v/>
      </c>
      <c r="E2003" s="70" t="str">
        <f t="shared" si="724"/>
        <v/>
      </c>
      <c r="F2003" s="223"/>
      <c r="G2003" s="185"/>
      <c r="H2003" s="186"/>
      <c r="I2003" s="186"/>
      <c r="J2003" s="186"/>
      <c r="K2003" s="62" t="str">
        <f t="shared" si="720"/>
        <v/>
      </c>
      <c r="L2003" s="140" t="str">
        <f>IF(C2003="","",VLOOKUP(C2003,※編集不可※選択項目!$A$3:$B$5,2,0))</f>
        <v/>
      </c>
      <c r="M2003" s="28"/>
      <c r="N2003" s="29" t="str">
        <f>IF(P2003="","",VLOOKUP(P2003,※編集不可※選択項目!D:E,2,0))</f>
        <v/>
      </c>
      <c r="O2003" s="30" t="str">
        <f>IF(N2003="","",VLOOKUP(N2003,※編集不可※選択項目!E:F,2,0))</f>
        <v/>
      </c>
      <c r="P2003" s="27"/>
      <c r="Q2003" s="27"/>
      <c r="R2003" s="27"/>
      <c r="S2003" s="31" t="str">
        <f t="shared" si="725"/>
        <v/>
      </c>
      <c r="T2003" s="28"/>
      <c r="U2003" s="135"/>
      <c r="V2003" s="217"/>
      <c r="W2003" s="225"/>
      <c r="X2003" s="177"/>
      <c r="Y2003" s="178"/>
      <c r="Z2003" s="230" t="str">
        <f t="shared" si="726"/>
        <v/>
      </c>
      <c r="AA2003" s="122"/>
      <c r="AB2003" s="123"/>
      <c r="AC2003" s="128"/>
      <c r="AD2003" s="5">
        <f>IF($L2003=※編集不可※選択項目!$B$5,IF(M2003="",1,0),0)</f>
        <v>0</v>
      </c>
      <c r="AE2003" s="5">
        <f t="shared" si="727"/>
        <v>0</v>
      </c>
      <c r="AF2003" s="5">
        <f t="shared" si="728"/>
        <v>0</v>
      </c>
      <c r="AG2003" s="5">
        <f t="shared" si="729"/>
        <v>0</v>
      </c>
      <c r="AH2003" s="5">
        <f t="shared" si="730"/>
        <v>0</v>
      </c>
      <c r="AI2003" s="74">
        <f t="shared" si="731"/>
        <v>0</v>
      </c>
      <c r="AJ2003" s="75">
        <f t="shared" si="732"/>
        <v>0</v>
      </c>
      <c r="AK2003" s="75">
        <f t="shared" si="733"/>
        <v>0</v>
      </c>
      <c r="AL2003" s="75">
        <f t="shared" si="734"/>
        <v>0</v>
      </c>
      <c r="AM2003" s="142" t="str">
        <f t="shared" si="735"/>
        <v/>
      </c>
      <c r="AN2003" s="142" t="str">
        <f t="shared" si="736"/>
        <v/>
      </c>
      <c r="AO2003" s="66" t="str">
        <f t="shared" si="737"/>
        <v/>
      </c>
      <c r="AP2003" s="66" t="str">
        <f t="shared" si="738"/>
        <v/>
      </c>
      <c r="AQ2003" s="66" t="str">
        <f t="shared" si="739"/>
        <v/>
      </c>
      <c r="AR2003" s="66" t="str">
        <f t="shared" si="740"/>
        <v/>
      </c>
      <c r="AS2003" s="66">
        <f t="shared" si="741"/>
        <v>0</v>
      </c>
      <c r="AT2003" s="66" t="str">
        <f t="shared" si="742"/>
        <v/>
      </c>
    </row>
    <row r="2004" spans="1:46" ht="25.4" customHeight="1" x14ac:dyDescent="0.2">
      <c r="A2004" s="204">
        <f t="shared" si="721"/>
        <v>1993</v>
      </c>
      <c r="B2004" s="68" t="str">
        <f t="shared" si="722"/>
        <v/>
      </c>
      <c r="C2004" s="32"/>
      <c r="D2004" s="70" t="str">
        <f t="shared" si="723"/>
        <v/>
      </c>
      <c r="E2004" s="70" t="str">
        <f t="shared" si="724"/>
        <v/>
      </c>
      <c r="F2004" s="223"/>
      <c r="G2004" s="185"/>
      <c r="H2004" s="186"/>
      <c r="I2004" s="186"/>
      <c r="J2004" s="186"/>
      <c r="K2004" s="62" t="str">
        <f t="shared" si="720"/>
        <v/>
      </c>
      <c r="L2004" s="140" t="str">
        <f>IF(C2004="","",VLOOKUP(C2004,※編集不可※選択項目!$A$3:$B$5,2,0))</f>
        <v/>
      </c>
      <c r="M2004" s="28"/>
      <c r="N2004" s="29" t="str">
        <f>IF(P2004="","",VLOOKUP(P2004,※編集不可※選択項目!D:E,2,0))</f>
        <v/>
      </c>
      <c r="O2004" s="30" t="str">
        <f>IF(N2004="","",VLOOKUP(N2004,※編集不可※選択項目!E:F,2,0))</f>
        <v/>
      </c>
      <c r="P2004" s="27"/>
      <c r="Q2004" s="27"/>
      <c r="R2004" s="27"/>
      <c r="S2004" s="31" t="str">
        <f t="shared" si="725"/>
        <v/>
      </c>
      <c r="T2004" s="28"/>
      <c r="U2004" s="135"/>
      <c r="V2004" s="217"/>
      <c r="W2004" s="225"/>
      <c r="X2004" s="177"/>
      <c r="Y2004" s="178"/>
      <c r="Z2004" s="230" t="str">
        <f t="shared" si="726"/>
        <v/>
      </c>
      <c r="AA2004" s="122"/>
      <c r="AB2004" s="123"/>
      <c r="AC2004" s="128"/>
      <c r="AD2004" s="5">
        <f>IF($L2004=※編集不可※選択項目!$B$5,IF(M2004="",1,0),0)</f>
        <v>0</v>
      </c>
      <c r="AE2004" s="5">
        <f t="shared" si="727"/>
        <v>0</v>
      </c>
      <c r="AF2004" s="5">
        <f t="shared" si="728"/>
        <v>0</v>
      </c>
      <c r="AG2004" s="5">
        <f t="shared" si="729"/>
        <v>0</v>
      </c>
      <c r="AH2004" s="5">
        <f t="shared" si="730"/>
        <v>0</v>
      </c>
      <c r="AI2004" s="74">
        <f t="shared" si="731"/>
        <v>0</v>
      </c>
      <c r="AJ2004" s="75">
        <f t="shared" si="732"/>
        <v>0</v>
      </c>
      <c r="AK2004" s="75">
        <f t="shared" si="733"/>
        <v>0</v>
      </c>
      <c r="AL2004" s="75">
        <f t="shared" si="734"/>
        <v>0</v>
      </c>
      <c r="AM2004" s="142" t="str">
        <f t="shared" si="735"/>
        <v/>
      </c>
      <c r="AN2004" s="142" t="str">
        <f t="shared" si="736"/>
        <v/>
      </c>
      <c r="AO2004" s="66" t="str">
        <f t="shared" si="737"/>
        <v/>
      </c>
      <c r="AP2004" s="66" t="str">
        <f t="shared" si="738"/>
        <v/>
      </c>
      <c r="AQ2004" s="66" t="str">
        <f t="shared" si="739"/>
        <v/>
      </c>
      <c r="AR2004" s="66" t="str">
        <f t="shared" si="740"/>
        <v/>
      </c>
      <c r="AS2004" s="66">
        <f t="shared" si="741"/>
        <v>0</v>
      </c>
      <c r="AT2004" s="66" t="str">
        <f t="shared" si="742"/>
        <v/>
      </c>
    </row>
    <row r="2005" spans="1:46" ht="25.4" customHeight="1" x14ac:dyDescent="0.2">
      <c r="A2005" s="204">
        <f t="shared" si="721"/>
        <v>1994</v>
      </c>
      <c r="B2005" s="68" t="str">
        <f t="shared" si="722"/>
        <v/>
      </c>
      <c r="C2005" s="32"/>
      <c r="D2005" s="70" t="str">
        <f t="shared" si="723"/>
        <v/>
      </c>
      <c r="E2005" s="70" t="str">
        <f t="shared" si="724"/>
        <v/>
      </c>
      <c r="F2005" s="223"/>
      <c r="G2005" s="185"/>
      <c r="H2005" s="186"/>
      <c r="I2005" s="186"/>
      <c r="J2005" s="186"/>
      <c r="K2005" s="62" t="str">
        <f t="shared" si="720"/>
        <v/>
      </c>
      <c r="L2005" s="140" t="str">
        <f>IF(C2005="","",VLOOKUP(C2005,※編集不可※選択項目!$A$3:$B$5,2,0))</f>
        <v/>
      </c>
      <c r="M2005" s="28"/>
      <c r="N2005" s="29" t="str">
        <f>IF(P2005="","",VLOOKUP(P2005,※編集不可※選択項目!D:E,2,0))</f>
        <v/>
      </c>
      <c r="O2005" s="30" t="str">
        <f>IF(N2005="","",VLOOKUP(N2005,※編集不可※選択項目!E:F,2,0))</f>
        <v/>
      </c>
      <c r="P2005" s="27"/>
      <c r="Q2005" s="27"/>
      <c r="R2005" s="27"/>
      <c r="S2005" s="31" t="str">
        <f t="shared" si="725"/>
        <v/>
      </c>
      <c r="T2005" s="28"/>
      <c r="U2005" s="135"/>
      <c r="V2005" s="217"/>
      <c r="W2005" s="225"/>
      <c r="X2005" s="177"/>
      <c r="Y2005" s="178"/>
      <c r="Z2005" s="230" t="str">
        <f t="shared" si="726"/>
        <v/>
      </c>
      <c r="AA2005" s="122"/>
      <c r="AB2005" s="123"/>
      <c r="AC2005" s="128"/>
      <c r="AD2005" s="5">
        <f>IF($L2005=※編集不可※選択項目!$B$5,IF(M2005="",1,0),0)</f>
        <v>0</v>
      </c>
      <c r="AE2005" s="5">
        <f t="shared" si="727"/>
        <v>0</v>
      </c>
      <c r="AF2005" s="5">
        <f t="shared" si="728"/>
        <v>0</v>
      </c>
      <c r="AG2005" s="5">
        <f t="shared" si="729"/>
        <v>0</v>
      </c>
      <c r="AH2005" s="5">
        <f t="shared" si="730"/>
        <v>0</v>
      </c>
      <c r="AI2005" s="74">
        <f t="shared" si="731"/>
        <v>0</v>
      </c>
      <c r="AJ2005" s="75">
        <f t="shared" si="732"/>
        <v>0</v>
      </c>
      <c r="AK2005" s="75">
        <f t="shared" si="733"/>
        <v>0</v>
      </c>
      <c r="AL2005" s="75">
        <f t="shared" si="734"/>
        <v>0</v>
      </c>
      <c r="AM2005" s="142" t="str">
        <f t="shared" si="735"/>
        <v/>
      </c>
      <c r="AN2005" s="142" t="str">
        <f t="shared" si="736"/>
        <v/>
      </c>
      <c r="AO2005" s="66" t="str">
        <f t="shared" si="737"/>
        <v/>
      </c>
      <c r="AP2005" s="66" t="str">
        <f t="shared" si="738"/>
        <v/>
      </c>
      <c r="AQ2005" s="66" t="str">
        <f t="shared" si="739"/>
        <v/>
      </c>
      <c r="AR2005" s="66" t="str">
        <f t="shared" si="740"/>
        <v/>
      </c>
      <c r="AS2005" s="66">
        <f t="shared" si="741"/>
        <v>0</v>
      </c>
      <c r="AT2005" s="66" t="str">
        <f t="shared" si="742"/>
        <v/>
      </c>
    </row>
    <row r="2006" spans="1:46" ht="25.4" customHeight="1" x14ac:dyDescent="0.2">
      <c r="A2006" s="204">
        <f t="shared" si="721"/>
        <v>1995</v>
      </c>
      <c r="B2006" s="68" t="str">
        <f t="shared" si="722"/>
        <v/>
      </c>
      <c r="C2006" s="32"/>
      <c r="D2006" s="70" t="str">
        <f t="shared" si="723"/>
        <v/>
      </c>
      <c r="E2006" s="70" t="str">
        <f t="shared" si="724"/>
        <v/>
      </c>
      <c r="F2006" s="223"/>
      <c r="G2006" s="185"/>
      <c r="H2006" s="186"/>
      <c r="I2006" s="186"/>
      <c r="J2006" s="186"/>
      <c r="K2006" s="62" t="str">
        <f t="shared" si="720"/>
        <v/>
      </c>
      <c r="L2006" s="140" t="str">
        <f>IF(C2006="","",VLOOKUP(C2006,※編集不可※選択項目!$A$3:$B$5,2,0))</f>
        <v/>
      </c>
      <c r="M2006" s="28"/>
      <c r="N2006" s="29" t="str">
        <f>IF(P2006="","",VLOOKUP(P2006,※編集不可※選択項目!D:E,2,0))</f>
        <v/>
      </c>
      <c r="O2006" s="30" t="str">
        <f>IF(N2006="","",VLOOKUP(N2006,※編集不可※選択項目!E:F,2,0))</f>
        <v/>
      </c>
      <c r="P2006" s="27"/>
      <c r="Q2006" s="27"/>
      <c r="R2006" s="27"/>
      <c r="S2006" s="31" t="str">
        <f t="shared" si="725"/>
        <v/>
      </c>
      <c r="T2006" s="28"/>
      <c r="U2006" s="135"/>
      <c r="V2006" s="217"/>
      <c r="W2006" s="225"/>
      <c r="X2006" s="177"/>
      <c r="Y2006" s="178"/>
      <c r="Z2006" s="230" t="str">
        <f t="shared" si="726"/>
        <v/>
      </c>
      <c r="AA2006" s="122"/>
      <c r="AB2006" s="123"/>
      <c r="AC2006" s="128"/>
      <c r="AD2006" s="5">
        <f>IF($L2006=※編集不可※選択項目!$B$5,IF(M2006="",1,0),0)</f>
        <v>0</v>
      </c>
      <c r="AE2006" s="5">
        <f t="shared" si="727"/>
        <v>0</v>
      </c>
      <c r="AF2006" s="5">
        <f t="shared" si="728"/>
        <v>0</v>
      </c>
      <c r="AG2006" s="5">
        <f t="shared" si="729"/>
        <v>0</v>
      </c>
      <c r="AH2006" s="5">
        <f t="shared" si="730"/>
        <v>0</v>
      </c>
      <c r="AI2006" s="74">
        <f t="shared" si="731"/>
        <v>0</v>
      </c>
      <c r="AJ2006" s="75">
        <f t="shared" si="732"/>
        <v>0</v>
      </c>
      <c r="AK2006" s="75">
        <f t="shared" si="733"/>
        <v>0</v>
      </c>
      <c r="AL2006" s="75">
        <f t="shared" si="734"/>
        <v>0</v>
      </c>
      <c r="AM2006" s="142" t="str">
        <f t="shared" si="735"/>
        <v/>
      </c>
      <c r="AN2006" s="142" t="str">
        <f t="shared" si="736"/>
        <v/>
      </c>
      <c r="AO2006" s="66" t="str">
        <f t="shared" si="737"/>
        <v/>
      </c>
      <c r="AP2006" s="66" t="str">
        <f t="shared" si="738"/>
        <v/>
      </c>
      <c r="AQ2006" s="66" t="str">
        <f t="shared" si="739"/>
        <v/>
      </c>
      <c r="AR2006" s="66" t="str">
        <f t="shared" si="740"/>
        <v/>
      </c>
      <c r="AS2006" s="66">
        <f t="shared" si="741"/>
        <v>0</v>
      </c>
      <c r="AT2006" s="66" t="str">
        <f t="shared" si="742"/>
        <v/>
      </c>
    </row>
    <row r="2007" spans="1:46" ht="25.4" customHeight="1" x14ac:dyDescent="0.2">
      <c r="A2007" s="204">
        <f t="shared" si="721"/>
        <v>1996</v>
      </c>
      <c r="B2007" s="68" t="str">
        <f t="shared" si="722"/>
        <v/>
      </c>
      <c r="C2007" s="32"/>
      <c r="D2007" s="70" t="str">
        <f t="shared" si="723"/>
        <v/>
      </c>
      <c r="E2007" s="70" t="str">
        <f t="shared" si="724"/>
        <v/>
      </c>
      <c r="F2007" s="223"/>
      <c r="G2007" s="185"/>
      <c r="H2007" s="186"/>
      <c r="I2007" s="186"/>
      <c r="J2007" s="186"/>
      <c r="K2007" s="62" t="str">
        <f t="shared" si="720"/>
        <v/>
      </c>
      <c r="L2007" s="140" t="str">
        <f>IF(C2007="","",VLOOKUP(C2007,※編集不可※選択項目!$A$3:$B$5,2,0))</f>
        <v/>
      </c>
      <c r="M2007" s="28"/>
      <c r="N2007" s="29" t="str">
        <f>IF(P2007="","",VLOOKUP(P2007,※編集不可※選択項目!D:E,2,0))</f>
        <v/>
      </c>
      <c r="O2007" s="30" t="str">
        <f>IF(N2007="","",VLOOKUP(N2007,※編集不可※選択項目!E:F,2,0))</f>
        <v/>
      </c>
      <c r="P2007" s="27"/>
      <c r="Q2007" s="27"/>
      <c r="R2007" s="27"/>
      <c r="S2007" s="31" t="str">
        <f t="shared" si="725"/>
        <v/>
      </c>
      <c r="T2007" s="28"/>
      <c r="U2007" s="135"/>
      <c r="V2007" s="217"/>
      <c r="W2007" s="225"/>
      <c r="X2007" s="177"/>
      <c r="Y2007" s="178"/>
      <c r="Z2007" s="230" t="str">
        <f t="shared" si="726"/>
        <v/>
      </c>
      <c r="AA2007" s="122"/>
      <c r="AB2007" s="123"/>
      <c r="AC2007" s="128"/>
      <c r="AD2007" s="5">
        <f>IF($L2007=※編集不可※選択項目!$B$5,IF(M2007="",1,0),0)</f>
        <v>0</v>
      </c>
      <c r="AE2007" s="5">
        <f t="shared" si="727"/>
        <v>0</v>
      </c>
      <c r="AF2007" s="5">
        <f t="shared" si="728"/>
        <v>0</v>
      </c>
      <c r="AG2007" s="5">
        <f t="shared" si="729"/>
        <v>0</v>
      </c>
      <c r="AH2007" s="5">
        <f t="shared" si="730"/>
        <v>0</v>
      </c>
      <c r="AI2007" s="74">
        <f t="shared" si="731"/>
        <v>0</v>
      </c>
      <c r="AJ2007" s="75">
        <f t="shared" si="732"/>
        <v>0</v>
      </c>
      <c r="AK2007" s="75">
        <f t="shared" si="733"/>
        <v>0</v>
      </c>
      <c r="AL2007" s="75">
        <f t="shared" si="734"/>
        <v>0</v>
      </c>
      <c r="AM2007" s="142" t="str">
        <f t="shared" si="735"/>
        <v/>
      </c>
      <c r="AN2007" s="142" t="str">
        <f t="shared" si="736"/>
        <v/>
      </c>
      <c r="AO2007" s="66" t="str">
        <f t="shared" si="737"/>
        <v/>
      </c>
      <c r="AP2007" s="66" t="str">
        <f t="shared" si="738"/>
        <v/>
      </c>
      <c r="AQ2007" s="66" t="str">
        <f t="shared" si="739"/>
        <v/>
      </c>
      <c r="AR2007" s="66" t="str">
        <f t="shared" si="740"/>
        <v/>
      </c>
      <c r="AS2007" s="66">
        <f t="shared" si="741"/>
        <v>0</v>
      </c>
      <c r="AT2007" s="66" t="str">
        <f t="shared" si="742"/>
        <v/>
      </c>
    </row>
    <row r="2008" spans="1:46" ht="25.4" customHeight="1" x14ac:dyDescent="0.2">
      <c r="A2008" s="204">
        <f t="shared" si="721"/>
        <v>1997</v>
      </c>
      <c r="B2008" s="68" t="str">
        <f t="shared" si="722"/>
        <v/>
      </c>
      <c r="C2008" s="32"/>
      <c r="D2008" s="70" t="str">
        <f t="shared" si="723"/>
        <v/>
      </c>
      <c r="E2008" s="70" t="str">
        <f t="shared" si="724"/>
        <v/>
      </c>
      <c r="F2008" s="223"/>
      <c r="G2008" s="185"/>
      <c r="H2008" s="186"/>
      <c r="I2008" s="186"/>
      <c r="J2008" s="186"/>
      <c r="K2008" s="62" t="str">
        <f t="shared" si="720"/>
        <v/>
      </c>
      <c r="L2008" s="140" t="str">
        <f>IF(C2008="","",VLOOKUP(C2008,※編集不可※選択項目!$A$3:$B$5,2,0))</f>
        <v/>
      </c>
      <c r="M2008" s="28"/>
      <c r="N2008" s="29" t="str">
        <f>IF(P2008="","",VLOOKUP(P2008,※編集不可※選択項目!D:E,2,0))</f>
        <v/>
      </c>
      <c r="O2008" s="30" t="str">
        <f>IF(N2008="","",VLOOKUP(N2008,※編集不可※選択項目!E:F,2,0))</f>
        <v/>
      </c>
      <c r="P2008" s="27"/>
      <c r="Q2008" s="27"/>
      <c r="R2008" s="27"/>
      <c r="S2008" s="31" t="str">
        <f t="shared" si="725"/>
        <v/>
      </c>
      <c r="T2008" s="28"/>
      <c r="U2008" s="135"/>
      <c r="V2008" s="217"/>
      <c r="W2008" s="225"/>
      <c r="X2008" s="177"/>
      <c r="Y2008" s="178"/>
      <c r="Z2008" s="230" t="str">
        <f t="shared" si="726"/>
        <v/>
      </c>
      <c r="AA2008" s="122"/>
      <c r="AB2008" s="123"/>
      <c r="AC2008" s="128"/>
      <c r="AD2008" s="5">
        <f>IF($L2008=※編集不可※選択項目!$B$5,IF(M2008="",1,0),0)</f>
        <v>0</v>
      </c>
      <c r="AE2008" s="5">
        <f t="shared" si="727"/>
        <v>0</v>
      </c>
      <c r="AF2008" s="5">
        <f t="shared" si="728"/>
        <v>0</v>
      </c>
      <c r="AG2008" s="5">
        <f t="shared" si="729"/>
        <v>0</v>
      </c>
      <c r="AH2008" s="5">
        <f t="shared" si="730"/>
        <v>0</v>
      </c>
      <c r="AI2008" s="74">
        <f t="shared" si="731"/>
        <v>0</v>
      </c>
      <c r="AJ2008" s="75">
        <f t="shared" si="732"/>
        <v>0</v>
      </c>
      <c r="AK2008" s="75">
        <f t="shared" si="733"/>
        <v>0</v>
      </c>
      <c r="AL2008" s="75">
        <f t="shared" si="734"/>
        <v>0</v>
      </c>
      <c r="AM2008" s="142" t="str">
        <f t="shared" si="735"/>
        <v/>
      </c>
      <c r="AN2008" s="142" t="str">
        <f t="shared" si="736"/>
        <v/>
      </c>
      <c r="AO2008" s="66" t="str">
        <f t="shared" si="737"/>
        <v/>
      </c>
      <c r="AP2008" s="66" t="str">
        <f t="shared" si="738"/>
        <v/>
      </c>
      <c r="AQ2008" s="66" t="str">
        <f t="shared" si="739"/>
        <v/>
      </c>
      <c r="AR2008" s="66" t="str">
        <f t="shared" si="740"/>
        <v/>
      </c>
      <c r="AS2008" s="66">
        <f t="shared" si="741"/>
        <v>0</v>
      </c>
      <c r="AT2008" s="66" t="str">
        <f t="shared" si="742"/>
        <v/>
      </c>
    </row>
    <row r="2009" spans="1:46" ht="25.4" customHeight="1" x14ac:dyDescent="0.2">
      <c r="A2009" s="204">
        <f t="shared" si="721"/>
        <v>1998</v>
      </c>
      <c r="B2009" s="68" t="str">
        <f t="shared" si="722"/>
        <v/>
      </c>
      <c r="C2009" s="32"/>
      <c r="D2009" s="70" t="str">
        <f t="shared" si="723"/>
        <v/>
      </c>
      <c r="E2009" s="70" t="str">
        <f t="shared" si="724"/>
        <v/>
      </c>
      <c r="F2009" s="223"/>
      <c r="G2009" s="185"/>
      <c r="H2009" s="186"/>
      <c r="I2009" s="186"/>
      <c r="J2009" s="186"/>
      <c r="K2009" s="62" t="str">
        <f t="shared" si="720"/>
        <v/>
      </c>
      <c r="L2009" s="140" t="str">
        <f>IF(C2009="","",VLOOKUP(C2009,※編集不可※選択項目!$A$3:$B$5,2,0))</f>
        <v/>
      </c>
      <c r="M2009" s="28"/>
      <c r="N2009" s="29" t="str">
        <f>IF(P2009="","",VLOOKUP(P2009,※編集不可※選択項目!D:E,2,0))</f>
        <v/>
      </c>
      <c r="O2009" s="30" t="str">
        <f>IF(N2009="","",VLOOKUP(N2009,※編集不可※選択項目!E:F,2,0))</f>
        <v/>
      </c>
      <c r="P2009" s="27"/>
      <c r="Q2009" s="27"/>
      <c r="R2009" s="27"/>
      <c r="S2009" s="31" t="str">
        <f t="shared" si="725"/>
        <v/>
      </c>
      <c r="T2009" s="28"/>
      <c r="U2009" s="135"/>
      <c r="V2009" s="217"/>
      <c r="W2009" s="225"/>
      <c r="X2009" s="177"/>
      <c r="Y2009" s="178"/>
      <c r="Z2009" s="230" t="str">
        <f t="shared" si="726"/>
        <v/>
      </c>
      <c r="AA2009" s="122"/>
      <c r="AB2009" s="123"/>
      <c r="AC2009" s="128"/>
      <c r="AD2009" s="5">
        <f>IF($L2009=※編集不可※選択項目!$B$5,IF(M2009="",1,0),0)</f>
        <v>0</v>
      </c>
      <c r="AE2009" s="5">
        <f t="shared" si="727"/>
        <v>0</v>
      </c>
      <c r="AF2009" s="5">
        <f t="shared" si="728"/>
        <v>0</v>
      </c>
      <c r="AG2009" s="5">
        <f t="shared" si="729"/>
        <v>0</v>
      </c>
      <c r="AH2009" s="5">
        <f t="shared" si="730"/>
        <v>0</v>
      </c>
      <c r="AI2009" s="74">
        <f t="shared" si="731"/>
        <v>0</v>
      </c>
      <c r="AJ2009" s="75">
        <f t="shared" si="732"/>
        <v>0</v>
      </c>
      <c r="AK2009" s="75">
        <f t="shared" si="733"/>
        <v>0</v>
      </c>
      <c r="AL2009" s="75">
        <f t="shared" si="734"/>
        <v>0</v>
      </c>
      <c r="AM2009" s="142" t="str">
        <f t="shared" si="735"/>
        <v/>
      </c>
      <c r="AN2009" s="142" t="str">
        <f t="shared" si="736"/>
        <v/>
      </c>
      <c r="AO2009" s="66" t="str">
        <f t="shared" si="737"/>
        <v/>
      </c>
      <c r="AP2009" s="66" t="str">
        <f t="shared" si="738"/>
        <v/>
      </c>
      <c r="AQ2009" s="66" t="str">
        <f t="shared" si="739"/>
        <v/>
      </c>
      <c r="AR2009" s="66" t="str">
        <f t="shared" si="740"/>
        <v/>
      </c>
      <c r="AS2009" s="66">
        <f t="shared" si="741"/>
        <v>0</v>
      </c>
      <c r="AT2009" s="66" t="str">
        <f t="shared" si="742"/>
        <v/>
      </c>
    </row>
    <row r="2010" spans="1:46" ht="25.4" customHeight="1" x14ac:dyDescent="0.2">
      <c r="A2010" s="204">
        <f t="shared" si="721"/>
        <v>1999</v>
      </c>
      <c r="B2010" s="68" t="str">
        <f t="shared" si="722"/>
        <v/>
      </c>
      <c r="C2010" s="32"/>
      <c r="D2010" s="70" t="str">
        <f t="shared" si="723"/>
        <v/>
      </c>
      <c r="E2010" s="70" t="str">
        <f t="shared" si="724"/>
        <v/>
      </c>
      <c r="F2010" s="223"/>
      <c r="G2010" s="185"/>
      <c r="H2010" s="186"/>
      <c r="I2010" s="186"/>
      <c r="J2010" s="186"/>
      <c r="K2010" s="62" t="str">
        <f t="shared" si="720"/>
        <v/>
      </c>
      <c r="L2010" s="140" t="str">
        <f>IF(C2010="","",VLOOKUP(C2010,※編集不可※選択項目!$A$3:$B$5,2,0))</f>
        <v/>
      </c>
      <c r="M2010" s="28"/>
      <c r="N2010" s="29" t="str">
        <f>IF(P2010="","",VLOOKUP(P2010,※編集不可※選択項目!D:E,2,0))</f>
        <v/>
      </c>
      <c r="O2010" s="30" t="str">
        <f>IF(N2010="","",VLOOKUP(N2010,※編集不可※選択項目!E:F,2,0))</f>
        <v/>
      </c>
      <c r="P2010" s="27"/>
      <c r="Q2010" s="27"/>
      <c r="R2010" s="27"/>
      <c r="S2010" s="31" t="str">
        <f t="shared" si="725"/>
        <v/>
      </c>
      <c r="T2010" s="28"/>
      <c r="U2010" s="135"/>
      <c r="V2010" s="217"/>
      <c r="W2010" s="225"/>
      <c r="X2010" s="177"/>
      <c r="Y2010" s="178"/>
      <c r="Z2010" s="230" t="str">
        <f t="shared" si="726"/>
        <v/>
      </c>
      <c r="AA2010" s="122"/>
      <c r="AB2010" s="123"/>
      <c r="AC2010" s="128"/>
      <c r="AD2010" s="5">
        <f>IF($L2010=※編集不可※選択項目!$B$5,IF(M2010="",1,0),0)</f>
        <v>0</v>
      </c>
      <c r="AE2010" s="5">
        <f t="shared" si="727"/>
        <v>0</v>
      </c>
      <c r="AF2010" s="5">
        <f t="shared" si="728"/>
        <v>0</v>
      </c>
      <c r="AG2010" s="5">
        <f t="shared" si="729"/>
        <v>0</v>
      </c>
      <c r="AH2010" s="5">
        <f t="shared" si="730"/>
        <v>0</v>
      </c>
      <c r="AI2010" s="74">
        <f t="shared" si="731"/>
        <v>0</v>
      </c>
      <c r="AJ2010" s="75">
        <f t="shared" si="732"/>
        <v>0</v>
      </c>
      <c r="AK2010" s="75">
        <f t="shared" si="733"/>
        <v>0</v>
      </c>
      <c r="AL2010" s="75">
        <f t="shared" si="734"/>
        <v>0</v>
      </c>
      <c r="AM2010" s="142" t="str">
        <f t="shared" si="735"/>
        <v/>
      </c>
      <c r="AN2010" s="142" t="str">
        <f t="shared" si="736"/>
        <v/>
      </c>
      <c r="AO2010" s="66" t="str">
        <f t="shared" si="737"/>
        <v/>
      </c>
      <c r="AP2010" s="66" t="str">
        <f t="shared" si="738"/>
        <v/>
      </c>
      <c r="AQ2010" s="66" t="str">
        <f t="shared" si="739"/>
        <v/>
      </c>
      <c r="AR2010" s="66" t="str">
        <f t="shared" si="740"/>
        <v/>
      </c>
      <c r="AS2010" s="66">
        <f t="shared" si="741"/>
        <v>0</v>
      </c>
      <c r="AT2010" s="66" t="str">
        <f t="shared" si="742"/>
        <v/>
      </c>
    </row>
    <row r="2011" spans="1:46" ht="25.4" customHeight="1" thickBot="1" x14ac:dyDescent="0.25">
      <c r="A2011" s="205">
        <f t="shared" si="721"/>
        <v>2000</v>
      </c>
      <c r="B2011" s="68" t="str">
        <f t="shared" si="722"/>
        <v/>
      </c>
      <c r="C2011" s="166"/>
      <c r="D2011" s="167" t="str">
        <f>IF($C$2="","",IF($B2011&lt;&gt;"",$C$2,""))</f>
        <v/>
      </c>
      <c r="E2011" s="167" t="str">
        <f t="shared" si="724"/>
        <v/>
      </c>
      <c r="F2011" s="224"/>
      <c r="G2011" s="187"/>
      <c r="H2011" s="188"/>
      <c r="I2011" s="188"/>
      <c r="J2011" s="188"/>
      <c r="K2011" s="56" t="str">
        <f t="shared" si="720"/>
        <v/>
      </c>
      <c r="L2011" s="170" t="str">
        <f>IF(C2011="","",VLOOKUP(C2011,※編集不可※選択項目!$A$3:$B$5,2,0))</f>
        <v/>
      </c>
      <c r="M2011" s="169"/>
      <c r="N2011" s="171" t="str">
        <f>IF(P2011="","",VLOOKUP(P2011,※編集不可※選択項目!D:E,2,0))</f>
        <v/>
      </c>
      <c r="O2011" s="172" t="str">
        <f>IF(N2011="","",VLOOKUP(N2011,※編集不可※選択項目!E:F,2,0))</f>
        <v/>
      </c>
      <c r="P2011" s="168"/>
      <c r="Q2011" s="168"/>
      <c r="R2011" s="168"/>
      <c r="S2011" s="173" t="str">
        <f t="shared" si="725"/>
        <v/>
      </c>
      <c r="T2011" s="169"/>
      <c r="U2011" s="174"/>
      <c r="V2011" s="218"/>
      <c r="W2011" s="226"/>
      <c r="X2011" s="179"/>
      <c r="Y2011" s="180"/>
      <c r="Z2011" s="231" t="str">
        <f t="shared" si="726"/>
        <v/>
      </c>
      <c r="AA2011" s="122"/>
      <c r="AB2011" s="123"/>
      <c r="AC2011" s="128"/>
      <c r="AD2011" s="5">
        <f>IF($L2011=※編集不可※選択項目!$B$5,IF(M2011="",1,0),0)</f>
        <v>0</v>
      </c>
      <c r="AE2011" s="5">
        <f t="shared" si="727"/>
        <v>0</v>
      </c>
      <c r="AF2011" s="5">
        <f t="shared" si="728"/>
        <v>0</v>
      </c>
      <c r="AG2011" s="5">
        <f t="shared" si="729"/>
        <v>0</v>
      </c>
      <c r="AH2011" s="5">
        <f t="shared" si="730"/>
        <v>0</v>
      </c>
      <c r="AI2011" s="74">
        <f t="shared" si="731"/>
        <v>0</v>
      </c>
      <c r="AJ2011" s="75">
        <f t="shared" si="732"/>
        <v>0</v>
      </c>
      <c r="AK2011" s="75">
        <f t="shared" si="733"/>
        <v>0</v>
      </c>
      <c r="AL2011" s="75">
        <f t="shared" si="734"/>
        <v>0</v>
      </c>
      <c r="AM2011" s="142" t="str">
        <f t="shared" si="735"/>
        <v/>
      </c>
      <c r="AN2011" s="142" t="str">
        <f t="shared" si="736"/>
        <v/>
      </c>
      <c r="AO2011" s="66" t="str">
        <f t="shared" si="737"/>
        <v/>
      </c>
      <c r="AP2011" s="66" t="str">
        <f t="shared" si="738"/>
        <v/>
      </c>
      <c r="AQ2011" s="66" t="str">
        <f t="shared" si="739"/>
        <v/>
      </c>
      <c r="AR2011" s="66" t="str">
        <f t="shared" si="740"/>
        <v/>
      </c>
      <c r="AS2011" s="66">
        <f t="shared" si="741"/>
        <v>0</v>
      </c>
      <c r="AT2011" s="66" t="str">
        <f t="shared" si="742"/>
        <v/>
      </c>
    </row>
    <row r="2013" spans="1:46" x14ac:dyDescent="0.2">
      <c r="AA2013" s="181"/>
    </row>
  </sheetData>
  <sheetProtection algorithmName="SHA-512" hashValue="Fc9ISZnLUV4JqCZPozRpt4ObSUCbiNTI/xL6LNM0p2isIHWp+YBcyBu7x5hO9DiFEMPbSxj9vavuTzeEJSzYJQ==" saltValue="K4ugIgw4saX6IkmmK5hdoQ==" spinCount="100000" sheet="1" objects="1" scenarios="1" autoFilter="0"/>
  <autoFilter ref="A10:AT2011" xr:uid="{EC3076AB-7871-4C04-AAAC-8852EA4C95DE}">
    <filterColumn colId="40" showButton="0"/>
    <filterColumn colId="41" showButton="0"/>
  </autoFilter>
  <dataConsolidate/>
  <mergeCells count="45">
    <mergeCell ref="H8:J8"/>
    <mergeCell ref="A2:B2"/>
    <mergeCell ref="P9:P10"/>
    <mergeCell ref="L9:M9"/>
    <mergeCell ref="Q9:Q10"/>
    <mergeCell ref="H9:J9"/>
    <mergeCell ref="A9:A10"/>
    <mergeCell ref="B9:B10"/>
    <mergeCell ref="C9:C10"/>
    <mergeCell ref="D9:D10"/>
    <mergeCell ref="E9:E10"/>
    <mergeCell ref="F9:F10"/>
    <mergeCell ref="G9:G10"/>
    <mergeCell ref="N9:N10"/>
    <mergeCell ref="K9:K10"/>
    <mergeCell ref="M4:O4"/>
    <mergeCell ref="R9:R10"/>
    <mergeCell ref="S9:S10"/>
    <mergeCell ref="U9:U10"/>
    <mergeCell ref="Y9:Y10"/>
    <mergeCell ref="AD9:AH9"/>
    <mergeCell ref="T9:T10"/>
    <mergeCell ref="AI7:AL7"/>
    <mergeCell ref="AO10:AQ10"/>
    <mergeCell ref="AL9:AL10"/>
    <mergeCell ref="V9:V10"/>
    <mergeCell ref="W9:W10"/>
    <mergeCell ref="X9:X10"/>
    <mergeCell ref="AA9:AC9"/>
    <mergeCell ref="AK9:AK10"/>
    <mergeCell ref="AI9:AI10"/>
    <mergeCell ref="AJ9:AJ10"/>
    <mergeCell ref="Z9:Z10"/>
    <mergeCell ref="A4:E4"/>
    <mergeCell ref="A1:B1"/>
    <mergeCell ref="C2:D2"/>
    <mergeCell ref="F2:G2"/>
    <mergeCell ref="AO4:AT6"/>
    <mergeCell ref="L1:O1"/>
    <mergeCell ref="M2:O2"/>
    <mergeCell ref="M3:O3"/>
    <mergeCell ref="A3:B3"/>
    <mergeCell ref="C3:E3"/>
    <mergeCell ref="C1:E1"/>
    <mergeCell ref="F1:G1"/>
  </mergeCells>
  <phoneticPr fontId="18"/>
  <conditionalFormatting sqref="C3">
    <cfRule type="expression" dxfId="22" priority="1">
      <formula>AND($G$4&gt;0,C3="")</formula>
    </cfRule>
  </conditionalFormatting>
  <conditionalFormatting sqref="C2:D2 F2:G2 G3">
    <cfRule type="expression" dxfId="21" priority="16">
      <formula>AND($G$4&gt;0,C2="")</formula>
    </cfRule>
  </conditionalFormatting>
  <conditionalFormatting sqref="F12:F2011 P12:R2011">
    <cfRule type="expression" dxfId="20" priority="19">
      <formula>AND($C12&lt;&gt;"",F12="")</formula>
    </cfRule>
  </conditionalFormatting>
  <conditionalFormatting sqref="G12:G2011">
    <cfRule type="expression" dxfId="19" priority="151">
      <formula>$AJ12&gt;=2</formula>
    </cfRule>
  </conditionalFormatting>
  <conditionalFormatting sqref="G12:I2011">
    <cfRule type="expression" dxfId="18" priority="23">
      <formula>$AH12=1</formula>
    </cfRule>
  </conditionalFormatting>
  <conditionalFormatting sqref="H12:J2011">
    <cfRule type="expression" dxfId="17" priority="152">
      <formula>AND($AK12&gt;=2,H12&lt;&gt;"")</formula>
    </cfRule>
  </conditionalFormatting>
  <conditionalFormatting sqref="J12:J2011">
    <cfRule type="expression" dxfId="16" priority="28">
      <formula>AND($AH12=1,$J12="")</formula>
    </cfRule>
  </conditionalFormatting>
  <conditionalFormatting sqref="M2">
    <cfRule type="expression" dxfId="15" priority="144">
      <formula>$AI$8&gt;=1</formula>
    </cfRule>
  </conditionalFormatting>
  <conditionalFormatting sqref="M3">
    <cfRule type="expression" dxfId="14" priority="145">
      <formula>$AJ$8=2</formula>
    </cfRule>
  </conditionalFormatting>
  <conditionalFormatting sqref="M4">
    <cfRule type="expression" dxfId="13" priority="149">
      <formula>$AL$8&gt;=1</formula>
    </cfRule>
  </conditionalFormatting>
  <conditionalFormatting sqref="M12:M2011">
    <cfRule type="expression" dxfId="11" priority="30">
      <formula>$AD12=1</formula>
    </cfRule>
  </conditionalFormatting>
  <conditionalFormatting sqref="S12:S2011">
    <cfRule type="expression" dxfId="10" priority="150">
      <formula>$AL12=1</formula>
    </cfRule>
  </conditionalFormatting>
  <conditionalFormatting sqref="V12:V2011">
    <cfRule type="expression" dxfId="9" priority="12">
      <formula>COUNTIF(G12:J12,"*■*")=0</formula>
    </cfRule>
    <cfRule type="expression" dxfId="8" priority="31">
      <formula>$AE12=1</formula>
    </cfRule>
  </conditionalFormatting>
  <dataValidations xWindow="643" yWindow="376" count="16">
    <dataValidation type="textLength" operator="lessThanOrEqual" allowBlank="1" showInputMessage="1" showErrorMessage="1" error="半角英数字40字以内で入力してください。" sqref="G12:J2011" xr:uid="{033A664D-0F4C-4D07-AEDB-6A90D384DD81}">
      <formula1>40</formula1>
    </dataValidation>
    <dataValidation type="textLength" operator="lessThanOrEqual" allowBlank="1" showInputMessage="1" showErrorMessage="1" error="40字以内で入力してください。" sqref="W12:W2011 F12:F2011" xr:uid="{E307EAAD-F4B7-4E21-B9FC-467AB579D867}">
      <formula1>40</formula1>
    </dataValidation>
    <dataValidation type="textLength" operator="lessThanOrEqual" allowBlank="1" showInputMessage="1" showErrorMessage="1" error="200文字以下で入力してください。" sqref="V11:V2011" xr:uid="{713A73BD-411D-4B5B-9E5D-578EF60FC019}">
      <formula1>200</formula1>
    </dataValidation>
    <dataValidation type="list" allowBlank="1" showInputMessage="1" showErrorMessage="1" sqref="AB12:AB2011" xr:uid="{88C47E48-04E4-441C-BF16-1C1B7B390632}">
      <formula1>"OK,NG"</formula1>
    </dataValidation>
    <dataValidation imeMode="disabled" allowBlank="1" showInputMessage="1" showErrorMessage="1" sqref="O12:O2011" xr:uid="{8D99D007-5A4C-4B16-972B-DF1D49D1AE92}"/>
    <dataValidation imeMode="fullKatakana" operator="lessThanOrEqual" allowBlank="1" showInputMessage="1" showErrorMessage="1" sqref="E2" xr:uid="{4DC7E58A-DA85-423F-8664-B34BCEAEA856}"/>
    <dataValidation type="textLength" imeMode="fullKatakana" operator="lessThanOrEqual" allowBlank="1" showInputMessage="1" showErrorMessage="1" error="全角カタカナで入力してください。_x000a_法人格は不要です。" sqref="F2:G2" xr:uid="{083BAF36-0B89-4058-B3F5-B23AAD64B9F3}">
      <formula1>255</formula1>
    </dataValidation>
    <dataValidation type="whole" imeMode="disabled" operator="greaterThan" allowBlank="1" showInputMessage="1" showErrorMessage="1" error="整数で入力してください。" sqref="Q12:Q2011" xr:uid="{CEA45C99-A7E3-499E-86D3-8F9A9B940F22}">
      <formula1>0</formula1>
    </dataValidation>
    <dataValidation type="custom" allowBlank="1" showInputMessage="1" showErrorMessage="1" errorTitle="無効な入力" error="整数で値を入力して下さい。" sqref="U12:U2011" xr:uid="{A1791F37-6D60-4928-9B89-3BCB1C4DD537}">
      <formula1>U12=INT(U12)</formula1>
    </dataValidation>
    <dataValidation allowBlank="1" showInputMessage="1" sqref="U9:V10 Z9" xr:uid="{0BA98504-6BB9-4D12-9CD5-4529E5CF5E45}"/>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2FA81F51-26B0-4314-B2B3-538FF73D4C6A}"/>
    <dataValidation type="custom" imeMode="disabled" allowBlank="1" showInputMessage="1" showErrorMessage="1" errorTitle="無効な入力" error="小数点第一位までの数値を入力してください。" sqref="R12:R2011" xr:uid="{A0A7BC04-46A0-4C43-808D-1E2E2BB17148}">
      <formula1>$R12*10=INT($R12*10)</formula1>
    </dataValidation>
    <dataValidation type="list" allowBlank="1" showInputMessage="1" showErrorMessage="1" sqref="X12:X2011" xr:uid="{CC4D4E0F-05BC-402C-94E2-51762490C9AD}">
      <formula1>"そのまま,移動,自由記入"</formula1>
    </dataValidation>
    <dataValidation type="list" allowBlank="1" showInputMessage="1" showErrorMessage="1" sqref="AA12:AA2011" xr:uid="{A6FE4EE6-B4FF-47DE-ADA7-2881F93121E5}">
      <formula1>"✓"</formula1>
    </dataValidation>
    <dataValidation type="textLength" operator="lessThanOrEqual" allowBlank="1" showInputMessage="1" showErrorMessage="1" error="50字以内で入力してください。" sqref="C2:D2" xr:uid="{7F40F60B-7119-4063-BE7A-DF7AA6F418AC}">
      <formula1>50</formula1>
    </dataValidation>
    <dataValidation type="list" allowBlank="1" showInputMessage="1" showErrorMessage="1" sqref="C3:E3" xr:uid="{FAE3EB7C-3738-4E2C-941B-E85965148029}">
      <formula1>"あり,なし"</formula1>
    </dataValidation>
  </dataValidations>
  <pageMargins left="0.59055118110236227" right="0" top="0.78740157480314965" bottom="0" header="0.31496062992125984" footer="0.31496062992125984"/>
  <pageSetup paperSize="8" scale="26" fitToHeight="0" orientation="landscape" r:id="rId1"/>
  <headerFooter>
    <oddHeader>&amp;R&amp;"Meiryo UI,太字"&amp;16&amp;F</oddHeader>
  </headerFooter>
  <ignoredErrors>
    <ignoredError sqref="O11" numberStoredAsText="1"/>
  </ignoredErrors>
  <drawing r:id="rId2"/>
  <extLst>
    <ext xmlns:x14="http://schemas.microsoft.com/office/spreadsheetml/2009/9/main" uri="{78C0D931-6437-407d-A8EE-F0AAD7539E65}">
      <x14:conditionalFormattings>
        <x14:conditionalFormatting xmlns:xm="http://schemas.microsoft.com/office/excel/2006/main">
          <x14:cfRule type="expression" priority="2" id="{F34C8CEB-6A7C-4B81-92AF-8FCD40145194}">
            <xm:f>$L12&lt;&gt;※編集不可※選択項目!$B$5</xm:f>
            <x14:dxf>
              <fill>
                <patternFill>
                  <bgColor theme="0" tint="-0.14996795556505021"/>
                </patternFill>
              </fill>
            </x14:dxf>
          </x14:cfRule>
          <xm:sqref>M12:M2011</xm:sqref>
        </x14:conditionalFormatting>
      </x14:conditionalFormattings>
    </ext>
    <ext xmlns:x14="http://schemas.microsoft.com/office/spreadsheetml/2009/9/main" uri="{CCE6A557-97BC-4b89-ADB6-D9C93CAAB3DF}">
      <x14:dataValidations xmlns:xm="http://schemas.microsoft.com/office/excel/2006/main" xWindow="643" yWindow="376" count="5">
        <x14:dataValidation type="list" operator="lessThanOrEqual" allowBlank="1" showInputMessage="1" showErrorMessage="1" error="40字以内で入力してください。" xr:uid="{2D43033A-7D12-47F5-8D2D-BFEA710DD0EE}">
          <x14:formula1>
            <xm:f>※編集不可※選択項目!$C$3:$C$5</xm:f>
          </x14:formula1>
          <xm:sqref>M11</xm:sqref>
        </x14:dataValidation>
        <x14:dataValidation type="list" allowBlank="1" showInputMessage="1" showErrorMessage="1" xr:uid="{3A25DA34-DFA1-43FC-A3D7-4DC09126FF36}">
          <x14:formula1>
            <xm:f>※編集不可※選択項目!$A$3:$A$5</xm:f>
          </x14:formula1>
          <xm:sqref>C12:C2011</xm:sqref>
        </x14:dataValidation>
        <x14:dataValidation type="list" allowBlank="1" showInputMessage="1" showErrorMessage="1" xr:uid="{3D7D7E93-9B5E-4D50-9BB2-4C784D1E59CB}">
          <x14:formula1>
            <xm:f>※編集不可※選択項目!$C$3:$C$5</xm:f>
          </x14:formula1>
          <xm:sqref>M12:M2011</xm:sqref>
        </x14:dataValidation>
        <x14:dataValidation type="list" allowBlank="1" showInputMessage="1" showErrorMessage="1" xr:uid="{E476B1F7-5599-4396-B466-222D7F55DAFA}">
          <x14:formula1>
            <xm:f>※編集不可※選択項目!$D$3:$D$7</xm:f>
          </x14:formula1>
          <xm:sqref>P11:P2011</xm:sqref>
        </x14:dataValidation>
        <x14:dataValidation type="list" allowBlank="1" showInputMessage="1" showErrorMessage="1" xr:uid="{7810A563-7012-4CF0-9E22-15C66A233BD4}">
          <x14:formula1>
            <xm:f>※編集不可※選択項目!$G$3</xm:f>
          </x14:formula1>
          <xm:sqref>T12:T2011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8C902-B67F-493A-818D-160BEE033F57}">
  <sheetPr>
    <tabColor theme="9"/>
    <pageSetUpPr fitToPage="1"/>
  </sheetPr>
  <dimension ref="A1:Z211"/>
  <sheetViews>
    <sheetView view="pageBreakPreview" zoomScale="55" zoomScaleNormal="55" zoomScaleSheetLayoutView="55" workbookViewId="0">
      <selection sqref="A1:B1"/>
    </sheetView>
  </sheetViews>
  <sheetFormatPr defaultColWidth="9" defaultRowHeight="16" outlineLevelCol="1" x14ac:dyDescent="0.2"/>
  <cols>
    <col min="1" max="1" width="13.08984375" style="5" customWidth="1"/>
    <col min="2" max="5" width="37.36328125" style="10" customWidth="1"/>
    <col min="6" max="6" width="34.36328125" style="10" customWidth="1"/>
    <col min="7" max="8" width="46.6328125" style="10" customWidth="1"/>
    <col min="9" max="9" width="27.08984375" style="10" customWidth="1"/>
    <col min="10" max="13" width="29.6328125" style="6" customWidth="1"/>
    <col min="14" max="14" width="40.90625" style="10" customWidth="1"/>
    <col min="15" max="15" width="19.08984375" style="10" hidden="1" customWidth="1" outlineLevel="1"/>
    <col min="16" max="16" width="27.08984375" style="10" hidden="1" customWidth="1" outlineLevel="1"/>
    <col min="17" max="17" width="17.81640625" style="10" hidden="1" customWidth="1" outlineLevel="1"/>
    <col min="18" max="18" width="13.08984375" style="10" hidden="1" customWidth="1" outlineLevel="1"/>
    <col min="19" max="19" width="22.90625" style="10" hidden="1" customWidth="1" outlineLevel="1"/>
    <col min="20" max="20" width="24.08984375" style="10" hidden="1" customWidth="1" outlineLevel="1"/>
    <col min="21" max="21" width="27.6328125" style="10" hidden="1" customWidth="1" outlineLevel="1"/>
    <col min="22" max="23" width="15.90625" style="10" hidden="1" customWidth="1" outlineLevel="1"/>
    <col min="24" max="24" width="11.08984375" style="10" hidden="1" customWidth="1" outlineLevel="1"/>
    <col min="25" max="25" width="9" style="10" hidden="1" customWidth="1" outlineLevel="1"/>
    <col min="26" max="26" width="9" style="10" customWidth="1" collapsed="1"/>
    <col min="27" max="31" width="9" style="10" customWidth="1"/>
    <col min="32" max="16384" width="9" style="10"/>
  </cols>
  <sheetData>
    <row r="1" spans="1:25" ht="40.4" customHeight="1" x14ac:dyDescent="0.2">
      <c r="A1" s="344" t="s">
        <v>200</v>
      </c>
      <c r="B1" s="345"/>
      <c r="C1" s="328" t="s">
        <v>208</v>
      </c>
      <c r="D1" s="328"/>
      <c r="E1" s="328"/>
      <c r="F1" s="329" t="s">
        <v>206</v>
      </c>
      <c r="G1" s="330"/>
      <c r="I1" s="1"/>
      <c r="K1" s="350" t="s">
        <v>35</v>
      </c>
      <c r="L1" s="351"/>
      <c r="M1" s="352"/>
      <c r="O1" s="79"/>
      <c r="P1" s="79"/>
      <c r="Q1" s="79"/>
      <c r="R1" s="109"/>
      <c r="S1" s="115"/>
      <c r="T1" s="115" t="s">
        <v>112</v>
      </c>
      <c r="U1" s="146">
        <v>46079</v>
      </c>
      <c r="V1" s="118" t="s">
        <v>115</v>
      </c>
      <c r="W1" s="147" t="str">
        <f>'新規登録用（照明器具）'!$AT$1</f>
        <v>1.0</v>
      </c>
    </row>
    <row r="2" spans="1:25" ht="151.5" customHeight="1" x14ac:dyDescent="0.2">
      <c r="A2" s="235" t="s">
        <v>28</v>
      </c>
      <c r="B2" s="236"/>
      <c r="C2" s="346"/>
      <c r="D2" s="347"/>
      <c r="E2" s="80" t="s">
        <v>29</v>
      </c>
      <c r="F2" s="348"/>
      <c r="G2" s="349"/>
      <c r="I2" s="6"/>
      <c r="K2" s="34" t="s">
        <v>36</v>
      </c>
      <c r="L2" s="337" t="s">
        <v>86</v>
      </c>
      <c r="M2" s="354"/>
      <c r="S2" s="115"/>
      <c r="T2" s="116"/>
      <c r="U2" s="148" t="s">
        <v>142</v>
      </c>
      <c r="V2" s="117"/>
      <c r="W2" s="117"/>
    </row>
    <row r="3" spans="1:25" ht="151.5" customHeight="1" x14ac:dyDescent="0.2">
      <c r="A3" s="243" t="s">
        <v>201</v>
      </c>
      <c r="B3" s="244"/>
      <c r="C3" s="355"/>
      <c r="D3" s="356"/>
      <c r="E3" s="357"/>
      <c r="F3" s="35" t="s">
        <v>30</v>
      </c>
      <c r="G3" s="154"/>
      <c r="I3" s="6"/>
      <c r="K3" s="34" t="s">
        <v>37</v>
      </c>
      <c r="L3" s="337" t="s">
        <v>38</v>
      </c>
      <c r="M3" s="354"/>
    </row>
    <row r="4" spans="1:25" ht="151.5" customHeight="1" x14ac:dyDescent="0.2">
      <c r="A4" s="248" t="s">
        <v>202</v>
      </c>
      <c r="B4" s="249"/>
      <c r="C4" s="249"/>
      <c r="D4" s="249"/>
      <c r="E4" s="250"/>
      <c r="F4" s="36" t="s">
        <v>31</v>
      </c>
      <c r="G4" s="37">
        <f>COUNTIF($B$12:$B$211,$A$1)</f>
        <v>0</v>
      </c>
      <c r="I4" s="6"/>
      <c r="M4" s="13"/>
      <c r="N4" s="13"/>
    </row>
    <row r="5" spans="1:25" ht="29.25" customHeight="1" thickBot="1" x14ac:dyDescent="0.25">
      <c r="A5" s="2"/>
      <c r="B5" s="3"/>
      <c r="C5" s="3"/>
      <c r="D5" s="3"/>
      <c r="E5" s="3"/>
      <c r="F5" s="4"/>
      <c r="G5" s="4"/>
      <c r="H5" s="4"/>
      <c r="I5" s="6"/>
      <c r="M5" s="13"/>
      <c r="N5" s="13"/>
      <c r="W5" s="161" t="s">
        <v>149</v>
      </c>
    </row>
    <row r="6" spans="1:25" s="15" customFormat="1" ht="40.4" customHeight="1" thickBot="1" x14ac:dyDescent="0.25">
      <c r="A6" s="40" t="s">
        <v>1</v>
      </c>
      <c r="B6" s="81">
        <f>COLUMN()-1</f>
        <v>1</v>
      </c>
      <c r="C6" s="81">
        <f>COLUMN()-1</f>
        <v>2</v>
      </c>
      <c r="D6" s="82">
        <f t="shared" ref="D6:L6" si="0">COLUMN()-1</f>
        <v>3</v>
      </c>
      <c r="E6" s="206">
        <f t="shared" si="0"/>
        <v>4</v>
      </c>
      <c r="F6" s="83">
        <f t="shared" si="0"/>
        <v>5</v>
      </c>
      <c r="G6" s="82">
        <f t="shared" si="0"/>
        <v>6</v>
      </c>
      <c r="H6" s="82">
        <f t="shared" si="0"/>
        <v>7</v>
      </c>
      <c r="I6" s="208">
        <f t="shared" si="0"/>
        <v>8</v>
      </c>
      <c r="J6" s="331">
        <f t="shared" si="0"/>
        <v>9</v>
      </c>
      <c r="K6" s="332">
        <f t="shared" si="0"/>
        <v>10</v>
      </c>
      <c r="L6" s="333">
        <f t="shared" si="0"/>
        <v>11</v>
      </c>
      <c r="M6" s="214">
        <f>COLUMN()-3</f>
        <v>10</v>
      </c>
      <c r="N6" s="84">
        <f t="shared" ref="N6" si="1">COLUMN()-3</f>
        <v>11</v>
      </c>
      <c r="O6" s="162"/>
      <c r="P6" s="16"/>
      <c r="Q6" s="16"/>
      <c r="W6" s="15">
        <f>IF(AND($G$4&gt;0,OR($C$2="",$F$2="",$G$3="",$C$3="")),1,0)</f>
        <v>0</v>
      </c>
    </row>
    <row r="7" spans="1:25" s="15" customFormat="1" ht="40.4" customHeight="1" thickBot="1" x14ac:dyDescent="0.25">
      <c r="A7" s="48" t="s">
        <v>24</v>
      </c>
      <c r="B7" s="85" t="s">
        <v>20</v>
      </c>
      <c r="C7" s="85" t="s">
        <v>20</v>
      </c>
      <c r="D7" s="85" t="s">
        <v>20</v>
      </c>
      <c r="E7" s="207" t="s">
        <v>33</v>
      </c>
      <c r="F7" s="97" t="s">
        <v>33</v>
      </c>
      <c r="G7" s="85" t="s">
        <v>20</v>
      </c>
      <c r="H7" s="85" t="s">
        <v>20</v>
      </c>
      <c r="I7" s="85" t="s">
        <v>20</v>
      </c>
      <c r="J7" s="341" t="s">
        <v>33</v>
      </c>
      <c r="K7" s="342"/>
      <c r="L7" s="343"/>
      <c r="M7" s="207" t="s">
        <v>33</v>
      </c>
      <c r="N7" s="86" t="s">
        <v>33</v>
      </c>
      <c r="O7" s="162"/>
      <c r="P7" s="16"/>
      <c r="Q7" s="16"/>
      <c r="R7" s="16"/>
      <c r="S7" s="16"/>
      <c r="W7" s="285" t="s">
        <v>65</v>
      </c>
      <c r="X7" s="287"/>
    </row>
    <row r="8" spans="1:25" s="15" customFormat="1" ht="40.4" customHeight="1" thickBot="1" x14ac:dyDescent="0.25">
      <c r="A8" s="53" t="s">
        <v>25</v>
      </c>
      <c r="B8" s="54" t="s">
        <v>21</v>
      </c>
      <c r="C8" s="58" t="s">
        <v>22</v>
      </c>
      <c r="D8" s="56" t="s">
        <v>21</v>
      </c>
      <c r="E8" s="56" t="s">
        <v>21</v>
      </c>
      <c r="F8" s="56" t="s">
        <v>21</v>
      </c>
      <c r="G8" s="58" t="s">
        <v>22</v>
      </c>
      <c r="H8" s="58" t="s">
        <v>22</v>
      </c>
      <c r="I8" s="99" t="s">
        <v>22</v>
      </c>
      <c r="J8" s="316" t="s">
        <v>22</v>
      </c>
      <c r="K8" s="317"/>
      <c r="L8" s="318"/>
      <c r="M8" s="215" t="s">
        <v>34</v>
      </c>
      <c r="N8" s="88" t="s">
        <v>34</v>
      </c>
      <c r="O8" s="163"/>
      <c r="P8" s="164"/>
      <c r="Q8" s="228"/>
      <c r="R8" s="319"/>
      <c r="S8" s="319"/>
      <c r="T8" s="319"/>
      <c r="W8" s="23">
        <f>SUM(W6,V12:W211)</f>
        <v>0</v>
      </c>
      <c r="X8" s="23">
        <f>IF(COUNTIF(X12:X211,"&gt;=2"),2,0)</f>
        <v>0</v>
      </c>
    </row>
    <row r="9" spans="1:25" ht="38.25" customHeight="1" x14ac:dyDescent="0.2">
      <c r="A9" s="276" t="s">
        <v>26</v>
      </c>
      <c r="B9" s="320" t="s">
        <v>23</v>
      </c>
      <c r="C9" s="320" t="s">
        <v>5</v>
      </c>
      <c r="D9" s="320" t="s">
        <v>178</v>
      </c>
      <c r="E9" s="321" t="s">
        <v>27</v>
      </c>
      <c r="F9" s="326" t="s">
        <v>89</v>
      </c>
      <c r="G9" s="320" t="s">
        <v>88</v>
      </c>
      <c r="H9" s="323" t="s">
        <v>87</v>
      </c>
      <c r="I9" s="324" t="s">
        <v>130</v>
      </c>
      <c r="J9" s="299" t="s">
        <v>42</v>
      </c>
      <c r="K9" s="300"/>
      <c r="L9" s="301"/>
      <c r="M9" s="364" t="s">
        <v>123</v>
      </c>
      <c r="N9" s="303" t="s">
        <v>9</v>
      </c>
      <c r="O9" s="305" t="s">
        <v>150</v>
      </c>
      <c r="P9" s="309" t="s">
        <v>151</v>
      </c>
      <c r="Q9" s="314" t="s">
        <v>203</v>
      </c>
      <c r="R9" s="307" t="s">
        <v>3</v>
      </c>
      <c r="S9" s="307"/>
      <c r="T9" s="308"/>
      <c r="U9" s="311" t="s">
        <v>61</v>
      </c>
      <c r="V9" s="312"/>
      <c r="W9" s="313"/>
      <c r="X9" s="297" t="s">
        <v>62</v>
      </c>
      <c r="Y9" s="10" t="s">
        <v>191</v>
      </c>
    </row>
    <row r="10" spans="1:25" ht="65.900000000000006" customHeight="1" x14ac:dyDescent="0.2">
      <c r="A10" s="277"/>
      <c r="B10" s="320"/>
      <c r="C10" s="320"/>
      <c r="D10" s="320"/>
      <c r="E10" s="322"/>
      <c r="F10" s="327"/>
      <c r="G10" s="320"/>
      <c r="H10" s="320"/>
      <c r="I10" s="325"/>
      <c r="J10" s="77" t="s">
        <v>43</v>
      </c>
      <c r="K10" s="78" t="s">
        <v>44</v>
      </c>
      <c r="L10" s="77" t="s">
        <v>53</v>
      </c>
      <c r="M10" s="365"/>
      <c r="N10" s="304"/>
      <c r="O10" s="306"/>
      <c r="P10" s="310"/>
      <c r="Q10" s="315"/>
      <c r="R10" s="25" t="s">
        <v>16</v>
      </c>
      <c r="S10" s="14" t="s">
        <v>4</v>
      </c>
      <c r="T10" s="11" t="s">
        <v>9</v>
      </c>
      <c r="U10" s="200" t="s">
        <v>171</v>
      </c>
      <c r="V10" s="199" t="s">
        <v>169</v>
      </c>
      <c r="W10" s="197" t="s">
        <v>170</v>
      </c>
      <c r="X10" s="298"/>
    </row>
    <row r="11" spans="1:25" ht="25.4" customHeight="1" x14ac:dyDescent="0.2">
      <c r="A11" s="220" t="s">
        <v>66</v>
      </c>
      <c r="B11" s="60" t="s">
        <v>209</v>
      </c>
      <c r="C11" s="61" t="s">
        <v>128</v>
      </c>
      <c r="D11" s="29" t="s">
        <v>102</v>
      </c>
      <c r="E11" s="29" t="s">
        <v>97</v>
      </c>
      <c r="F11" s="29" t="s">
        <v>90</v>
      </c>
      <c r="G11" s="63" t="s">
        <v>70</v>
      </c>
      <c r="H11" s="89" t="s">
        <v>117</v>
      </c>
      <c r="I11" s="90">
        <v>25</v>
      </c>
      <c r="J11" s="90"/>
      <c r="K11" s="90" t="s">
        <v>52</v>
      </c>
      <c r="L11" s="90"/>
      <c r="M11" s="136">
        <v>50</v>
      </c>
      <c r="N11" s="91"/>
      <c r="O11" s="189"/>
      <c r="P11" s="190"/>
      <c r="Q11" s="229"/>
      <c r="R11" s="112"/>
      <c r="S11" s="113"/>
      <c r="T11" s="114"/>
      <c r="U11" s="201" t="s">
        <v>64</v>
      </c>
      <c r="V11" s="201" t="s">
        <v>64</v>
      </c>
      <c r="W11" s="201" t="s">
        <v>165</v>
      </c>
      <c r="X11" s="202" t="s">
        <v>64</v>
      </c>
    </row>
    <row r="12" spans="1:25" ht="25.4" customHeight="1" x14ac:dyDescent="0.2">
      <c r="A12" s="204">
        <f t="shared" ref="A12:A43" si="2">ROW()-11</f>
        <v>1</v>
      </c>
      <c r="B12" s="68" t="str">
        <f>IF($C12="","",$C$1)</f>
        <v/>
      </c>
      <c r="C12" s="32"/>
      <c r="D12" s="70" t="str">
        <f>IF($C$2="","",IF($B12&lt;&gt;"",$C$2,""))</f>
        <v/>
      </c>
      <c r="E12" s="70" t="str">
        <f>IF($F$2="","",IF($B12&lt;&gt;"",$F$2,""))</f>
        <v/>
      </c>
      <c r="F12" s="70" t="str">
        <f>IF($C12="","",$C12)</f>
        <v/>
      </c>
      <c r="G12" s="222"/>
      <c r="H12" s="185"/>
      <c r="I12" s="28"/>
      <c r="J12" s="28"/>
      <c r="K12" s="28"/>
      <c r="L12" s="28"/>
      <c r="M12" s="135"/>
      <c r="N12" s="186"/>
      <c r="O12" s="177"/>
      <c r="P12" s="178"/>
      <c r="Q12" s="230" t="str">
        <f>IF($B12="","",IF(AND($B12&lt;&gt;"",$C$3="あり"),1,0))</f>
        <v/>
      </c>
      <c r="R12" s="26"/>
      <c r="S12" s="12"/>
      <c r="T12" s="24"/>
      <c r="U12" s="196">
        <f>IF(AND($C12&lt;&gt;"",$J12="",$K12="",$L12=""),1,0)</f>
        <v>0</v>
      </c>
      <c r="V12" s="74">
        <f>IF(AND($C12&lt;&gt;"",OR(G12="",H12="",I12="",U12=1)),1,0)</f>
        <v>0</v>
      </c>
      <c r="W12" s="74">
        <f>IF(AND(COUNTIF($H12,"*■*"),$N12=""),1,0)</f>
        <v>0</v>
      </c>
      <c r="X12" s="75">
        <f>IF(C12="",0,COUNTIF($H$12:$H$211,H12))</f>
        <v>0</v>
      </c>
    </row>
    <row r="13" spans="1:25" ht="25.4" customHeight="1" x14ac:dyDescent="0.2">
      <c r="A13" s="204">
        <f t="shared" si="2"/>
        <v>2</v>
      </c>
      <c r="B13" s="68" t="str">
        <f t="shared" ref="B13:B76" si="3">IF($C13="","",$C$1)</f>
        <v/>
      </c>
      <c r="C13" s="32"/>
      <c r="D13" s="70" t="str">
        <f t="shared" ref="D13:D76" si="4">IF($C$2="","",IF($B13&lt;&gt;"",$C$2,""))</f>
        <v/>
      </c>
      <c r="E13" s="70" t="str">
        <f t="shared" ref="E13:E76" si="5">IF($F$2="","",IF($B13&lt;&gt;"",$F$2,""))</f>
        <v/>
      </c>
      <c r="F13" s="70" t="str">
        <f t="shared" ref="F13:F76" si="6">IF($C13="","",$C13)</f>
        <v/>
      </c>
      <c r="G13" s="223"/>
      <c r="H13" s="185"/>
      <c r="I13" s="28"/>
      <c r="J13" s="28"/>
      <c r="K13" s="28"/>
      <c r="L13" s="28"/>
      <c r="M13" s="135"/>
      <c r="N13" s="186"/>
      <c r="O13" s="177"/>
      <c r="P13" s="178"/>
      <c r="Q13" s="230" t="str">
        <f t="shared" ref="Q13:Q76" si="7">IF($B13="","",IF(AND($B13&lt;&gt;"",$C$3="あり"),1,0))</f>
        <v/>
      </c>
      <c r="R13" s="26"/>
      <c r="S13" s="12"/>
      <c r="T13" s="24"/>
      <c r="U13" s="196">
        <f t="shared" ref="U13:U76" si="8">IF(AND($C13&lt;&gt;"",$J13="",$K13="",$L13=""),1,0)</f>
        <v>0</v>
      </c>
      <c r="V13" s="74">
        <f t="shared" ref="V13:V43" si="9">IF(AND($C13&lt;&gt;"",OR(G13="",H13="",I13="",U13=1)),1,0)</f>
        <v>0</v>
      </c>
      <c r="W13" s="74">
        <f t="shared" ref="W13:W43" si="10">IF(AND(COUNTIF($H13,"*■*"),$N13=""),1,0)</f>
        <v>0</v>
      </c>
      <c r="X13" s="75">
        <f t="shared" ref="X13:X43" si="11">IF(C13="",0,COUNTIF($H$12:$H$211,H13))</f>
        <v>0</v>
      </c>
    </row>
    <row r="14" spans="1:25" ht="25.4" customHeight="1" x14ac:dyDescent="0.2">
      <c r="A14" s="204">
        <f t="shared" si="2"/>
        <v>3</v>
      </c>
      <c r="B14" s="68" t="str">
        <f t="shared" si="3"/>
        <v/>
      </c>
      <c r="C14" s="32"/>
      <c r="D14" s="70" t="str">
        <f t="shared" si="4"/>
        <v/>
      </c>
      <c r="E14" s="70" t="str">
        <f t="shared" si="5"/>
        <v/>
      </c>
      <c r="F14" s="70" t="str">
        <f t="shared" si="6"/>
        <v/>
      </c>
      <c r="G14" s="223"/>
      <c r="H14" s="185"/>
      <c r="I14" s="28"/>
      <c r="J14" s="28"/>
      <c r="K14" s="28"/>
      <c r="L14" s="28"/>
      <c r="M14" s="135"/>
      <c r="N14" s="186"/>
      <c r="O14" s="177"/>
      <c r="P14" s="178"/>
      <c r="Q14" s="230" t="str">
        <f t="shared" si="7"/>
        <v/>
      </c>
      <c r="R14" s="26"/>
      <c r="S14" s="12"/>
      <c r="T14" s="24"/>
      <c r="U14" s="196">
        <f t="shared" si="8"/>
        <v>0</v>
      </c>
      <c r="V14" s="74">
        <f t="shared" si="9"/>
        <v>0</v>
      </c>
      <c r="W14" s="74">
        <f t="shared" si="10"/>
        <v>0</v>
      </c>
      <c r="X14" s="75">
        <f t="shared" si="11"/>
        <v>0</v>
      </c>
    </row>
    <row r="15" spans="1:25" ht="25.4" customHeight="1" x14ac:dyDescent="0.2">
      <c r="A15" s="204">
        <f t="shared" si="2"/>
        <v>4</v>
      </c>
      <c r="B15" s="68" t="str">
        <f t="shared" si="3"/>
        <v/>
      </c>
      <c r="C15" s="32"/>
      <c r="D15" s="70" t="str">
        <f t="shared" si="4"/>
        <v/>
      </c>
      <c r="E15" s="70" t="str">
        <f t="shared" si="5"/>
        <v/>
      </c>
      <c r="F15" s="70" t="str">
        <f t="shared" si="6"/>
        <v/>
      </c>
      <c r="G15" s="223"/>
      <c r="H15" s="185"/>
      <c r="I15" s="28"/>
      <c r="J15" s="28"/>
      <c r="K15" s="28"/>
      <c r="L15" s="28"/>
      <c r="M15" s="135"/>
      <c r="N15" s="186"/>
      <c r="O15" s="177"/>
      <c r="P15" s="178"/>
      <c r="Q15" s="230" t="str">
        <f t="shared" si="7"/>
        <v/>
      </c>
      <c r="R15" s="26"/>
      <c r="S15" s="12"/>
      <c r="T15" s="24"/>
      <c r="U15" s="196">
        <f t="shared" si="8"/>
        <v>0</v>
      </c>
      <c r="V15" s="74">
        <f t="shared" si="9"/>
        <v>0</v>
      </c>
      <c r="W15" s="74">
        <f t="shared" si="10"/>
        <v>0</v>
      </c>
      <c r="X15" s="75">
        <f t="shared" si="11"/>
        <v>0</v>
      </c>
    </row>
    <row r="16" spans="1:25" ht="25.4" customHeight="1" x14ac:dyDescent="0.2">
      <c r="A16" s="204">
        <f t="shared" si="2"/>
        <v>5</v>
      </c>
      <c r="B16" s="68" t="str">
        <f t="shared" si="3"/>
        <v/>
      </c>
      <c r="C16" s="32"/>
      <c r="D16" s="70" t="str">
        <f t="shared" si="4"/>
        <v/>
      </c>
      <c r="E16" s="70" t="str">
        <f t="shared" si="5"/>
        <v/>
      </c>
      <c r="F16" s="70" t="str">
        <f t="shared" si="6"/>
        <v/>
      </c>
      <c r="G16" s="223"/>
      <c r="H16" s="185"/>
      <c r="I16" s="28"/>
      <c r="J16" s="28"/>
      <c r="K16" s="28"/>
      <c r="L16" s="28"/>
      <c r="M16" s="135"/>
      <c r="N16" s="186"/>
      <c r="O16" s="177"/>
      <c r="P16" s="178"/>
      <c r="Q16" s="230" t="str">
        <f t="shared" si="7"/>
        <v/>
      </c>
      <c r="R16" s="26"/>
      <c r="S16" s="12"/>
      <c r="T16" s="24"/>
      <c r="U16" s="196">
        <f t="shared" si="8"/>
        <v>0</v>
      </c>
      <c r="V16" s="74">
        <f t="shared" si="9"/>
        <v>0</v>
      </c>
      <c r="W16" s="74">
        <f t="shared" si="10"/>
        <v>0</v>
      </c>
      <c r="X16" s="75">
        <f t="shared" si="11"/>
        <v>0</v>
      </c>
    </row>
    <row r="17" spans="1:24" ht="25.4" customHeight="1" x14ac:dyDescent="0.2">
      <c r="A17" s="204">
        <f t="shared" si="2"/>
        <v>6</v>
      </c>
      <c r="B17" s="68" t="str">
        <f t="shared" si="3"/>
        <v/>
      </c>
      <c r="C17" s="32"/>
      <c r="D17" s="70" t="str">
        <f t="shared" si="4"/>
        <v/>
      </c>
      <c r="E17" s="70" t="str">
        <f t="shared" si="5"/>
        <v/>
      </c>
      <c r="F17" s="70" t="str">
        <f t="shared" si="6"/>
        <v/>
      </c>
      <c r="G17" s="223"/>
      <c r="H17" s="185"/>
      <c r="I17" s="28"/>
      <c r="J17" s="28"/>
      <c r="K17" s="28"/>
      <c r="L17" s="28"/>
      <c r="M17" s="135"/>
      <c r="N17" s="186"/>
      <c r="O17" s="177"/>
      <c r="P17" s="178"/>
      <c r="Q17" s="230" t="str">
        <f t="shared" si="7"/>
        <v/>
      </c>
      <c r="R17" s="26"/>
      <c r="S17" s="12"/>
      <c r="T17" s="24"/>
      <c r="U17" s="196">
        <f t="shared" si="8"/>
        <v>0</v>
      </c>
      <c r="V17" s="74">
        <f t="shared" si="9"/>
        <v>0</v>
      </c>
      <c r="W17" s="74">
        <f t="shared" si="10"/>
        <v>0</v>
      </c>
      <c r="X17" s="75">
        <f t="shared" si="11"/>
        <v>0</v>
      </c>
    </row>
    <row r="18" spans="1:24" ht="25.4" customHeight="1" x14ac:dyDescent="0.2">
      <c r="A18" s="204">
        <f t="shared" si="2"/>
        <v>7</v>
      </c>
      <c r="B18" s="68" t="str">
        <f t="shared" si="3"/>
        <v/>
      </c>
      <c r="C18" s="32"/>
      <c r="D18" s="70" t="str">
        <f t="shared" si="4"/>
        <v/>
      </c>
      <c r="E18" s="70" t="str">
        <f t="shared" si="5"/>
        <v/>
      </c>
      <c r="F18" s="70" t="str">
        <f t="shared" si="6"/>
        <v/>
      </c>
      <c r="G18" s="223"/>
      <c r="H18" s="185"/>
      <c r="I18" s="28"/>
      <c r="J18" s="28"/>
      <c r="K18" s="28"/>
      <c r="L18" s="28"/>
      <c r="M18" s="135"/>
      <c r="N18" s="186"/>
      <c r="O18" s="177"/>
      <c r="P18" s="178"/>
      <c r="Q18" s="230" t="str">
        <f t="shared" si="7"/>
        <v/>
      </c>
      <c r="R18" s="26"/>
      <c r="S18" s="12"/>
      <c r="T18" s="24"/>
      <c r="U18" s="196">
        <f t="shared" si="8"/>
        <v>0</v>
      </c>
      <c r="V18" s="74">
        <f t="shared" si="9"/>
        <v>0</v>
      </c>
      <c r="W18" s="74">
        <f t="shared" si="10"/>
        <v>0</v>
      </c>
      <c r="X18" s="75">
        <f t="shared" si="11"/>
        <v>0</v>
      </c>
    </row>
    <row r="19" spans="1:24" ht="25.4" customHeight="1" x14ac:dyDescent="0.2">
      <c r="A19" s="204">
        <f t="shared" si="2"/>
        <v>8</v>
      </c>
      <c r="B19" s="68" t="str">
        <f t="shared" si="3"/>
        <v/>
      </c>
      <c r="C19" s="32"/>
      <c r="D19" s="70" t="str">
        <f t="shared" si="4"/>
        <v/>
      </c>
      <c r="E19" s="70" t="str">
        <f t="shared" si="5"/>
        <v/>
      </c>
      <c r="F19" s="70" t="str">
        <f t="shared" si="6"/>
        <v/>
      </c>
      <c r="G19" s="223"/>
      <c r="H19" s="185"/>
      <c r="I19" s="28"/>
      <c r="J19" s="28"/>
      <c r="K19" s="28"/>
      <c r="L19" s="28"/>
      <c r="M19" s="135"/>
      <c r="N19" s="186"/>
      <c r="O19" s="177"/>
      <c r="P19" s="178"/>
      <c r="Q19" s="230" t="str">
        <f t="shared" si="7"/>
        <v/>
      </c>
      <c r="R19" s="26"/>
      <c r="S19" s="12"/>
      <c r="T19" s="24"/>
      <c r="U19" s="196">
        <f t="shared" si="8"/>
        <v>0</v>
      </c>
      <c r="V19" s="74">
        <f t="shared" si="9"/>
        <v>0</v>
      </c>
      <c r="W19" s="74">
        <f t="shared" si="10"/>
        <v>0</v>
      </c>
      <c r="X19" s="75">
        <f t="shared" si="11"/>
        <v>0</v>
      </c>
    </row>
    <row r="20" spans="1:24" ht="25.4" customHeight="1" x14ac:dyDescent="0.2">
      <c r="A20" s="204">
        <f t="shared" si="2"/>
        <v>9</v>
      </c>
      <c r="B20" s="68" t="str">
        <f t="shared" si="3"/>
        <v/>
      </c>
      <c r="C20" s="32"/>
      <c r="D20" s="70" t="str">
        <f t="shared" si="4"/>
        <v/>
      </c>
      <c r="E20" s="70" t="str">
        <f t="shared" si="5"/>
        <v/>
      </c>
      <c r="F20" s="70" t="str">
        <f t="shared" si="6"/>
        <v/>
      </c>
      <c r="G20" s="223"/>
      <c r="H20" s="185"/>
      <c r="I20" s="28"/>
      <c r="J20" s="28"/>
      <c r="K20" s="28"/>
      <c r="L20" s="28"/>
      <c r="M20" s="135"/>
      <c r="N20" s="186"/>
      <c r="O20" s="177"/>
      <c r="P20" s="178"/>
      <c r="Q20" s="230" t="str">
        <f t="shared" si="7"/>
        <v/>
      </c>
      <c r="R20" s="26"/>
      <c r="S20" s="12"/>
      <c r="T20" s="24"/>
      <c r="U20" s="196">
        <f t="shared" si="8"/>
        <v>0</v>
      </c>
      <c r="V20" s="74">
        <f t="shared" si="9"/>
        <v>0</v>
      </c>
      <c r="W20" s="74">
        <f t="shared" si="10"/>
        <v>0</v>
      </c>
      <c r="X20" s="75">
        <f t="shared" si="11"/>
        <v>0</v>
      </c>
    </row>
    <row r="21" spans="1:24" ht="25.4" customHeight="1" x14ac:dyDescent="0.2">
      <c r="A21" s="204">
        <f t="shared" si="2"/>
        <v>10</v>
      </c>
      <c r="B21" s="68" t="str">
        <f t="shared" si="3"/>
        <v/>
      </c>
      <c r="C21" s="32"/>
      <c r="D21" s="70" t="str">
        <f t="shared" si="4"/>
        <v/>
      </c>
      <c r="E21" s="70" t="str">
        <f t="shared" si="5"/>
        <v/>
      </c>
      <c r="F21" s="70" t="str">
        <f t="shared" si="6"/>
        <v/>
      </c>
      <c r="G21" s="223"/>
      <c r="H21" s="185"/>
      <c r="I21" s="28"/>
      <c r="J21" s="28"/>
      <c r="K21" s="28"/>
      <c r="L21" s="28"/>
      <c r="M21" s="135"/>
      <c r="N21" s="186"/>
      <c r="O21" s="177"/>
      <c r="P21" s="178"/>
      <c r="Q21" s="230" t="str">
        <f t="shared" si="7"/>
        <v/>
      </c>
      <c r="R21" s="26"/>
      <c r="S21" s="12"/>
      <c r="T21" s="24"/>
      <c r="U21" s="196">
        <f t="shared" si="8"/>
        <v>0</v>
      </c>
      <c r="V21" s="74">
        <f t="shared" si="9"/>
        <v>0</v>
      </c>
      <c r="W21" s="74">
        <f t="shared" si="10"/>
        <v>0</v>
      </c>
      <c r="X21" s="75">
        <f t="shared" si="11"/>
        <v>0</v>
      </c>
    </row>
    <row r="22" spans="1:24" ht="25.4" customHeight="1" x14ac:dyDescent="0.2">
      <c r="A22" s="204">
        <f t="shared" si="2"/>
        <v>11</v>
      </c>
      <c r="B22" s="68" t="str">
        <f t="shared" si="3"/>
        <v/>
      </c>
      <c r="C22" s="32"/>
      <c r="D22" s="70" t="str">
        <f t="shared" si="4"/>
        <v/>
      </c>
      <c r="E22" s="70" t="str">
        <f t="shared" si="5"/>
        <v/>
      </c>
      <c r="F22" s="70" t="str">
        <f t="shared" si="6"/>
        <v/>
      </c>
      <c r="G22" s="223"/>
      <c r="H22" s="185"/>
      <c r="I22" s="28"/>
      <c r="J22" s="28"/>
      <c r="K22" s="28"/>
      <c r="L22" s="28"/>
      <c r="M22" s="135"/>
      <c r="N22" s="186"/>
      <c r="O22" s="177"/>
      <c r="P22" s="178"/>
      <c r="Q22" s="230" t="str">
        <f t="shared" si="7"/>
        <v/>
      </c>
      <c r="R22" s="26"/>
      <c r="S22" s="12"/>
      <c r="T22" s="24"/>
      <c r="U22" s="196">
        <f t="shared" si="8"/>
        <v>0</v>
      </c>
      <c r="V22" s="74">
        <f t="shared" si="9"/>
        <v>0</v>
      </c>
      <c r="W22" s="74">
        <f t="shared" si="10"/>
        <v>0</v>
      </c>
      <c r="X22" s="75">
        <f t="shared" si="11"/>
        <v>0</v>
      </c>
    </row>
    <row r="23" spans="1:24" ht="25.4" customHeight="1" x14ac:dyDescent="0.2">
      <c r="A23" s="204">
        <f t="shared" si="2"/>
        <v>12</v>
      </c>
      <c r="B23" s="68" t="str">
        <f t="shared" si="3"/>
        <v/>
      </c>
      <c r="C23" s="32"/>
      <c r="D23" s="70" t="str">
        <f t="shared" si="4"/>
        <v/>
      </c>
      <c r="E23" s="70" t="str">
        <f t="shared" si="5"/>
        <v/>
      </c>
      <c r="F23" s="70" t="str">
        <f t="shared" si="6"/>
        <v/>
      </c>
      <c r="G23" s="223"/>
      <c r="H23" s="185"/>
      <c r="I23" s="28"/>
      <c r="J23" s="28"/>
      <c r="K23" s="28"/>
      <c r="L23" s="28"/>
      <c r="M23" s="135"/>
      <c r="N23" s="186"/>
      <c r="O23" s="177"/>
      <c r="P23" s="178"/>
      <c r="Q23" s="230" t="str">
        <f t="shared" si="7"/>
        <v/>
      </c>
      <c r="R23" s="26"/>
      <c r="S23" s="12"/>
      <c r="T23" s="24"/>
      <c r="U23" s="196">
        <f t="shared" si="8"/>
        <v>0</v>
      </c>
      <c r="V23" s="74">
        <f t="shared" si="9"/>
        <v>0</v>
      </c>
      <c r="W23" s="74">
        <f t="shared" si="10"/>
        <v>0</v>
      </c>
      <c r="X23" s="75">
        <f t="shared" si="11"/>
        <v>0</v>
      </c>
    </row>
    <row r="24" spans="1:24" ht="25.4" customHeight="1" x14ac:dyDescent="0.2">
      <c r="A24" s="204">
        <f t="shared" si="2"/>
        <v>13</v>
      </c>
      <c r="B24" s="68" t="str">
        <f t="shared" si="3"/>
        <v/>
      </c>
      <c r="C24" s="32"/>
      <c r="D24" s="70" t="str">
        <f t="shared" si="4"/>
        <v/>
      </c>
      <c r="E24" s="70" t="str">
        <f t="shared" si="5"/>
        <v/>
      </c>
      <c r="F24" s="70" t="str">
        <f t="shared" si="6"/>
        <v/>
      </c>
      <c r="G24" s="223"/>
      <c r="H24" s="185"/>
      <c r="I24" s="28"/>
      <c r="J24" s="28"/>
      <c r="K24" s="28"/>
      <c r="L24" s="28"/>
      <c r="M24" s="135"/>
      <c r="N24" s="186"/>
      <c r="O24" s="177"/>
      <c r="P24" s="178"/>
      <c r="Q24" s="230" t="str">
        <f t="shared" si="7"/>
        <v/>
      </c>
      <c r="R24" s="26"/>
      <c r="S24" s="12"/>
      <c r="T24" s="24"/>
      <c r="U24" s="196">
        <f t="shared" si="8"/>
        <v>0</v>
      </c>
      <c r="V24" s="74">
        <f t="shared" si="9"/>
        <v>0</v>
      </c>
      <c r="W24" s="74">
        <f t="shared" si="10"/>
        <v>0</v>
      </c>
      <c r="X24" s="75">
        <f t="shared" si="11"/>
        <v>0</v>
      </c>
    </row>
    <row r="25" spans="1:24" ht="25.4" customHeight="1" x14ac:dyDescent="0.2">
      <c r="A25" s="204">
        <f t="shared" si="2"/>
        <v>14</v>
      </c>
      <c r="B25" s="68" t="str">
        <f t="shared" si="3"/>
        <v/>
      </c>
      <c r="C25" s="32"/>
      <c r="D25" s="70" t="str">
        <f t="shared" si="4"/>
        <v/>
      </c>
      <c r="E25" s="70" t="str">
        <f t="shared" si="5"/>
        <v/>
      </c>
      <c r="F25" s="70" t="str">
        <f t="shared" si="6"/>
        <v/>
      </c>
      <c r="G25" s="223"/>
      <c r="H25" s="185"/>
      <c r="I25" s="28"/>
      <c r="J25" s="28"/>
      <c r="K25" s="28"/>
      <c r="L25" s="28"/>
      <c r="M25" s="135"/>
      <c r="N25" s="186"/>
      <c r="O25" s="177"/>
      <c r="P25" s="178"/>
      <c r="Q25" s="230" t="str">
        <f t="shared" si="7"/>
        <v/>
      </c>
      <c r="R25" s="26"/>
      <c r="S25" s="12"/>
      <c r="T25" s="24"/>
      <c r="U25" s="196">
        <f t="shared" si="8"/>
        <v>0</v>
      </c>
      <c r="V25" s="74">
        <f t="shared" si="9"/>
        <v>0</v>
      </c>
      <c r="W25" s="74">
        <f t="shared" si="10"/>
        <v>0</v>
      </c>
      <c r="X25" s="75">
        <f t="shared" si="11"/>
        <v>0</v>
      </c>
    </row>
    <row r="26" spans="1:24" ht="25.4" customHeight="1" x14ac:dyDescent="0.2">
      <c r="A26" s="204">
        <f t="shared" si="2"/>
        <v>15</v>
      </c>
      <c r="B26" s="68" t="str">
        <f t="shared" si="3"/>
        <v/>
      </c>
      <c r="C26" s="32"/>
      <c r="D26" s="70" t="str">
        <f t="shared" si="4"/>
        <v/>
      </c>
      <c r="E26" s="70" t="str">
        <f t="shared" si="5"/>
        <v/>
      </c>
      <c r="F26" s="70" t="str">
        <f t="shared" si="6"/>
        <v/>
      </c>
      <c r="G26" s="223"/>
      <c r="H26" s="185"/>
      <c r="I26" s="28"/>
      <c r="J26" s="28"/>
      <c r="K26" s="28"/>
      <c r="L26" s="28"/>
      <c r="M26" s="135"/>
      <c r="N26" s="186"/>
      <c r="O26" s="177"/>
      <c r="P26" s="178"/>
      <c r="Q26" s="230" t="str">
        <f t="shared" si="7"/>
        <v/>
      </c>
      <c r="R26" s="26"/>
      <c r="S26" s="12"/>
      <c r="T26" s="24"/>
      <c r="U26" s="196">
        <f t="shared" si="8"/>
        <v>0</v>
      </c>
      <c r="V26" s="74">
        <f t="shared" si="9"/>
        <v>0</v>
      </c>
      <c r="W26" s="74">
        <f t="shared" si="10"/>
        <v>0</v>
      </c>
      <c r="X26" s="75">
        <f t="shared" si="11"/>
        <v>0</v>
      </c>
    </row>
    <row r="27" spans="1:24" ht="25.4" customHeight="1" x14ac:dyDescent="0.2">
      <c r="A27" s="204">
        <f t="shared" si="2"/>
        <v>16</v>
      </c>
      <c r="B27" s="68" t="str">
        <f t="shared" si="3"/>
        <v/>
      </c>
      <c r="C27" s="32"/>
      <c r="D27" s="70" t="str">
        <f t="shared" si="4"/>
        <v/>
      </c>
      <c r="E27" s="70" t="str">
        <f t="shared" si="5"/>
        <v/>
      </c>
      <c r="F27" s="70" t="str">
        <f t="shared" si="6"/>
        <v/>
      </c>
      <c r="G27" s="223"/>
      <c r="H27" s="185"/>
      <c r="I27" s="28"/>
      <c r="J27" s="28"/>
      <c r="K27" s="28"/>
      <c r="L27" s="28"/>
      <c r="M27" s="135"/>
      <c r="N27" s="186"/>
      <c r="O27" s="177"/>
      <c r="P27" s="178"/>
      <c r="Q27" s="230" t="str">
        <f t="shared" si="7"/>
        <v/>
      </c>
      <c r="R27" s="26"/>
      <c r="S27" s="12"/>
      <c r="T27" s="24"/>
      <c r="U27" s="196">
        <f t="shared" si="8"/>
        <v>0</v>
      </c>
      <c r="V27" s="74">
        <f t="shared" si="9"/>
        <v>0</v>
      </c>
      <c r="W27" s="74">
        <f t="shared" si="10"/>
        <v>0</v>
      </c>
      <c r="X27" s="75">
        <f t="shared" si="11"/>
        <v>0</v>
      </c>
    </row>
    <row r="28" spans="1:24" ht="25.4" customHeight="1" x14ac:dyDescent="0.2">
      <c r="A28" s="204">
        <f t="shared" si="2"/>
        <v>17</v>
      </c>
      <c r="B28" s="68" t="str">
        <f t="shared" si="3"/>
        <v/>
      </c>
      <c r="C28" s="32"/>
      <c r="D28" s="70" t="str">
        <f t="shared" si="4"/>
        <v/>
      </c>
      <c r="E28" s="70" t="str">
        <f t="shared" si="5"/>
        <v/>
      </c>
      <c r="F28" s="70" t="str">
        <f t="shared" si="6"/>
        <v/>
      </c>
      <c r="G28" s="223"/>
      <c r="H28" s="185"/>
      <c r="I28" s="28"/>
      <c r="J28" s="28"/>
      <c r="K28" s="28"/>
      <c r="L28" s="28"/>
      <c r="M28" s="135"/>
      <c r="N28" s="186"/>
      <c r="O28" s="177"/>
      <c r="P28" s="178"/>
      <c r="Q28" s="230" t="str">
        <f t="shared" si="7"/>
        <v/>
      </c>
      <c r="R28" s="26"/>
      <c r="S28" s="12"/>
      <c r="T28" s="24"/>
      <c r="U28" s="196">
        <f t="shared" si="8"/>
        <v>0</v>
      </c>
      <c r="V28" s="74">
        <f t="shared" si="9"/>
        <v>0</v>
      </c>
      <c r="W28" s="74">
        <f t="shared" si="10"/>
        <v>0</v>
      </c>
      <c r="X28" s="75">
        <f t="shared" si="11"/>
        <v>0</v>
      </c>
    </row>
    <row r="29" spans="1:24" ht="25.4" customHeight="1" x14ac:dyDescent="0.2">
      <c r="A29" s="204">
        <f t="shared" si="2"/>
        <v>18</v>
      </c>
      <c r="B29" s="68" t="str">
        <f t="shared" si="3"/>
        <v/>
      </c>
      <c r="C29" s="32"/>
      <c r="D29" s="70" t="str">
        <f t="shared" si="4"/>
        <v/>
      </c>
      <c r="E29" s="70" t="str">
        <f t="shared" si="5"/>
        <v/>
      </c>
      <c r="F29" s="70" t="str">
        <f t="shared" si="6"/>
        <v/>
      </c>
      <c r="G29" s="223"/>
      <c r="H29" s="185"/>
      <c r="I29" s="28"/>
      <c r="J29" s="28"/>
      <c r="K29" s="28"/>
      <c r="L29" s="28"/>
      <c r="M29" s="135"/>
      <c r="N29" s="186"/>
      <c r="O29" s="177"/>
      <c r="P29" s="178"/>
      <c r="Q29" s="230" t="str">
        <f t="shared" si="7"/>
        <v/>
      </c>
      <c r="R29" s="26"/>
      <c r="S29" s="12"/>
      <c r="T29" s="24"/>
      <c r="U29" s="196">
        <f t="shared" si="8"/>
        <v>0</v>
      </c>
      <c r="V29" s="74">
        <f t="shared" si="9"/>
        <v>0</v>
      </c>
      <c r="W29" s="74">
        <f t="shared" si="10"/>
        <v>0</v>
      </c>
      <c r="X29" s="75">
        <f t="shared" si="11"/>
        <v>0</v>
      </c>
    </row>
    <row r="30" spans="1:24" ht="25.4" customHeight="1" x14ac:dyDescent="0.2">
      <c r="A30" s="204">
        <f t="shared" si="2"/>
        <v>19</v>
      </c>
      <c r="B30" s="68" t="str">
        <f t="shared" si="3"/>
        <v/>
      </c>
      <c r="C30" s="32"/>
      <c r="D30" s="70" t="str">
        <f t="shared" si="4"/>
        <v/>
      </c>
      <c r="E30" s="70" t="str">
        <f t="shared" si="5"/>
        <v/>
      </c>
      <c r="F30" s="70" t="str">
        <f t="shared" si="6"/>
        <v/>
      </c>
      <c r="G30" s="223"/>
      <c r="H30" s="185"/>
      <c r="I30" s="28"/>
      <c r="J30" s="28"/>
      <c r="K30" s="28"/>
      <c r="L30" s="28"/>
      <c r="M30" s="135"/>
      <c r="N30" s="186"/>
      <c r="O30" s="177"/>
      <c r="P30" s="178"/>
      <c r="Q30" s="230" t="str">
        <f t="shared" si="7"/>
        <v/>
      </c>
      <c r="R30" s="26"/>
      <c r="S30" s="12"/>
      <c r="T30" s="24"/>
      <c r="U30" s="196">
        <f t="shared" si="8"/>
        <v>0</v>
      </c>
      <c r="V30" s="74">
        <f t="shared" si="9"/>
        <v>0</v>
      </c>
      <c r="W30" s="74">
        <f t="shared" si="10"/>
        <v>0</v>
      </c>
      <c r="X30" s="75">
        <f t="shared" si="11"/>
        <v>0</v>
      </c>
    </row>
    <row r="31" spans="1:24" ht="25.4" customHeight="1" x14ac:dyDescent="0.2">
      <c r="A31" s="204">
        <f t="shared" si="2"/>
        <v>20</v>
      </c>
      <c r="B31" s="68" t="str">
        <f t="shared" si="3"/>
        <v/>
      </c>
      <c r="C31" s="32"/>
      <c r="D31" s="70" t="str">
        <f t="shared" si="4"/>
        <v/>
      </c>
      <c r="E31" s="70" t="str">
        <f t="shared" si="5"/>
        <v/>
      </c>
      <c r="F31" s="70" t="str">
        <f t="shared" si="6"/>
        <v/>
      </c>
      <c r="G31" s="223"/>
      <c r="H31" s="185"/>
      <c r="I31" s="28"/>
      <c r="J31" s="28"/>
      <c r="K31" s="28"/>
      <c r="L31" s="28"/>
      <c r="M31" s="135"/>
      <c r="N31" s="186"/>
      <c r="O31" s="177"/>
      <c r="P31" s="178"/>
      <c r="Q31" s="230" t="str">
        <f t="shared" si="7"/>
        <v/>
      </c>
      <c r="R31" s="26"/>
      <c r="S31" s="12"/>
      <c r="T31" s="24"/>
      <c r="U31" s="196">
        <f t="shared" si="8"/>
        <v>0</v>
      </c>
      <c r="V31" s="74">
        <f t="shared" si="9"/>
        <v>0</v>
      </c>
      <c r="W31" s="74">
        <f t="shared" si="10"/>
        <v>0</v>
      </c>
      <c r="X31" s="75">
        <f t="shared" si="11"/>
        <v>0</v>
      </c>
    </row>
    <row r="32" spans="1:24" ht="25.4" customHeight="1" x14ac:dyDescent="0.2">
      <c r="A32" s="204">
        <f t="shared" si="2"/>
        <v>21</v>
      </c>
      <c r="B32" s="68" t="str">
        <f t="shared" si="3"/>
        <v/>
      </c>
      <c r="C32" s="32"/>
      <c r="D32" s="70" t="str">
        <f t="shared" si="4"/>
        <v/>
      </c>
      <c r="E32" s="70" t="str">
        <f t="shared" si="5"/>
        <v/>
      </c>
      <c r="F32" s="70" t="str">
        <f t="shared" si="6"/>
        <v/>
      </c>
      <c r="G32" s="223"/>
      <c r="H32" s="185"/>
      <c r="I32" s="28"/>
      <c r="J32" s="28"/>
      <c r="K32" s="28"/>
      <c r="L32" s="28"/>
      <c r="M32" s="135"/>
      <c r="N32" s="186"/>
      <c r="O32" s="177"/>
      <c r="P32" s="178"/>
      <c r="Q32" s="230" t="str">
        <f t="shared" si="7"/>
        <v/>
      </c>
      <c r="R32" s="26"/>
      <c r="S32" s="12"/>
      <c r="T32" s="24"/>
      <c r="U32" s="196">
        <f t="shared" si="8"/>
        <v>0</v>
      </c>
      <c r="V32" s="74">
        <f t="shared" si="9"/>
        <v>0</v>
      </c>
      <c r="W32" s="74">
        <f t="shared" si="10"/>
        <v>0</v>
      </c>
      <c r="X32" s="75">
        <f t="shared" si="11"/>
        <v>0</v>
      </c>
    </row>
    <row r="33" spans="1:24" ht="25.4" customHeight="1" x14ac:dyDescent="0.2">
      <c r="A33" s="204">
        <f t="shared" si="2"/>
        <v>22</v>
      </c>
      <c r="B33" s="68" t="str">
        <f t="shared" si="3"/>
        <v/>
      </c>
      <c r="C33" s="32"/>
      <c r="D33" s="70" t="str">
        <f t="shared" si="4"/>
        <v/>
      </c>
      <c r="E33" s="70" t="str">
        <f t="shared" si="5"/>
        <v/>
      </c>
      <c r="F33" s="70" t="str">
        <f t="shared" si="6"/>
        <v/>
      </c>
      <c r="G33" s="223"/>
      <c r="H33" s="185"/>
      <c r="I33" s="28"/>
      <c r="J33" s="28"/>
      <c r="K33" s="28"/>
      <c r="L33" s="28"/>
      <c r="M33" s="135"/>
      <c r="N33" s="186"/>
      <c r="O33" s="177"/>
      <c r="P33" s="178"/>
      <c r="Q33" s="230" t="str">
        <f t="shared" si="7"/>
        <v/>
      </c>
      <c r="R33" s="26"/>
      <c r="S33" s="12"/>
      <c r="T33" s="24"/>
      <c r="U33" s="196">
        <f t="shared" si="8"/>
        <v>0</v>
      </c>
      <c r="V33" s="74">
        <f t="shared" si="9"/>
        <v>0</v>
      </c>
      <c r="W33" s="74">
        <f t="shared" si="10"/>
        <v>0</v>
      </c>
      <c r="X33" s="75">
        <f t="shared" si="11"/>
        <v>0</v>
      </c>
    </row>
    <row r="34" spans="1:24" ht="25.4" customHeight="1" x14ac:dyDescent="0.2">
      <c r="A34" s="204">
        <f t="shared" si="2"/>
        <v>23</v>
      </c>
      <c r="B34" s="68" t="str">
        <f t="shared" si="3"/>
        <v/>
      </c>
      <c r="C34" s="32"/>
      <c r="D34" s="70" t="str">
        <f t="shared" si="4"/>
        <v/>
      </c>
      <c r="E34" s="70" t="str">
        <f t="shared" si="5"/>
        <v/>
      </c>
      <c r="F34" s="70" t="str">
        <f t="shared" si="6"/>
        <v/>
      </c>
      <c r="G34" s="223"/>
      <c r="H34" s="185"/>
      <c r="I34" s="28"/>
      <c r="J34" s="28"/>
      <c r="K34" s="28"/>
      <c r="L34" s="28"/>
      <c r="M34" s="135"/>
      <c r="N34" s="186"/>
      <c r="O34" s="177"/>
      <c r="P34" s="178"/>
      <c r="Q34" s="230" t="str">
        <f t="shared" si="7"/>
        <v/>
      </c>
      <c r="R34" s="26"/>
      <c r="S34" s="12"/>
      <c r="T34" s="24"/>
      <c r="U34" s="196">
        <f t="shared" si="8"/>
        <v>0</v>
      </c>
      <c r="V34" s="74">
        <f t="shared" si="9"/>
        <v>0</v>
      </c>
      <c r="W34" s="74">
        <f t="shared" si="10"/>
        <v>0</v>
      </c>
      <c r="X34" s="75">
        <f t="shared" si="11"/>
        <v>0</v>
      </c>
    </row>
    <row r="35" spans="1:24" ht="25.4" customHeight="1" x14ac:dyDescent="0.2">
      <c r="A35" s="204">
        <f t="shared" si="2"/>
        <v>24</v>
      </c>
      <c r="B35" s="68" t="str">
        <f t="shared" si="3"/>
        <v/>
      </c>
      <c r="C35" s="32"/>
      <c r="D35" s="70" t="str">
        <f t="shared" si="4"/>
        <v/>
      </c>
      <c r="E35" s="70" t="str">
        <f t="shared" si="5"/>
        <v/>
      </c>
      <c r="F35" s="70" t="str">
        <f t="shared" si="6"/>
        <v/>
      </c>
      <c r="G35" s="223"/>
      <c r="H35" s="185"/>
      <c r="I35" s="28"/>
      <c r="J35" s="28"/>
      <c r="K35" s="28"/>
      <c r="L35" s="28"/>
      <c r="M35" s="135"/>
      <c r="N35" s="186"/>
      <c r="O35" s="177"/>
      <c r="P35" s="178"/>
      <c r="Q35" s="230" t="str">
        <f t="shared" si="7"/>
        <v/>
      </c>
      <c r="R35" s="26"/>
      <c r="S35" s="12"/>
      <c r="T35" s="24"/>
      <c r="U35" s="196">
        <f t="shared" si="8"/>
        <v>0</v>
      </c>
      <c r="V35" s="74">
        <f t="shared" si="9"/>
        <v>0</v>
      </c>
      <c r="W35" s="74">
        <f t="shared" si="10"/>
        <v>0</v>
      </c>
      <c r="X35" s="75">
        <f t="shared" si="11"/>
        <v>0</v>
      </c>
    </row>
    <row r="36" spans="1:24" ht="25.4" customHeight="1" x14ac:dyDescent="0.2">
      <c r="A36" s="204">
        <f t="shared" si="2"/>
        <v>25</v>
      </c>
      <c r="B36" s="68" t="str">
        <f t="shared" si="3"/>
        <v/>
      </c>
      <c r="C36" s="32"/>
      <c r="D36" s="70" t="str">
        <f t="shared" si="4"/>
        <v/>
      </c>
      <c r="E36" s="70" t="str">
        <f t="shared" si="5"/>
        <v/>
      </c>
      <c r="F36" s="70" t="str">
        <f t="shared" si="6"/>
        <v/>
      </c>
      <c r="G36" s="223"/>
      <c r="H36" s="185"/>
      <c r="I36" s="28"/>
      <c r="J36" s="28"/>
      <c r="K36" s="28"/>
      <c r="L36" s="28"/>
      <c r="M36" s="135"/>
      <c r="N36" s="186"/>
      <c r="O36" s="177"/>
      <c r="P36" s="178"/>
      <c r="Q36" s="230" t="str">
        <f t="shared" si="7"/>
        <v/>
      </c>
      <c r="R36" s="26"/>
      <c r="S36" s="12"/>
      <c r="T36" s="24"/>
      <c r="U36" s="196">
        <f t="shared" si="8"/>
        <v>0</v>
      </c>
      <c r="V36" s="74">
        <f t="shared" si="9"/>
        <v>0</v>
      </c>
      <c r="W36" s="74">
        <f t="shared" si="10"/>
        <v>0</v>
      </c>
      <c r="X36" s="75">
        <f t="shared" si="11"/>
        <v>0</v>
      </c>
    </row>
    <row r="37" spans="1:24" ht="25.4" customHeight="1" x14ac:dyDescent="0.2">
      <c r="A37" s="204">
        <f t="shared" si="2"/>
        <v>26</v>
      </c>
      <c r="B37" s="68" t="str">
        <f t="shared" si="3"/>
        <v/>
      </c>
      <c r="C37" s="32"/>
      <c r="D37" s="70" t="str">
        <f t="shared" si="4"/>
        <v/>
      </c>
      <c r="E37" s="70" t="str">
        <f t="shared" si="5"/>
        <v/>
      </c>
      <c r="F37" s="70" t="str">
        <f t="shared" si="6"/>
        <v/>
      </c>
      <c r="G37" s="223"/>
      <c r="H37" s="185"/>
      <c r="I37" s="28"/>
      <c r="J37" s="28"/>
      <c r="K37" s="28"/>
      <c r="L37" s="28"/>
      <c r="M37" s="135"/>
      <c r="N37" s="186"/>
      <c r="O37" s="177"/>
      <c r="P37" s="178"/>
      <c r="Q37" s="230" t="str">
        <f t="shared" si="7"/>
        <v/>
      </c>
      <c r="R37" s="26"/>
      <c r="S37" s="12"/>
      <c r="T37" s="24"/>
      <c r="U37" s="196">
        <f t="shared" si="8"/>
        <v>0</v>
      </c>
      <c r="V37" s="74">
        <f t="shared" si="9"/>
        <v>0</v>
      </c>
      <c r="W37" s="74">
        <f t="shared" si="10"/>
        <v>0</v>
      </c>
      <c r="X37" s="75">
        <f t="shared" si="11"/>
        <v>0</v>
      </c>
    </row>
    <row r="38" spans="1:24" ht="25.4" customHeight="1" x14ac:dyDescent="0.2">
      <c r="A38" s="204">
        <f t="shared" si="2"/>
        <v>27</v>
      </c>
      <c r="B38" s="68" t="str">
        <f t="shared" si="3"/>
        <v/>
      </c>
      <c r="C38" s="32"/>
      <c r="D38" s="70" t="str">
        <f t="shared" si="4"/>
        <v/>
      </c>
      <c r="E38" s="70" t="str">
        <f t="shared" si="5"/>
        <v/>
      </c>
      <c r="F38" s="70" t="str">
        <f t="shared" si="6"/>
        <v/>
      </c>
      <c r="G38" s="223"/>
      <c r="H38" s="185"/>
      <c r="I38" s="28"/>
      <c r="J38" s="28"/>
      <c r="K38" s="28"/>
      <c r="L38" s="28"/>
      <c r="M38" s="135"/>
      <c r="N38" s="186"/>
      <c r="O38" s="177"/>
      <c r="P38" s="178"/>
      <c r="Q38" s="230" t="str">
        <f t="shared" si="7"/>
        <v/>
      </c>
      <c r="R38" s="26"/>
      <c r="S38" s="12"/>
      <c r="T38" s="24"/>
      <c r="U38" s="196">
        <f t="shared" si="8"/>
        <v>0</v>
      </c>
      <c r="V38" s="74">
        <f t="shared" si="9"/>
        <v>0</v>
      </c>
      <c r="W38" s="74">
        <f t="shared" si="10"/>
        <v>0</v>
      </c>
      <c r="X38" s="75">
        <f t="shared" si="11"/>
        <v>0</v>
      </c>
    </row>
    <row r="39" spans="1:24" ht="25.4" customHeight="1" x14ac:dyDescent="0.2">
      <c r="A39" s="204">
        <f t="shared" si="2"/>
        <v>28</v>
      </c>
      <c r="B39" s="68" t="str">
        <f t="shared" si="3"/>
        <v/>
      </c>
      <c r="C39" s="32"/>
      <c r="D39" s="70" t="str">
        <f t="shared" si="4"/>
        <v/>
      </c>
      <c r="E39" s="70" t="str">
        <f t="shared" si="5"/>
        <v/>
      </c>
      <c r="F39" s="70" t="str">
        <f t="shared" si="6"/>
        <v/>
      </c>
      <c r="G39" s="223"/>
      <c r="H39" s="185"/>
      <c r="I39" s="28"/>
      <c r="J39" s="28"/>
      <c r="K39" s="28"/>
      <c r="L39" s="28"/>
      <c r="M39" s="135"/>
      <c r="N39" s="186"/>
      <c r="O39" s="177"/>
      <c r="P39" s="178"/>
      <c r="Q39" s="230" t="str">
        <f t="shared" si="7"/>
        <v/>
      </c>
      <c r="R39" s="26"/>
      <c r="S39" s="12"/>
      <c r="T39" s="24"/>
      <c r="U39" s="196">
        <f t="shared" si="8"/>
        <v>0</v>
      </c>
      <c r="V39" s="74">
        <f t="shared" si="9"/>
        <v>0</v>
      </c>
      <c r="W39" s="74">
        <f t="shared" si="10"/>
        <v>0</v>
      </c>
      <c r="X39" s="75">
        <f t="shared" si="11"/>
        <v>0</v>
      </c>
    </row>
    <row r="40" spans="1:24" ht="25.4" customHeight="1" x14ac:dyDescent="0.2">
      <c r="A40" s="204">
        <f t="shared" si="2"/>
        <v>29</v>
      </c>
      <c r="B40" s="68" t="str">
        <f t="shared" si="3"/>
        <v/>
      </c>
      <c r="C40" s="32"/>
      <c r="D40" s="70" t="str">
        <f t="shared" si="4"/>
        <v/>
      </c>
      <c r="E40" s="70" t="str">
        <f t="shared" si="5"/>
        <v/>
      </c>
      <c r="F40" s="70" t="str">
        <f t="shared" si="6"/>
        <v/>
      </c>
      <c r="G40" s="223"/>
      <c r="H40" s="185"/>
      <c r="I40" s="28"/>
      <c r="J40" s="28"/>
      <c r="K40" s="28"/>
      <c r="L40" s="28"/>
      <c r="M40" s="135"/>
      <c r="N40" s="186"/>
      <c r="O40" s="177"/>
      <c r="P40" s="178"/>
      <c r="Q40" s="230" t="str">
        <f t="shared" si="7"/>
        <v/>
      </c>
      <c r="R40" s="26"/>
      <c r="S40" s="12"/>
      <c r="T40" s="24"/>
      <c r="U40" s="196">
        <f t="shared" si="8"/>
        <v>0</v>
      </c>
      <c r="V40" s="74">
        <f t="shared" si="9"/>
        <v>0</v>
      </c>
      <c r="W40" s="74">
        <f t="shared" si="10"/>
        <v>0</v>
      </c>
      <c r="X40" s="75">
        <f t="shared" si="11"/>
        <v>0</v>
      </c>
    </row>
    <row r="41" spans="1:24" ht="25.4" customHeight="1" x14ac:dyDescent="0.2">
      <c r="A41" s="204">
        <f t="shared" si="2"/>
        <v>30</v>
      </c>
      <c r="B41" s="68" t="str">
        <f t="shared" si="3"/>
        <v/>
      </c>
      <c r="C41" s="32"/>
      <c r="D41" s="70" t="str">
        <f t="shared" si="4"/>
        <v/>
      </c>
      <c r="E41" s="70" t="str">
        <f t="shared" si="5"/>
        <v/>
      </c>
      <c r="F41" s="70" t="str">
        <f t="shared" si="6"/>
        <v/>
      </c>
      <c r="G41" s="223"/>
      <c r="H41" s="185"/>
      <c r="I41" s="28"/>
      <c r="J41" s="28"/>
      <c r="K41" s="28"/>
      <c r="L41" s="28"/>
      <c r="M41" s="135"/>
      <c r="N41" s="186"/>
      <c r="O41" s="177"/>
      <c r="P41" s="178"/>
      <c r="Q41" s="230" t="str">
        <f t="shared" si="7"/>
        <v/>
      </c>
      <c r="R41" s="26"/>
      <c r="S41" s="12"/>
      <c r="T41" s="24"/>
      <c r="U41" s="196">
        <f t="shared" si="8"/>
        <v>0</v>
      </c>
      <c r="V41" s="74">
        <f t="shared" si="9"/>
        <v>0</v>
      </c>
      <c r="W41" s="74">
        <f t="shared" si="10"/>
        <v>0</v>
      </c>
      <c r="X41" s="75">
        <f t="shared" si="11"/>
        <v>0</v>
      </c>
    </row>
    <row r="42" spans="1:24" ht="25.4" customHeight="1" x14ac:dyDescent="0.2">
      <c r="A42" s="204">
        <f t="shared" si="2"/>
        <v>31</v>
      </c>
      <c r="B42" s="68" t="str">
        <f t="shared" si="3"/>
        <v/>
      </c>
      <c r="C42" s="32"/>
      <c r="D42" s="70" t="str">
        <f t="shared" si="4"/>
        <v/>
      </c>
      <c r="E42" s="70" t="str">
        <f t="shared" si="5"/>
        <v/>
      </c>
      <c r="F42" s="70" t="str">
        <f t="shared" si="6"/>
        <v/>
      </c>
      <c r="G42" s="223"/>
      <c r="H42" s="185"/>
      <c r="I42" s="28"/>
      <c r="J42" s="28"/>
      <c r="K42" s="28"/>
      <c r="L42" s="28"/>
      <c r="M42" s="135"/>
      <c r="N42" s="186"/>
      <c r="O42" s="177"/>
      <c r="P42" s="178"/>
      <c r="Q42" s="230" t="str">
        <f t="shared" si="7"/>
        <v/>
      </c>
      <c r="R42" s="26"/>
      <c r="S42" s="12"/>
      <c r="T42" s="24"/>
      <c r="U42" s="196">
        <f t="shared" si="8"/>
        <v>0</v>
      </c>
      <c r="V42" s="74">
        <f t="shared" si="9"/>
        <v>0</v>
      </c>
      <c r="W42" s="74">
        <f t="shared" si="10"/>
        <v>0</v>
      </c>
      <c r="X42" s="75">
        <f t="shared" si="11"/>
        <v>0</v>
      </c>
    </row>
    <row r="43" spans="1:24" ht="25.4" customHeight="1" x14ac:dyDescent="0.2">
      <c r="A43" s="204">
        <f t="shared" si="2"/>
        <v>32</v>
      </c>
      <c r="B43" s="68" t="str">
        <f t="shared" si="3"/>
        <v/>
      </c>
      <c r="C43" s="32"/>
      <c r="D43" s="70" t="str">
        <f t="shared" si="4"/>
        <v/>
      </c>
      <c r="E43" s="70" t="str">
        <f t="shared" si="5"/>
        <v/>
      </c>
      <c r="F43" s="70" t="str">
        <f t="shared" si="6"/>
        <v/>
      </c>
      <c r="G43" s="223"/>
      <c r="H43" s="185"/>
      <c r="I43" s="28"/>
      <c r="J43" s="28"/>
      <c r="K43" s="28"/>
      <c r="L43" s="28"/>
      <c r="M43" s="135"/>
      <c r="N43" s="186"/>
      <c r="O43" s="177"/>
      <c r="P43" s="178"/>
      <c r="Q43" s="230" t="str">
        <f t="shared" si="7"/>
        <v/>
      </c>
      <c r="R43" s="26"/>
      <c r="S43" s="12"/>
      <c r="T43" s="24"/>
      <c r="U43" s="196">
        <f t="shared" si="8"/>
        <v>0</v>
      </c>
      <c r="V43" s="74">
        <f t="shared" si="9"/>
        <v>0</v>
      </c>
      <c r="W43" s="74">
        <f t="shared" si="10"/>
        <v>0</v>
      </c>
      <c r="X43" s="75">
        <f t="shared" si="11"/>
        <v>0</v>
      </c>
    </row>
    <row r="44" spans="1:24" ht="25.4" customHeight="1" x14ac:dyDescent="0.2">
      <c r="A44" s="204">
        <f t="shared" ref="A44:A75" si="12">ROW()-11</f>
        <v>33</v>
      </c>
      <c r="B44" s="68" t="str">
        <f t="shared" si="3"/>
        <v/>
      </c>
      <c r="C44" s="32"/>
      <c r="D44" s="70" t="str">
        <f t="shared" si="4"/>
        <v/>
      </c>
      <c r="E44" s="70" t="str">
        <f t="shared" si="5"/>
        <v/>
      </c>
      <c r="F44" s="70" t="str">
        <f t="shared" si="6"/>
        <v/>
      </c>
      <c r="G44" s="223"/>
      <c r="H44" s="185"/>
      <c r="I44" s="28"/>
      <c r="J44" s="28"/>
      <c r="K44" s="28"/>
      <c r="L44" s="28"/>
      <c r="M44" s="135"/>
      <c r="N44" s="186"/>
      <c r="O44" s="177"/>
      <c r="P44" s="178"/>
      <c r="Q44" s="230" t="str">
        <f t="shared" si="7"/>
        <v/>
      </c>
      <c r="R44" s="26"/>
      <c r="S44" s="12"/>
      <c r="T44" s="24"/>
      <c r="U44" s="196">
        <f t="shared" si="8"/>
        <v>0</v>
      </c>
      <c r="V44" s="74">
        <f t="shared" ref="V44:V75" si="13">IF(AND($C44&lt;&gt;"",OR(G44="",H44="",I44="",U44=1)),1,0)</f>
        <v>0</v>
      </c>
      <c r="W44" s="74">
        <f t="shared" ref="W44:W75" si="14">IF(AND(COUNTIF($H44,"*■*"),$N44=""),1,0)</f>
        <v>0</v>
      </c>
      <c r="X44" s="75">
        <f t="shared" ref="X44:X75" si="15">IF(C44="",0,COUNTIF($H$12:$H$211,H44))</f>
        <v>0</v>
      </c>
    </row>
    <row r="45" spans="1:24" ht="25.4" customHeight="1" x14ac:dyDescent="0.2">
      <c r="A45" s="204">
        <f t="shared" si="12"/>
        <v>34</v>
      </c>
      <c r="B45" s="68" t="str">
        <f t="shared" si="3"/>
        <v/>
      </c>
      <c r="C45" s="32"/>
      <c r="D45" s="70" t="str">
        <f t="shared" si="4"/>
        <v/>
      </c>
      <c r="E45" s="70" t="str">
        <f t="shared" si="5"/>
        <v/>
      </c>
      <c r="F45" s="70" t="str">
        <f t="shared" si="6"/>
        <v/>
      </c>
      <c r="G45" s="223"/>
      <c r="H45" s="185"/>
      <c r="I45" s="28"/>
      <c r="J45" s="28"/>
      <c r="K45" s="28"/>
      <c r="L45" s="28"/>
      <c r="M45" s="135"/>
      <c r="N45" s="186"/>
      <c r="O45" s="177"/>
      <c r="P45" s="178"/>
      <c r="Q45" s="230" t="str">
        <f t="shared" si="7"/>
        <v/>
      </c>
      <c r="R45" s="26"/>
      <c r="S45" s="12"/>
      <c r="T45" s="24"/>
      <c r="U45" s="196">
        <f t="shared" si="8"/>
        <v>0</v>
      </c>
      <c r="V45" s="74">
        <f t="shared" si="13"/>
        <v>0</v>
      </c>
      <c r="W45" s="74">
        <f t="shared" si="14"/>
        <v>0</v>
      </c>
      <c r="X45" s="75">
        <f t="shared" si="15"/>
        <v>0</v>
      </c>
    </row>
    <row r="46" spans="1:24" ht="25.4" customHeight="1" x14ac:dyDescent="0.2">
      <c r="A46" s="204">
        <f t="shared" si="12"/>
        <v>35</v>
      </c>
      <c r="B46" s="68" t="str">
        <f t="shared" si="3"/>
        <v/>
      </c>
      <c r="C46" s="32"/>
      <c r="D46" s="70" t="str">
        <f t="shared" si="4"/>
        <v/>
      </c>
      <c r="E46" s="70" t="str">
        <f t="shared" si="5"/>
        <v/>
      </c>
      <c r="F46" s="70" t="str">
        <f t="shared" si="6"/>
        <v/>
      </c>
      <c r="G46" s="223"/>
      <c r="H46" s="185"/>
      <c r="I46" s="28"/>
      <c r="J46" s="28"/>
      <c r="K46" s="28"/>
      <c r="L46" s="28"/>
      <c r="M46" s="135"/>
      <c r="N46" s="186"/>
      <c r="O46" s="177"/>
      <c r="P46" s="178"/>
      <c r="Q46" s="230" t="str">
        <f t="shared" si="7"/>
        <v/>
      </c>
      <c r="R46" s="26"/>
      <c r="S46" s="12"/>
      <c r="T46" s="24"/>
      <c r="U46" s="196">
        <f t="shared" si="8"/>
        <v>0</v>
      </c>
      <c r="V46" s="74">
        <f t="shared" si="13"/>
        <v>0</v>
      </c>
      <c r="W46" s="74">
        <f t="shared" si="14"/>
        <v>0</v>
      </c>
      <c r="X46" s="75">
        <f t="shared" si="15"/>
        <v>0</v>
      </c>
    </row>
    <row r="47" spans="1:24" ht="25.4" customHeight="1" x14ac:dyDescent="0.2">
      <c r="A47" s="204">
        <f t="shared" si="12"/>
        <v>36</v>
      </c>
      <c r="B47" s="68" t="str">
        <f t="shared" si="3"/>
        <v/>
      </c>
      <c r="C47" s="32"/>
      <c r="D47" s="70" t="str">
        <f t="shared" si="4"/>
        <v/>
      </c>
      <c r="E47" s="70" t="str">
        <f t="shared" si="5"/>
        <v/>
      </c>
      <c r="F47" s="70" t="str">
        <f t="shared" si="6"/>
        <v/>
      </c>
      <c r="G47" s="223"/>
      <c r="H47" s="185"/>
      <c r="I47" s="28"/>
      <c r="J47" s="28"/>
      <c r="K47" s="28"/>
      <c r="L47" s="28"/>
      <c r="M47" s="135"/>
      <c r="N47" s="186"/>
      <c r="O47" s="177"/>
      <c r="P47" s="178"/>
      <c r="Q47" s="230" t="str">
        <f t="shared" si="7"/>
        <v/>
      </c>
      <c r="R47" s="26"/>
      <c r="S47" s="12"/>
      <c r="T47" s="24"/>
      <c r="U47" s="196">
        <f t="shared" si="8"/>
        <v>0</v>
      </c>
      <c r="V47" s="74">
        <f t="shared" si="13"/>
        <v>0</v>
      </c>
      <c r="W47" s="74">
        <f t="shared" si="14"/>
        <v>0</v>
      </c>
      <c r="X47" s="75">
        <f t="shared" si="15"/>
        <v>0</v>
      </c>
    </row>
    <row r="48" spans="1:24" ht="25.4" customHeight="1" x14ac:dyDescent="0.2">
      <c r="A48" s="204">
        <f t="shared" si="12"/>
        <v>37</v>
      </c>
      <c r="B48" s="68" t="str">
        <f t="shared" si="3"/>
        <v/>
      </c>
      <c r="C48" s="32"/>
      <c r="D48" s="70" t="str">
        <f t="shared" si="4"/>
        <v/>
      </c>
      <c r="E48" s="70" t="str">
        <f t="shared" si="5"/>
        <v/>
      </c>
      <c r="F48" s="70" t="str">
        <f t="shared" si="6"/>
        <v/>
      </c>
      <c r="G48" s="223"/>
      <c r="H48" s="185"/>
      <c r="I48" s="28"/>
      <c r="J48" s="28"/>
      <c r="K48" s="28"/>
      <c r="L48" s="28"/>
      <c r="M48" s="135"/>
      <c r="N48" s="186"/>
      <c r="O48" s="177"/>
      <c r="P48" s="178"/>
      <c r="Q48" s="230" t="str">
        <f t="shared" si="7"/>
        <v/>
      </c>
      <c r="R48" s="26"/>
      <c r="S48" s="12"/>
      <c r="T48" s="24"/>
      <c r="U48" s="196">
        <f t="shared" si="8"/>
        <v>0</v>
      </c>
      <c r="V48" s="74">
        <f t="shared" si="13"/>
        <v>0</v>
      </c>
      <c r="W48" s="74">
        <f t="shared" si="14"/>
        <v>0</v>
      </c>
      <c r="X48" s="75">
        <f t="shared" si="15"/>
        <v>0</v>
      </c>
    </row>
    <row r="49" spans="1:24" ht="25.4" customHeight="1" x14ac:dyDescent="0.2">
      <c r="A49" s="204">
        <f t="shared" si="12"/>
        <v>38</v>
      </c>
      <c r="B49" s="68" t="str">
        <f t="shared" si="3"/>
        <v/>
      </c>
      <c r="C49" s="32"/>
      <c r="D49" s="70" t="str">
        <f t="shared" si="4"/>
        <v/>
      </c>
      <c r="E49" s="70" t="str">
        <f t="shared" si="5"/>
        <v/>
      </c>
      <c r="F49" s="70" t="str">
        <f t="shared" si="6"/>
        <v/>
      </c>
      <c r="G49" s="223"/>
      <c r="H49" s="185"/>
      <c r="I49" s="28"/>
      <c r="J49" s="28"/>
      <c r="K49" s="28"/>
      <c r="L49" s="28"/>
      <c r="M49" s="135"/>
      <c r="N49" s="186"/>
      <c r="O49" s="177"/>
      <c r="P49" s="178"/>
      <c r="Q49" s="230" t="str">
        <f t="shared" si="7"/>
        <v/>
      </c>
      <c r="R49" s="26"/>
      <c r="S49" s="12"/>
      <c r="T49" s="24"/>
      <c r="U49" s="196">
        <f t="shared" si="8"/>
        <v>0</v>
      </c>
      <c r="V49" s="74">
        <f t="shared" si="13"/>
        <v>0</v>
      </c>
      <c r="W49" s="74">
        <f t="shared" si="14"/>
        <v>0</v>
      </c>
      <c r="X49" s="75">
        <f t="shared" si="15"/>
        <v>0</v>
      </c>
    </row>
    <row r="50" spans="1:24" ht="25.4" customHeight="1" x14ac:dyDescent="0.2">
      <c r="A50" s="204">
        <f t="shared" si="12"/>
        <v>39</v>
      </c>
      <c r="B50" s="68" t="str">
        <f t="shared" si="3"/>
        <v/>
      </c>
      <c r="C50" s="32"/>
      <c r="D50" s="70" t="str">
        <f t="shared" si="4"/>
        <v/>
      </c>
      <c r="E50" s="70" t="str">
        <f t="shared" si="5"/>
        <v/>
      </c>
      <c r="F50" s="70" t="str">
        <f t="shared" si="6"/>
        <v/>
      </c>
      <c r="G50" s="223"/>
      <c r="H50" s="185"/>
      <c r="I50" s="28"/>
      <c r="J50" s="28"/>
      <c r="K50" s="28"/>
      <c r="L50" s="28"/>
      <c r="M50" s="135"/>
      <c r="N50" s="186"/>
      <c r="O50" s="177"/>
      <c r="P50" s="178"/>
      <c r="Q50" s="230" t="str">
        <f t="shared" si="7"/>
        <v/>
      </c>
      <c r="R50" s="26"/>
      <c r="S50" s="12"/>
      <c r="T50" s="24"/>
      <c r="U50" s="196">
        <f t="shared" si="8"/>
        <v>0</v>
      </c>
      <c r="V50" s="74">
        <f t="shared" si="13"/>
        <v>0</v>
      </c>
      <c r="W50" s="74">
        <f t="shared" si="14"/>
        <v>0</v>
      </c>
      <c r="X50" s="75">
        <f t="shared" si="15"/>
        <v>0</v>
      </c>
    </row>
    <row r="51" spans="1:24" ht="25.4" customHeight="1" x14ac:dyDescent="0.2">
      <c r="A51" s="204">
        <f t="shared" si="12"/>
        <v>40</v>
      </c>
      <c r="B51" s="68" t="str">
        <f t="shared" si="3"/>
        <v/>
      </c>
      <c r="C51" s="32"/>
      <c r="D51" s="70" t="str">
        <f t="shared" si="4"/>
        <v/>
      </c>
      <c r="E51" s="70" t="str">
        <f t="shared" si="5"/>
        <v/>
      </c>
      <c r="F51" s="70" t="str">
        <f t="shared" si="6"/>
        <v/>
      </c>
      <c r="G51" s="223"/>
      <c r="H51" s="185"/>
      <c r="I51" s="28"/>
      <c r="J51" s="28"/>
      <c r="K51" s="28"/>
      <c r="L51" s="28"/>
      <c r="M51" s="135"/>
      <c r="N51" s="186"/>
      <c r="O51" s="177"/>
      <c r="P51" s="178"/>
      <c r="Q51" s="230" t="str">
        <f t="shared" si="7"/>
        <v/>
      </c>
      <c r="R51" s="26"/>
      <c r="S51" s="12"/>
      <c r="T51" s="24"/>
      <c r="U51" s="196">
        <f t="shared" si="8"/>
        <v>0</v>
      </c>
      <c r="V51" s="74">
        <f t="shared" si="13"/>
        <v>0</v>
      </c>
      <c r="W51" s="74">
        <f t="shared" si="14"/>
        <v>0</v>
      </c>
      <c r="X51" s="75">
        <f t="shared" si="15"/>
        <v>0</v>
      </c>
    </row>
    <row r="52" spans="1:24" ht="25.4" customHeight="1" x14ac:dyDescent="0.2">
      <c r="A52" s="204">
        <f t="shared" si="12"/>
        <v>41</v>
      </c>
      <c r="B52" s="68" t="str">
        <f t="shared" si="3"/>
        <v/>
      </c>
      <c r="C52" s="32"/>
      <c r="D52" s="70" t="str">
        <f t="shared" si="4"/>
        <v/>
      </c>
      <c r="E52" s="70" t="str">
        <f t="shared" si="5"/>
        <v/>
      </c>
      <c r="F52" s="70" t="str">
        <f t="shared" si="6"/>
        <v/>
      </c>
      <c r="G52" s="223"/>
      <c r="H52" s="185"/>
      <c r="I52" s="28"/>
      <c r="J52" s="28"/>
      <c r="K52" s="28"/>
      <c r="L52" s="28"/>
      <c r="M52" s="135"/>
      <c r="N52" s="186"/>
      <c r="O52" s="177"/>
      <c r="P52" s="178"/>
      <c r="Q52" s="230" t="str">
        <f t="shared" si="7"/>
        <v/>
      </c>
      <c r="R52" s="26"/>
      <c r="S52" s="12"/>
      <c r="T52" s="24"/>
      <c r="U52" s="196">
        <f t="shared" si="8"/>
        <v>0</v>
      </c>
      <c r="V52" s="74">
        <f t="shared" si="13"/>
        <v>0</v>
      </c>
      <c r="W52" s="74">
        <f t="shared" si="14"/>
        <v>0</v>
      </c>
      <c r="X52" s="75">
        <f t="shared" si="15"/>
        <v>0</v>
      </c>
    </row>
    <row r="53" spans="1:24" ht="25.4" customHeight="1" x14ac:dyDescent="0.2">
      <c r="A53" s="204">
        <f t="shared" si="12"/>
        <v>42</v>
      </c>
      <c r="B53" s="68" t="str">
        <f t="shared" si="3"/>
        <v/>
      </c>
      <c r="C53" s="32"/>
      <c r="D53" s="70" t="str">
        <f t="shared" si="4"/>
        <v/>
      </c>
      <c r="E53" s="70" t="str">
        <f t="shared" si="5"/>
        <v/>
      </c>
      <c r="F53" s="70" t="str">
        <f t="shared" si="6"/>
        <v/>
      </c>
      <c r="G53" s="223"/>
      <c r="H53" s="185"/>
      <c r="I53" s="28"/>
      <c r="J53" s="28"/>
      <c r="K53" s="28"/>
      <c r="L53" s="28"/>
      <c r="M53" s="135"/>
      <c r="N53" s="186"/>
      <c r="O53" s="177"/>
      <c r="P53" s="178"/>
      <c r="Q53" s="230" t="str">
        <f t="shared" si="7"/>
        <v/>
      </c>
      <c r="R53" s="26"/>
      <c r="S53" s="12"/>
      <c r="T53" s="24"/>
      <c r="U53" s="196">
        <f t="shared" si="8"/>
        <v>0</v>
      </c>
      <c r="V53" s="74">
        <f t="shared" si="13"/>
        <v>0</v>
      </c>
      <c r="W53" s="74">
        <f t="shared" si="14"/>
        <v>0</v>
      </c>
      <c r="X53" s="75">
        <f t="shared" si="15"/>
        <v>0</v>
      </c>
    </row>
    <row r="54" spans="1:24" ht="25.4" customHeight="1" x14ac:dyDescent="0.2">
      <c r="A54" s="204">
        <f t="shared" si="12"/>
        <v>43</v>
      </c>
      <c r="B54" s="68" t="str">
        <f t="shared" si="3"/>
        <v/>
      </c>
      <c r="C54" s="32"/>
      <c r="D54" s="70" t="str">
        <f t="shared" si="4"/>
        <v/>
      </c>
      <c r="E54" s="70" t="str">
        <f t="shared" si="5"/>
        <v/>
      </c>
      <c r="F54" s="70" t="str">
        <f t="shared" si="6"/>
        <v/>
      </c>
      <c r="G54" s="223"/>
      <c r="H54" s="185"/>
      <c r="I54" s="28"/>
      <c r="J54" s="28"/>
      <c r="K54" s="28"/>
      <c r="L54" s="28"/>
      <c r="M54" s="135"/>
      <c r="N54" s="186"/>
      <c r="O54" s="177"/>
      <c r="P54" s="178"/>
      <c r="Q54" s="230" t="str">
        <f t="shared" si="7"/>
        <v/>
      </c>
      <c r="R54" s="26"/>
      <c r="S54" s="12"/>
      <c r="T54" s="24"/>
      <c r="U54" s="196">
        <f t="shared" si="8"/>
        <v>0</v>
      </c>
      <c r="V54" s="74">
        <f t="shared" si="13"/>
        <v>0</v>
      </c>
      <c r="W54" s="74">
        <f t="shared" si="14"/>
        <v>0</v>
      </c>
      <c r="X54" s="75">
        <f t="shared" si="15"/>
        <v>0</v>
      </c>
    </row>
    <row r="55" spans="1:24" ht="25.4" customHeight="1" x14ac:dyDescent="0.2">
      <c r="A55" s="204">
        <f t="shared" si="12"/>
        <v>44</v>
      </c>
      <c r="B55" s="68" t="str">
        <f t="shared" si="3"/>
        <v/>
      </c>
      <c r="C55" s="32"/>
      <c r="D55" s="70" t="str">
        <f t="shared" si="4"/>
        <v/>
      </c>
      <c r="E55" s="70" t="str">
        <f t="shared" si="5"/>
        <v/>
      </c>
      <c r="F55" s="70" t="str">
        <f t="shared" si="6"/>
        <v/>
      </c>
      <c r="G55" s="223"/>
      <c r="H55" s="185"/>
      <c r="I55" s="28"/>
      <c r="J55" s="28"/>
      <c r="K55" s="28"/>
      <c r="L55" s="28"/>
      <c r="M55" s="135"/>
      <c r="N55" s="186"/>
      <c r="O55" s="177"/>
      <c r="P55" s="178"/>
      <c r="Q55" s="230" t="str">
        <f t="shared" si="7"/>
        <v/>
      </c>
      <c r="R55" s="26"/>
      <c r="S55" s="12"/>
      <c r="T55" s="24"/>
      <c r="U55" s="196">
        <f t="shared" si="8"/>
        <v>0</v>
      </c>
      <c r="V55" s="74">
        <f t="shared" si="13"/>
        <v>0</v>
      </c>
      <c r="W55" s="74">
        <f t="shared" si="14"/>
        <v>0</v>
      </c>
      <c r="X55" s="75">
        <f t="shared" si="15"/>
        <v>0</v>
      </c>
    </row>
    <row r="56" spans="1:24" ht="25.4" customHeight="1" x14ac:dyDescent="0.2">
      <c r="A56" s="204">
        <f t="shared" si="12"/>
        <v>45</v>
      </c>
      <c r="B56" s="68" t="str">
        <f t="shared" si="3"/>
        <v/>
      </c>
      <c r="C56" s="32"/>
      <c r="D56" s="70" t="str">
        <f t="shared" si="4"/>
        <v/>
      </c>
      <c r="E56" s="70" t="str">
        <f t="shared" si="5"/>
        <v/>
      </c>
      <c r="F56" s="70" t="str">
        <f t="shared" si="6"/>
        <v/>
      </c>
      <c r="G56" s="223"/>
      <c r="H56" s="185"/>
      <c r="I56" s="28"/>
      <c r="J56" s="28"/>
      <c r="K56" s="28"/>
      <c r="L56" s="28"/>
      <c r="M56" s="135"/>
      <c r="N56" s="186"/>
      <c r="O56" s="177"/>
      <c r="P56" s="178"/>
      <c r="Q56" s="230" t="str">
        <f t="shared" si="7"/>
        <v/>
      </c>
      <c r="R56" s="26"/>
      <c r="S56" s="12"/>
      <c r="T56" s="24"/>
      <c r="U56" s="196">
        <f t="shared" si="8"/>
        <v>0</v>
      </c>
      <c r="V56" s="74">
        <f t="shared" si="13"/>
        <v>0</v>
      </c>
      <c r="W56" s="74">
        <f t="shared" si="14"/>
        <v>0</v>
      </c>
      <c r="X56" s="75">
        <f t="shared" si="15"/>
        <v>0</v>
      </c>
    </row>
    <row r="57" spans="1:24" ht="25.4" customHeight="1" x14ac:dyDescent="0.2">
      <c r="A57" s="204">
        <f t="shared" si="12"/>
        <v>46</v>
      </c>
      <c r="B57" s="68" t="str">
        <f t="shared" si="3"/>
        <v/>
      </c>
      <c r="C57" s="32"/>
      <c r="D57" s="70" t="str">
        <f t="shared" si="4"/>
        <v/>
      </c>
      <c r="E57" s="70" t="str">
        <f t="shared" si="5"/>
        <v/>
      </c>
      <c r="F57" s="70" t="str">
        <f t="shared" si="6"/>
        <v/>
      </c>
      <c r="G57" s="223"/>
      <c r="H57" s="185"/>
      <c r="I57" s="28"/>
      <c r="J57" s="28"/>
      <c r="K57" s="28"/>
      <c r="L57" s="28"/>
      <c r="M57" s="135"/>
      <c r="N57" s="186"/>
      <c r="O57" s="177"/>
      <c r="P57" s="178"/>
      <c r="Q57" s="230" t="str">
        <f t="shared" si="7"/>
        <v/>
      </c>
      <c r="R57" s="26"/>
      <c r="S57" s="12"/>
      <c r="T57" s="24"/>
      <c r="U57" s="196">
        <f t="shared" si="8"/>
        <v>0</v>
      </c>
      <c r="V57" s="74">
        <f t="shared" si="13"/>
        <v>0</v>
      </c>
      <c r="W57" s="74">
        <f t="shared" si="14"/>
        <v>0</v>
      </c>
      <c r="X57" s="75">
        <f t="shared" si="15"/>
        <v>0</v>
      </c>
    </row>
    <row r="58" spans="1:24" ht="25.4" customHeight="1" x14ac:dyDescent="0.2">
      <c r="A58" s="204">
        <f t="shared" si="12"/>
        <v>47</v>
      </c>
      <c r="B58" s="68" t="str">
        <f t="shared" si="3"/>
        <v/>
      </c>
      <c r="C58" s="32"/>
      <c r="D58" s="70" t="str">
        <f t="shared" si="4"/>
        <v/>
      </c>
      <c r="E58" s="70" t="str">
        <f t="shared" si="5"/>
        <v/>
      </c>
      <c r="F58" s="70" t="str">
        <f t="shared" si="6"/>
        <v/>
      </c>
      <c r="G58" s="223"/>
      <c r="H58" s="185"/>
      <c r="I58" s="28"/>
      <c r="J58" s="28"/>
      <c r="K58" s="28"/>
      <c r="L58" s="28"/>
      <c r="M58" s="135"/>
      <c r="N58" s="186"/>
      <c r="O58" s="177"/>
      <c r="P58" s="178"/>
      <c r="Q58" s="230" t="str">
        <f t="shared" si="7"/>
        <v/>
      </c>
      <c r="R58" s="26"/>
      <c r="S58" s="12"/>
      <c r="T58" s="24"/>
      <c r="U58" s="196">
        <f t="shared" si="8"/>
        <v>0</v>
      </c>
      <c r="V58" s="74">
        <f t="shared" si="13"/>
        <v>0</v>
      </c>
      <c r="W58" s="74">
        <f t="shared" si="14"/>
        <v>0</v>
      </c>
      <c r="X58" s="75">
        <f t="shared" si="15"/>
        <v>0</v>
      </c>
    </row>
    <row r="59" spans="1:24" ht="25.4" customHeight="1" x14ac:dyDescent="0.2">
      <c r="A59" s="204">
        <f t="shared" si="12"/>
        <v>48</v>
      </c>
      <c r="B59" s="68" t="str">
        <f t="shared" si="3"/>
        <v/>
      </c>
      <c r="C59" s="32"/>
      <c r="D59" s="70" t="str">
        <f t="shared" si="4"/>
        <v/>
      </c>
      <c r="E59" s="70" t="str">
        <f t="shared" si="5"/>
        <v/>
      </c>
      <c r="F59" s="70" t="str">
        <f t="shared" si="6"/>
        <v/>
      </c>
      <c r="G59" s="223"/>
      <c r="H59" s="185"/>
      <c r="I59" s="28"/>
      <c r="J59" s="28"/>
      <c r="K59" s="28"/>
      <c r="L59" s="28"/>
      <c r="M59" s="135"/>
      <c r="N59" s="186"/>
      <c r="O59" s="177"/>
      <c r="P59" s="178"/>
      <c r="Q59" s="230" t="str">
        <f t="shared" si="7"/>
        <v/>
      </c>
      <c r="R59" s="26"/>
      <c r="S59" s="12"/>
      <c r="T59" s="24"/>
      <c r="U59" s="196">
        <f t="shared" si="8"/>
        <v>0</v>
      </c>
      <c r="V59" s="74">
        <f t="shared" si="13"/>
        <v>0</v>
      </c>
      <c r="W59" s="74">
        <f t="shared" si="14"/>
        <v>0</v>
      </c>
      <c r="X59" s="75">
        <f t="shared" si="15"/>
        <v>0</v>
      </c>
    </row>
    <row r="60" spans="1:24" ht="25.4" customHeight="1" x14ac:dyDescent="0.2">
      <c r="A60" s="204">
        <f t="shared" si="12"/>
        <v>49</v>
      </c>
      <c r="B60" s="68" t="str">
        <f t="shared" si="3"/>
        <v/>
      </c>
      <c r="C60" s="32"/>
      <c r="D60" s="70" t="str">
        <f t="shared" si="4"/>
        <v/>
      </c>
      <c r="E60" s="70" t="str">
        <f t="shared" si="5"/>
        <v/>
      </c>
      <c r="F60" s="70" t="str">
        <f t="shared" si="6"/>
        <v/>
      </c>
      <c r="G60" s="223"/>
      <c r="H60" s="185"/>
      <c r="I60" s="28"/>
      <c r="J60" s="28"/>
      <c r="K60" s="28"/>
      <c r="L60" s="28"/>
      <c r="M60" s="135"/>
      <c r="N60" s="186"/>
      <c r="O60" s="177"/>
      <c r="P60" s="178"/>
      <c r="Q60" s="230" t="str">
        <f t="shared" si="7"/>
        <v/>
      </c>
      <c r="R60" s="26"/>
      <c r="S60" s="12"/>
      <c r="T60" s="24"/>
      <c r="U60" s="196">
        <f t="shared" si="8"/>
        <v>0</v>
      </c>
      <c r="V60" s="74">
        <f t="shared" si="13"/>
        <v>0</v>
      </c>
      <c r="W60" s="74">
        <f t="shared" si="14"/>
        <v>0</v>
      </c>
      <c r="X60" s="75">
        <f t="shared" si="15"/>
        <v>0</v>
      </c>
    </row>
    <row r="61" spans="1:24" ht="25.4" customHeight="1" x14ac:dyDescent="0.2">
      <c r="A61" s="204">
        <f t="shared" si="12"/>
        <v>50</v>
      </c>
      <c r="B61" s="68" t="str">
        <f t="shared" si="3"/>
        <v/>
      </c>
      <c r="C61" s="32"/>
      <c r="D61" s="70" t="str">
        <f t="shared" si="4"/>
        <v/>
      </c>
      <c r="E61" s="70" t="str">
        <f t="shared" si="5"/>
        <v/>
      </c>
      <c r="F61" s="70" t="str">
        <f t="shared" si="6"/>
        <v/>
      </c>
      <c r="G61" s="223"/>
      <c r="H61" s="185"/>
      <c r="I61" s="28"/>
      <c r="J61" s="28"/>
      <c r="K61" s="28"/>
      <c r="L61" s="28"/>
      <c r="M61" s="135"/>
      <c r="N61" s="186"/>
      <c r="O61" s="177"/>
      <c r="P61" s="178"/>
      <c r="Q61" s="230" t="str">
        <f t="shared" si="7"/>
        <v/>
      </c>
      <c r="R61" s="26"/>
      <c r="S61" s="12"/>
      <c r="T61" s="24"/>
      <c r="U61" s="196">
        <f t="shared" si="8"/>
        <v>0</v>
      </c>
      <c r="V61" s="74">
        <f t="shared" si="13"/>
        <v>0</v>
      </c>
      <c r="W61" s="74">
        <f t="shared" si="14"/>
        <v>0</v>
      </c>
      <c r="X61" s="75">
        <f t="shared" si="15"/>
        <v>0</v>
      </c>
    </row>
    <row r="62" spans="1:24" ht="25.4" customHeight="1" x14ac:dyDescent="0.2">
      <c r="A62" s="204">
        <f t="shared" si="12"/>
        <v>51</v>
      </c>
      <c r="B62" s="68" t="str">
        <f t="shared" si="3"/>
        <v/>
      </c>
      <c r="C62" s="32"/>
      <c r="D62" s="70" t="str">
        <f t="shared" si="4"/>
        <v/>
      </c>
      <c r="E62" s="70" t="str">
        <f t="shared" si="5"/>
        <v/>
      </c>
      <c r="F62" s="70" t="str">
        <f t="shared" si="6"/>
        <v/>
      </c>
      <c r="G62" s="223"/>
      <c r="H62" s="185"/>
      <c r="I62" s="28"/>
      <c r="J62" s="28"/>
      <c r="K62" s="28"/>
      <c r="L62" s="28"/>
      <c r="M62" s="135"/>
      <c r="N62" s="186"/>
      <c r="O62" s="177"/>
      <c r="P62" s="178"/>
      <c r="Q62" s="230" t="str">
        <f t="shared" si="7"/>
        <v/>
      </c>
      <c r="R62" s="26"/>
      <c r="S62" s="12"/>
      <c r="T62" s="24"/>
      <c r="U62" s="196">
        <f t="shared" si="8"/>
        <v>0</v>
      </c>
      <c r="V62" s="74">
        <f t="shared" si="13"/>
        <v>0</v>
      </c>
      <c r="W62" s="74">
        <f t="shared" si="14"/>
        <v>0</v>
      </c>
      <c r="X62" s="75">
        <f t="shared" si="15"/>
        <v>0</v>
      </c>
    </row>
    <row r="63" spans="1:24" ht="25.4" customHeight="1" x14ac:dyDescent="0.2">
      <c r="A63" s="204">
        <f t="shared" si="12"/>
        <v>52</v>
      </c>
      <c r="B63" s="68" t="str">
        <f t="shared" si="3"/>
        <v/>
      </c>
      <c r="C63" s="32"/>
      <c r="D63" s="70" t="str">
        <f t="shared" si="4"/>
        <v/>
      </c>
      <c r="E63" s="70" t="str">
        <f t="shared" si="5"/>
        <v/>
      </c>
      <c r="F63" s="70" t="str">
        <f t="shared" si="6"/>
        <v/>
      </c>
      <c r="G63" s="223"/>
      <c r="H63" s="185"/>
      <c r="I63" s="28"/>
      <c r="J63" s="28"/>
      <c r="K63" s="28"/>
      <c r="L63" s="28"/>
      <c r="M63" s="135"/>
      <c r="N63" s="186"/>
      <c r="O63" s="177"/>
      <c r="P63" s="178"/>
      <c r="Q63" s="230" t="str">
        <f t="shared" si="7"/>
        <v/>
      </c>
      <c r="R63" s="26"/>
      <c r="S63" s="12"/>
      <c r="T63" s="24"/>
      <c r="U63" s="196">
        <f t="shared" si="8"/>
        <v>0</v>
      </c>
      <c r="V63" s="74">
        <f t="shared" si="13"/>
        <v>0</v>
      </c>
      <c r="W63" s="74">
        <f t="shared" si="14"/>
        <v>0</v>
      </c>
      <c r="X63" s="75">
        <f t="shared" si="15"/>
        <v>0</v>
      </c>
    </row>
    <row r="64" spans="1:24" ht="25.4" customHeight="1" x14ac:dyDescent="0.2">
      <c r="A64" s="204">
        <f t="shared" si="12"/>
        <v>53</v>
      </c>
      <c r="B64" s="68" t="str">
        <f t="shared" si="3"/>
        <v/>
      </c>
      <c r="C64" s="32"/>
      <c r="D64" s="70" t="str">
        <f t="shared" si="4"/>
        <v/>
      </c>
      <c r="E64" s="70" t="str">
        <f t="shared" si="5"/>
        <v/>
      </c>
      <c r="F64" s="70" t="str">
        <f t="shared" si="6"/>
        <v/>
      </c>
      <c r="G64" s="223"/>
      <c r="H64" s="185"/>
      <c r="I64" s="28"/>
      <c r="J64" s="28"/>
      <c r="K64" s="28"/>
      <c r="L64" s="28"/>
      <c r="M64" s="135"/>
      <c r="N64" s="186"/>
      <c r="O64" s="177"/>
      <c r="P64" s="178"/>
      <c r="Q64" s="230" t="str">
        <f t="shared" si="7"/>
        <v/>
      </c>
      <c r="R64" s="26"/>
      <c r="S64" s="12"/>
      <c r="T64" s="24"/>
      <c r="U64" s="196">
        <f t="shared" si="8"/>
        <v>0</v>
      </c>
      <c r="V64" s="74">
        <f t="shared" si="13"/>
        <v>0</v>
      </c>
      <c r="W64" s="74">
        <f t="shared" si="14"/>
        <v>0</v>
      </c>
      <c r="X64" s="75">
        <f t="shared" si="15"/>
        <v>0</v>
      </c>
    </row>
    <row r="65" spans="1:24" ht="25.4" customHeight="1" x14ac:dyDescent="0.2">
      <c r="A65" s="204">
        <f t="shared" si="12"/>
        <v>54</v>
      </c>
      <c r="B65" s="68" t="str">
        <f t="shared" si="3"/>
        <v/>
      </c>
      <c r="C65" s="32"/>
      <c r="D65" s="70" t="str">
        <f t="shared" si="4"/>
        <v/>
      </c>
      <c r="E65" s="70" t="str">
        <f t="shared" si="5"/>
        <v/>
      </c>
      <c r="F65" s="70" t="str">
        <f t="shared" si="6"/>
        <v/>
      </c>
      <c r="G65" s="223"/>
      <c r="H65" s="185"/>
      <c r="I65" s="28"/>
      <c r="J65" s="28"/>
      <c r="K65" s="28"/>
      <c r="L65" s="28"/>
      <c r="M65" s="135"/>
      <c r="N65" s="186"/>
      <c r="O65" s="177"/>
      <c r="P65" s="178"/>
      <c r="Q65" s="230" t="str">
        <f t="shared" si="7"/>
        <v/>
      </c>
      <c r="R65" s="26"/>
      <c r="S65" s="12"/>
      <c r="T65" s="24"/>
      <c r="U65" s="196">
        <f t="shared" si="8"/>
        <v>0</v>
      </c>
      <c r="V65" s="74">
        <f t="shared" si="13"/>
        <v>0</v>
      </c>
      <c r="W65" s="74">
        <f t="shared" si="14"/>
        <v>0</v>
      </c>
      <c r="X65" s="75">
        <f t="shared" si="15"/>
        <v>0</v>
      </c>
    </row>
    <row r="66" spans="1:24" ht="25.4" customHeight="1" x14ac:dyDescent="0.2">
      <c r="A66" s="204">
        <f t="shared" si="12"/>
        <v>55</v>
      </c>
      <c r="B66" s="68" t="str">
        <f t="shared" si="3"/>
        <v/>
      </c>
      <c r="C66" s="32"/>
      <c r="D66" s="70" t="str">
        <f t="shared" si="4"/>
        <v/>
      </c>
      <c r="E66" s="70" t="str">
        <f t="shared" si="5"/>
        <v/>
      </c>
      <c r="F66" s="70" t="str">
        <f t="shared" si="6"/>
        <v/>
      </c>
      <c r="G66" s="223"/>
      <c r="H66" s="185"/>
      <c r="I66" s="28"/>
      <c r="J66" s="28"/>
      <c r="K66" s="28"/>
      <c r="L66" s="28"/>
      <c r="M66" s="135"/>
      <c r="N66" s="186"/>
      <c r="O66" s="177"/>
      <c r="P66" s="178"/>
      <c r="Q66" s="230" t="str">
        <f t="shared" si="7"/>
        <v/>
      </c>
      <c r="R66" s="26"/>
      <c r="S66" s="12"/>
      <c r="T66" s="24"/>
      <c r="U66" s="196">
        <f t="shared" si="8"/>
        <v>0</v>
      </c>
      <c r="V66" s="74">
        <f t="shared" si="13"/>
        <v>0</v>
      </c>
      <c r="W66" s="74">
        <f t="shared" si="14"/>
        <v>0</v>
      </c>
      <c r="X66" s="75">
        <f t="shared" si="15"/>
        <v>0</v>
      </c>
    </row>
    <row r="67" spans="1:24" ht="25.4" customHeight="1" x14ac:dyDescent="0.2">
      <c r="A67" s="204">
        <f t="shared" si="12"/>
        <v>56</v>
      </c>
      <c r="B67" s="68" t="str">
        <f t="shared" si="3"/>
        <v/>
      </c>
      <c r="C67" s="32"/>
      <c r="D67" s="70" t="str">
        <f t="shared" si="4"/>
        <v/>
      </c>
      <c r="E67" s="70" t="str">
        <f t="shared" si="5"/>
        <v/>
      </c>
      <c r="F67" s="70" t="str">
        <f t="shared" si="6"/>
        <v/>
      </c>
      <c r="G67" s="223"/>
      <c r="H67" s="185"/>
      <c r="I67" s="28"/>
      <c r="J67" s="28"/>
      <c r="K67" s="28"/>
      <c r="L67" s="28"/>
      <c r="M67" s="135"/>
      <c r="N67" s="186"/>
      <c r="O67" s="177"/>
      <c r="P67" s="178"/>
      <c r="Q67" s="230" t="str">
        <f t="shared" si="7"/>
        <v/>
      </c>
      <c r="R67" s="26"/>
      <c r="S67" s="12"/>
      <c r="T67" s="24"/>
      <c r="U67" s="196">
        <f t="shared" si="8"/>
        <v>0</v>
      </c>
      <c r="V67" s="74">
        <f t="shared" si="13"/>
        <v>0</v>
      </c>
      <c r="W67" s="74">
        <f t="shared" si="14"/>
        <v>0</v>
      </c>
      <c r="X67" s="75">
        <f t="shared" si="15"/>
        <v>0</v>
      </c>
    </row>
    <row r="68" spans="1:24" ht="25.4" customHeight="1" x14ac:dyDescent="0.2">
      <c r="A68" s="204">
        <f t="shared" si="12"/>
        <v>57</v>
      </c>
      <c r="B68" s="68" t="str">
        <f t="shared" si="3"/>
        <v/>
      </c>
      <c r="C68" s="32"/>
      <c r="D68" s="70" t="str">
        <f t="shared" si="4"/>
        <v/>
      </c>
      <c r="E68" s="70" t="str">
        <f t="shared" si="5"/>
        <v/>
      </c>
      <c r="F68" s="70" t="str">
        <f t="shared" si="6"/>
        <v/>
      </c>
      <c r="G68" s="223"/>
      <c r="H68" s="185"/>
      <c r="I68" s="28"/>
      <c r="J68" s="28"/>
      <c r="K68" s="28"/>
      <c r="L68" s="28"/>
      <c r="M68" s="135"/>
      <c r="N68" s="186"/>
      <c r="O68" s="177"/>
      <c r="P68" s="178"/>
      <c r="Q68" s="230" t="str">
        <f t="shared" si="7"/>
        <v/>
      </c>
      <c r="R68" s="26"/>
      <c r="S68" s="12"/>
      <c r="T68" s="24"/>
      <c r="U68" s="196">
        <f t="shared" si="8"/>
        <v>0</v>
      </c>
      <c r="V68" s="74">
        <f t="shared" si="13"/>
        <v>0</v>
      </c>
      <c r="W68" s="74">
        <f t="shared" si="14"/>
        <v>0</v>
      </c>
      <c r="X68" s="75">
        <f t="shared" si="15"/>
        <v>0</v>
      </c>
    </row>
    <row r="69" spans="1:24" ht="25.4" customHeight="1" x14ac:dyDescent="0.2">
      <c r="A69" s="204">
        <f t="shared" si="12"/>
        <v>58</v>
      </c>
      <c r="B69" s="68" t="str">
        <f t="shared" si="3"/>
        <v/>
      </c>
      <c r="C69" s="32"/>
      <c r="D69" s="70" t="str">
        <f t="shared" si="4"/>
        <v/>
      </c>
      <c r="E69" s="70" t="str">
        <f t="shared" si="5"/>
        <v/>
      </c>
      <c r="F69" s="70" t="str">
        <f t="shared" si="6"/>
        <v/>
      </c>
      <c r="G69" s="223"/>
      <c r="H69" s="185"/>
      <c r="I69" s="28"/>
      <c r="J69" s="28"/>
      <c r="K69" s="28"/>
      <c r="L69" s="28"/>
      <c r="M69" s="135"/>
      <c r="N69" s="186"/>
      <c r="O69" s="177"/>
      <c r="P69" s="178"/>
      <c r="Q69" s="230" t="str">
        <f t="shared" si="7"/>
        <v/>
      </c>
      <c r="R69" s="26"/>
      <c r="S69" s="12"/>
      <c r="T69" s="24"/>
      <c r="U69" s="196">
        <f t="shared" si="8"/>
        <v>0</v>
      </c>
      <c r="V69" s="74">
        <f t="shared" si="13"/>
        <v>0</v>
      </c>
      <c r="W69" s="74">
        <f t="shared" si="14"/>
        <v>0</v>
      </c>
      <c r="X69" s="75">
        <f t="shared" si="15"/>
        <v>0</v>
      </c>
    </row>
    <row r="70" spans="1:24" ht="25.4" customHeight="1" x14ac:dyDescent="0.2">
      <c r="A70" s="204">
        <f t="shared" si="12"/>
        <v>59</v>
      </c>
      <c r="B70" s="68" t="str">
        <f t="shared" si="3"/>
        <v/>
      </c>
      <c r="C70" s="32"/>
      <c r="D70" s="70" t="str">
        <f t="shared" si="4"/>
        <v/>
      </c>
      <c r="E70" s="70" t="str">
        <f t="shared" si="5"/>
        <v/>
      </c>
      <c r="F70" s="70" t="str">
        <f t="shared" si="6"/>
        <v/>
      </c>
      <c r="G70" s="223"/>
      <c r="H70" s="185"/>
      <c r="I70" s="28"/>
      <c r="J70" s="28"/>
      <c r="K70" s="28"/>
      <c r="L70" s="28"/>
      <c r="M70" s="135"/>
      <c r="N70" s="186"/>
      <c r="O70" s="177"/>
      <c r="P70" s="178"/>
      <c r="Q70" s="230" t="str">
        <f t="shared" si="7"/>
        <v/>
      </c>
      <c r="R70" s="26"/>
      <c r="S70" s="12"/>
      <c r="T70" s="24"/>
      <c r="U70" s="196">
        <f t="shared" si="8"/>
        <v>0</v>
      </c>
      <c r="V70" s="74">
        <f t="shared" si="13"/>
        <v>0</v>
      </c>
      <c r="W70" s="74">
        <f t="shared" si="14"/>
        <v>0</v>
      </c>
      <c r="X70" s="75">
        <f t="shared" si="15"/>
        <v>0</v>
      </c>
    </row>
    <row r="71" spans="1:24" ht="25.4" customHeight="1" x14ac:dyDescent="0.2">
      <c r="A71" s="204">
        <f t="shared" si="12"/>
        <v>60</v>
      </c>
      <c r="B71" s="68" t="str">
        <f t="shared" si="3"/>
        <v/>
      </c>
      <c r="C71" s="32"/>
      <c r="D71" s="70" t="str">
        <f t="shared" si="4"/>
        <v/>
      </c>
      <c r="E71" s="70" t="str">
        <f t="shared" si="5"/>
        <v/>
      </c>
      <c r="F71" s="70" t="str">
        <f t="shared" si="6"/>
        <v/>
      </c>
      <c r="G71" s="223"/>
      <c r="H71" s="185"/>
      <c r="I71" s="28"/>
      <c r="J71" s="28"/>
      <c r="K71" s="28"/>
      <c r="L71" s="28"/>
      <c r="M71" s="135"/>
      <c r="N71" s="186"/>
      <c r="O71" s="177"/>
      <c r="P71" s="178"/>
      <c r="Q71" s="230" t="str">
        <f t="shared" si="7"/>
        <v/>
      </c>
      <c r="R71" s="26"/>
      <c r="S71" s="12"/>
      <c r="T71" s="24"/>
      <c r="U71" s="196">
        <f t="shared" si="8"/>
        <v>0</v>
      </c>
      <c r="V71" s="74">
        <f t="shared" si="13"/>
        <v>0</v>
      </c>
      <c r="W71" s="74">
        <f t="shared" si="14"/>
        <v>0</v>
      </c>
      <c r="X71" s="75">
        <f t="shared" si="15"/>
        <v>0</v>
      </c>
    </row>
    <row r="72" spans="1:24" ht="25.4" customHeight="1" x14ac:dyDescent="0.2">
      <c r="A72" s="204">
        <f t="shared" si="12"/>
        <v>61</v>
      </c>
      <c r="B72" s="68" t="str">
        <f t="shared" si="3"/>
        <v/>
      </c>
      <c r="C72" s="32"/>
      <c r="D72" s="70" t="str">
        <f t="shared" si="4"/>
        <v/>
      </c>
      <c r="E72" s="70" t="str">
        <f t="shared" si="5"/>
        <v/>
      </c>
      <c r="F72" s="70" t="str">
        <f t="shared" si="6"/>
        <v/>
      </c>
      <c r="G72" s="223"/>
      <c r="H72" s="185"/>
      <c r="I72" s="28"/>
      <c r="J72" s="28"/>
      <c r="K72" s="28"/>
      <c r="L72" s="28"/>
      <c r="M72" s="135"/>
      <c r="N72" s="186"/>
      <c r="O72" s="177"/>
      <c r="P72" s="178"/>
      <c r="Q72" s="230" t="str">
        <f t="shared" si="7"/>
        <v/>
      </c>
      <c r="R72" s="26"/>
      <c r="S72" s="12"/>
      <c r="T72" s="24"/>
      <c r="U72" s="196">
        <f t="shared" si="8"/>
        <v>0</v>
      </c>
      <c r="V72" s="74">
        <f t="shared" si="13"/>
        <v>0</v>
      </c>
      <c r="W72" s="74">
        <f t="shared" si="14"/>
        <v>0</v>
      </c>
      <c r="X72" s="75">
        <f t="shared" si="15"/>
        <v>0</v>
      </c>
    </row>
    <row r="73" spans="1:24" ht="25.4" customHeight="1" x14ac:dyDescent="0.2">
      <c r="A73" s="204">
        <f t="shared" si="12"/>
        <v>62</v>
      </c>
      <c r="B73" s="68" t="str">
        <f t="shared" si="3"/>
        <v/>
      </c>
      <c r="C73" s="32"/>
      <c r="D73" s="70" t="str">
        <f t="shared" si="4"/>
        <v/>
      </c>
      <c r="E73" s="70" t="str">
        <f t="shared" si="5"/>
        <v/>
      </c>
      <c r="F73" s="70" t="str">
        <f t="shared" si="6"/>
        <v/>
      </c>
      <c r="G73" s="223"/>
      <c r="H73" s="185"/>
      <c r="I73" s="28"/>
      <c r="J73" s="28"/>
      <c r="K73" s="28"/>
      <c r="L73" s="28"/>
      <c r="M73" s="135"/>
      <c r="N73" s="186"/>
      <c r="O73" s="177"/>
      <c r="P73" s="178"/>
      <c r="Q73" s="230" t="str">
        <f t="shared" si="7"/>
        <v/>
      </c>
      <c r="R73" s="26"/>
      <c r="S73" s="12"/>
      <c r="T73" s="24"/>
      <c r="U73" s="196">
        <f t="shared" si="8"/>
        <v>0</v>
      </c>
      <c r="V73" s="74">
        <f t="shared" si="13"/>
        <v>0</v>
      </c>
      <c r="W73" s="74">
        <f t="shared" si="14"/>
        <v>0</v>
      </c>
      <c r="X73" s="75">
        <f t="shared" si="15"/>
        <v>0</v>
      </c>
    </row>
    <row r="74" spans="1:24" ht="25.4" customHeight="1" x14ac:dyDescent="0.2">
      <c r="A74" s="204">
        <f t="shared" si="12"/>
        <v>63</v>
      </c>
      <c r="B74" s="68" t="str">
        <f t="shared" si="3"/>
        <v/>
      </c>
      <c r="C74" s="32"/>
      <c r="D74" s="70" t="str">
        <f t="shared" si="4"/>
        <v/>
      </c>
      <c r="E74" s="70" t="str">
        <f t="shared" si="5"/>
        <v/>
      </c>
      <c r="F74" s="70" t="str">
        <f t="shared" si="6"/>
        <v/>
      </c>
      <c r="G74" s="223"/>
      <c r="H74" s="185"/>
      <c r="I74" s="28"/>
      <c r="J74" s="28"/>
      <c r="K74" s="28"/>
      <c r="L74" s="28"/>
      <c r="M74" s="135"/>
      <c r="N74" s="186"/>
      <c r="O74" s="177"/>
      <c r="P74" s="178"/>
      <c r="Q74" s="230" t="str">
        <f t="shared" si="7"/>
        <v/>
      </c>
      <c r="R74" s="26"/>
      <c r="S74" s="12"/>
      <c r="T74" s="24"/>
      <c r="U74" s="196">
        <f t="shared" si="8"/>
        <v>0</v>
      </c>
      <c r="V74" s="74">
        <f t="shared" si="13"/>
        <v>0</v>
      </c>
      <c r="W74" s="74">
        <f t="shared" si="14"/>
        <v>0</v>
      </c>
      <c r="X74" s="75">
        <f t="shared" si="15"/>
        <v>0</v>
      </c>
    </row>
    <row r="75" spans="1:24" ht="25.4" customHeight="1" x14ac:dyDescent="0.2">
      <c r="A75" s="204">
        <f t="shared" si="12"/>
        <v>64</v>
      </c>
      <c r="B75" s="68" t="str">
        <f t="shared" si="3"/>
        <v/>
      </c>
      <c r="C75" s="32"/>
      <c r="D75" s="70" t="str">
        <f t="shared" si="4"/>
        <v/>
      </c>
      <c r="E75" s="70" t="str">
        <f t="shared" si="5"/>
        <v/>
      </c>
      <c r="F75" s="70" t="str">
        <f t="shared" si="6"/>
        <v/>
      </c>
      <c r="G75" s="223"/>
      <c r="H75" s="185"/>
      <c r="I75" s="28"/>
      <c r="J75" s="28"/>
      <c r="K75" s="28"/>
      <c r="L75" s="28"/>
      <c r="M75" s="135"/>
      <c r="N75" s="186"/>
      <c r="O75" s="177"/>
      <c r="P75" s="178"/>
      <c r="Q75" s="230" t="str">
        <f t="shared" si="7"/>
        <v/>
      </c>
      <c r="R75" s="26"/>
      <c r="S75" s="12"/>
      <c r="T75" s="24"/>
      <c r="U75" s="196">
        <f t="shared" si="8"/>
        <v>0</v>
      </c>
      <c r="V75" s="74">
        <f t="shared" si="13"/>
        <v>0</v>
      </c>
      <c r="W75" s="74">
        <f t="shared" si="14"/>
        <v>0</v>
      </c>
      <c r="X75" s="75">
        <f t="shared" si="15"/>
        <v>0</v>
      </c>
    </row>
    <row r="76" spans="1:24" ht="25.4" customHeight="1" x14ac:dyDescent="0.2">
      <c r="A76" s="204">
        <f t="shared" ref="A76:A107" si="16">ROW()-11</f>
        <v>65</v>
      </c>
      <c r="B76" s="68" t="str">
        <f t="shared" si="3"/>
        <v/>
      </c>
      <c r="C76" s="32"/>
      <c r="D76" s="70" t="str">
        <f t="shared" si="4"/>
        <v/>
      </c>
      <c r="E76" s="70" t="str">
        <f t="shared" si="5"/>
        <v/>
      </c>
      <c r="F76" s="70" t="str">
        <f t="shared" si="6"/>
        <v/>
      </c>
      <c r="G76" s="223"/>
      <c r="H76" s="185"/>
      <c r="I76" s="28"/>
      <c r="J76" s="28"/>
      <c r="K76" s="28"/>
      <c r="L76" s="28"/>
      <c r="M76" s="135"/>
      <c r="N76" s="186"/>
      <c r="O76" s="177"/>
      <c r="P76" s="178"/>
      <c r="Q76" s="230" t="str">
        <f t="shared" si="7"/>
        <v/>
      </c>
      <c r="R76" s="26"/>
      <c r="S76" s="12"/>
      <c r="T76" s="24"/>
      <c r="U76" s="196">
        <f t="shared" si="8"/>
        <v>0</v>
      </c>
      <c r="V76" s="74">
        <f t="shared" ref="V76:V107" si="17">IF(AND($C76&lt;&gt;"",OR(G76="",H76="",I76="",U76=1)),1,0)</f>
        <v>0</v>
      </c>
      <c r="W76" s="74">
        <f t="shared" ref="W76:W107" si="18">IF(AND(COUNTIF($H76,"*■*"),$N76=""),1,0)</f>
        <v>0</v>
      </c>
      <c r="X76" s="75">
        <f t="shared" ref="X76:X107" si="19">IF(C76="",0,COUNTIF($H$12:$H$211,H76))</f>
        <v>0</v>
      </c>
    </row>
    <row r="77" spans="1:24" ht="25.4" customHeight="1" x14ac:dyDescent="0.2">
      <c r="A77" s="204">
        <f t="shared" si="16"/>
        <v>66</v>
      </c>
      <c r="B77" s="68" t="str">
        <f t="shared" ref="B77:B140" si="20">IF($C77="","",$C$1)</f>
        <v/>
      </c>
      <c r="C77" s="32"/>
      <c r="D77" s="70" t="str">
        <f t="shared" ref="D77:D140" si="21">IF($C$2="","",IF($B77&lt;&gt;"",$C$2,""))</f>
        <v/>
      </c>
      <c r="E77" s="70" t="str">
        <f t="shared" ref="E77:E140" si="22">IF($F$2="","",IF($B77&lt;&gt;"",$F$2,""))</f>
        <v/>
      </c>
      <c r="F77" s="70" t="str">
        <f t="shared" ref="F77:F140" si="23">IF($C77="","",$C77)</f>
        <v/>
      </c>
      <c r="G77" s="223"/>
      <c r="H77" s="185"/>
      <c r="I77" s="28"/>
      <c r="J77" s="28"/>
      <c r="K77" s="28"/>
      <c r="L77" s="28"/>
      <c r="M77" s="135"/>
      <c r="N77" s="186"/>
      <c r="O77" s="177"/>
      <c r="P77" s="178"/>
      <c r="Q77" s="230" t="str">
        <f t="shared" ref="Q77:Q140" si="24">IF($B77="","",IF(AND($B77&lt;&gt;"",$C$3="あり"),1,0))</f>
        <v/>
      </c>
      <c r="R77" s="26"/>
      <c r="S77" s="12"/>
      <c r="T77" s="24"/>
      <c r="U77" s="196">
        <f t="shared" ref="U77:U140" si="25">IF(AND($C77&lt;&gt;"",$J77="",$K77="",$L77=""),1,0)</f>
        <v>0</v>
      </c>
      <c r="V77" s="74">
        <f t="shared" si="17"/>
        <v>0</v>
      </c>
      <c r="W77" s="74">
        <f t="shared" si="18"/>
        <v>0</v>
      </c>
      <c r="X77" s="75">
        <f t="shared" si="19"/>
        <v>0</v>
      </c>
    </row>
    <row r="78" spans="1:24" ht="25.4" customHeight="1" x14ac:dyDescent="0.2">
      <c r="A78" s="204">
        <f t="shared" si="16"/>
        <v>67</v>
      </c>
      <c r="B78" s="68" t="str">
        <f t="shared" si="20"/>
        <v/>
      </c>
      <c r="C78" s="32"/>
      <c r="D78" s="70" t="str">
        <f t="shared" si="21"/>
        <v/>
      </c>
      <c r="E78" s="70" t="str">
        <f t="shared" si="22"/>
        <v/>
      </c>
      <c r="F78" s="70" t="str">
        <f t="shared" si="23"/>
        <v/>
      </c>
      <c r="G78" s="223"/>
      <c r="H78" s="185"/>
      <c r="I78" s="28"/>
      <c r="J78" s="28"/>
      <c r="K78" s="28"/>
      <c r="L78" s="28"/>
      <c r="M78" s="135"/>
      <c r="N78" s="186"/>
      <c r="O78" s="177"/>
      <c r="P78" s="178"/>
      <c r="Q78" s="230" t="str">
        <f t="shared" si="24"/>
        <v/>
      </c>
      <c r="R78" s="26"/>
      <c r="S78" s="12"/>
      <c r="T78" s="24"/>
      <c r="U78" s="196">
        <f t="shared" si="25"/>
        <v>0</v>
      </c>
      <c r="V78" s="74">
        <f t="shared" si="17"/>
        <v>0</v>
      </c>
      <c r="W78" s="74">
        <f t="shared" si="18"/>
        <v>0</v>
      </c>
      <c r="X78" s="75">
        <f t="shared" si="19"/>
        <v>0</v>
      </c>
    </row>
    <row r="79" spans="1:24" ht="25.4" customHeight="1" x14ac:dyDescent="0.2">
      <c r="A79" s="204">
        <f t="shared" si="16"/>
        <v>68</v>
      </c>
      <c r="B79" s="68" t="str">
        <f t="shared" si="20"/>
        <v/>
      </c>
      <c r="C79" s="32"/>
      <c r="D79" s="70" t="str">
        <f t="shared" si="21"/>
        <v/>
      </c>
      <c r="E79" s="70" t="str">
        <f t="shared" si="22"/>
        <v/>
      </c>
      <c r="F79" s="70" t="str">
        <f t="shared" si="23"/>
        <v/>
      </c>
      <c r="G79" s="223"/>
      <c r="H79" s="185"/>
      <c r="I79" s="28"/>
      <c r="J79" s="28"/>
      <c r="K79" s="28"/>
      <c r="L79" s="28"/>
      <c r="M79" s="135"/>
      <c r="N79" s="186"/>
      <c r="O79" s="177"/>
      <c r="P79" s="178"/>
      <c r="Q79" s="230" t="str">
        <f t="shared" si="24"/>
        <v/>
      </c>
      <c r="R79" s="26"/>
      <c r="S79" s="12"/>
      <c r="T79" s="24"/>
      <c r="U79" s="196">
        <f t="shared" si="25"/>
        <v>0</v>
      </c>
      <c r="V79" s="74">
        <f t="shared" si="17"/>
        <v>0</v>
      </c>
      <c r="W79" s="74">
        <f t="shared" si="18"/>
        <v>0</v>
      </c>
      <c r="X79" s="75">
        <f t="shared" si="19"/>
        <v>0</v>
      </c>
    </row>
    <row r="80" spans="1:24" ht="25.4" customHeight="1" x14ac:dyDescent="0.2">
      <c r="A80" s="204">
        <f t="shared" si="16"/>
        <v>69</v>
      </c>
      <c r="B80" s="68" t="str">
        <f t="shared" si="20"/>
        <v/>
      </c>
      <c r="C80" s="32"/>
      <c r="D80" s="70" t="str">
        <f t="shared" si="21"/>
        <v/>
      </c>
      <c r="E80" s="70" t="str">
        <f t="shared" si="22"/>
        <v/>
      </c>
      <c r="F80" s="70" t="str">
        <f t="shared" si="23"/>
        <v/>
      </c>
      <c r="G80" s="223"/>
      <c r="H80" s="185"/>
      <c r="I80" s="28"/>
      <c r="J80" s="28"/>
      <c r="K80" s="28"/>
      <c r="L80" s="28"/>
      <c r="M80" s="135"/>
      <c r="N80" s="186"/>
      <c r="O80" s="177"/>
      <c r="P80" s="178"/>
      <c r="Q80" s="230" t="str">
        <f t="shared" si="24"/>
        <v/>
      </c>
      <c r="R80" s="26"/>
      <c r="S80" s="12"/>
      <c r="T80" s="24"/>
      <c r="U80" s="196">
        <f t="shared" si="25"/>
        <v>0</v>
      </c>
      <c r="V80" s="74">
        <f t="shared" si="17"/>
        <v>0</v>
      </c>
      <c r="W80" s="74">
        <f t="shared" si="18"/>
        <v>0</v>
      </c>
      <c r="X80" s="75">
        <f t="shared" si="19"/>
        <v>0</v>
      </c>
    </row>
    <row r="81" spans="1:24" ht="25.4" customHeight="1" x14ac:dyDescent="0.2">
      <c r="A81" s="204">
        <f t="shared" si="16"/>
        <v>70</v>
      </c>
      <c r="B81" s="68" t="str">
        <f t="shared" si="20"/>
        <v/>
      </c>
      <c r="C81" s="32"/>
      <c r="D81" s="70" t="str">
        <f t="shared" si="21"/>
        <v/>
      </c>
      <c r="E81" s="70" t="str">
        <f t="shared" si="22"/>
        <v/>
      </c>
      <c r="F81" s="70" t="str">
        <f t="shared" si="23"/>
        <v/>
      </c>
      <c r="G81" s="223"/>
      <c r="H81" s="185"/>
      <c r="I81" s="28"/>
      <c r="J81" s="28"/>
      <c r="K81" s="28"/>
      <c r="L81" s="28"/>
      <c r="M81" s="135"/>
      <c r="N81" s="186"/>
      <c r="O81" s="177"/>
      <c r="P81" s="178"/>
      <c r="Q81" s="230" t="str">
        <f t="shared" si="24"/>
        <v/>
      </c>
      <c r="R81" s="26"/>
      <c r="S81" s="12"/>
      <c r="T81" s="24"/>
      <c r="U81" s="196">
        <f t="shared" si="25"/>
        <v>0</v>
      </c>
      <c r="V81" s="74">
        <f t="shared" si="17"/>
        <v>0</v>
      </c>
      <c r="W81" s="74">
        <f t="shared" si="18"/>
        <v>0</v>
      </c>
      <c r="X81" s="75">
        <f t="shared" si="19"/>
        <v>0</v>
      </c>
    </row>
    <row r="82" spans="1:24" ht="25.4" customHeight="1" x14ac:dyDescent="0.2">
      <c r="A82" s="204">
        <f t="shared" si="16"/>
        <v>71</v>
      </c>
      <c r="B82" s="68" t="str">
        <f t="shared" si="20"/>
        <v/>
      </c>
      <c r="C82" s="32"/>
      <c r="D82" s="70" t="str">
        <f t="shared" si="21"/>
        <v/>
      </c>
      <c r="E82" s="70" t="str">
        <f t="shared" si="22"/>
        <v/>
      </c>
      <c r="F82" s="70" t="str">
        <f t="shared" si="23"/>
        <v/>
      </c>
      <c r="G82" s="223"/>
      <c r="H82" s="185"/>
      <c r="I82" s="28"/>
      <c r="J82" s="28"/>
      <c r="K82" s="28"/>
      <c r="L82" s="28"/>
      <c r="M82" s="135"/>
      <c r="N82" s="186"/>
      <c r="O82" s="177"/>
      <c r="P82" s="178"/>
      <c r="Q82" s="230" t="str">
        <f t="shared" si="24"/>
        <v/>
      </c>
      <c r="R82" s="26"/>
      <c r="S82" s="12"/>
      <c r="T82" s="24"/>
      <c r="U82" s="196">
        <f t="shared" si="25"/>
        <v>0</v>
      </c>
      <c r="V82" s="74">
        <f t="shared" si="17"/>
        <v>0</v>
      </c>
      <c r="W82" s="74">
        <f t="shared" si="18"/>
        <v>0</v>
      </c>
      <c r="X82" s="75">
        <f t="shared" si="19"/>
        <v>0</v>
      </c>
    </row>
    <row r="83" spans="1:24" ht="25.4" customHeight="1" x14ac:dyDescent="0.2">
      <c r="A83" s="204">
        <f t="shared" si="16"/>
        <v>72</v>
      </c>
      <c r="B83" s="68" t="str">
        <f t="shared" si="20"/>
        <v/>
      </c>
      <c r="C83" s="32"/>
      <c r="D83" s="70" t="str">
        <f t="shared" si="21"/>
        <v/>
      </c>
      <c r="E83" s="70" t="str">
        <f t="shared" si="22"/>
        <v/>
      </c>
      <c r="F83" s="70" t="str">
        <f t="shared" si="23"/>
        <v/>
      </c>
      <c r="G83" s="223"/>
      <c r="H83" s="185"/>
      <c r="I83" s="28"/>
      <c r="J83" s="28"/>
      <c r="K83" s="28"/>
      <c r="L83" s="28"/>
      <c r="M83" s="135"/>
      <c r="N83" s="186"/>
      <c r="O83" s="177"/>
      <c r="P83" s="178"/>
      <c r="Q83" s="230" t="str">
        <f t="shared" si="24"/>
        <v/>
      </c>
      <c r="R83" s="26"/>
      <c r="S83" s="12"/>
      <c r="T83" s="24"/>
      <c r="U83" s="196">
        <f t="shared" si="25"/>
        <v>0</v>
      </c>
      <c r="V83" s="74">
        <f t="shared" si="17"/>
        <v>0</v>
      </c>
      <c r="W83" s="74">
        <f t="shared" si="18"/>
        <v>0</v>
      </c>
      <c r="X83" s="75">
        <f t="shared" si="19"/>
        <v>0</v>
      </c>
    </row>
    <row r="84" spans="1:24" ht="25.4" customHeight="1" x14ac:dyDescent="0.2">
      <c r="A84" s="204">
        <f t="shared" si="16"/>
        <v>73</v>
      </c>
      <c r="B84" s="68" t="str">
        <f t="shared" si="20"/>
        <v/>
      </c>
      <c r="C84" s="32"/>
      <c r="D84" s="70" t="str">
        <f t="shared" si="21"/>
        <v/>
      </c>
      <c r="E84" s="70" t="str">
        <f t="shared" si="22"/>
        <v/>
      </c>
      <c r="F84" s="70" t="str">
        <f t="shared" si="23"/>
        <v/>
      </c>
      <c r="G84" s="223"/>
      <c r="H84" s="185"/>
      <c r="I84" s="28"/>
      <c r="J84" s="28"/>
      <c r="K84" s="28"/>
      <c r="L84" s="28"/>
      <c r="M84" s="135"/>
      <c r="N84" s="186"/>
      <c r="O84" s="177"/>
      <c r="P84" s="178"/>
      <c r="Q84" s="230" t="str">
        <f t="shared" si="24"/>
        <v/>
      </c>
      <c r="R84" s="26"/>
      <c r="S84" s="12"/>
      <c r="T84" s="24"/>
      <c r="U84" s="196">
        <f t="shared" si="25"/>
        <v>0</v>
      </c>
      <c r="V84" s="74">
        <f t="shared" si="17"/>
        <v>0</v>
      </c>
      <c r="W84" s="74">
        <f t="shared" si="18"/>
        <v>0</v>
      </c>
      <c r="X84" s="75">
        <f t="shared" si="19"/>
        <v>0</v>
      </c>
    </row>
    <row r="85" spans="1:24" ht="25.4" customHeight="1" x14ac:dyDescent="0.2">
      <c r="A85" s="204">
        <f t="shared" si="16"/>
        <v>74</v>
      </c>
      <c r="B85" s="68" t="str">
        <f t="shared" si="20"/>
        <v/>
      </c>
      <c r="C85" s="32"/>
      <c r="D85" s="70" t="str">
        <f t="shared" si="21"/>
        <v/>
      </c>
      <c r="E85" s="70" t="str">
        <f t="shared" si="22"/>
        <v/>
      </c>
      <c r="F85" s="70" t="str">
        <f t="shared" si="23"/>
        <v/>
      </c>
      <c r="G85" s="223"/>
      <c r="H85" s="185"/>
      <c r="I85" s="28"/>
      <c r="J85" s="28"/>
      <c r="K85" s="28"/>
      <c r="L85" s="28"/>
      <c r="M85" s="135"/>
      <c r="N85" s="186"/>
      <c r="O85" s="177"/>
      <c r="P85" s="178"/>
      <c r="Q85" s="230" t="str">
        <f t="shared" si="24"/>
        <v/>
      </c>
      <c r="R85" s="26"/>
      <c r="S85" s="12"/>
      <c r="T85" s="24"/>
      <c r="U85" s="196">
        <f t="shared" si="25"/>
        <v>0</v>
      </c>
      <c r="V85" s="74">
        <f t="shared" si="17"/>
        <v>0</v>
      </c>
      <c r="W85" s="74">
        <f t="shared" si="18"/>
        <v>0</v>
      </c>
      <c r="X85" s="75">
        <f t="shared" si="19"/>
        <v>0</v>
      </c>
    </row>
    <row r="86" spans="1:24" ht="25.4" customHeight="1" x14ac:dyDescent="0.2">
      <c r="A86" s="204">
        <f t="shared" si="16"/>
        <v>75</v>
      </c>
      <c r="B86" s="68" t="str">
        <f t="shared" si="20"/>
        <v/>
      </c>
      <c r="C86" s="32"/>
      <c r="D86" s="70" t="str">
        <f t="shared" si="21"/>
        <v/>
      </c>
      <c r="E86" s="70" t="str">
        <f t="shared" si="22"/>
        <v/>
      </c>
      <c r="F86" s="70" t="str">
        <f t="shared" si="23"/>
        <v/>
      </c>
      <c r="G86" s="223"/>
      <c r="H86" s="185"/>
      <c r="I86" s="28"/>
      <c r="J86" s="28"/>
      <c r="K86" s="28"/>
      <c r="L86" s="28"/>
      <c r="M86" s="135"/>
      <c r="N86" s="186"/>
      <c r="O86" s="177"/>
      <c r="P86" s="178"/>
      <c r="Q86" s="230" t="str">
        <f t="shared" si="24"/>
        <v/>
      </c>
      <c r="R86" s="26"/>
      <c r="S86" s="12"/>
      <c r="T86" s="24"/>
      <c r="U86" s="196">
        <f t="shared" si="25"/>
        <v>0</v>
      </c>
      <c r="V86" s="74">
        <f t="shared" si="17"/>
        <v>0</v>
      </c>
      <c r="W86" s="74">
        <f t="shared" si="18"/>
        <v>0</v>
      </c>
      <c r="X86" s="75">
        <f t="shared" si="19"/>
        <v>0</v>
      </c>
    </row>
    <row r="87" spans="1:24" ht="25.4" customHeight="1" x14ac:dyDescent="0.2">
      <c r="A87" s="204">
        <f t="shared" si="16"/>
        <v>76</v>
      </c>
      <c r="B87" s="68" t="str">
        <f t="shared" si="20"/>
        <v/>
      </c>
      <c r="C87" s="32"/>
      <c r="D87" s="70" t="str">
        <f t="shared" si="21"/>
        <v/>
      </c>
      <c r="E87" s="70" t="str">
        <f t="shared" si="22"/>
        <v/>
      </c>
      <c r="F87" s="70" t="str">
        <f t="shared" si="23"/>
        <v/>
      </c>
      <c r="G87" s="223"/>
      <c r="H87" s="185"/>
      <c r="I87" s="28"/>
      <c r="J87" s="28"/>
      <c r="K87" s="28"/>
      <c r="L87" s="28"/>
      <c r="M87" s="135"/>
      <c r="N87" s="186"/>
      <c r="O87" s="177"/>
      <c r="P87" s="178"/>
      <c r="Q87" s="230" t="str">
        <f t="shared" si="24"/>
        <v/>
      </c>
      <c r="R87" s="26"/>
      <c r="S87" s="12"/>
      <c r="T87" s="24"/>
      <c r="U87" s="196">
        <f t="shared" si="25"/>
        <v>0</v>
      </c>
      <c r="V87" s="74">
        <f t="shared" si="17"/>
        <v>0</v>
      </c>
      <c r="W87" s="74">
        <f t="shared" si="18"/>
        <v>0</v>
      </c>
      <c r="X87" s="75">
        <f t="shared" si="19"/>
        <v>0</v>
      </c>
    </row>
    <row r="88" spans="1:24" ht="25.4" customHeight="1" x14ac:dyDescent="0.2">
      <c r="A88" s="204">
        <f t="shared" si="16"/>
        <v>77</v>
      </c>
      <c r="B88" s="68" t="str">
        <f t="shared" si="20"/>
        <v/>
      </c>
      <c r="C88" s="32"/>
      <c r="D88" s="70" t="str">
        <f t="shared" si="21"/>
        <v/>
      </c>
      <c r="E88" s="70" t="str">
        <f t="shared" si="22"/>
        <v/>
      </c>
      <c r="F88" s="70" t="str">
        <f t="shared" si="23"/>
        <v/>
      </c>
      <c r="G88" s="223"/>
      <c r="H88" s="185"/>
      <c r="I88" s="28"/>
      <c r="J88" s="28"/>
      <c r="K88" s="28"/>
      <c r="L88" s="28"/>
      <c r="M88" s="135"/>
      <c r="N88" s="186"/>
      <c r="O88" s="177"/>
      <c r="P88" s="178"/>
      <c r="Q88" s="230" t="str">
        <f t="shared" si="24"/>
        <v/>
      </c>
      <c r="R88" s="26"/>
      <c r="S88" s="12"/>
      <c r="T88" s="24"/>
      <c r="U88" s="196">
        <f t="shared" si="25"/>
        <v>0</v>
      </c>
      <c r="V88" s="74">
        <f t="shared" si="17"/>
        <v>0</v>
      </c>
      <c r="W88" s="74">
        <f t="shared" si="18"/>
        <v>0</v>
      </c>
      <c r="X88" s="75">
        <f t="shared" si="19"/>
        <v>0</v>
      </c>
    </row>
    <row r="89" spans="1:24" ht="25.4" customHeight="1" x14ac:dyDescent="0.2">
      <c r="A89" s="204">
        <f t="shared" si="16"/>
        <v>78</v>
      </c>
      <c r="B89" s="68" t="str">
        <f t="shared" si="20"/>
        <v/>
      </c>
      <c r="C89" s="32"/>
      <c r="D89" s="70" t="str">
        <f t="shared" si="21"/>
        <v/>
      </c>
      <c r="E89" s="70" t="str">
        <f t="shared" si="22"/>
        <v/>
      </c>
      <c r="F89" s="70" t="str">
        <f t="shared" si="23"/>
        <v/>
      </c>
      <c r="G89" s="223"/>
      <c r="H89" s="185"/>
      <c r="I89" s="28"/>
      <c r="J89" s="28"/>
      <c r="K89" s="28"/>
      <c r="L89" s="28"/>
      <c r="M89" s="135"/>
      <c r="N89" s="186"/>
      <c r="O89" s="177"/>
      <c r="P89" s="178"/>
      <c r="Q89" s="230" t="str">
        <f t="shared" si="24"/>
        <v/>
      </c>
      <c r="R89" s="26"/>
      <c r="S89" s="12"/>
      <c r="T89" s="24"/>
      <c r="U89" s="196">
        <f t="shared" si="25"/>
        <v>0</v>
      </c>
      <c r="V89" s="74">
        <f t="shared" si="17"/>
        <v>0</v>
      </c>
      <c r="W89" s="74">
        <f t="shared" si="18"/>
        <v>0</v>
      </c>
      <c r="X89" s="75">
        <f t="shared" si="19"/>
        <v>0</v>
      </c>
    </row>
    <row r="90" spans="1:24" ht="25.4" customHeight="1" x14ac:dyDescent="0.2">
      <c r="A90" s="204">
        <f t="shared" si="16"/>
        <v>79</v>
      </c>
      <c r="B90" s="68" t="str">
        <f t="shared" si="20"/>
        <v/>
      </c>
      <c r="C90" s="32"/>
      <c r="D90" s="70" t="str">
        <f t="shared" si="21"/>
        <v/>
      </c>
      <c r="E90" s="70" t="str">
        <f t="shared" si="22"/>
        <v/>
      </c>
      <c r="F90" s="70" t="str">
        <f t="shared" si="23"/>
        <v/>
      </c>
      <c r="G90" s="223"/>
      <c r="H90" s="185"/>
      <c r="I90" s="28"/>
      <c r="J90" s="28"/>
      <c r="K90" s="28"/>
      <c r="L90" s="28"/>
      <c r="M90" s="135"/>
      <c r="N90" s="186"/>
      <c r="O90" s="177"/>
      <c r="P90" s="178"/>
      <c r="Q90" s="230" t="str">
        <f t="shared" si="24"/>
        <v/>
      </c>
      <c r="R90" s="26"/>
      <c r="S90" s="12"/>
      <c r="T90" s="24"/>
      <c r="U90" s="196">
        <f t="shared" si="25"/>
        <v>0</v>
      </c>
      <c r="V90" s="74">
        <f t="shared" si="17"/>
        <v>0</v>
      </c>
      <c r="W90" s="74">
        <f t="shared" si="18"/>
        <v>0</v>
      </c>
      <c r="X90" s="75">
        <f t="shared" si="19"/>
        <v>0</v>
      </c>
    </row>
    <row r="91" spans="1:24" ht="25.4" customHeight="1" x14ac:dyDescent="0.2">
      <c r="A91" s="204">
        <f t="shared" si="16"/>
        <v>80</v>
      </c>
      <c r="B91" s="68" t="str">
        <f t="shared" si="20"/>
        <v/>
      </c>
      <c r="C91" s="32"/>
      <c r="D91" s="70" t="str">
        <f t="shared" si="21"/>
        <v/>
      </c>
      <c r="E91" s="70" t="str">
        <f t="shared" si="22"/>
        <v/>
      </c>
      <c r="F91" s="70" t="str">
        <f t="shared" si="23"/>
        <v/>
      </c>
      <c r="G91" s="223"/>
      <c r="H91" s="185"/>
      <c r="I91" s="28"/>
      <c r="J91" s="28"/>
      <c r="K91" s="28"/>
      <c r="L91" s="28"/>
      <c r="M91" s="135"/>
      <c r="N91" s="186"/>
      <c r="O91" s="177"/>
      <c r="P91" s="178"/>
      <c r="Q91" s="230" t="str">
        <f t="shared" si="24"/>
        <v/>
      </c>
      <c r="R91" s="26"/>
      <c r="S91" s="12"/>
      <c r="T91" s="24"/>
      <c r="U91" s="196">
        <f t="shared" si="25"/>
        <v>0</v>
      </c>
      <c r="V91" s="74">
        <f t="shared" si="17"/>
        <v>0</v>
      </c>
      <c r="W91" s="74">
        <f t="shared" si="18"/>
        <v>0</v>
      </c>
      <c r="X91" s="75">
        <f t="shared" si="19"/>
        <v>0</v>
      </c>
    </row>
    <row r="92" spans="1:24" ht="25.4" customHeight="1" x14ac:dyDescent="0.2">
      <c r="A92" s="204">
        <f t="shared" si="16"/>
        <v>81</v>
      </c>
      <c r="B92" s="68" t="str">
        <f t="shared" si="20"/>
        <v/>
      </c>
      <c r="C92" s="32"/>
      <c r="D92" s="70" t="str">
        <f t="shared" si="21"/>
        <v/>
      </c>
      <c r="E92" s="70" t="str">
        <f t="shared" si="22"/>
        <v/>
      </c>
      <c r="F92" s="70" t="str">
        <f t="shared" si="23"/>
        <v/>
      </c>
      <c r="G92" s="223"/>
      <c r="H92" s="185"/>
      <c r="I92" s="28"/>
      <c r="J92" s="28"/>
      <c r="K92" s="28"/>
      <c r="L92" s="28"/>
      <c r="M92" s="135"/>
      <c r="N92" s="186"/>
      <c r="O92" s="177"/>
      <c r="P92" s="178"/>
      <c r="Q92" s="230" t="str">
        <f t="shared" si="24"/>
        <v/>
      </c>
      <c r="R92" s="26"/>
      <c r="S92" s="12"/>
      <c r="T92" s="24"/>
      <c r="U92" s="196">
        <f t="shared" si="25"/>
        <v>0</v>
      </c>
      <c r="V92" s="74">
        <f t="shared" si="17"/>
        <v>0</v>
      </c>
      <c r="W92" s="74">
        <f t="shared" si="18"/>
        <v>0</v>
      </c>
      <c r="X92" s="75">
        <f t="shared" si="19"/>
        <v>0</v>
      </c>
    </row>
    <row r="93" spans="1:24" ht="25.4" customHeight="1" x14ac:dyDescent="0.2">
      <c r="A93" s="204">
        <f t="shared" si="16"/>
        <v>82</v>
      </c>
      <c r="B93" s="68" t="str">
        <f t="shared" si="20"/>
        <v/>
      </c>
      <c r="C93" s="32"/>
      <c r="D93" s="70" t="str">
        <f t="shared" si="21"/>
        <v/>
      </c>
      <c r="E93" s="70" t="str">
        <f t="shared" si="22"/>
        <v/>
      </c>
      <c r="F93" s="70" t="str">
        <f t="shared" si="23"/>
        <v/>
      </c>
      <c r="G93" s="223"/>
      <c r="H93" s="185"/>
      <c r="I93" s="28"/>
      <c r="J93" s="28"/>
      <c r="K93" s="28"/>
      <c r="L93" s="28"/>
      <c r="M93" s="135"/>
      <c r="N93" s="186"/>
      <c r="O93" s="177"/>
      <c r="P93" s="178"/>
      <c r="Q93" s="230" t="str">
        <f t="shared" si="24"/>
        <v/>
      </c>
      <c r="R93" s="26"/>
      <c r="S93" s="12"/>
      <c r="T93" s="24"/>
      <c r="U93" s="196">
        <f t="shared" si="25"/>
        <v>0</v>
      </c>
      <c r="V93" s="74">
        <f t="shared" si="17"/>
        <v>0</v>
      </c>
      <c r="W93" s="74">
        <f t="shared" si="18"/>
        <v>0</v>
      </c>
      <c r="X93" s="75">
        <f t="shared" si="19"/>
        <v>0</v>
      </c>
    </row>
    <row r="94" spans="1:24" ht="25.4" customHeight="1" x14ac:dyDescent="0.2">
      <c r="A94" s="204">
        <f t="shared" si="16"/>
        <v>83</v>
      </c>
      <c r="B94" s="68" t="str">
        <f t="shared" si="20"/>
        <v/>
      </c>
      <c r="C94" s="32"/>
      <c r="D94" s="70" t="str">
        <f t="shared" si="21"/>
        <v/>
      </c>
      <c r="E94" s="70" t="str">
        <f t="shared" si="22"/>
        <v/>
      </c>
      <c r="F94" s="70" t="str">
        <f t="shared" si="23"/>
        <v/>
      </c>
      <c r="G94" s="223"/>
      <c r="H94" s="185"/>
      <c r="I94" s="28"/>
      <c r="J94" s="28"/>
      <c r="K94" s="28"/>
      <c r="L94" s="28"/>
      <c r="M94" s="135"/>
      <c r="N94" s="186"/>
      <c r="O94" s="177"/>
      <c r="P94" s="178"/>
      <c r="Q94" s="230" t="str">
        <f t="shared" si="24"/>
        <v/>
      </c>
      <c r="R94" s="26"/>
      <c r="S94" s="12"/>
      <c r="T94" s="24"/>
      <c r="U94" s="196">
        <f t="shared" si="25"/>
        <v>0</v>
      </c>
      <c r="V94" s="74">
        <f t="shared" si="17"/>
        <v>0</v>
      </c>
      <c r="W94" s="74">
        <f t="shared" si="18"/>
        <v>0</v>
      </c>
      <c r="X94" s="75">
        <f t="shared" si="19"/>
        <v>0</v>
      </c>
    </row>
    <row r="95" spans="1:24" ht="25.4" customHeight="1" x14ac:dyDescent="0.2">
      <c r="A95" s="204">
        <f t="shared" si="16"/>
        <v>84</v>
      </c>
      <c r="B95" s="68" t="str">
        <f t="shared" si="20"/>
        <v/>
      </c>
      <c r="C95" s="32"/>
      <c r="D95" s="70" t="str">
        <f t="shared" si="21"/>
        <v/>
      </c>
      <c r="E95" s="70" t="str">
        <f t="shared" si="22"/>
        <v/>
      </c>
      <c r="F95" s="70" t="str">
        <f t="shared" si="23"/>
        <v/>
      </c>
      <c r="G95" s="223"/>
      <c r="H95" s="185"/>
      <c r="I95" s="28"/>
      <c r="J95" s="28"/>
      <c r="K95" s="28"/>
      <c r="L95" s="28"/>
      <c r="M95" s="135"/>
      <c r="N95" s="186"/>
      <c r="O95" s="177"/>
      <c r="P95" s="178"/>
      <c r="Q95" s="230" t="str">
        <f t="shared" si="24"/>
        <v/>
      </c>
      <c r="R95" s="26"/>
      <c r="S95" s="12"/>
      <c r="T95" s="24"/>
      <c r="U95" s="196">
        <f t="shared" si="25"/>
        <v>0</v>
      </c>
      <c r="V95" s="74">
        <f t="shared" si="17"/>
        <v>0</v>
      </c>
      <c r="W95" s="74">
        <f t="shared" si="18"/>
        <v>0</v>
      </c>
      <c r="X95" s="75">
        <f t="shared" si="19"/>
        <v>0</v>
      </c>
    </row>
    <row r="96" spans="1:24" ht="25.4" customHeight="1" x14ac:dyDescent="0.2">
      <c r="A96" s="204">
        <f t="shared" si="16"/>
        <v>85</v>
      </c>
      <c r="B96" s="68" t="str">
        <f t="shared" si="20"/>
        <v/>
      </c>
      <c r="C96" s="32"/>
      <c r="D96" s="70" t="str">
        <f t="shared" si="21"/>
        <v/>
      </c>
      <c r="E96" s="70" t="str">
        <f t="shared" si="22"/>
        <v/>
      </c>
      <c r="F96" s="70" t="str">
        <f t="shared" si="23"/>
        <v/>
      </c>
      <c r="G96" s="223"/>
      <c r="H96" s="185"/>
      <c r="I96" s="28"/>
      <c r="J96" s="28"/>
      <c r="K96" s="28"/>
      <c r="L96" s="28"/>
      <c r="M96" s="135"/>
      <c r="N96" s="186"/>
      <c r="O96" s="177"/>
      <c r="P96" s="178"/>
      <c r="Q96" s="230" t="str">
        <f t="shared" si="24"/>
        <v/>
      </c>
      <c r="R96" s="26"/>
      <c r="S96" s="12"/>
      <c r="T96" s="24"/>
      <c r="U96" s="196">
        <f t="shared" si="25"/>
        <v>0</v>
      </c>
      <c r="V96" s="74">
        <f t="shared" si="17"/>
        <v>0</v>
      </c>
      <c r="W96" s="74">
        <f t="shared" si="18"/>
        <v>0</v>
      </c>
      <c r="X96" s="75">
        <f t="shared" si="19"/>
        <v>0</v>
      </c>
    </row>
    <row r="97" spans="1:24" ht="25.4" customHeight="1" x14ac:dyDescent="0.2">
      <c r="A97" s="204">
        <f t="shared" si="16"/>
        <v>86</v>
      </c>
      <c r="B97" s="68" t="str">
        <f t="shared" si="20"/>
        <v/>
      </c>
      <c r="C97" s="32"/>
      <c r="D97" s="70" t="str">
        <f t="shared" si="21"/>
        <v/>
      </c>
      <c r="E97" s="70" t="str">
        <f t="shared" si="22"/>
        <v/>
      </c>
      <c r="F97" s="70" t="str">
        <f t="shared" si="23"/>
        <v/>
      </c>
      <c r="G97" s="223"/>
      <c r="H97" s="185"/>
      <c r="I97" s="28"/>
      <c r="J97" s="28"/>
      <c r="K97" s="28"/>
      <c r="L97" s="28"/>
      <c r="M97" s="135"/>
      <c r="N97" s="186"/>
      <c r="O97" s="177"/>
      <c r="P97" s="178"/>
      <c r="Q97" s="230" t="str">
        <f t="shared" si="24"/>
        <v/>
      </c>
      <c r="R97" s="26"/>
      <c r="S97" s="12"/>
      <c r="T97" s="24"/>
      <c r="U97" s="196">
        <f t="shared" si="25"/>
        <v>0</v>
      </c>
      <c r="V97" s="74">
        <f t="shared" si="17"/>
        <v>0</v>
      </c>
      <c r="W97" s="74">
        <f t="shared" si="18"/>
        <v>0</v>
      </c>
      <c r="X97" s="75">
        <f t="shared" si="19"/>
        <v>0</v>
      </c>
    </row>
    <row r="98" spans="1:24" ht="25.4" customHeight="1" x14ac:dyDescent="0.2">
      <c r="A98" s="204">
        <f t="shared" si="16"/>
        <v>87</v>
      </c>
      <c r="B98" s="68" t="str">
        <f t="shared" si="20"/>
        <v/>
      </c>
      <c r="C98" s="32"/>
      <c r="D98" s="70" t="str">
        <f t="shared" si="21"/>
        <v/>
      </c>
      <c r="E98" s="70" t="str">
        <f t="shared" si="22"/>
        <v/>
      </c>
      <c r="F98" s="70" t="str">
        <f t="shared" si="23"/>
        <v/>
      </c>
      <c r="G98" s="223"/>
      <c r="H98" s="185"/>
      <c r="I98" s="28"/>
      <c r="J98" s="28"/>
      <c r="K98" s="28"/>
      <c r="L98" s="28"/>
      <c r="M98" s="135"/>
      <c r="N98" s="186"/>
      <c r="O98" s="177"/>
      <c r="P98" s="178"/>
      <c r="Q98" s="230" t="str">
        <f t="shared" si="24"/>
        <v/>
      </c>
      <c r="R98" s="26"/>
      <c r="S98" s="12"/>
      <c r="T98" s="24"/>
      <c r="U98" s="196">
        <f t="shared" si="25"/>
        <v>0</v>
      </c>
      <c r="V98" s="74">
        <f t="shared" si="17"/>
        <v>0</v>
      </c>
      <c r="W98" s="74">
        <f t="shared" si="18"/>
        <v>0</v>
      </c>
      <c r="X98" s="75">
        <f t="shared" si="19"/>
        <v>0</v>
      </c>
    </row>
    <row r="99" spans="1:24" ht="25.4" customHeight="1" x14ac:dyDescent="0.2">
      <c r="A99" s="204">
        <f t="shared" si="16"/>
        <v>88</v>
      </c>
      <c r="B99" s="68" t="str">
        <f t="shared" si="20"/>
        <v/>
      </c>
      <c r="C99" s="32"/>
      <c r="D99" s="70" t="str">
        <f t="shared" si="21"/>
        <v/>
      </c>
      <c r="E99" s="70" t="str">
        <f t="shared" si="22"/>
        <v/>
      </c>
      <c r="F99" s="70" t="str">
        <f t="shared" si="23"/>
        <v/>
      </c>
      <c r="G99" s="223"/>
      <c r="H99" s="185"/>
      <c r="I99" s="28"/>
      <c r="J99" s="28"/>
      <c r="K99" s="28"/>
      <c r="L99" s="28"/>
      <c r="M99" s="135"/>
      <c r="N99" s="186"/>
      <c r="O99" s="177"/>
      <c r="P99" s="178"/>
      <c r="Q99" s="230" t="str">
        <f t="shared" si="24"/>
        <v/>
      </c>
      <c r="R99" s="26"/>
      <c r="S99" s="12"/>
      <c r="T99" s="24"/>
      <c r="U99" s="196">
        <f t="shared" si="25"/>
        <v>0</v>
      </c>
      <c r="V99" s="74">
        <f t="shared" si="17"/>
        <v>0</v>
      </c>
      <c r="W99" s="74">
        <f t="shared" si="18"/>
        <v>0</v>
      </c>
      <c r="X99" s="75">
        <f t="shared" si="19"/>
        <v>0</v>
      </c>
    </row>
    <row r="100" spans="1:24" ht="25.4" customHeight="1" x14ac:dyDescent="0.2">
      <c r="A100" s="204">
        <f t="shared" si="16"/>
        <v>89</v>
      </c>
      <c r="B100" s="68" t="str">
        <f t="shared" si="20"/>
        <v/>
      </c>
      <c r="C100" s="32"/>
      <c r="D100" s="70" t="str">
        <f t="shared" si="21"/>
        <v/>
      </c>
      <c r="E100" s="70" t="str">
        <f t="shared" si="22"/>
        <v/>
      </c>
      <c r="F100" s="70" t="str">
        <f t="shared" si="23"/>
        <v/>
      </c>
      <c r="G100" s="223"/>
      <c r="H100" s="185"/>
      <c r="I100" s="28"/>
      <c r="J100" s="28"/>
      <c r="K100" s="28"/>
      <c r="L100" s="28"/>
      <c r="M100" s="135"/>
      <c r="N100" s="186"/>
      <c r="O100" s="177"/>
      <c r="P100" s="178"/>
      <c r="Q100" s="230" t="str">
        <f t="shared" si="24"/>
        <v/>
      </c>
      <c r="R100" s="26"/>
      <c r="S100" s="12"/>
      <c r="T100" s="24"/>
      <c r="U100" s="196">
        <f t="shared" si="25"/>
        <v>0</v>
      </c>
      <c r="V100" s="74">
        <f t="shared" si="17"/>
        <v>0</v>
      </c>
      <c r="W100" s="74">
        <f t="shared" si="18"/>
        <v>0</v>
      </c>
      <c r="X100" s="75">
        <f t="shared" si="19"/>
        <v>0</v>
      </c>
    </row>
    <row r="101" spans="1:24" ht="25.4" customHeight="1" x14ac:dyDescent="0.2">
      <c r="A101" s="204">
        <f t="shared" si="16"/>
        <v>90</v>
      </c>
      <c r="B101" s="68" t="str">
        <f t="shared" si="20"/>
        <v/>
      </c>
      <c r="C101" s="32"/>
      <c r="D101" s="70" t="str">
        <f t="shared" si="21"/>
        <v/>
      </c>
      <c r="E101" s="70" t="str">
        <f t="shared" si="22"/>
        <v/>
      </c>
      <c r="F101" s="70" t="str">
        <f t="shared" si="23"/>
        <v/>
      </c>
      <c r="G101" s="223"/>
      <c r="H101" s="185"/>
      <c r="I101" s="28"/>
      <c r="J101" s="28"/>
      <c r="K101" s="28"/>
      <c r="L101" s="28"/>
      <c r="M101" s="135"/>
      <c r="N101" s="186"/>
      <c r="O101" s="177"/>
      <c r="P101" s="178"/>
      <c r="Q101" s="230" t="str">
        <f t="shared" si="24"/>
        <v/>
      </c>
      <c r="R101" s="26"/>
      <c r="S101" s="12"/>
      <c r="T101" s="24"/>
      <c r="U101" s="196">
        <f t="shared" si="25"/>
        <v>0</v>
      </c>
      <c r="V101" s="74">
        <f t="shared" si="17"/>
        <v>0</v>
      </c>
      <c r="W101" s="74">
        <f t="shared" si="18"/>
        <v>0</v>
      </c>
      <c r="X101" s="75">
        <f t="shared" si="19"/>
        <v>0</v>
      </c>
    </row>
    <row r="102" spans="1:24" ht="25.4" customHeight="1" x14ac:dyDescent="0.2">
      <c r="A102" s="204">
        <f t="shared" si="16"/>
        <v>91</v>
      </c>
      <c r="B102" s="68" t="str">
        <f t="shared" si="20"/>
        <v/>
      </c>
      <c r="C102" s="32"/>
      <c r="D102" s="70" t="str">
        <f t="shared" si="21"/>
        <v/>
      </c>
      <c r="E102" s="70" t="str">
        <f t="shared" si="22"/>
        <v/>
      </c>
      <c r="F102" s="70" t="str">
        <f t="shared" si="23"/>
        <v/>
      </c>
      <c r="G102" s="223"/>
      <c r="H102" s="185"/>
      <c r="I102" s="28"/>
      <c r="J102" s="28"/>
      <c r="K102" s="28"/>
      <c r="L102" s="28"/>
      <c r="M102" s="135"/>
      <c r="N102" s="186"/>
      <c r="O102" s="177"/>
      <c r="P102" s="178"/>
      <c r="Q102" s="230" t="str">
        <f t="shared" si="24"/>
        <v/>
      </c>
      <c r="R102" s="26"/>
      <c r="S102" s="12"/>
      <c r="T102" s="24"/>
      <c r="U102" s="196">
        <f t="shared" si="25"/>
        <v>0</v>
      </c>
      <c r="V102" s="74">
        <f t="shared" si="17"/>
        <v>0</v>
      </c>
      <c r="W102" s="74">
        <f t="shared" si="18"/>
        <v>0</v>
      </c>
      <c r="X102" s="75">
        <f t="shared" si="19"/>
        <v>0</v>
      </c>
    </row>
    <row r="103" spans="1:24" ht="25.4" customHeight="1" x14ac:dyDescent="0.2">
      <c r="A103" s="204">
        <f t="shared" si="16"/>
        <v>92</v>
      </c>
      <c r="B103" s="68" t="str">
        <f t="shared" si="20"/>
        <v/>
      </c>
      <c r="C103" s="32"/>
      <c r="D103" s="70" t="str">
        <f t="shared" si="21"/>
        <v/>
      </c>
      <c r="E103" s="70" t="str">
        <f t="shared" si="22"/>
        <v/>
      </c>
      <c r="F103" s="70" t="str">
        <f t="shared" si="23"/>
        <v/>
      </c>
      <c r="G103" s="223"/>
      <c r="H103" s="185"/>
      <c r="I103" s="28"/>
      <c r="J103" s="28"/>
      <c r="K103" s="28"/>
      <c r="L103" s="28"/>
      <c r="M103" s="135"/>
      <c r="N103" s="186"/>
      <c r="O103" s="177"/>
      <c r="P103" s="178"/>
      <c r="Q103" s="230" t="str">
        <f t="shared" si="24"/>
        <v/>
      </c>
      <c r="R103" s="26"/>
      <c r="S103" s="12"/>
      <c r="T103" s="24"/>
      <c r="U103" s="196">
        <f t="shared" si="25"/>
        <v>0</v>
      </c>
      <c r="V103" s="74">
        <f t="shared" si="17"/>
        <v>0</v>
      </c>
      <c r="W103" s="74">
        <f t="shared" si="18"/>
        <v>0</v>
      </c>
      <c r="X103" s="75">
        <f t="shared" si="19"/>
        <v>0</v>
      </c>
    </row>
    <row r="104" spans="1:24" ht="25.4" customHeight="1" x14ac:dyDescent="0.2">
      <c r="A104" s="204">
        <f t="shared" si="16"/>
        <v>93</v>
      </c>
      <c r="B104" s="68" t="str">
        <f t="shared" si="20"/>
        <v/>
      </c>
      <c r="C104" s="32"/>
      <c r="D104" s="70" t="str">
        <f t="shared" si="21"/>
        <v/>
      </c>
      <c r="E104" s="70" t="str">
        <f t="shared" si="22"/>
        <v/>
      </c>
      <c r="F104" s="70" t="str">
        <f t="shared" si="23"/>
        <v/>
      </c>
      <c r="G104" s="223"/>
      <c r="H104" s="185"/>
      <c r="I104" s="28"/>
      <c r="J104" s="28"/>
      <c r="K104" s="28"/>
      <c r="L104" s="28"/>
      <c r="M104" s="135"/>
      <c r="N104" s="186"/>
      <c r="O104" s="177"/>
      <c r="P104" s="178"/>
      <c r="Q104" s="230" t="str">
        <f t="shared" si="24"/>
        <v/>
      </c>
      <c r="R104" s="26"/>
      <c r="S104" s="12"/>
      <c r="T104" s="24"/>
      <c r="U104" s="196">
        <f t="shared" si="25"/>
        <v>0</v>
      </c>
      <c r="V104" s="74">
        <f t="shared" si="17"/>
        <v>0</v>
      </c>
      <c r="W104" s="74">
        <f t="shared" si="18"/>
        <v>0</v>
      </c>
      <c r="X104" s="75">
        <f t="shared" si="19"/>
        <v>0</v>
      </c>
    </row>
    <row r="105" spans="1:24" ht="25.4" customHeight="1" x14ac:dyDescent="0.2">
      <c r="A105" s="204">
        <f t="shared" si="16"/>
        <v>94</v>
      </c>
      <c r="B105" s="68" t="str">
        <f t="shared" si="20"/>
        <v/>
      </c>
      <c r="C105" s="32"/>
      <c r="D105" s="70" t="str">
        <f t="shared" si="21"/>
        <v/>
      </c>
      <c r="E105" s="70" t="str">
        <f t="shared" si="22"/>
        <v/>
      </c>
      <c r="F105" s="70" t="str">
        <f t="shared" si="23"/>
        <v/>
      </c>
      <c r="G105" s="223"/>
      <c r="H105" s="185"/>
      <c r="I105" s="28"/>
      <c r="J105" s="28"/>
      <c r="K105" s="28"/>
      <c r="L105" s="28"/>
      <c r="M105" s="135"/>
      <c r="N105" s="186"/>
      <c r="O105" s="177"/>
      <c r="P105" s="178"/>
      <c r="Q105" s="230" t="str">
        <f t="shared" si="24"/>
        <v/>
      </c>
      <c r="R105" s="26"/>
      <c r="S105" s="12"/>
      <c r="T105" s="24"/>
      <c r="U105" s="196">
        <f t="shared" si="25"/>
        <v>0</v>
      </c>
      <c r="V105" s="74">
        <f t="shared" si="17"/>
        <v>0</v>
      </c>
      <c r="W105" s="74">
        <f t="shared" si="18"/>
        <v>0</v>
      </c>
      <c r="X105" s="75">
        <f t="shared" si="19"/>
        <v>0</v>
      </c>
    </row>
    <row r="106" spans="1:24" ht="25.4" customHeight="1" x14ac:dyDescent="0.2">
      <c r="A106" s="204">
        <f t="shared" si="16"/>
        <v>95</v>
      </c>
      <c r="B106" s="68" t="str">
        <f t="shared" si="20"/>
        <v/>
      </c>
      <c r="C106" s="32"/>
      <c r="D106" s="70" t="str">
        <f t="shared" si="21"/>
        <v/>
      </c>
      <c r="E106" s="70" t="str">
        <f t="shared" si="22"/>
        <v/>
      </c>
      <c r="F106" s="70" t="str">
        <f t="shared" si="23"/>
        <v/>
      </c>
      <c r="G106" s="223"/>
      <c r="H106" s="185"/>
      <c r="I106" s="28"/>
      <c r="J106" s="28"/>
      <c r="K106" s="28"/>
      <c r="L106" s="28"/>
      <c r="M106" s="135"/>
      <c r="N106" s="186"/>
      <c r="O106" s="177"/>
      <c r="P106" s="178"/>
      <c r="Q106" s="230" t="str">
        <f t="shared" si="24"/>
        <v/>
      </c>
      <c r="R106" s="26"/>
      <c r="S106" s="12"/>
      <c r="T106" s="24"/>
      <c r="U106" s="196">
        <f t="shared" si="25"/>
        <v>0</v>
      </c>
      <c r="V106" s="74">
        <f t="shared" si="17"/>
        <v>0</v>
      </c>
      <c r="W106" s="74">
        <f t="shared" si="18"/>
        <v>0</v>
      </c>
      <c r="X106" s="75">
        <f t="shared" si="19"/>
        <v>0</v>
      </c>
    </row>
    <row r="107" spans="1:24" ht="25.4" customHeight="1" x14ac:dyDescent="0.2">
      <c r="A107" s="204">
        <f t="shared" si="16"/>
        <v>96</v>
      </c>
      <c r="B107" s="68" t="str">
        <f t="shared" si="20"/>
        <v/>
      </c>
      <c r="C107" s="32"/>
      <c r="D107" s="70" t="str">
        <f t="shared" si="21"/>
        <v/>
      </c>
      <c r="E107" s="70" t="str">
        <f t="shared" si="22"/>
        <v/>
      </c>
      <c r="F107" s="70" t="str">
        <f t="shared" si="23"/>
        <v/>
      </c>
      <c r="G107" s="223"/>
      <c r="H107" s="185"/>
      <c r="I107" s="28"/>
      <c r="J107" s="28"/>
      <c r="K107" s="28"/>
      <c r="L107" s="28"/>
      <c r="M107" s="135"/>
      <c r="N107" s="186"/>
      <c r="O107" s="177"/>
      <c r="P107" s="178"/>
      <c r="Q107" s="230" t="str">
        <f t="shared" si="24"/>
        <v/>
      </c>
      <c r="R107" s="26"/>
      <c r="S107" s="12"/>
      <c r="T107" s="24"/>
      <c r="U107" s="196">
        <f t="shared" si="25"/>
        <v>0</v>
      </c>
      <c r="V107" s="74">
        <f t="shared" si="17"/>
        <v>0</v>
      </c>
      <c r="W107" s="74">
        <f t="shared" si="18"/>
        <v>0</v>
      </c>
      <c r="X107" s="75">
        <f t="shared" si="19"/>
        <v>0</v>
      </c>
    </row>
    <row r="108" spans="1:24" ht="25.4" customHeight="1" x14ac:dyDescent="0.2">
      <c r="A108" s="204">
        <f t="shared" ref="A108:A139" si="26">ROW()-11</f>
        <v>97</v>
      </c>
      <c r="B108" s="68" t="str">
        <f t="shared" si="20"/>
        <v/>
      </c>
      <c r="C108" s="32"/>
      <c r="D108" s="70" t="str">
        <f t="shared" si="21"/>
        <v/>
      </c>
      <c r="E108" s="70" t="str">
        <f t="shared" si="22"/>
        <v/>
      </c>
      <c r="F108" s="70" t="str">
        <f t="shared" si="23"/>
        <v/>
      </c>
      <c r="G108" s="223"/>
      <c r="H108" s="185"/>
      <c r="I108" s="28"/>
      <c r="J108" s="28"/>
      <c r="K108" s="28"/>
      <c r="L108" s="28"/>
      <c r="M108" s="135"/>
      <c r="N108" s="186"/>
      <c r="O108" s="177"/>
      <c r="P108" s="178"/>
      <c r="Q108" s="230" t="str">
        <f t="shared" si="24"/>
        <v/>
      </c>
      <c r="R108" s="26"/>
      <c r="S108" s="12"/>
      <c r="T108" s="24"/>
      <c r="U108" s="196">
        <f t="shared" si="25"/>
        <v>0</v>
      </c>
      <c r="V108" s="74">
        <f t="shared" ref="V108:V139" si="27">IF(AND($C108&lt;&gt;"",OR(G108="",H108="",I108="",U108=1)),1,0)</f>
        <v>0</v>
      </c>
      <c r="W108" s="74">
        <f t="shared" ref="W108:W139" si="28">IF(AND(COUNTIF($H108,"*■*"),$N108=""),1,0)</f>
        <v>0</v>
      </c>
      <c r="X108" s="75">
        <f t="shared" ref="X108:X139" si="29">IF(C108="",0,COUNTIF($H$12:$H$211,H108))</f>
        <v>0</v>
      </c>
    </row>
    <row r="109" spans="1:24" ht="25.4" customHeight="1" x14ac:dyDescent="0.2">
      <c r="A109" s="204">
        <f t="shared" si="26"/>
        <v>98</v>
      </c>
      <c r="B109" s="68" t="str">
        <f t="shared" si="20"/>
        <v/>
      </c>
      <c r="C109" s="32"/>
      <c r="D109" s="70" t="str">
        <f t="shared" si="21"/>
        <v/>
      </c>
      <c r="E109" s="70" t="str">
        <f t="shared" si="22"/>
        <v/>
      </c>
      <c r="F109" s="70" t="str">
        <f t="shared" si="23"/>
        <v/>
      </c>
      <c r="G109" s="223"/>
      <c r="H109" s="185"/>
      <c r="I109" s="28"/>
      <c r="J109" s="28"/>
      <c r="K109" s="28"/>
      <c r="L109" s="28"/>
      <c r="M109" s="135"/>
      <c r="N109" s="186"/>
      <c r="O109" s="177"/>
      <c r="P109" s="178"/>
      <c r="Q109" s="230" t="str">
        <f t="shared" si="24"/>
        <v/>
      </c>
      <c r="R109" s="26"/>
      <c r="S109" s="12"/>
      <c r="T109" s="24"/>
      <c r="U109" s="196">
        <f t="shared" si="25"/>
        <v>0</v>
      </c>
      <c r="V109" s="74">
        <f t="shared" si="27"/>
        <v>0</v>
      </c>
      <c r="W109" s="74">
        <f t="shared" si="28"/>
        <v>0</v>
      </c>
      <c r="X109" s="75">
        <f t="shared" si="29"/>
        <v>0</v>
      </c>
    </row>
    <row r="110" spans="1:24" ht="25.4" customHeight="1" x14ac:dyDescent="0.2">
      <c r="A110" s="204">
        <f t="shared" si="26"/>
        <v>99</v>
      </c>
      <c r="B110" s="68" t="str">
        <f t="shared" si="20"/>
        <v/>
      </c>
      <c r="C110" s="32"/>
      <c r="D110" s="70" t="str">
        <f t="shared" si="21"/>
        <v/>
      </c>
      <c r="E110" s="70" t="str">
        <f t="shared" si="22"/>
        <v/>
      </c>
      <c r="F110" s="70" t="str">
        <f t="shared" si="23"/>
        <v/>
      </c>
      <c r="G110" s="223"/>
      <c r="H110" s="185"/>
      <c r="I110" s="28"/>
      <c r="J110" s="28"/>
      <c r="K110" s="28"/>
      <c r="L110" s="28"/>
      <c r="M110" s="135"/>
      <c r="N110" s="186"/>
      <c r="O110" s="177"/>
      <c r="P110" s="178"/>
      <c r="Q110" s="230" t="str">
        <f t="shared" si="24"/>
        <v/>
      </c>
      <c r="R110" s="26"/>
      <c r="S110" s="12"/>
      <c r="T110" s="24"/>
      <c r="U110" s="196">
        <f t="shared" si="25"/>
        <v>0</v>
      </c>
      <c r="V110" s="74">
        <f t="shared" si="27"/>
        <v>0</v>
      </c>
      <c r="W110" s="74">
        <f t="shared" si="28"/>
        <v>0</v>
      </c>
      <c r="X110" s="75">
        <f t="shared" si="29"/>
        <v>0</v>
      </c>
    </row>
    <row r="111" spans="1:24" ht="25.4" customHeight="1" x14ac:dyDescent="0.2">
      <c r="A111" s="204">
        <f t="shared" si="26"/>
        <v>100</v>
      </c>
      <c r="B111" s="68" t="str">
        <f t="shared" si="20"/>
        <v/>
      </c>
      <c r="C111" s="32"/>
      <c r="D111" s="70" t="str">
        <f t="shared" si="21"/>
        <v/>
      </c>
      <c r="E111" s="70" t="str">
        <f t="shared" si="22"/>
        <v/>
      </c>
      <c r="F111" s="70" t="str">
        <f t="shared" si="23"/>
        <v/>
      </c>
      <c r="G111" s="223"/>
      <c r="H111" s="185"/>
      <c r="I111" s="28"/>
      <c r="J111" s="28"/>
      <c r="K111" s="28"/>
      <c r="L111" s="28"/>
      <c r="M111" s="135"/>
      <c r="N111" s="186"/>
      <c r="O111" s="177"/>
      <c r="P111" s="178"/>
      <c r="Q111" s="230" t="str">
        <f t="shared" si="24"/>
        <v/>
      </c>
      <c r="R111" s="26"/>
      <c r="S111" s="12"/>
      <c r="T111" s="24"/>
      <c r="U111" s="196">
        <f t="shared" si="25"/>
        <v>0</v>
      </c>
      <c r="V111" s="74">
        <f t="shared" si="27"/>
        <v>0</v>
      </c>
      <c r="W111" s="74">
        <f t="shared" si="28"/>
        <v>0</v>
      </c>
      <c r="X111" s="75">
        <f t="shared" si="29"/>
        <v>0</v>
      </c>
    </row>
    <row r="112" spans="1:24" ht="25.4" customHeight="1" x14ac:dyDescent="0.2">
      <c r="A112" s="204">
        <f t="shared" si="26"/>
        <v>101</v>
      </c>
      <c r="B112" s="68" t="str">
        <f t="shared" si="20"/>
        <v/>
      </c>
      <c r="C112" s="32"/>
      <c r="D112" s="70" t="str">
        <f t="shared" si="21"/>
        <v/>
      </c>
      <c r="E112" s="70" t="str">
        <f t="shared" si="22"/>
        <v/>
      </c>
      <c r="F112" s="70" t="str">
        <f t="shared" si="23"/>
        <v/>
      </c>
      <c r="G112" s="223"/>
      <c r="H112" s="185"/>
      <c r="I112" s="28"/>
      <c r="J112" s="28"/>
      <c r="K112" s="28"/>
      <c r="L112" s="28"/>
      <c r="M112" s="135"/>
      <c r="N112" s="186"/>
      <c r="O112" s="177"/>
      <c r="P112" s="178"/>
      <c r="Q112" s="230" t="str">
        <f t="shared" si="24"/>
        <v/>
      </c>
      <c r="R112" s="26"/>
      <c r="S112" s="12"/>
      <c r="T112" s="24"/>
      <c r="U112" s="196">
        <f t="shared" si="25"/>
        <v>0</v>
      </c>
      <c r="V112" s="74">
        <f t="shared" si="27"/>
        <v>0</v>
      </c>
      <c r="W112" s="74">
        <f t="shared" si="28"/>
        <v>0</v>
      </c>
      <c r="X112" s="75">
        <f t="shared" si="29"/>
        <v>0</v>
      </c>
    </row>
    <row r="113" spans="1:24" ht="25.4" customHeight="1" x14ac:dyDescent="0.2">
      <c r="A113" s="204">
        <f t="shared" si="26"/>
        <v>102</v>
      </c>
      <c r="B113" s="68" t="str">
        <f t="shared" si="20"/>
        <v/>
      </c>
      <c r="C113" s="32"/>
      <c r="D113" s="70" t="str">
        <f t="shared" si="21"/>
        <v/>
      </c>
      <c r="E113" s="70" t="str">
        <f t="shared" si="22"/>
        <v/>
      </c>
      <c r="F113" s="70" t="str">
        <f t="shared" si="23"/>
        <v/>
      </c>
      <c r="G113" s="223"/>
      <c r="H113" s="185"/>
      <c r="I113" s="28"/>
      <c r="J113" s="28"/>
      <c r="K113" s="28"/>
      <c r="L113" s="28"/>
      <c r="M113" s="135"/>
      <c r="N113" s="186"/>
      <c r="O113" s="177"/>
      <c r="P113" s="178"/>
      <c r="Q113" s="230" t="str">
        <f t="shared" si="24"/>
        <v/>
      </c>
      <c r="R113" s="26"/>
      <c r="S113" s="12"/>
      <c r="T113" s="24"/>
      <c r="U113" s="196">
        <f t="shared" si="25"/>
        <v>0</v>
      </c>
      <c r="V113" s="74">
        <f t="shared" si="27"/>
        <v>0</v>
      </c>
      <c r="W113" s="74">
        <f t="shared" si="28"/>
        <v>0</v>
      </c>
      <c r="X113" s="75">
        <f t="shared" si="29"/>
        <v>0</v>
      </c>
    </row>
    <row r="114" spans="1:24" ht="25.4" customHeight="1" x14ac:dyDescent="0.2">
      <c r="A114" s="204">
        <f t="shared" si="26"/>
        <v>103</v>
      </c>
      <c r="B114" s="68" t="str">
        <f t="shared" si="20"/>
        <v/>
      </c>
      <c r="C114" s="32"/>
      <c r="D114" s="70" t="str">
        <f t="shared" si="21"/>
        <v/>
      </c>
      <c r="E114" s="70" t="str">
        <f t="shared" si="22"/>
        <v/>
      </c>
      <c r="F114" s="70" t="str">
        <f t="shared" si="23"/>
        <v/>
      </c>
      <c r="G114" s="223"/>
      <c r="H114" s="185"/>
      <c r="I114" s="28"/>
      <c r="J114" s="28"/>
      <c r="K114" s="28"/>
      <c r="L114" s="28"/>
      <c r="M114" s="135"/>
      <c r="N114" s="186"/>
      <c r="O114" s="177"/>
      <c r="P114" s="178"/>
      <c r="Q114" s="230" t="str">
        <f t="shared" si="24"/>
        <v/>
      </c>
      <c r="R114" s="26"/>
      <c r="S114" s="12"/>
      <c r="T114" s="24"/>
      <c r="U114" s="196">
        <f t="shared" si="25"/>
        <v>0</v>
      </c>
      <c r="V114" s="74">
        <f t="shared" si="27"/>
        <v>0</v>
      </c>
      <c r="W114" s="74">
        <f t="shared" si="28"/>
        <v>0</v>
      </c>
      <c r="X114" s="75">
        <f t="shared" si="29"/>
        <v>0</v>
      </c>
    </row>
    <row r="115" spans="1:24" ht="25.4" customHeight="1" x14ac:dyDescent="0.2">
      <c r="A115" s="204">
        <f t="shared" si="26"/>
        <v>104</v>
      </c>
      <c r="B115" s="68" t="str">
        <f t="shared" si="20"/>
        <v/>
      </c>
      <c r="C115" s="32"/>
      <c r="D115" s="70" t="str">
        <f t="shared" si="21"/>
        <v/>
      </c>
      <c r="E115" s="70" t="str">
        <f t="shared" si="22"/>
        <v/>
      </c>
      <c r="F115" s="70" t="str">
        <f t="shared" si="23"/>
        <v/>
      </c>
      <c r="G115" s="223"/>
      <c r="H115" s="185"/>
      <c r="I115" s="28"/>
      <c r="J115" s="28"/>
      <c r="K115" s="28"/>
      <c r="L115" s="28"/>
      <c r="M115" s="135"/>
      <c r="N115" s="186"/>
      <c r="O115" s="177"/>
      <c r="P115" s="178"/>
      <c r="Q115" s="230" t="str">
        <f t="shared" si="24"/>
        <v/>
      </c>
      <c r="R115" s="26"/>
      <c r="S115" s="12"/>
      <c r="T115" s="24"/>
      <c r="U115" s="196">
        <f t="shared" si="25"/>
        <v>0</v>
      </c>
      <c r="V115" s="74">
        <f t="shared" si="27"/>
        <v>0</v>
      </c>
      <c r="W115" s="74">
        <f t="shared" si="28"/>
        <v>0</v>
      </c>
      <c r="X115" s="75">
        <f t="shared" si="29"/>
        <v>0</v>
      </c>
    </row>
    <row r="116" spans="1:24" ht="25.4" customHeight="1" x14ac:dyDescent="0.2">
      <c r="A116" s="204">
        <f t="shared" si="26"/>
        <v>105</v>
      </c>
      <c r="B116" s="68" t="str">
        <f t="shared" si="20"/>
        <v/>
      </c>
      <c r="C116" s="32"/>
      <c r="D116" s="70" t="str">
        <f t="shared" si="21"/>
        <v/>
      </c>
      <c r="E116" s="70" t="str">
        <f t="shared" si="22"/>
        <v/>
      </c>
      <c r="F116" s="70" t="str">
        <f t="shared" si="23"/>
        <v/>
      </c>
      <c r="G116" s="223"/>
      <c r="H116" s="185"/>
      <c r="I116" s="28"/>
      <c r="J116" s="28"/>
      <c r="K116" s="28"/>
      <c r="L116" s="28"/>
      <c r="M116" s="135"/>
      <c r="N116" s="186"/>
      <c r="O116" s="177"/>
      <c r="P116" s="178"/>
      <c r="Q116" s="230" t="str">
        <f t="shared" si="24"/>
        <v/>
      </c>
      <c r="R116" s="26"/>
      <c r="S116" s="12"/>
      <c r="T116" s="24"/>
      <c r="U116" s="196">
        <f t="shared" si="25"/>
        <v>0</v>
      </c>
      <c r="V116" s="74">
        <f t="shared" si="27"/>
        <v>0</v>
      </c>
      <c r="W116" s="74">
        <f t="shared" si="28"/>
        <v>0</v>
      </c>
      <c r="X116" s="75">
        <f t="shared" si="29"/>
        <v>0</v>
      </c>
    </row>
    <row r="117" spans="1:24" ht="25.4" customHeight="1" x14ac:dyDescent="0.2">
      <c r="A117" s="204">
        <f t="shared" si="26"/>
        <v>106</v>
      </c>
      <c r="B117" s="68" t="str">
        <f t="shared" si="20"/>
        <v/>
      </c>
      <c r="C117" s="32"/>
      <c r="D117" s="70" t="str">
        <f t="shared" si="21"/>
        <v/>
      </c>
      <c r="E117" s="70" t="str">
        <f t="shared" si="22"/>
        <v/>
      </c>
      <c r="F117" s="70" t="str">
        <f t="shared" si="23"/>
        <v/>
      </c>
      <c r="G117" s="223"/>
      <c r="H117" s="185"/>
      <c r="I117" s="28"/>
      <c r="J117" s="28"/>
      <c r="K117" s="28"/>
      <c r="L117" s="28"/>
      <c r="M117" s="135"/>
      <c r="N117" s="186"/>
      <c r="O117" s="177"/>
      <c r="P117" s="178"/>
      <c r="Q117" s="230" t="str">
        <f t="shared" si="24"/>
        <v/>
      </c>
      <c r="R117" s="26"/>
      <c r="S117" s="12"/>
      <c r="T117" s="24"/>
      <c r="U117" s="196">
        <f t="shared" si="25"/>
        <v>0</v>
      </c>
      <c r="V117" s="74">
        <f t="shared" si="27"/>
        <v>0</v>
      </c>
      <c r="W117" s="74">
        <f t="shared" si="28"/>
        <v>0</v>
      </c>
      <c r="X117" s="75">
        <f t="shared" si="29"/>
        <v>0</v>
      </c>
    </row>
    <row r="118" spans="1:24" ht="25.4" customHeight="1" x14ac:dyDescent="0.2">
      <c r="A118" s="204">
        <f t="shared" si="26"/>
        <v>107</v>
      </c>
      <c r="B118" s="68" t="str">
        <f t="shared" si="20"/>
        <v/>
      </c>
      <c r="C118" s="32"/>
      <c r="D118" s="70" t="str">
        <f t="shared" si="21"/>
        <v/>
      </c>
      <c r="E118" s="70" t="str">
        <f t="shared" si="22"/>
        <v/>
      </c>
      <c r="F118" s="70" t="str">
        <f t="shared" si="23"/>
        <v/>
      </c>
      <c r="G118" s="223"/>
      <c r="H118" s="185"/>
      <c r="I118" s="28"/>
      <c r="J118" s="28"/>
      <c r="K118" s="28"/>
      <c r="L118" s="28"/>
      <c r="M118" s="135"/>
      <c r="N118" s="186"/>
      <c r="O118" s="177"/>
      <c r="P118" s="178"/>
      <c r="Q118" s="230" t="str">
        <f t="shared" si="24"/>
        <v/>
      </c>
      <c r="R118" s="26"/>
      <c r="S118" s="12"/>
      <c r="T118" s="24"/>
      <c r="U118" s="196">
        <f t="shared" si="25"/>
        <v>0</v>
      </c>
      <c r="V118" s="74">
        <f t="shared" si="27"/>
        <v>0</v>
      </c>
      <c r="W118" s="74">
        <f t="shared" si="28"/>
        <v>0</v>
      </c>
      <c r="X118" s="75">
        <f t="shared" si="29"/>
        <v>0</v>
      </c>
    </row>
    <row r="119" spans="1:24" ht="25.4" customHeight="1" x14ac:dyDescent="0.2">
      <c r="A119" s="204">
        <f t="shared" si="26"/>
        <v>108</v>
      </c>
      <c r="B119" s="68" t="str">
        <f t="shared" si="20"/>
        <v/>
      </c>
      <c r="C119" s="32"/>
      <c r="D119" s="70" t="str">
        <f t="shared" si="21"/>
        <v/>
      </c>
      <c r="E119" s="70" t="str">
        <f t="shared" si="22"/>
        <v/>
      </c>
      <c r="F119" s="70" t="str">
        <f t="shared" si="23"/>
        <v/>
      </c>
      <c r="G119" s="223"/>
      <c r="H119" s="185"/>
      <c r="I119" s="28"/>
      <c r="J119" s="28"/>
      <c r="K119" s="28"/>
      <c r="L119" s="28"/>
      <c r="M119" s="135"/>
      <c r="N119" s="186"/>
      <c r="O119" s="177"/>
      <c r="P119" s="178"/>
      <c r="Q119" s="230" t="str">
        <f t="shared" si="24"/>
        <v/>
      </c>
      <c r="R119" s="26"/>
      <c r="S119" s="12"/>
      <c r="T119" s="24"/>
      <c r="U119" s="196">
        <f t="shared" si="25"/>
        <v>0</v>
      </c>
      <c r="V119" s="74">
        <f t="shared" si="27"/>
        <v>0</v>
      </c>
      <c r="W119" s="74">
        <f t="shared" si="28"/>
        <v>0</v>
      </c>
      <c r="X119" s="75">
        <f t="shared" si="29"/>
        <v>0</v>
      </c>
    </row>
    <row r="120" spans="1:24" ht="25.4" customHeight="1" x14ac:dyDescent="0.2">
      <c r="A120" s="204">
        <f t="shared" si="26"/>
        <v>109</v>
      </c>
      <c r="B120" s="68" t="str">
        <f t="shared" si="20"/>
        <v/>
      </c>
      <c r="C120" s="32"/>
      <c r="D120" s="70" t="str">
        <f t="shared" si="21"/>
        <v/>
      </c>
      <c r="E120" s="70" t="str">
        <f t="shared" si="22"/>
        <v/>
      </c>
      <c r="F120" s="70" t="str">
        <f t="shared" si="23"/>
        <v/>
      </c>
      <c r="G120" s="223"/>
      <c r="H120" s="185"/>
      <c r="I120" s="28"/>
      <c r="J120" s="28"/>
      <c r="K120" s="28"/>
      <c r="L120" s="28"/>
      <c r="M120" s="135"/>
      <c r="N120" s="186"/>
      <c r="O120" s="177"/>
      <c r="P120" s="178"/>
      <c r="Q120" s="230" t="str">
        <f t="shared" si="24"/>
        <v/>
      </c>
      <c r="R120" s="26"/>
      <c r="S120" s="12"/>
      <c r="T120" s="24"/>
      <c r="U120" s="196">
        <f t="shared" si="25"/>
        <v>0</v>
      </c>
      <c r="V120" s="74">
        <f t="shared" si="27"/>
        <v>0</v>
      </c>
      <c r="W120" s="74">
        <f t="shared" si="28"/>
        <v>0</v>
      </c>
      <c r="X120" s="75">
        <f t="shared" si="29"/>
        <v>0</v>
      </c>
    </row>
    <row r="121" spans="1:24" ht="25.4" customHeight="1" x14ac:dyDescent="0.2">
      <c r="A121" s="204">
        <f t="shared" si="26"/>
        <v>110</v>
      </c>
      <c r="B121" s="68" t="str">
        <f t="shared" si="20"/>
        <v/>
      </c>
      <c r="C121" s="32"/>
      <c r="D121" s="70" t="str">
        <f t="shared" si="21"/>
        <v/>
      </c>
      <c r="E121" s="70" t="str">
        <f t="shared" si="22"/>
        <v/>
      </c>
      <c r="F121" s="70" t="str">
        <f t="shared" si="23"/>
        <v/>
      </c>
      <c r="G121" s="223"/>
      <c r="H121" s="185"/>
      <c r="I121" s="28"/>
      <c r="J121" s="28"/>
      <c r="K121" s="28"/>
      <c r="L121" s="28"/>
      <c r="M121" s="135"/>
      <c r="N121" s="186"/>
      <c r="O121" s="177"/>
      <c r="P121" s="178"/>
      <c r="Q121" s="230" t="str">
        <f t="shared" si="24"/>
        <v/>
      </c>
      <c r="R121" s="26"/>
      <c r="S121" s="12"/>
      <c r="T121" s="24"/>
      <c r="U121" s="196">
        <f t="shared" si="25"/>
        <v>0</v>
      </c>
      <c r="V121" s="74">
        <f t="shared" si="27"/>
        <v>0</v>
      </c>
      <c r="W121" s="74">
        <f t="shared" si="28"/>
        <v>0</v>
      </c>
      <c r="X121" s="75">
        <f t="shared" si="29"/>
        <v>0</v>
      </c>
    </row>
    <row r="122" spans="1:24" ht="25.4" customHeight="1" x14ac:dyDescent="0.2">
      <c r="A122" s="204">
        <f t="shared" si="26"/>
        <v>111</v>
      </c>
      <c r="B122" s="68" t="str">
        <f t="shared" si="20"/>
        <v/>
      </c>
      <c r="C122" s="32"/>
      <c r="D122" s="70" t="str">
        <f t="shared" si="21"/>
        <v/>
      </c>
      <c r="E122" s="70" t="str">
        <f t="shared" si="22"/>
        <v/>
      </c>
      <c r="F122" s="70" t="str">
        <f t="shared" si="23"/>
        <v/>
      </c>
      <c r="G122" s="223"/>
      <c r="H122" s="185"/>
      <c r="I122" s="28"/>
      <c r="J122" s="28"/>
      <c r="K122" s="28"/>
      <c r="L122" s="28"/>
      <c r="M122" s="135"/>
      <c r="N122" s="186"/>
      <c r="O122" s="177"/>
      <c r="P122" s="178"/>
      <c r="Q122" s="230" t="str">
        <f t="shared" si="24"/>
        <v/>
      </c>
      <c r="R122" s="26"/>
      <c r="S122" s="12"/>
      <c r="T122" s="24"/>
      <c r="U122" s="196">
        <f t="shared" si="25"/>
        <v>0</v>
      </c>
      <c r="V122" s="74">
        <f t="shared" si="27"/>
        <v>0</v>
      </c>
      <c r="W122" s="74">
        <f t="shared" si="28"/>
        <v>0</v>
      </c>
      <c r="X122" s="75">
        <f t="shared" si="29"/>
        <v>0</v>
      </c>
    </row>
    <row r="123" spans="1:24" ht="25.4" customHeight="1" x14ac:dyDescent="0.2">
      <c r="A123" s="204">
        <f t="shared" si="26"/>
        <v>112</v>
      </c>
      <c r="B123" s="68" t="str">
        <f t="shared" si="20"/>
        <v/>
      </c>
      <c r="C123" s="32"/>
      <c r="D123" s="70" t="str">
        <f t="shared" si="21"/>
        <v/>
      </c>
      <c r="E123" s="70" t="str">
        <f t="shared" si="22"/>
        <v/>
      </c>
      <c r="F123" s="70" t="str">
        <f t="shared" si="23"/>
        <v/>
      </c>
      <c r="G123" s="223"/>
      <c r="H123" s="185"/>
      <c r="I123" s="28"/>
      <c r="J123" s="28"/>
      <c r="K123" s="28"/>
      <c r="L123" s="28"/>
      <c r="M123" s="135"/>
      <c r="N123" s="186"/>
      <c r="O123" s="177"/>
      <c r="P123" s="178"/>
      <c r="Q123" s="230" t="str">
        <f t="shared" si="24"/>
        <v/>
      </c>
      <c r="R123" s="26"/>
      <c r="S123" s="12"/>
      <c r="T123" s="24"/>
      <c r="U123" s="196">
        <f t="shared" si="25"/>
        <v>0</v>
      </c>
      <c r="V123" s="74">
        <f t="shared" si="27"/>
        <v>0</v>
      </c>
      <c r="W123" s="74">
        <f t="shared" si="28"/>
        <v>0</v>
      </c>
      <c r="X123" s="75">
        <f t="shared" si="29"/>
        <v>0</v>
      </c>
    </row>
    <row r="124" spans="1:24" ht="25.4" customHeight="1" x14ac:dyDescent="0.2">
      <c r="A124" s="204">
        <f t="shared" si="26"/>
        <v>113</v>
      </c>
      <c r="B124" s="68" t="str">
        <f t="shared" si="20"/>
        <v/>
      </c>
      <c r="C124" s="32"/>
      <c r="D124" s="70" t="str">
        <f t="shared" si="21"/>
        <v/>
      </c>
      <c r="E124" s="70" t="str">
        <f t="shared" si="22"/>
        <v/>
      </c>
      <c r="F124" s="70" t="str">
        <f t="shared" si="23"/>
        <v/>
      </c>
      <c r="G124" s="223"/>
      <c r="H124" s="185"/>
      <c r="I124" s="28"/>
      <c r="J124" s="28"/>
      <c r="K124" s="28"/>
      <c r="L124" s="28"/>
      <c r="M124" s="135"/>
      <c r="N124" s="186"/>
      <c r="O124" s="177"/>
      <c r="P124" s="178"/>
      <c r="Q124" s="230" t="str">
        <f t="shared" si="24"/>
        <v/>
      </c>
      <c r="R124" s="26"/>
      <c r="S124" s="12"/>
      <c r="T124" s="24"/>
      <c r="U124" s="196">
        <f t="shared" si="25"/>
        <v>0</v>
      </c>
      <c r="V124" s="74">
        <f t="shared" si="27"/>
        <v>0</v>
      </c>
      <c r="W124" s="74">
        <f t="shared" si="28"/>
        <v>0</v>
      </c>
      <c r="X124" s="75">
        <f t="shared" si="29"/>
        <v>0</v>
      </c>
    </row>
    <row r="125" spans="1:24" ht="25.4" customHeight="1" x14ac:dyDescent="0.2">
      <c r="A125" s="204">
        <f t="shared" si="26"/>
        <v>114</v>
      </c>
      <c r="B125" s="68" t="str">
        <f t="shared" si="20"/>
        <v/>
      </c>
      <c r="C125" s="32"/>
      <c r="D125" s="70" t="str">
        <f t="shared" si="21"/>
        <v/>
      </c>
      <c r="E125" s="70" t="str">
        <f t="shared" si="22"/>
        <v/>
      </c>
      <c r="F125" s="70" t="str">
        <f t="shared" si="23"/>
        <v/>
      </c>
      <c r="G125" s="223"/>
      <c r="H125" s="185"/>
      <c r="I125" s="28"/>
      <c r="J125" s="28"/>
      <c r="K125" s="28"/>
      <c r="L125" s="28"/>
      <c r="M125" s="135"/>
      <c r="N125" s="186"/>
      <c r="O125" s="177"/>
      <c r="P125" s="178"/>
      <c r="Q125" s="230" t="str">
        <f t="shared" si="24"/>
        <v/>
      </c>
      <c r="R125" s="26"/>
      <c r="S125" s="12"/>
      <c r="T125" s="24"/>
      <c r="U125" s="196">
        <f t="shared" si="25"/>
        <v>0</v>
      </c>
      <c r="V125" s="74">
        <f t="shared" si="27"/>
        <v>0</v>
      </c>
      <c r="W125" s="74">
        <f t="shared" si="28"/>
        <v>0</v>
      </c>
      <c r="X125" s="75">
        <f t="shared" si="29"/>
        <v>0</v>
      </c>
    </row>
    <row r="126" spans="1:24" ht="25.4" customHeight="1" x14ac:dyDescent="0.2">
      <c r="A126" s="204">
        <f t="shared" si="26"/>
        <v>115</v>
      </c>
      <c r="B126" s="68" t="str">
        <f t="shared" si="20"/>
        <v/>
      </c>
      <c r="C126" s="32"/>
      <c r="D126" s="70" t="str">
        <f t="shared" si="21"/>
        <v/>
      </c>
      <c r="E126" s="70" t="str">
        <f t="shared" si="22"/>
        <v/>
      </c>
      <c r="F126" s="70" t="str">
        <f t="shared" si="23"/>
        <v/>
      </c>
      <c r="G126" s="223"/>
      <c r="H126" s="185"/>
      <c r="I126" s="28"/>
      <c r="J126" s="28"/>
      <c r="K126" s="28"/>
      <c r="L126" s="28"/>
      <c r="M126" s="135"/>
      <c r="N126" s="186"/>
      <c r="O126" s="177"/>
      <c r="P126" s="178"/>
      <c r="Q126" s="230" t="str">
        <f t="shared" si="24"/>
        <v/>
      </c>
      <c r="R126" s="26"/>
      <c r="S126" s="12"/>
      <c r="T126" s="24"/>
      <c r="U126" s="196">
        <f t="shared" si="25"/>
        <v>0</v>
      </c>
      <c r="V126" s="74">
        <f t="shared" si="27"/>
        <v>0</v>
      </c>
      <c r="W126" s="74">
        <f t="shared" si="28"/>
        <v>0</v>
      </c>
      <c r="X126" s="75">
        <f t="shared" si="29"/>
        <v>0</v>
      </c>
    </row>
    <row r="127" spans="1:24" ht="25.4" customHeight="1" x14ac:dyDescent="0.2">
      <c r="A127" s="204">
        <f t="shared" si="26"/>
        <v>116</v>
      </c>
      <c r="B127" s="68" t="str">
        <f t="shared" si="20"/>
        <v/>
      </c>
      <c r="C127" s="32"/>
      <c r="D127" s="70" t="str">
        <f t="shared" si="21"/>
        <v/>
      </c>
      <c r="E127" s="70" t="str">
        <f t="shared" si="22"/>
        <v/>
      </c>
      <c r="F127" s="70" t="str">
        <f t="shared" si="23"/>
        <v/>
      </c>
      <c r="G127" s="223"/>
      <c r="H127" s="185"/>
      <c r="I127" s="28"/>
      <c r="J127" s="28"/>
      <c r="K127" s="28"/>
      <c r="L127" s="28"/>
      <c r="M127" s="135"/>
      <c r="N127" s="186"/>
      <c r="O127" s="177"/>
      <c r="P127" s="178"/>
      <c r="Q127" s="230" t="str">
        <f t="shared" si="24"/>
        <v/>
      </c>
      <c r="R127" s="26"/>
      <c r="S127" s="12"/>
      <c r="T127" s="24"/>
      <c r="U127" s="196">
        <f t="shared" si="25"/>
        <v>0</v>
      </c>
      <c r="V127" s="74">
        <f t="shared" si="27"/>
        <v>0</v>
      </c>
      <c r="W127" s="74">
        <f t="shared" si="28"/>
        <v>0</v>
      </c>
      <c r="X127" s="75">
        <f t="shared" si="29"/>
        <v>0</v>
      </c>
    </row>
    <row r="128" spans="1:24" ht="25.4" customHeight="1" x14ac:dyDescent="0.2">
      <c r="A128" s="204">
        <f t="shared" si="26"/>
        <v>117</v>
      </c>
      <c r="B128" s="68" t="str">
        <f t="shared" si="20"/>
        <v/>
      </c>
      <c r="C128" s="32"/>
      <c r="D128" s="70" t="str">
        <f t="shared" si="21"/>
        <v/>
      </c>
      <c r="E128" s="70" t="str">
        <f t="shared" si="22"/>
        <v/>
      </c>
      <c r="F128" s="70" t="str">
        <f t="shared" si="23"/>
        <v/>
      </c>
      <c r="G128" s="223"/>
      <c r="H128" s="185"/>
      <c r="I128" s="28"/>
      <c r="J128" s="28"/>
      <c r="K128" s="28"/>
      <c r="L128" s="28"/>
      <c r="M128" s="135"/>
      <c r="N128" s="186"/>
      <c r="O128" s="177"/>
      <c r="P128" s="178"/>
      <c r="Q128" s="230" t="str">
        <f t="shared" si="24"/>
        <v/>
      </c>
      <c r="R128" s="26"/>
      <c r="S128" s="12"/>
      <c r="T128" s="24"/>
      <c r="U128" s="196">
        <f t="shared" si="25"/>
        <v>0</v>
      </c>
      <c r="V128" s="74">
        <f t="shared" si="27"/>
        <v>0</v>
      </c>
      <c r="W128" s="74">
        <f t="shared" si="28"/>
        <v>0</v>
      </c>
      <c r="X128" s="75">
        <f t="shared" si="29"/>
        <v>0</v>
      </c>
    </row>
    <row r="129" spans="1:24" ht="25.4" customHeight="1" x14ac:dyDescent="0.2">
      <c r="A129" s="204">
        <f t="shared" si="26"/>
        <v>118</v>
      </c>
      <c r="B129" s="68" t="str">
        <f t="shared" si="20"/>
        <v/>
      </c>
      <c r="C129" s="32"/>
      <c r="D129" s="70" t="str">
        <f t="shared" si="21"/>
        <v/>
      </c>
      <c r="E129" s="70" t="str">
        <f t="shared" si="22"/>
        <v/>
      </c>
      <c r="F129" s="70" t="str">
        <f t="shared" si="23"/>
        <v/>
      </c>
      <c r="G129" s="223"/>
      <c r="H129" s="185"/>
      <c r="I129" s="28"/>
      <c r="J129" s="28"/>
      <c r="K129" s="28"/>
      <c r="L129" s="28"/>
      <c r="M129" s="135"/>
      <c r="N129" s="186"/>
      <c r="O129" s="177"/>
      <c r="P129" s="178"/>
      <c r="Q129" s="230" t="str">
        <f t="shared" si="24"/>
        <v/>
      </c>
      <c r="R129" s="26"/>
      <c r="S129" s="12"/>
      <c r="T129" s="24"/>
      <c r="U129" s="196">
        <f t="shared" si="25"/>
        <v>0</v>
      </c>
      <c r="V129" s="74">
        <f t="shared" si="27"/>
        <v>0</v>
      </c>
      <c r="W129" s="74">
        <f t="shared" si="28"/>
        <v>0</v>
      </c>
      <c r="X129" s="75">
        <f t="shared" si="29"/>
        <v>0</v>
      </c>
    </row>
    <row r="130" spans="1:24" ht="25.4" customHeight="1" x14ac:dyDescent="0.2">
      <c r="A130" s="204">
        <f t="shared" si="26"/>
        <v>119</v>
      </c>
      <c r="B130" s="68" t="str">
        <f t="shared" si="20"/>
        <v/>
      </c>
      <c r="C130" s="32"/>
      <c r="D130" s="70" t="str">
        <f t="shared" si="21"/>
        <v/>
      </c>
      <c r="E130" s="70" t="str">
        <f t="shared" si="22"/>
        <v/>
      </c>
      <c r="F130" s="70" t="str">
        <f t="shared" si="23"/>
        <v/>
      </c>
      <c r="G130" s="223"/>
      <c r="H130" s="185"/>
      <c r="I130" s="28"/>
      <c r="J130" s="28"/>
      <c r="K130" s="28"/>
      <c r="L130" s="28"/>
      <c r="M130" s="135"/>
      <c r="N130" s="186"/>
      <c r="O130" s="177"/>
      <c r="P130" s="178"/>
      <c r="Q130" s="230" t="str">
        <f t="shared" si="24"/>
        <v/>
      </c>
      <c r="R130" s="26"/>
      <c r="S130" s="12"/>
      <c r="T130" s="24"/>
      <c r="U130" s="196">
        <f t="shared" si="25"/>
        <v>0</v>
      </c>
      <c r="V130" s="74">
        <f t="shared" si="27"/>
        <v>0</v>
      </c>
      <c r="W130" s="74">
        <f t="shared" si="28"/>
        <v>0</v>
      </c>
      <c r="X130" s="75">
        <f t="shared" si="29"/>
        <v>0</v>
      </c>
    </row>
    <row r="131" spans="1:24" ht="25.4" customHeight="1" x14ac:dyDescent="0.2">
      <c r="A131" s="204">
        <f t="shared" si="26"/>
        <v>120</v>
      </c>
      <c r="B131" s="68" t="str">
        <f t="shared" si="20"/>
        <v/>
      </c>
      <c r="C131" s="32"/>
      <c r="D131" s="70" t="str">
        <f t="shared" si="21"/>
        <v/>
      </c>
      <c r="E131" s="70" t="str">
        <f t="shared" si="22"/>
        <v/>
      </c>
      <c r="F131" s="70" t="str">
        <f t="shared" si="23"/>
        <v/>
      </c>
      <c r="G131" s="223"/>
      <c r="H131" s="185"/>
      <c r="I131" s="28"/>
      <c r="J131" s="28"/>
      <c r="K131" s="28"/>
      <c r="L131" s="28"/>
      <c r="M131" s="135"/>
      <c r="N131" s="186"/>
      <c r="O131" s="177"/>
      <c r="P131" s="178"/>
      <c r="Q131" s="230" t="str">
        <f t="shared" si="24"/>
        <v/>
      </c>
      <c r="R131" s="26"/>
      <c r="S131" s="12"/>
      <c r="T131" s="24"/>
      <c r="U131" s="196">
        <f t="shared" si="25"/>
        <v>0</v>
      </c>
      <c r="V131" s="74">
        <f t="shared" si="27"/>
        <v>0</v>
      </c>
      <c r="W131" s="74">
        <f t="shared" si="28"/>
        <v>0</v>
      </c>
      <c r="X131" s="75">
        <f t="shared" si="29"/>
        <v>0</v>
      </c>
    </row>
    <row r="132" spans="1:24" ht="25.4" customHeight="1" x14ac:dyDescent="0.2">
      <c r="A132" s="204">
        <f t="shared" si="26"/>
        <v>121</v>
      </c>
      <c r="B132" s="68" t="str">
        <f t="shared" si="20"/>
        <v/>
      </c>
      <c r="C132" s="32"/>
      <c r="D132" s="70" t="str">
        <f t="shared" si="21"/>
        <v/>
      </c>
      <c r="E132" s="70" t="str">
        <f t="shared" si="22"/>
        <v/>
      </c>
      <c r="F132" s="70" t="str">
        <f t="shared" si="23"/>
        <v/>
      </c>
      <c r="G132" s="223"/>
      <c r="H132" s="185"/>
      <c r="I132" s="28"/>
      <c r="J132" s="28"/>
      <c r="K132" s="28"/>
      <c r="L132" s="28"/>
      <c r="M132" s="135"/>
      <c r="N132" s="186"/>
      <c r="O132" s="177"/>
      <c r="P132" s="178"/>
      <c r="Q132" s="230" t="str">
        <f t="shared" si="24"/>
        <v/>
      </c>
      <c r="R132" s="26"/>
      <c r="S132" s="12"/>
      <c r="T132" s="24"/>
      <c r="U132" s="196">
        <f t="shared" si="25"/>
        <v>0</v>
      </c>
      <c r="V132" s="74">
        <f t="shared" si="27"/>
        <v>0</v>
      </c>
      <c r="W132" s="74">
        <f t="shared" si="28"/>
        <v>0</v>
      </c>
      <c r="X132" s="75">
        <f t="shared" si="29"/>
        <v>0</v>
      </c>
    </row>
    <row r="133" spans="1:24" ht="25.4" customHeight="1" x14ac:dyDescent="0.2">
      <c r="A133" s="204">
        <f t="shared" si="26"/>
        <v>122</v>
      </c>
      <c r="B133" s="68" t="str">
        <f t="shared" si="20"/>
        <v/>
      </c>
      <c r="C133" s="32"/>
      <c r="D133" s="70" t="str">
        <f t="shared" si="21"/>
        <v/>
      </c>
      <c r="E133" s="70" t="str">
        <f t="shared" si="22"/>
        <v/>
      </c>
      <c r="F133" s="70" t="str">
        <f t="shared" si="23"/>
        <v/>
      </c>
      <c r="G133" s="223"/>
      <c r="H133" s="185"/>
      <c r="I133" s="28"/>
      <c r="J133" s="28"/>
      <c r="K133" s="28"/>
      <c r="L133" s="28"/>
      <c r="M133" s="135"/>
      <c r="N133" s="186"/>
      <c r="O133" s="177"/>
      <c r="P133" s="178"/>
      <c r="Q133" s="230" t="str">
        <f t="shared" si="24"/>
        <v/>
      </c>
      <c r="R133" s="26"/>
      <c r="S133" s="12"/>
      <c r="T133" s="24"/>
      <c r="U133" s="196">
        <f t="shared" si="25"/>
        <v>0</v>
      </c>
      <c r="V133" s="74">
        <f t="shared" si="27"/>
        <v>0</v>
      </c>
      <c r="W133" s="74">
        <f t="shared" si="28"/>
        <v>0</v>
      </c>
      <c r="X133" s="75">
        <f t="shared" si="29"/>
        <v>0</v>
      </c>
    </row>
    <row r="134" spans="1:24" ht="25.4" customHeight="1" x14ac:dyDescent="0.2">
      <c r="A134" s="204">
        <f t="shared" si="26"/>
        <v>123</v>
      </c>
      <c r="B134" s="68" t="str">
        <f t="shared" si="20"/>
        <v/>
      </c>
      <c r="C134" s="32"/>
      <c r="D134" s="70" t="str">
        <f t="shared" si="21"/>
        <v/>
      </c>
      <c r="E134" s="70" t="str">
        <f t="shared" si="22"/>
        <v/>
      </c>
      <c r="F134" s="70" t="str">
        <f t="shared" si="23"/>
        <v/>
      </c>
      <c r="G134" s="223"/>
      <c r="H134" s="185"/>
      <c r="I134" s="28"/>
      <c r="J134" s="28"/>
      <c r="K134" s="28"/>
      <c r="L134" s="28"/>
      <c r="M134" s="135"/>
      <c r="N134" s="186"/>
      <c r="O134" s="177"/>
      <c r="P134" s="178"/>
      <c r="Q134" s="230" t="str">
        <f t="shared" si="24"/>
        <v/>
      </c>
      <c r="R134" s="26"/>
      <c r="S134" s="12"/>
      <c r="T134" s="24"/>
      <c r="U134" s="196">
        <f t="shared" si="25"/>
        <v>0</v>
      </c>
      <c r="V134" s="74">
        <f t="shared" si="27"/>
        <v>0</v>
      </c>
      <c r="W134" s="74">
        <f t="shared" si="28"/>
        <v>0</v>
      </c>
      <c r="X134" s="75">
        <f t="shared" si="29"/>
        <v>0</v>
      </c>
    </row>
    <row r="135" spans="1:24" ht="25.4" customHeight="1" x14ac:dyDescent="0.2">
      <c r="A135" s="204">
        <f t="shared" si="26"/>
        <v>124</v>
      </c>
      <c r="B135" s="68" t="str">
        <f t="shared" si="20"/>
        <v/>
      </c>
      <c r="C135" s="32"/>
      <c r="D135" s="70" t="str">
        <f t="shared" si="21"/>
        <v/>
      </c>
      <c r="E135" s="70" t="str">
        <f t="shared" si="22"/>
        <v/>
      </c>
      <c r="F135" s="70" t="str">
        <f t="shared" si="23"/>
        <v/>
      </c>
      <c r="G135" s="223"/>
      <c r="H135" s="185"/>
      <c r="I135" s="28"/>
      <c r="J135" s="28"/>
      <c r="K135" s="28"/>
      <c r="L135" s="28"/>
      <c r="M135" s="135"/>
      <c r="N135" s="186"/>
      <c r="O135" s="177"/>
      <c r="P135" s="178"/>
      <c r="Q135" s="230" t="str">
        <f t="shared" si="24"/>
        <v/>
      </c>
      <c r="R135" s="26"/>
      <c r="S135" s="12"/>
      <c r="T135" s="24"/>
      <c r="U135" s="196">
        <f t="shared" si="25"/>
        <v>0</v>
      </c>
      <c r="V135" s="74">
        <f t="shared" si="27"/>
        <v>0</v>
      </c>
      <c r="W135" s="74">
        <f t="shared" si="28"/>
        <v>0</v>
      </c>
      <c r="X135" s="75">
        <f t="shared" si="29"/>
        <v>0</v>
      </c>
    </row>
    <row r="136" spans="1:24" ht="25.4" customHeight="1" x14ac:dyDescent="0.2">
      <c r="A136" s="204">
        <f t="shared" si="26"/>
        <v>125</v>
      </c>
      <c r="B136" s="68" t="str">
        <f t="shared" si="20"/>
        <v/>
      </c>
      <c r="C136" s="32"/>
      <c r="D136" s="70" t="str">
        <f t="shared" si="21"/>
        <v/>
      </c>
      <c r="E136" s="70" t="str">
        <f t="shared" si="22"/>
        <v/>
      </c>
      <c r="F136" s="70" t="str">
        <f t="shared" si="23"/>
        <v/>
      </c>
      <c r="G136" s="223"/>
      <c r="H136" s="185"/>
      <c r="I136" s="28"/>
      <c r="J136" s="28"/>
      <c r="K136" s="28"/>
      <c r="L136" s="28"/>
      <c r="M136" s="135"/>
      <c r="N136" s="186"/>
      <c r="O136" s="177"/>
      <c r="P136" s="178"/>
      <c r="Q136" s="230" t="str">
        <f t="shared" si="24"/>
        <v/>
      </c>
      <c r="R136" s="26"/>
      <c r="S136" s="12"/>
      <c r="T136" s="24"/>
      <c r="U136" s="196">
        <f t="shared" si="25"/>
        <v>0</v>
      </c>
      <c r="V136" s="74">
        <f t="shared" si="27"/>
        <v>0</v>
      </c>
      <c r="W136" s="74">
        <f t="shared" si="28"/>
        <v>0</v>
      </c>
      <c r="X136" s="75">
        <f t="shared" si="29"/>
        <v>0</v>
      </c>
    </row>
    <row r="137" spans="1:24" ht="25.4" customHeight="1" x14ac:dyDescent="0.2">
      <c r="A137" s="204">
        <f t="shared" si="26"/>
        <v>126</v>
      </c>
      <c r="B137" s="68" t="str">
        <f t="shared" si="20"/>
        <v/>
      </c>
      <c r="C137" s="32"/>
      <c r="D137" s="70" t="str">
        <f t="shared" si="21"/>
        <v/>
      </c>
      <c r="E137" s="70" t="str">
        <f t="shared" si="22"/>
        <v/>
      </c>
      <c r="F137" s="70" t="str">
        <f t="shared" si="23"/>
        <v/>
      </c>
      <c r="G137" s="223"/>
      <c r="H137" s="185"/>
      <c r="I137" s="28"/>
      <c r="J137" s="28"/>
      <c r="K137" s="28"/>
      <c r="L137" s="28"/>
      <c r="M137" s="135"/>
      <c r="N137" s="186"/>
      <c r="O137" s="177"/>
      <c r="P137" s="178"/>
      <c r="Q137" s="230" t="str">
        <f t="shared" si="24"/>
        <v/>
      </c>
      <c r="R137" s="26"/>
      <c r="S137" s="12"/>
      <c r="T137" s="24"/>
      <c r="U137" s="196">
        <f t="shared" si="25"/>
        <v>0</v>
      </c>
      <c r="V137" s="74">
        <f t="shared" si="27"/>
        <v>0</v>
      </c>
      <c r="W137" s="74">
        <f t="shared" si="28"/>
        <v>0</v>
      </c>
      <c r="X137" s="75">
        <f t="shared" si="29"/>
        <v>0</v>
      </c>
    </row>
    <row r="138" spans="1:24" ht="25.4" customHeight="1" x14ac:dyDescent="0.2">
      <c r="A138" s="204">
        <f t="shared" si="26"/>
        <v>127</v>
      </c>
      <c r="B138" s="68" t="str">
        <f t="shared" si="20"/>
        <v/>
      </c>
      <c r="C138" s="32"/>
      <c r="D138" s="70" t="str">
        <f t="shared" si="21"/>
        <v/>
      </c>
      <c r="E138" s="70" t="str">
        <f t="shared" si="22"/>
        <v/>
      </c>
      <c r="F138" s="70" t="str">
        <f t="shared" si="23"/>
        <v/>
      </c>
      <c r="G138" s="223"/>
      <c r="H138" s="185"/>
      <c r="I138" s="28"/>
      <c r="J138" s="28"/>
      <c r="K138" s="28"/>
      <c r="L138" s="28"/>
      <c r="M138" s="135"/>
      <c r="N138" s="186"/>
      <c r="O138" s="177"/>
      <c r="P138" s="178"/>
      <c r="Q138" s="230" t="str">
        <f t="shared" si="24"/>
        <v/>
      </c>
      <c r="R138" s="26"/>
      <c r="S138" s="12"/>
      <c r="T138" s="24"/>
      <c r="U138" s="196">
        <f t="shared" si="25"/>
        <v>0</v>
      </c>
      <c r="V138" s="74">
        <f t="shared" si="27"/>
        <v>0</v>
      </c>
      <c r="W138" s="74">
        <f t="shared" si="28"/>
        <v>0</v>
      </c>
      <c r="X138" s="75">
        <f t="shared" si="29"/>
        <v>0</v>
      </c>
    </row>
    <row r="139" spans="1:24" ht="25.4" customHeight="1" x14ac:dyDescent="0.2">
      <c r="A139" s="204">
        <f t="shared" si="26"/>
        <v>128</v>
      </c>
      <c r="B139" s="68" t="str">
        <f t="shared" si="20"/>
        <v/>
      </c>
      <c r="C139" s="32"/>
      <c r="D139" s="70" t="str">
        <f t="shared" si="21"/>
        <v/>
      </c>
      <c r="E139" s="70" t="str">
        <f t="shared" si="22"/>
        <v/>
      </c>
      <c r="F139" s="70" t="str">
        <f t="shared" si="23"/>
        <v/>
      </c>
      <c r="G139" s="223"/>
      <c r="H139" s="185"/>
      <c r="I139" s="28"/>
      <c r="J139" s="28"/>
      <c r="K139" s="28"/>
      <c r="L139" s="28"/>
      <c r="M139" s="135"/>
      <c r="N139" s="186"/>
      <c r="O139" s="177"/>
      <c r="P139" s="178"/>
      <c r="Q139" s="230" t="str">
        <f t="shared" si="24"/>
        <v/>
      </c>
      <c r="R139" s="26"/>
      <c r="S139" s="12"/>
      <c r="T139" s="24"/>
      <c r="U139" s="196">
        <f t="shared" si="25"/>
        <v>0</v>
      </c>
      <c r="V139" s="74">
        <f t="shared" si="27"/>
        <v>0</v>
      </c>
      <c r="W139" s="74">
        <f t="shared" si="28"/>
        <v>0</v>
      </c>
      <c r="X139" s="75">
        <f t="shared" si="29"/>
        <v>0</v>
      </c>
    </row>
    <row r="140" spans="1:24" ht="25.4" customHeight="1" x14ac:dyDescent="0.2">
      <c r="A140" s="204">
        <f t="shared" ref="A140:A171" si="30">ROW()-11</f>
        <v>129</v>
      </c>
      <c r="B140" s="68" t="str">
        <f t="shared" si="20"/>
        <v/>
      </c>
      <c r="C140" s="32"/>
      <c r="D140" s="70" t="str">
        <f t="shared" si="21"/>
        <v/>
      </c>
      <c r="E140" s="70" t="str">
        <f t="shared" si="22"/>
        <v/>
      </c>
      <c r="F140" s="70" t="str">
        <f t="shared" si="23"/>
        <v/>
      </c>
      <c r="G140" s="223"/>
      <c r="H140" s="185"/>
      <c r="I140" s="28"/>
      <c r="J140" s="28"/>
      <c r="K140" s="28"/>
      <c r="L140" s="28"/>
      <c r="M140" s="135"/>
      <c r="N140" s="186"/>
      <c r="O140" s="177"/>
      <c r="P140" s="178"/>
      <c r="Q140" s="230" t="str">
        <f t="shared" si="24"/>
        <v/>
      </c>
      <c r="R140" s="26"/>
      <c r="S140" s="12"/>
      <c r="T140" s="24"/>
      <c r="U140" s="196">
        <f t="shared" si="25"/>
        <v>0</v>
      </c>
      <c r="V140" s="74">
        <f t="shared" ref="V140:V171" si="31">IF(AND($C140&lt;&gt;"",OR(G140="",H140="",I140="",U140=1)),1,0)</f>
        <v>0</v>
      </c>
      <c r="W140" s="74">
        <f t="shared" ref="W140:W171" si="32">IF(AND(COUNTIF($H140,"*■*"),$N140=""),1,0)</f>
        <v>0</v>
      </c>
      <c r="X140" s="75">
        <f t="shared" ref="X140:X171" si="33">IF(C140="",0,COUNTIF($H$12:$H$211,H140))</f>
        <v>0</v>
      </c>
    </row>
    <row r="141" spans="1:24" ht="25.4" customHeight="1" x14ac:dyDescent="0.2">
      <c r="A141" s="204">
        <f t="shared" si="30"/>
        <v>130</v>
      </c>
      <c r="B141" s="68" t="str">
        <f t="shared" ref="B141:B204" si="34">IF($C141="","",$C$1)</f>
        <v/>
      </c>
      <c r="C141" s="32"/>
      <c r="D141" s="70" t="str">
        <f t="shared" ref="D141:D204" si="35">IF($C$2="","",IF($B141&lt;&gt;"",$C$2,""))</f>
        <v/>
      </c>
      <c r="E141" s="70" t="str">
        <f t="shared" ref="E141:E204" si="36">IF($F$2="","",IF($B141&lt;&gt;"",$F$2,""))</f>
        <v/>
      </c>
      <c r="F141" s="70" t="str">
        <f t="shared" ref="F141:F204" si="37">IF($C141="","",$C141)</f>
        <v/>
      </c>
      <c r="G141" s="223"/>
      <c r="H141" s="185"/>
      <c r="I141" s="28"/>
      <c r="J141" s="28"/>
      <c r="K141" s="28"/>
      <c r="L141" s="28"/>
      <c r="M141" s="135"/>
      <c r="N141" s="186"/>
      <c r="O141" s="177"/>
      <c r="P141" s="178"/>
      <c r="Q141" s="230" t="str">
        <f t="shared" ref="Q141:Q204" si="38">IF($B141="","",IF(AND($B141&lt;&gt;"",$C$3="あり"),1,0))</f>
        <v/>
      </c>
      <c r="R141" s="26"/>
      <c r="S141" s="12"/>
      <c r="T141" s="24"/>
      <c r="U141" s="196">
        <f t="shared" ref="U141:U204" si="39">IF(AND($C141&lt;&gt;"",$J141="",$K141="",$L141=""),1,0)</f>
        <v>0</v>
      </c>
      <c r="V141" s="74">
        <f t="shared" si="31"/>
        <v>0</v>
      </c>
      <c r="W141" s="74">
        <f t="shared" si="32"/>
        <v>0</v>
      </c>
      <c r="X141" s="75">
        <f t="shared" si="33"/>
        <v>0</v>
      </c>
    </row>
    <row r="142" spans="1:24" ht="25.4" customHeight="1" x14ac:dyDescent="0.2">
      <c r="A142" s="204">
        <f t="shared" si="30"/>
        <v>131</v>
      </c>
      <c r="B142" s="68" t="str">
        <f t="shared" si="34"/>
        <v/>
      </c>
      <c r="C142" s="32"/>
      <c r="D142" s="70" t="str">
        <f t="shared" si="35"/>
        <v/>
      </c>
      <c r="E142" s="70" t="str">
        <f t="shared" si="36"/>
        <v/>
      </c>
      <c r="F142" s="70" t="str">
        <f t="shared" si="37"/>
        <v/>
      </c>
      <c r="G142" s="223"/>
      <c r="H142" s="185"/>
      <c r="I142" s="28"/>
      <c r="J142" s="28"/>
      <c r="K142" s="28"/>
      <c r="L142" s="28"/>
      <c r="M142" s="135"/>
      <c r="N142" s="186"/>
      <c r="O142" s="177"/>
      <c r="P142" s="178"/>
      <c r="Q142" s="230" t="str">
        <f t="shared" si="38"/>
        <v/>
      </c>
      <c r="R142" s="26"/>
      <c r="S142" s="12"/>
      <c r="T142" s="24"/>
      <c r="U142" s="196">
        <f t="shared" si="39"/>
        <v>0</v>
      </c>
      <c r="V142" s="74">
        <f t="shared" si="31"/>
        <v>0</v>
      </c>
      <c r="W142" s="74">
        <f t="shared" si="32"/>
        <v>0</v>
      </c>
      <c r="X142" s="75">
        <f t="shared" si="33"/>
        <v>0</v>
      </c>
    </row>
    <row r="143" spans="1:24" ht="25.4" customHeight="1" x14ac:dyDescent="0.2">
      <c r="A143" s="204">
        <f t="shared" si="30"/>
        <v>132</v>
      </c>
      <c r="B143" s="68" t="str">
        <f t="shared" si="34"/>
        <v/>
      </c>
      <c r="C143" s="32"/>
      <c r="D143" s="70" t="str">
        <f t="shared" si="35"/>
        <v/>
      </c>
      <c r="E143" s="70" t="str">
        <f t="shared" si="36"/>
        <v/>
      </c>
      <c r="F143" s="70" t="str">
        <f t="shared" si="37"/>
        <v/>
      </c>
      <c r="G143" s="223"/>
      <c r="H143" s="185"/>
      <c r="I143" s="28"/>
      <c r="J143" s="28"/>
      <c r="K143" s="28"/>
      <c r="L143" s="28"/>
      <c r="M143" s="135"/>
      <c r="N143" s="186"/>
      <c r="O143" s="177"/>
      <c r="P143" s="178"/>
      <c r="Q143" s="230" t="str">
        <f t="shared" si="38"/>
        <v/>
      </c>
      <c r="R143" s="26"/>
      <c r="S143" s="12"/>
      <c r="T143" s="24"/>
      <c r="U143" s="196">
        <f t="shared" si="39"/>
        <v>0</v>
      </c>
      <c r="V143" s="74">
        <f t="shared" si="31"/>
        <v>0</v>
      </c>
      <c r="W143" s="74">
        <f t="shared" si="32"/>
        <v>0</v>
      </c>
      <c r="X143" s="75">
        <f t="shared" si="33"/>
        <v>0</v>
      </c>
    </row>
    <row r="144" spans="1:24" ht="25.4" customHeight="1" x14ac:dyDescent="0.2">
      <c r="A144" s="204">
        <f t="shared" si="30"/>
        <v>133</v>
      </c>
      <c r="B144" s="68" t="str">
        <f t="shared" si="34"/>
        <v/>
      </c>
      <c r="C144" s="32"/>
      <c r="D144" s="70" t="str">
        <f t="shared" si="35"/>
        <v/>
      </c>
      <c r="E144" s="70" t="str">
        <f t="shared" si="36"/>
        <v/>
      </c>
      <c r="F144" s="70" t="str">
        <f t="shared" si="37"/>
        <v/>
      </c>
      <c r="G144" s="223"/>
      <c r="H144" s="185"/>
      <c r="I144" s="28"/>
      <c r="J144" s="28"/>
      <c r="K144" s="28"/>
      <c r="L144" s="28"/>
      <c r="M144" s="135"/>
      <c r="N144" s="186"/>
      <c r="O144" s="177"/>
      <c r="P144" s="178"/>
      <c r="Q144" s="230" t="str">
        <f t="shared" si="38"/>
        <v/>
      </c>
      <c r="R144" s="26"/>
      <c r="S144" s="12"/>
      <c r="T144" s="24"/>
      <c r="U144" s="196">
        <f t="shared" si="39"/>
        <v>0</v>
      </c>
      <c r="V144" s="74">
        <f t="shared" si="31"/>
        <v>0</v>
      </c>
      <c r="W144" s="74">
        <f t="shared" si="32"/>
        <v>0</v>
      </c>
      <c r="X144" s="75">
        <f t="shared" si="33"/>
        <v>0</v>
      </c>
    </row>
    <row r="145" spans="1:24" ht="25.4" customHeight="1" x14ac:dyDescent="0.2">
      <c r="A145" s="204">
        <f t="shared" si="30"/>
        <v>134</v>
      </c>
      <c r="B145" s="68" t="str">
        <f t="shared" si="34"/>
        <v/>
      </c>
      <c r="C145" s="32"/>
      <c r="D145" s="70" t="str">
        <f t="shared" si="35"/>
        <v/>
      </c>
      <c r="E145" s="70" t="str">
        <f t="shared" si="36"/>
        <v/>
      </c>
      <c r="F145" s="70" t="str">
        <f t="shared" si="37"/>
        <v/>
      </c>
      <c r="G145" s="223"/>
      <c r="H145" s="185"/>
      <c r="I145" s="28"/>
      <c r="J145" s="28"/>
      <c r="K145" s="28"/>
      <c r="L145" s="28"/>
      <c r="M145" s="135"/>
      <c r="N145" s="186"/>
      <c r="O145" s="177"/>
      <c r="P145" s="178"/>
      <c r="Q145" s="230" t="str">
        <f t="shared" si="38"/>
        <v/>
      </c>
      <c r="R145" s="26"/>
      <c r="S145" s="12"/>
      <c r="T145" s="24"/>
      <c r="U145" s="196">
        <f t="shared" si="39"/>
        <v>0</v>
      </c>
      <c r="V145" s="74">
        <f t="shared" si="31"/>
        <v>0</v>
      </c>
      <c r="W145" s="74">
        <f t="shared" si="32"/>
        <v>0</v>
      </c>
      <c r="X145" s="75">
        <f t="shared" si="33"/>
        <v>0</v>
      </c>
    </row>
    <row r="146" spans="1:24" ht="25.4" customHeight="1" x14ac:dyDescent="0.2">
      <c r="A146" s="204">
        <f t="shared" si="30"/>
        <v>135</v>
      </c>
      <c r="B146" s="68" t="str">
        <f t="shared" si="34"/>
        <v/>
      </c>
      <c r="C146" s="32"/>
      <c r="D146" s="70" t="str">
        <f t="shared" si="35"/>
        <v/>
      </c>
      <c r="E146" s="70" t="str">
        <f t="shared" si="36"/>
        <v/>
      </c>
      <c r="F146" s="70" t="str">
        <f t="shared" si="37"/>
        <v/>
      </c>
      <c r="G146" s="223"/>
      <c r="H146" s="185"/>
      <c r="I146" s="28"/>
      <c r="J146" s="28"/>
      <c r="K146" s="28"/>
      <c r="L146" s="28"/>
      <c r="M146" s="135"/>
      <c r="N146" s="186"/>
      <c r="O146" s="177"/>
      <c r="P146" s="178"/>
      <c r="Q146" s="230" t="str">
        <f t="shared" si="38"/>
        <v/>
      </c>
      <c r="R146" s="26"/>
      <c r="S146" s="12"/>
      <c r="T146" s="24"/>
      <c r="U146" s="196">
        <f t="shared" si="39"/>
        <v>0</v>
      </c>
      <c r="V146" s="74">
        <f t="shared" si="31"/>
        <v>0</v>
      </c>
      <c r="W146" s="74">
        <f t="shared" si="32"/>
        <v>0</v>
      </c>
      <c r="X146" s="75">
        <f t="shared" si="33"/>
        <v>0</v>
      </c>
    </row>
    <row r="147" spans="1:24" ht="25.4" customHeight="1" x14ac:dyDescent="0.2">
      <c r="A147" s="204">
        <f t="shared" si="30"/>
        <v>136</v>
      </c>
      <c r="B147" s="68" t="str">
        <f t="shared" si="34"/>
        <v/>
      </c>
      <c r="C147" s="32"/>
      <c r="D147" s="70" t="str">
        <f t="shared" si="35"/>
        <v/>
      </c>
      <c r="E147" s="70" t="str">
        <f t="shared" si="36"/>
        <v/>
      </c>
      <c r="F147" s="70" t="str">
        <f t="shared" si="37"/>
        <v/>
      </c>
      <c r="G147" s="223"/>
      <c r="H147" s="185"/>
      <c r="I147" s="28"/>
      <c r="J147" s="28"/>
      <c r="K147" s="28"/>
      <c r="L147" s="28"/>
      <c r="M147" s="135"/>
      <c r="N147" s="186"/>
      <c r="O147" s="177"/>
      <c r="P147" s="178"/>
      <c r="Q147" s="230" t="str">
        <f t="shared" si="38"/>
        <v/>
      </c>
      <c r="R147" s="26"/>
      <c r="S147" s="12"/>
      <c r="T147" s="24"/>
      <c r="U147" s="196">
        <f t="shared" si="39"/>
        <v>0</v>
      </c>
      <c r="V147" s="74">
        <f t="shared" si="31"/>
        <v>0</v>
      </c>
      <c r="W147" s="74">
        <f t="shared" si="32"/>
        <v>0</v>
      </c>
      <c r="X147" s="75">
        <f t="shared" si="33"/>
        <v>0</v>
      </c>
    </row>
    <row r="148" spans="1:24" ht="25.4" customHeight="1" x14ac:dyDescent="0.2">
      <c r="A148" s="204">
        <f t="shared" si="30"/>
        <v>137</v>
      </c>
      <c r="B148" s="68" t="str">
        <f t="shared" si="34"/>
        <v/>
      </c>
      <c r="C148" s="32"/>
      <c r="D148" s="70" t="str">
        <f t="shared" si="35"/>
        <v/>
      </c>
      <c r="E148" s="70" t="str">
        <f t="shared" si="36"/>
        <v/>
      </c>
      <c r="F148" s="70" t="str">
        <f t="shared" si="37"/>
        <v/>
      </c>
      <c r="G148" s="223"/>
      <c r="H148" s="185"/>
      <c r="I148" s="28"/>
      <c r="J148" s="28"/>
      <c r="K148" s="28"/>
      <c r="L148" s="28"/>
      <c r="M148" s="135"/>
      <c r="N148" s="186"/>
      <c r="O148" s="177"/>
      <c r="P148" s="178"/>
      <c r="Q148" s="230" t="str">
        <f t="shared" si="38"/>
        <v/>
      </c>
      <c r="R148" s="26"/>
      <c r="S148" s="12"/>
      <c r="T148" s="24"/>
      <c r="U148" s="196">
        <f t="shared" si="39"/>
        <v>0</v>
      </c>
      <c r="V148" s="74">
        <f t="shared" si="31"/>
        <v>0</v>
      </c>
      <c r="W148" s="74">
        <f t="shared" si="32"/>
        <v>0</v>
      </c>
      <c r="X148" s="75">
        <f t="shared" si="33"/>
        <v>0</v>
      </c>
    </row>
    <row r="149" spans="1:24" ht="25.4" customHeight="1" x14ac:dyDescent="0.2">
      <c r="A149" s="204">
        <f t="shared" si="30"/>
        <v>138</v>
      </c>
      <c r="B149" s="68" t="str">
        <f t="shared" si="34"/>
        <v/>
      </c>
      <c r="C149" s="32"/>
      <c r="D149" s="70" t="str">
        <f t="shared" si="35"/>
        <v/>
      </c>
      <c r="E149" s="70" t="str">
        <f t="shared" si="36"/>
        <v/>
      </c>
      <c r="F149" s="70" t="str">
        <f t="shared" si="37"/>
        <v/>
      </c>
      <c r="G149" s="223"/>
      <c r="H149" s="185"/>
      <c r="I149" s="28"/>
      <c r="J149" s="28"/>
      <c r="K149" s="28"/>
      <c r="L149" s="28"/>
      <c r="M149" s="135"/>
      <c r="N149" s="186"/>
      <c r="O149" s="177"/>
      <c r="P149" s="178"/>
      <c r="Q149" s="230" t="str">
        <f t="shared" si="38"/>
        <v/>
      </c>
      <c r="R149" s="26"/>
      <c r="S149" s="12"/>
      <c r="T149" s="24"/>
      <c r="U149" s="196">
        <f t="shared" si="39"/>
        <v>0</v>
      </c>
      <c r="V149" s="74">
        <f t="shared" si="31"/>
        <v>0</v>
      </c>
      <c r="W149" s="74">
        <f t="shared" si="32"/>
        <v>0</v>
      </c>
      <c r="X149" s="75">
        <f t="shared" si="33"/>
        <v>0</v>
      </c>
    </row>
    <row r="150" spans="1:24" ht="25.4" customHeight="1" x14ac:dyDescent="0.2">
      <c r="A150" s="204">
        <f t="shared" si="30"/>
        <v>139</v>
      </c>
      <c r="B150" s="68" t="str">
        <f t="shared" si="34"/>
        <v/>
      </c>
      <c r="C150" s="32"/>
      <c r="D150" s="70" t="str">
        <f t="shared" si="35"/>
        <v/>
      </c>
      <c r="E150" s="70" t="str">
        <f t="shared" si="36"/>
        <v/>
      </c>
      <c r="F150" s="70" t="str">
        <f t="shared" si="37"/>
        <v/>
      </c>
      <c r="G150" s="223"/>
      <c r="H150" s="185"/>
      <c r="I150" s="28"/>
      <c r="J150" s="28"/>
      <c r="K150" s="28"/>
      <c r="L150" s="28"/>
      <c r="M150" s="135"/>
      <c r="N150" s="186"/>
      <c r="O150" s="177"/>
      <c r="P150" s="178"/>
      <c r="Q150" s="230" t="str">
        <f t="shared" si="38"/>
        <v/>
      </c>
      <c r="R150" s="26"/>
      <c r="S150" s="12"/>
      <c r="T150" s="24"/>
      <c r="U150" s="196">
        <f t="shared" si="39"/>
        <v>0</v>
      </c>
      <c r="V150" s="74">
        <f t="shared" si="31"/>
        <v>0</v>
      </c>
      <c r="W150" s="74">
        <f t="shared" si="32"/>
        <v>0</v>
      </c>
      <c r="X150" s="75">
        <f t="shared" si="33"/>
        <v>0</v>
      </c>
    </row>
    <row r="151" spans="1:24" ht="25.4" customHeight="1" x14ac:dyDescent="0.2">
      <c r="A151" s="204">
        <f t="shared" si="30"/>
        <v>140</v>
      </c>
      <c r="B151" s="68" t="str">
        <f t="shared" si="34"/>
        <v/>
      </c>
      <c r="C151" s="32"/>
      <c r="D151" s="70" t="str">
        <f t="shared" si="35"/>
        <v/>
      </c>
      <c r="E151" s="70" t="str">
        <f t="shared" si="36"/>
        <v/>
      </c>
      <c r="F151" s="70" t="str">
        <f t="shared" si="37"/>
        <v/>
      </c>
      <c r="G151" s="223"/>
      <c r="H151" s="185"/>
      <c r="I151" s="28"/>
      <c r="J151" s="28"/>
      <c r="K151" s="28"/>
      <c r="L151" s="28"/>
      <c r="M151" s="135"/>
      <c r="N151" s="186"/>
      <c r="O151" s="177"/>
      <c r="P151" s="178"/>
      <c r="Q151" s="230" t="str">
        <f t="shared" si="38"/>
        <v/>
      </c>
      <c r="R151" s="26"/>
      <c r="S151" s="12"/>
      <c r="T151" s="24"/>
      <c r="U151" s="196">
        <f t="shared" si="39"/>
        <v>0</v>
      </c>
      <c r="V151" s="74">
        <f t="shared" si="31"/>
        <v>0</v>
      </c>
      <c r="W151" s="74">
        <f t="shared" si="32"/>
        <v>0</v>
      </c>
      <c r="X151" s="75">
        <f t="shared" si="33"/>
        <v>0</v>
      </c>
    </row>
    <row r="152" spans="1:24" ht="25.4" customHeight="1" x14ac:dyDescent="0.2">
      <c r="A152" s="204">
        <f t="shared" si="30"/>
        <v>141</v>
      </c>
      <c r="B152" s="68" t="str">
        <f t="shared" si="34"/>
        <v/>
      </c>
      <c r="C152" s="32"/>
      <c r="D152" s="70" t="str">
        <f t="shared" si="35"/>
        <v/>
      </c>
      <c r="E152" s="70" t="str">
        <f t="shared" si="36"/>
        <v/>
      </c>
      <c r="F152" s="70" t="str">
        <f t="shared" si="37"/>
        <v/>
      </c>
      <c r="G152" s="223"/>
      <c r="H152" s="185"/>
      <c r="I152" s="28"/>
      <c r="J152" s="28"/>
      <c r="K152" s="28"/>
      <c r="L152" s="28"/>
      <c r="M152" s="135"/>
      <c r="N152" s="186"/>
      <c r="O152" s="177"/>
      <c r="P152" s="178"/>
      <c r="Q152" s="230" t="str">
        <f t="shared" si="38"/>
        <v/>
      </c>
      <c r="R152" s="26"/>
      <c r="S152" s="12"/>
      <c r="T152" s="24"/>
      <c r="U152" s="196">
        <f t="shared" si="39"/>
        <v>0</v>
      </c>
      <c r="V152" s="74">
        <f t="shared" si="31"/>
        <v>0</v>
      </c>
      <c r="W152" s="74">
        <f t="shared" si="32"/>
        <v>0</v>
      </c>
      <c r="X152" s="75">
        <f t="shared" si="33"/>
        <v>0</v>
      </c>
    </row>
    <row r="153" spans="1:24" ht="25.4" customHeight="1" x14ac:dyDescent="0.2">
      <c r="A153" s="204">
        <f t="shared" si="30"/>
        <v>142</v>
      </c>
      <c r="B153" s="68" t="str">
        <f t="shared" si="34"/>
        <v/>
      </c>
      <c r="C153" s="32"/>
      <c r="D153" s="70" t="str">
        <f t="shared" si="35"/>
        <v/>
      </c>
      <c r="E153" s="70" t="str">
        <f t="shared" si="36"/>
        <v/>
      </c>
      <c r="F153" s="70" t="str">
        <f t="shared" si="37"/>
        <v/>
      </c>
      <c r="G153" s="223"/>
      <c r="H153" s="185"/>
      <c r="I153" s="28"/>
      <c r="J153" s="28"/>
      <c r="K153" s="28"/>
      <c r="L153" s="28"/>
      <c r="M153" s="135"/>
      <c r="N153" s="186"/>
      <c r="O153" s="177"/>
      <c r="P153" s="178"/>
      <c r="Q153" s="230" t="str">
        <f t="shared" si="38"/>
        <v/>
      </c>
      <c r="R153" s="26"/>
      <c r="S153" s="12"/>
      <c r="T153" s="24"/>
      <c r="U153" s="196">
        <f t="shared" si="39"/>
        <v>0</v>
      </c>
      <c r="V153" s="74">
        <f t="shared" si="31"/>
        <v>0</v>
      </c>
      <c r="W153" s="74">
        <f t="shared" si="32"/>
        <v>0</v>
      </c>
      <c r="X153" s="75">
        <f t="shared" si="33"/>
        <v>0</v>
      </c>
    </row>
    <row r="154" spans="1:24" ht="25.4" customHeight="1" x14ac:dyDescent="0.2">
      <c r="A154" s="204">
        <f t="shared" si="30"/>
        <v>143</v>
      </c>
      <c r="B154" s="68" t="str">
        <f t="shared" si="34"/>
        <v/>
      </c>
      <c r="C154" s="32"/>
      <c r="D154" s="70" t="str">
        <f t="shared" si="35"/>
        <v/>
      </c>
      <c r="E154" s="70" t="str">
        <f t="shared" si="36"/>
        <v/>
      </c>
      <c r="F154" s="70" t="str">
        <f t="shared" si="37"/>
        <v/>
      </c>
      <c r="G154" s="223"/>
      <c r="H154" s="185"/>
      <c r="I154" s="28"/>
      <c r="J154" s="28"/>
      <c r="K154" s="28"/>
      <c r="L154" s="28"/>
      <c r="M154" s="135"/>
      <c r="N154" s="186"/>
      <c r="O154" s="177"/>
      <c r="P154" s="178"/>
      <c r="Q154" s="230" t="str">
        <f t="shared" si="38"/>
        <v/>
      </c>
      <c r="R154" s="26"/>
      <c r="S154" s="12"/>
      <c r="T154" s="24"/>
      <c r="U154" s="196">
        <f t="shared" si="39"/>
        <v>0</v>
      </c>
      <c r="V154" s="74">
        <f t="shared" si="31"/>
        <v>0</v>
      </c>
      <c r="W154" s="74">
        <f t="shared" si="32"/>
        <v>0</v>
      </c>
      <c r="X154" s="75">
        <f t="shared" si="33"/>
        <v>0</v>
      </c>
    </row>
    <row r="155" spans="1:24" ht="25.4" customHeight="1" x14ac:dyDescent="0.2">
      <c r="A155" s="204">
        <f t="shared" si="30"/>
        <v>144</v>
      </c>
      <c r="B155" s="68" t="str">
        <f t="shared" si="34"/>
        <v/>
      </c>
      <c r="C155" s="32"/>
      <c r="D155" s="70" t="str">
        <f t="shared" si="35"/>
        <v/>
      </c>
      <c r="E155" s="70" t="str">
        <f t="shared" si="36"/>
        <v/>
      </c>
      <c r="F155" s="70" t="str">
        <f t="shared" si="37"/>
        <v/>
      </c>
      <c r="G155" s="223"/>
      <c r="H155" s="185"/>
      <c r="I155" s="28"/>
      <c r="J155" s="28"/>
      <c r="K155" s="28"/>
      <c r="L155" s="28"/>
      <c r="M155" s="135"/>
      <c r="N155" s="186"/>
      <c r="O155" s="177"/>
      <c r="P155" s="178"/>
      <c r="Q155" s="230" t="str">
        <f t="shared" si="38"/>
        <v/>
      </c>
      <c r="R155" s="26"/>
      <c r="S155" s="12"/>
      <c r="T155" s="24"/>
      <c r="U155" s="196">
        <f t="shared" si="39"/>
        <v>0</v>
      </c>
      <c r="V155" s="74">
        <f t="shared" si="31"/>
        <v>0</v>
      </c>
      <c r="W155" s="74">
        <f t="shared" si="32"/>
        <v>0</v>
      </c>
      <c r="X155" s="75">
        <f t="shared" si="33"/>
        <v>0</v>
      </c>
    </row>
    <row r="156" spans="1:24" ht="25.4" customHeight="1" x14ac:dyDescent="0.2">
      <c r="A156" s="204">
        <f t="shared" si="30"/>
        <v>145</v>
      </c>
      <c r="B156" s="68" t="str">
        <f t="shared" si="34"/>
        <v/>
      </c>
      <c r="C156" s="32"/>
      <c r="D156" s="70" t="str">
        <f t="shared" si="35"/>
        <v/>
      </c>
      <c r="E156" s="70" t="str">
        <f t="shared" si="36"/>
        <v/>
      </c>
      <c r="F156" s="70" t="str">
        <f t="shared" si="37"/>
        <v/>
      </c>
      <c r="G156" s="223"/>
      <c r="H156" s="185"/>
      <c r="I156" s="28"/>
      <c r="J156" s="28"/>
      <c r="K156" s="28"/>
      <c r="L156" s="28"/>
      <c r="M156" s="135"/>
      <c r="N156" s="186"/>
      <c r="O156" s="177"/>
      <c r="P156" s="178"/>
      <c r="Q156" s="230" t="str">
        <f t="shared" si="38"/>
        <v/>
      </c>
      <c r="R156" s="26"/>
      <c r="S156" s="12"/>
      <c r="T156" s="24"/>
      <c r="U156" s="196">
        <f t="shared" si="39"/>
        <v>0</v>
      </c>
      <c r="V156" s="74">
        <f t="shared" si="31"/>
        <v>0</v>
      </c>
      <c r="W156" s="74">
        <f t="shared" si="32"/>
        <v>0</v>
      </c>
      <c r="X156" s="75">
        <f t="shared" si="33"/>
        <v>0</v>
      </c>
    </row>
    <row r="157" spans="1:24" ht="25.4" customHeight="1" x14ac:dyDescent="0.2">
      <c r="A157" s="204">
        <f t="shared" si="30"/>
        <v>146</v>
      </c>
      <c r="B157" s="68" t="str">
        <f t="shared" si="34"/>
        <v/>
      </c>
      <c r="C157" s="32"/>
      <c r="D157" s="70" t="str">
        <f t="shared" si="35"/>
        <v/>
      </c>
      <c r="E157" s="70" t="str">
        <f t="shared" si="36"/>
        <v/>
      </c>
      <c r="F157" s="70" t="str">
        <f t="shared" si="37"/>
        <v/>
      </c>
      <c r="G157" s="223"/>
      <c r="H157" s="185"/>
      <c r="I157" s="28"/>
      <c r="J157" s="28"/>
      <c r="K157" s="28"/>
      <c r="L157" s="28"/>
      <c r="M157" s="135"/>
      <c r="N157" s="186"/>
      <c r="O157" s="177"/>
      <c r="P157" s="178"/>
      <c r="Q157" s="230" t="str">
        <f t="shared" si="38"/>
        <v/>
      </c>
      <c r="R157" s="26"/>
      <c r="S157" s="12"/>
      <c r="T157" s="24"/>
      <c r="U157" s="196">
        <f t="shared" si="39"/>
        <v>0</v>
      </c>
      <c r="V157" s="74">
        <f t="shared" si="31"/>
        <v>0</v>
      </c>
      <c r="W157" s="74">
        <f t="shared" si="32"/>
        <v>0</v>
      </c>
      <c r="X157" s="75">
        <f t="shared" si="33"/>
        <v>0</v>
      </c>
    </row>
    <row r="158" spans="1:24" ht="25.4" customHeight="1" x14ac:dyDescent="0.2">
      <c r="A158" s="204">
        <f t="shared" si="30"/>
        <v>147</v>
      </c>
      <c r="B158" s="68" t="str">
        <f t="shared" si="34"/>
        <v/>
      </c>
      <c r="C158" s="32"/>
      <c r="D158" s="70" t="str">
        <f t="shared" si="35"/>
        <v/>
      </c>
      <c r="E158" s="70" t="str">
        <f t="shared" si="36"/>
        <v/>
      </c>
      <c r="F158" s="70" t="str">
        <f t="shared" si="37"/>
        <v/>
      </c>
      <c r="G158" s="223"/>
      <c r="H158" s="185"/>
      <c r="I158" s="28"/>
      <c r="J158" s="28"/>
      <c r="K158" s="28"/>
      <c r="L158" s="28"/>
      <c r="M158" s="135"/>
      <c r="N158" s="186"/>
      <c r="O158" s="177"/>
      <c r="P158" s="178"/>
      <c r="Q158" s="230" t="str">
        <f t="shared" si="38"/>
        <v/>
      </c>
      <c r="R158" s="26"/>
      <c r="S158" s="12"/>
      <c r="T158" s="24"/>
      <c r="U158" s="196">
        <f t="shared" si="39"/>
        <v>0</v>
      </c>
      <c r="V158" s="74">
        <f t="shared" si="31"/>
        <v>0</v>
      </c>
      <c r="W158" s="74">
        <f t="shared" si="32"/>
        <v>0</v>
      </c>
      <c r="X158" s="75">
        <f t="shared" si="33"/>
        <v>0</v>
      </c>
    </row>
    <row r="159" spans="1:24" ht="25.4" customHeight="1" x14ac:dyDescent="0.2">
      <c r="A159" s="204">
        <f t="shared" si="30"/>
        <v>148</v>
      </c>
      <c r="B159" s="68" t="str">
        <f t="shared" si="34"/>
        <v/>
      </c>
      <c r="C159" s="32"/>
      <c r="D159" s="70" t="str">
        <f t="shared" si="35"/>
        <v/>
      </c>
      <c r="E159" s="70" t="str">
        <f t="shared" si="36"/>
        <v/>
      </c>
      <c r="F159" s="70" t="str">
        <f t="shared" si="37"/>
        <v/>
      </c>
      <c r="G159" s="223"/>
      <c r="H159" s="185"/>
      <c r="I159" s="28"/>
      <c r="J159" s="28"/>
      <c r="K159" s="28"/>
      <c r="L159" s="28"/>
      <c r="M159" s="135"/>
      <c r="N159" s="186"/>
      <c r="O159" s="177"/>
      <c r="P159" s="178"/>
      <c r="Q159" s="230" t="str">
        <f t="shared" si="38"/>
        <v/>
      </c>
      <c r="R159" s="26"/>
      <c r="S159" s="12"/>
      <c r="T159" s="24"/>
      <c r="U159" s="196">
        <f t="shared" si="39"/>
        <v>0</v>
      </c>
      <c r="V159" s="74">
        <f t="shared" si="31"/>
        <v>0</v>
      </c>
      <c r="W159" s="74">
        <f t="shared" si="32"/>
        <v>0</v>
      </c>
      <c r="X159" s="75">
        <f t="shared" si="33"/>
        <v>0</v>
      </c>
    </row>
    <row r="160" spans="1:24" ht="25.4" customHeight="1" x14ac:dyDescent="0.2">
      <c r="A160" s="204">
        <f t="shared" si="30"/>
        <v>149</v>
      </c>
      <c r="B160" s="68" t="str">
        <f t="shared" si="34"/>
        <v/>
      </c>
      <c r="C160" s="32"/>
      <c r="D160" s="70" t="str">
        <f t="shared" si="35"/>
        <v/>
      </c>
      <c r="E160" s="70" t="str">
        <f t="shared" si="36"/>
        <v/>
      </c>
      <c r="F160" s="70" t="str">
        <f t="shared" si="37"/>
        <v/>
      </c>
      <c r="G160" s="223"/>
      <c r="H160" s="185"/>
      <c r="I160" s="28"/>
      <c r="J160" s="28"/>
      <c r="K160" s="28"/>
      <c r="L160" s="28"/>
      <c r="M160" s="135"/>
      <c r="N160" s="186"/>
      <c r="O160" s="177"/>
      <c r="P160" s="178"/>
      <c r="Q160" s="230" t="str">
        <f t="shared" si="38"/>
        <v/>
      </c>
      <c r="R160" s="26"/>
      <c r="S160" s="12"/>
      <c r="T160" s="24"/>
      <c r="U160" s="196">
        <f t="shared" si="39"/>
        <v>0</v>
      </c>
      <c r="V160" s="74">
        <f t="shared" si="31"/>
        <v>0</v>
      </c>
      <c r="W160" s="74">
        <f t="shared" si="32"/>
        <v>0</v>
      </c>
      <c r="X160" s="75">
        <f t="shared" si="33"/>
        <v>0</v>
      </c>
    </row>
    <row r="161" spans="1:24" ht="25.4" customHeight="1" x14ac:dyDescent="0.2">
      <c r="A161" s="204">
        <f t="shared" si="30"/>
        <v>150</v>
      </c>
      <c r="B161" s="68" t="str">
        <f t="shared" si="34"/>
        <v/>
      </c>
      <c r="C161" s="32"/>
      <c r="D161" s="70" t="str">
        <f t="shared" si="35"/>
        <v/>
      </c>
      <c r="E161" s="70" t="str">
        <f t="shared" si="36"/>
        <v/>
      </c>
      <c r="F161" s="70" t="str">
        <f t="shared" si="37"/>
        <v/>
      </c>
      <c r="G161" s="223"/>
      <c r="H161" s="185"/>
      <c r="I161" s="28"/>
      <c r="J161" s="28"/>
      <c r="K161" s="28"/>
      <c r="L161" s="28"/>
      <c r="M161" s="135"/>
      <c r="N161" s="186"/>
      <c r="O161" s="177"/>
      <c r="P161" s="178"/>
      <c r="Q161" s="230" t="str">
        <f t="shared" si="38"/>
        <v/>
      </c>
      <c r="R161" s="26"/>
      <c r="S161" s="12"/>
      <c r="T161" s="24"/>
      <c r="U161" s="196">
        <f t="shared" si="39"/>
        <v>0</v>
      </c>
      <c r="V161" s="74">
        <f t="shared" si="31"/>
        <v>0</v>
      </c>
      <c r="W161" s="74">
        <f t="shared" si="32"/>
        <v>0</v>
      </c>
      <c r="X161" s="75">
        <f t="shared" si="33"/>
        <v>0</v>
      </c>
    </row>
    <row r="162" spans="1:24" ht="25.4" customHeight="1" x14ac:dyDescent="0.2">
      <c r="A162" s="204">
        <f t="shared" si="30"/>
        <v>151</v>
      </c>
      <c r="B162" s="68" t="str">
        <f t="shared" si="34"/>
        <v/>
      </c>
      <c r="C162" s="32"/>
      <c r="D162" s="70" t="str">
        <f t="shared" si="35"/>
        <v/>
      </c>
      <c r="E162" s="70" t="str">
        <f t="shared" si="36"/>
        <v/>
      </c>
      <c r="F162" s="70" t="str">
        <f t="shared" si="37"/>
        <v/>
      </c>
      <c r="G162" s="223"/>
      <c r="H162" s="185"/>
      <c r="I162" s="28"/>
      <c r="J162" s="28"/>
      <c r="K162" s="28"/>
      <c r="L162" s="28"/>
      <c r="M162" s="135"/>
      <c r="N162" s="186"/>
      <c r="O162" s="177"/>
      <c r="P162" s="178"/>
      <c r="Q162" s="230" t="str">
        <f t="shared" si="38"/>
        <v/>
      </c>
      <c r="R162" s="26"/>
      <c r="S162" s="12"/>
      <c r="T162" s="24"/>
      <c r="U162" s="196">
        <f t="shared" si="39"/>
        <v>0</v>
      </c>
      <c r="V162" s="74">
        <f t="shared" si="31"/>
        <v>0</v>
      </c>
      <c r="W162" s="74">
        <f t="shared" si="32"/>
        <v>0</v>
      </c>
      <c r="X162" s="75">
        <f t="shared" si="33"/>
        <v>0</v>
      </c>
    </row>
    <row r="163" spans="1:24" ht="25.4" customHeight="1" x14ac:dyDescent="0.2">
      <c r="A163" s="204">
        <f t="shared" si="30"/>
        <v>152</v>
      </c>
      <c r="B163" s="68" t="str">
        <f t="shared" si="34"/>
        <v/>
      </c>
      <c r="C163" s="32"/>
      <c r="D163" s="70" t="str">
        <f t="shared" si="35"/>
        <v/>
      </c>
      <c r="E163" s="70" t="str">
        <f t="shared" si="36"/>
        <v/>
      </c>
      <c r="F163" s="70" t="str">
        <f t="shared" si="37"/>
        <v/>
      </c>
      <c r="G163" s="223"/>
      <c r="H163" s="185"/>
      <c r="I163" s="28"/>
      <c r="J163" s="28"/>
      <c r="K163" s="28"/>
      <c r="L163" s="28"/>
      <c r="M163" s="135"/>
      <c r="N163" s="186"/>
      <c r="O163" s="177"/>
      <c r="P163" s="178"/>
      <c r="Q163" s="230" t="str">
        <f t="shared" si="38"/>
        <v/>
      </c>
      <c r="R163" s="26"/>
      <c r="S163" s="12"/>
      <c r="T163" s="24"/>
      <c r="U163" s="196">
        <f t="shared" si="39"/>
        <v>0</v>
      </c>
      <c r="V163" s="74">
        <f t="shared" si="31"/>
        <v>0</v>
      </c>
      <c r="W163" s="74">
        <f t="shared" si="32"/>
        <v>0</v>
      </c>
      <c r="X163" s="75">
        <f t="shared" si="33"/>
        <v>0</v>
      </c>
    </row>
    <row r="164" spans="1:24" ht="25.4" customHeight="1" x14ac:dyDescent="0.2">
      <c r="A164" s="204">
        <f t="shared" si="30"/>
        <v>153</v>
      </c>
      <c r="B164" s="68" t="str">
        <f t="shared" si="34"/>
        <v/>
      </c>
      <c r="C164" s="32"/>
      <c r="D164" s="70" t="str">
        <f t="shared" si="35"/>
        <v/>
      </c>
      <c r="E164" s="70" t="str">
        <f t="shared" si="36"/>
        <v/>
      </c>
      <c r="F164" s="70" t="str">
        <f t="shared" si="37"/>
        <v/>
      </c>
      <c r="G164" s="223"/>
      <c r="H164" s="185"/>
      <c r="I164" s="28"/>
      <c r="J164" s="28"/>
      <c r="K164" s="28"/>
      <c r="L164" s="28"/>
      <c r="M164" s="135"/>
      <c r="N164" s="186"/>
      <c r="O164" s="177"/>
      <c r="P164" s="178"/>
      <c r="Q164" s="230" t="str">
        <f t="shared" si="38"/>
        <v/>
      </c>
      <c r="R164" s="26"/>
      <c r="S164" s="12"/>
      <c r="T164" s="24"/>
      <c r="U164" s="196">
        <f t="shared" si="39"/>
        <v>0</v>
      </c>
      <c r="V164" s="74">
        <f t="shared" si="31"/>
        <v>0</v>
      </c>
      <c r="W164" s="74">
        <f t="shared" si="32"/>
        <v>0</v>
      </c>
      <c r="X164" s="75">
        <f t="shared" si="33"/>
        <v>0</v>
      </c>
    </row>
    <row r="165" spans="1:24" ht="25.4" customHeight="1" x14ac:dyDescent="0.2">
      <c r="A165" s="204">
        <f t="shared" si="30"/>
        <v>154</v>
      </c>
      <c r="B165" s="68" t="str">
        <f t="shared" si="34"/>
        <v/>
      </c>
      <c r="C165" s="32"/>
      <c r="D165" s="70" t="str">
        <f t="shared" si="35"/>
        <v/>
      </c>
      <c r="E165" s="70" t="str">
        <f t="shared" si="36"/>
        <v/>
      </c>
      <c r="F165" s="70" t="str">
        <f t="shared" si="37"/>
        <v/>
      </c>
      <c r="G165" s="223"/>
      <c r="H165" s="185"/>
      <c r="I165" s="28"/>
      <c r="J165" s="28"/>
      <c r="K165" s="28"/>
      <c r="L165" s="28"/>
      <c r="M165" s="135"/>
      <c r="N165" s="186"/>
      <c r="O165" s="177"/>
      <c r="P165" s="178"/>
      <c r="Q165" s="230" t="str">
        <f t="shared" si="38"/>
        <v/>
      </c>
      <c r="R165" s="26"/>
      <c r="S165" s="12"/>
      <c r="T165" s="24"/>
      <c r="U165" s="196">
        <f t="shared" si="39"/>
        <v>0</v>
      </c>
      <c r="V165" s="74">
        <f t="shared" si="31"/>
        <v>0</v>
      </c>
      <c r="W165" s="74">
        <f t="shared" si="32"/>
        <v>0</v>
      </c>
      <c r="X165" s="75">
        <f t="shared" si="33"/>
        <v>0</v>
      </c>
    </row>
    <row r="166" spans="1:24" ht="25.4" customHeight="1" x14ac:dyDescent="0.2">
      <c r="A166" s="204">
        <f t="shared" si="30"/>
        <v>155</v>
      </c>
      <c r="B166" s="68" t="str">
        <f t="shared" si="34"/>
        <v/>
      </c>
      <c r="C166" s="32"/>
      <c r="D166" s="70" t="str">
        <f t="shared" si="35"/>
        <v/>
      </c>
      <c r="E166" s="70" t="str">
        <f t="shared" si="36"/>
        <v/>
      </c>
      <c r="F166" s="70" t="str">
        <f t="shared" si="37"/>
        <v/>
      </c>
      <c r="G166" s="223"/>
      <c r="H166" s="185"/>
      <c r="I166" s="28"/>
      <c r="J166" s="28"/>
      <c r="K166" s="28"/>
      <c r="L166" s="28"/>
      <c r="M166" s="135"/>
      <c r="N166" s="186"/>
      <c r="O166" s="177"/>
      <c r="P166" s="178"/>
      <c r="Q166" s="230" t="str">
        <f t="shared" si="38"/>
        <v/>
      </c>
      <c r="R166" s="26"/>
      <c r="S166" s="12"/>
      <c r="T166" s="24"/>
      <c r="U166" s="196">
        <f t="shared" si="39"/>
        <v>0</v>
      </c>
      <c r="V166" s="74">
        <f t="shared" si="31"/>
        <v>0</v>
      </c>
      <c r="W166" s="74">
        <f t="shared" si="32"/>
        <v>0</v>
      </c>
      <c r="X166" s="75">
        <f t="shared" si="33"/>
        <v>0</v>
      </c>
    </row>
    <row r="167" spans="1:24" ht="25.4" customHeight="1" x14ac:dyDescent="0.2">
      <c r="A167" s="204">
        <f t="shared" si="30"/>
        <v>156</v>
      </c>
      <c r="B167" s="68" t="str">
        <f t="shared" si="34"/>
        <v/>
      </c>
      <c r="C167" s="32"/>
      <c r="D167" s="70" t="str">
        <f t="shared" si="35"/>
        <v/>
      </c>
      <c r="E167" s="70" t="str">
        <f t="shared" si="36"/>
        <v/>
      </c>
      <c r="F167" s="70" t="str">
        <f t="shared" si="37"/>
        <v/>
      </c>
      <c r="G167" s="223"/>
      <c r="H167" s="185"/>
      <c r="I167" s="28"/>
      <c r="J167" s="28"/>
      <c r="K167" s="28"/>
      <c r="L167" s="28"/>
      <c r="M167" s="135"/>
      <c r="N167" s="186"/>
      <c r="O167" s="177"/>
      <c r="P167" s="178"/>
      <c r="Q167" s="230" t="str">
        <f t="shared" si="38"/>
        <v/>
      </c>
      <c r="R167" s="26"/>
      <c r="S167" s="12"/>
      <c r="T167" s="24"/>
      <c r="U167" s="196">
        <f t="shared" si="39"/>
        <v>0</v>
      </c>
      <c r="V167" s="74">
        <f t="shared" si="31"/>
        <v>0</v>
      </c>
      <c r="W167" s="74">
        <f t="shared" si="32"/>
        <v>0</v>
      </c>
      <c r="X167" s="75">
        <f t="shared" si="33"/>
        <v>0</v>
      </c>
    </row>
    <row r="168" spans="1:24" ht="25.4" customHeight="1" x14ac:dyDescent="0.2">
      <c r="A168" s="204">
        <f t="shared" si="30"/>
        <v>157</v>
      </c>
      <c r="B168" s="68" t="str">
        <f t="shared" si="34"/>
        <v/>
      </c>
      <c r="C168" s="32"/>
      <c r="D168" s="70" t="str">
        <f t="shared" si="35"/>
        <v/>
      </c>
      <c r="E168" s="70" t="str">
        <f t="shared" si="36"/>
        <v/>
      </c>
      <c r="F168" s="70" t="str">
        <f t="shared" si="37"/>
        <v/>
      </c>
      <c r="G168" s="223"/>
      <c r="H168" s="185"/>
      <c r="I168" s="28"/>
      <c r="J168" s="28"/>
      <c r="K168" s="28"/>
      <c r="L168" s="28"/>
      <c r="M168" s="135"/>
      <c r="N168" s="186"/>
      <c r="O168" s="177"/>
      <c r="P168" s="178"/>
      <c r="Q168" s="230" t="str">
        <f t="shared" si="38"/>
        <v/>
      </c>
      <c r="R168" s="26"/>
      <c r="S168" s="12"/>
      <c r="T168" s="24"/>
      <c r="U168" s="196">
        <f t="shared" si="39"/>
        <v>0</v>
      </c>
      <c r="V168" s="74">
        <f t="shared" si="31"/>
        <v>0</v>
      </c>
      <c r="W168" s="74">
        <f t="shared" si="32"/>
        <v>0</v>
      </c>
      <c r="X168" s="75">
        <f t="shared" si="33"/>
        <v>0</v>
      </c>
    </row>
    <row r="169" spans="1:24" ht="25.4" customHeight="1" x14ac:dyDescent="0.2">
      <c r="A169" s="204">
        <f t="shared" si="30"/>
        <v>158</v>
      </c>
      <c r="B169" s="68" t="str">
        <f t="shared" si="34"/>
        <v/>
      </c>
      <c r="C169" s="32"/>
      <c r="D169" s="70" t="str">
        <f t="shared" si="35"/>
        <v/>
      </c>
      <c r="E169" s="70" t="str">
        <f t="shared" si="36"/>
        <v/>
      </c>
      <c r="F169" s="70" t="str">
        <f t="shared" si="37"/>
        <v/>
      </c>
      <c r="G169" s="223"/>
      <c r="H169" s="185"/>
      <c r="I169" s="28"/>
      <c r="J169" s="28"/>
      <c r="K169" s="28"/>
      <c r="L169" s="28"/>
      <c r="M169" s="135"/>
      <c r="N169" s="186"/>
      <c r="O169" s="177"/>
      <c r="P169" s="178"/>
      <c r="Q169" s="230" t="str">
        <f t="shared" si="38"/>
        <v/>
      </c>
      <c r="R169" s="26"/>
      <c r="S169" s="12"/>
      <c r="T169" s="24"/>
      <c r="U169" s="196">
        <f t="shared" si="39"/>
        <v>0</v>
      </c>
      <c r="V169" s="74">
        <f t="shared" si="31"/>
        <v>0</v>
      </c>
      <c r="W169" s="74">
        <f t="shared" si="32"/>
        <v>0</v>
      </c>
      <c r="X169" s="75">
        <f t="shared" si="33"/>
        <v>0</v>
      </c>
    </row>
    <row r="170" spans="1:24" ht="25.4" customHeight="1" x14ac:dyDescent="0.2">
      <c r="A170" s="204">
        <f t="shared" si="30"/>
        <v>159</v>
      </c>
      <c r="B170" s="68" t="str">
        <f t="shared" si="34"/>
        <v/>
      </c>
      <c r="C170" s="32"/>
      <c r="D170" s="70" t="str">
        <f t="shared" si="35"/>
        <v/>
      </c>
      <c r="E170" s="70" t="str">
        <f t="shared" si="36"/>
        <v/>
      </c>
      <c r="F170" s="70" t="str">
        <f t="shared" si="37"/>
        <v/>
      </c>
      <c r="G170" s="223"/>
      <c r="H170" s="185"/>
      <c r="I170" s="28"/>
      <c r="J170" s="28"/>
      <c r="K170" s="28"/>
      <c r="L170" s="28"/>
      <c r="M170" s="135"/>
      <c r="N170" s="186"/>
      <c r="O170" s="177"/>
      <c r="P170" s="178"/>
      <c r="Q170" s="230" t="str">
        <f t="shared" si="38"/>
        <v/>
      </c>
      <c r="R170" s="26"/>
      <c r="S170" s="12"/>
      <c r="T170" s="24"/>
      <c r="U170" s="196">
        <f t="shared" si="39"/>
        <v>0</v>
      </c>
      <c r="V170" s="74">
        <f t="shared" si="31"/>
        <v>0</v>
      </c>
      <c r="W170" s="74">
        <f t="shared" si="32"/>
        <v>0</v>
      </c>
      <c r="X170" s="75">
        <f t="shared" si="33"/>
        <v>0</v>
      </c>
    </row>
    <row r="171" spans="1:24" ht="25.4" customHeight="1" x14ac:dyDescent="0.2">
      <c r="A171" s="204">
        <f t="shared" si="30"/>
        <v>160</v>
      </c>
      <c r="B171" s="68" t="str">
        <f t="shared" si="34"/>
        <v/>
      </c>
      <c r="C171" s="32"/>
      <c r="D171" s="70" t="str">
        <f t="shared" si="35"/>
        <v/>
      </c>
      <c r="E171" s="70" t="str">
        <f t="shared" si="36"/>
        <v/>
      </c>
      <c r="F171" s="70" t="str">
        <f t="shared" si="37"/>
        <v/>
      </c>
      <c r="G171" s="223"/>
      <c r="H171" s="185"/>
      <c r="I171" s="28"/>
      <c r="J171" s="28"/>
      <c r="K171" s="28"/>
      <c r="L171" s="28"/>
      <c r="M171" s="135"/>
      <c r="N171" s="186"/>
      <c r="O171" s="177"/>
      <c r="P171" s="178"/>
      <c r="Q171" s="230" t="str">
        <f t="shared" si="38"/>
        <v/>
      </c>
      <c r="R171" s="26"/>
      <c r="S171" s="12"/>
      <c r="T171" s="24"/>
      <c r="U171" s="196">
        <f t="shared" si="39"/>
        <v>0</v>
      </c>
      <c r="V171" s="74">
        <f t="shared" si="31"/>
        <v>0</v>
      </c>
      <c r="W171" s="74">
        <f t="shared" si="32"/>
        <v>0</v>
      </c>
      <c r="X171" s="75">
        <f t="shared" si="33"/>
        <v>0</v>
      </c>
    </row>
    <row r="172" spans="1:24" ht="25.4" customHeight="1" x14ac:dyDescent="0.2">
      <c r="A172" s="204">
        <f t="shared" ref="A172:A203" si="40">ROW()-11</f>
        <v>161</v>
      </c>
      <c r="B172" s="68" t="str">
        <f t="shared" si="34"/>
        <v/>
      </c>
      <c r="C172" s="32"/>
      <c r="D172" s="70" t="str">
        <f t="shared" si="35"/>
        <v/>
      </c>
      <c r="E172" s="70" t="str">
        <f t="shared" si="36"/>
        <v/>
      </c>
      <c r="F172" s="70" t="str">
        <f t="shared" si="37"/>
        <v/>
      </c>
      <c r="G172" s="223"/>
      <c r="H172" s="185"/>
      <c r="I172" s="28"/>
      <c r="J172" s="28"/>
      <c r="K172" s="28"/>
      <c r="L172" s="28"/>
      <c r="M172" s="135"/>
      <c r="N172" s="186"/>
      <c r="O172" s="177"/>
      <c r="P172" s="178"/>
      <c r="Q172" s="230" t="str">
        <f t="shared" si="38"/>
        <v/>
      </c>
      <c r="R172" s="26"/>
      <c r="S172" s="12"/>
      <c r="T172" s="24"/>
      <c r="U172" s="196">
        <f t="shared" si="39"/>
        <v>0</v>
      </c>
      <c r="V172" s="74">
        <f t="shared" ref="V172:V203" si="41">IF(AND($C172&lt;&gt;"",OR(G172="",H172="",I172="",U172=1)),1,0)</f>
        <v>0</v>
      </c>
      <c r="W172" s="74">
        <f t="shared" ref="W172:W203" si="42">IF(AND(COUNTIF($H172,"*■*"),$N172=""),1,0)</f>
        <v>0</v>
      </c>
      <c r="X172" s="75">
        <f t="shared" ref="X172:X204" si="43">IF(C172="",0,COUNTIF($H$12:$H$211,H172))</f>
        <v>0</v>
      </c>
    </row>
    <row r="173" spans="1:24" ht="25.4" customHeight="1" x14ac:dyDescent="0.2">
      <c r="A173" s="204">
        <f t="shared" si="40"/>
        <v>162</v>
      </c>
      <c r="B173" s="68" t="str">
        <f t="shared" si="34"/>
        <v/>
      </c>
      <c r="C173" s="32"/>
      <c r="D173" s="70" t="str">
        <f t="shared" si="35"/>
        <v/>
      </c>
      <c r="E173" s="70" t="str">
        <f t="shared" si="36"/>
        <v/>
      </c>
      <c r="F173" s="70" t="str">
        <f t="shared" si="37"/>
        <v/>
      </c>
      <c r="G173" s="223"/>
      <c r="H173" s="185"/>
      <c r="I173" s="28"/>
      <c r="J173" s="28"/>
      <c r="K173" s="28"/>
      <c r="L173" s="28"/>
      <c r="M173" s="135"/>
      <c r="N173" s="186"/>
      <c r="O173" s="177"/>
      <c r="P173" s="178"/>
      <c r="Q173" s="230" t="str">
        <f t="shared" si="38"/>
        <v/>
      </c>
      <c r="R173" s="26"/>
      <c r="S173" s="12"/>
      <c r="T173" s="24"/>
      <c r="U173" s="196">
        <f t="shared" si="39"/>
        <v>0</v>
      </c>
      <c r="V173" s="74">
        <f t="shared" si="41"/>
        <v>0</v>
      </c>
      <c r="W173" s="74">
        <f t="shared" si="42"/>
        <v>0</v>
      </c>
      <c r="X173" s="75">
        <f t="shared" si="43"/>
        <v>0</v>
      </c>
    </row>
    <row r="174" spans="1:24" ht="25.4" customHeight="1" x14ac:dyDescent="0.2">
      <c r="A174" s="204">
        <f t="shared" si="40"/>
        <v>163</v>
      </c>
      <c r="B174" s="68" t="str">
        <f t="shared" si="34"/>
        <v/>
      </c>
      <c r="C174" s="32"/>
      <c r="D174" s="70" t="str">
        <f t="shared" si="35"/>
        <v/>
      </c>
      <c r="E174" s="70" t="str">
        <f t="shared" si="36"/>
        <v/>
      </c>
      <c r="F174" s="70" t="str">
        <f t="shared" si="37"/>
        <v/>
      </c>
      <c r="G174" s="223"/>
      <c r="H174" s="185"/>
      <c r="I174" s="28"/>
      <c r="J174" s="28"/>
      <c r="K174" s="28"/>
      <c r="L174" s="28"/>
      <c r="M174" s="135"/>
      <c r="N174" s="186"/>
      <c r="O174" s="177"/>
      <c r="P174" s="178"/>
      <c r="Q174" s="230" t="str">
        <f t="shared" si="38"/>
        <v/>
      </c>
      <c r="R174" s="26"/>
      <c r="S174" s="12"/>
      <c r="T174" s="24"/>
      <c r="U174" s="196">
        <f t="shared" si="39"/>
        <v>0</v>
      </c>
      <c r="V174" s="74">
        <f t="shared" si="41"/>
        <v>0</v>
      </c>
      <c r="W174" s="74">
        <f t="shared" si="42"/>
        <v>0</v>
      </c>
      <c r="X174" s="75">
        <f t="shared" si="43"/>
        <v>0</v>
      </c>
    </row>
    <row r="175" spans="1:24" ht="25.4" customHeight="1" x14ac:dyDescent="0.2">
      <c r="A175" s="204">
        <f t="shared" si="40"/>
        <v>164</v>
      </c>
      <c r="B175" s="68" t="str">
        <f t="shared" si="34"/>
        <v/>
      </c>
      <c r="C175" s="32"/>
      <c r="D175" s="70" t="str">
        <f t="shared" si="35"/>
        <v/>
      </c>
      <c r="E175" s="70" t="str">
        <f t="shared" si="36"/>
        <v/>
      </c>
      <c r="F175" s="70" t="str">
        <f t="shared" si="37"/>
        <v/>
      </c>
      <c r="G175" s="223"/>
      <c r="H175" s="185"/>
      <c r="I175" s="28"/>
      <c r="J175" s="28"/>
      <c r="K175" s="28"/>
      <c r="L175" s="28"/>
      <c r="M175" s="135"/>
      <c r="N175" s="186"/>
      <c r="O175" s="177"/>
      <c r="P175" s="178"/>
      <c r="Q175" s="230" t="str">
        <f t="shared" si="38"/>
        <v/>
      </c>
      <c r="R175" s="26"/>
      <c r="S175" s="12"/>
      <c r="T175" s="24"/>
      <c r="U175" s="196">
        <f t="shared" si="39"/>
        <v>0</v>
      </c>
      <c r="V175" s="74">
        <f t="shared" si="41"/>
        <v>0</v>
      </c>
      <c r="W175" s="74">
        <f t="shared" si="42"/>
        <v>0</v>
      </c>
      <c r="X175" s="75">
        <f t="shared" si="43"/>
        <v>0</v>
      </c>
    </row>
    <row r="176" spans="1:24" ht="25.4" customHeight="1" x14ac:dyDescent="0.2">
      <c r="A176" s="204">
        <f t="shared" si="40"/>
        <v>165</v>
      </c>
      <c r="B176" s="68" t="str">
        <f t="shared" si="34"/>
        <v/>
      </c>
      <c r="C176" s="32"/>
      <c r="D176" s="70" t="str">
        <f t="shared" si="35"/>
        <v/>
      </c>
      <c r="E176" s="70" t="str">
        <f t="shared" si="36"/>
        <v/>
      </c>
      <c r="F176" s="70" t="str">
        <f t="shared" si="37"/>
        <v/>
      </c>
      <c r="G176" s="223"/>
      <c r="H176" s="185"/>
      <c r="I176" s="28"/>
      <c r="J176" s="28"/>
      <c r="K176" s="28"/>
      <c r="L176" s="28"/>
      <c r="M176" s="135"/>
      <c r="N176" s="186"/>
      <c r="O176" s="177"/>
      <c r="P176" s="178"/>
      <c r="Q176" s="230" t="str">
        <f t="shared" si="38"/>
        <v/>
      </c>
      <c r="R176" s="26"/>
      <c r="S176" s="12"/>
      <c r="T176" s="24"/>
      <c r="U176" s="196">
        <f t="shared" si="39"/>
        <v>0</v>
      </c>
      <c r="V176" s="74">
        <f t="shared" si="41"/>
        <v>0</v>
      </c>
      <c r="W176" s="74">
        <f t="shared" si="42"/>
        <v>0</v>
      </c>
      <c r="X176" s="75">
        <f t="shared" si="43"/>
        <v>0</v>
      </c>
    </row>
    <row r="177" spans="1:24" ht="25.4" customHeight="1" x14ac:dyDescent="0.2">
      <c r="A177" s="204">
        <f t="shared" si="40"/>
        <v>166</v>
      </c>
      <c r="B177" s="68" t="str">
        <f t="shared" si="34"/>
        <v/>
      </c>
      <c r="C177" s="32"/>
      <c r="D177" s="70" t="str">
        <f t="shared" si="35"/>
        <v/>
      </c>
      <c r="E177" s="70" t="str">
        <f t="shared" si="36"/>
        <v/>
      </c>
      <c r="F177" s="70" t="str">
        <f t="shared" si="37"/>
        <v/>
      </c>
      <c r="G177" s="223"/>
      <c r="H177" s="185"/>
      <c r="I177" s="28"/>
      <c r="J177" s="28"/>
      <c r="K177" s="28"/>
      <c r="L177" s="28"/>
      <c r="M177" s="135"/>
      <c r="N177" s="186"/>
      <c r="O177" s="177"/>
      <c r="P177" s="178"/>
      <c r="Q177" s="230" t="str">
        <f t="shared" si="38"/>
        <v/>
      </c>
      <c r="R177" s="26"/>
      <c r="S177" s="12"/>
      <c r="T177" s="24"/>
      <c r="U177" s="196">
        <f t="shared" si="39"/>
        <v>0</v>
      </c>
      <c r="V177" s="74">
        <f t="shared" si="41"/>
        <v>0</v>
      </c>
      <c r="W177" s="74">
        <f t="shared" si="42"/>
        <v>0</v>
      </c>
      <c r="X177" s="75">
        <f t="shared" si="43"/>
        <v>0</v>
      </c>
    </row>
    <row r="178" spans="1:24" ht="25.4" customHeight="1" x14ac:dyDescent="0.2">
      <c r="A178" s="204">
        <f t="shared" si="40"/>
        <v>167</v>
      </c>
      <c r="B178" s="68" t="str">
        <f t="shared" si="34"/>
        <v/>
      </c>
      <c r="C178" s="32"/>
      <c r="D178" s="70" t="str">
        <f t="shared" si="35"/>
        <v/>
      </c>
      <c r="E178" s="70" t="str">
        <f t="shared" si="36"/>
        <v/>
      </c>
      <c r="F178" s="70" t="str">
        <f t="shared" si="37"/>
        <v/>
      </c>
      <c r="G178" s="223"/>
      <c r="H178" s="185"/>
      <c r="I178" s="28"/>
      <c r="J178" s="28"/>
      <c r="K178" s="28"/>
      <c r="L178" s="28"/>
      <c r="M178" s="135"/>
      <c r="N178" s="186"/>
      <c r="O178" s="177"/>
      <c r="P178" s="178"/>
      <c r="Q178" s="230" t="str">
        <f t="shared" si="38"/>
        <v/>
      </c>
      <c r="R178" s="26"/>
      <c r="S178" s="12"/>
      <c r="T178" s="24"/>
      <c r="U178" s="196">
        <f t="shared" si="39"/>
        <v>0</v>
      </c>
      <c r="V178" s="74">
        <f t="shared" si="41"/>
        <v>0</v>
      </c>
      <c r="W178" s="74">
        <f t="shared" si="42"/>
        <v>0</v>
      </c>
      <c r="X178" s="75">
        <f t="shared" si="43"/>
        <v>0</v>
      </c>
    </row>
    <row r="179" spans="1:24" ht="25.4" customHeight="1" x14ac:dyDescent="0.2">
      <c r="A179" s="204">
        <f t="shared" si="40"/>
        <v>168</v>
      </c>
      <c r="B179" s="68" t="str">
        <f t="shared" si="34"/>
        <v/>
      </c>
      <c r="C179" s="32"/>
      <c r="D179" s="70" t="str">
        <f t="shared" si="35"/>
        <v/>
      </c>
      <c r="E179" s="70" t="str">
        <f t="shared" si="36"/>
        <v/>
      </c>
      <c r="F179" s="70" t="str">
        <f t="shared" si="37"/>
        <v/>
      </c>
      <c r="G179" s="223"/>
      <c r="H179" s="185"/>
      <c r="I179" s="28"/>
      <c r="J179" s="28"/>
      <c r="K179" s="28"/>
      <c r="L179" s="28"/>
      <c r="M179" s="135"/>
      <c r="N179" s="186"/>
      <c r="O179" s="177"/>
      <c r="P179" s="178"/>
      <c r="Q179" s="230" t="str">
        <f t="shared" si="38"/>
        <v/>
      </c>
      <c r="R179" s="26"/>
      <c r="S179" s="12"/>
      <c r="T179" s="24"/>
      <c r="U179" s="196">
        <f t="shared" si="39"/>
        <v>0</v>
      </c>
      <c r="V179" s="74">
        <f t="shared" si="41"/>
        <v>0</v>
      </c>
      <c r="W179" s="74">
        <f t="shared" si="42"/>
        <v>0</v>
      </c>
      <c r="X179" s="75">
        <f t="shared" si="43"/>
        <v>0</v>
      </c>
    </row>
    <row r="180" spans="1:24" ht="25.4" customHeight="1" x14ac:dyDescent="0.2">
      <c r="A180" s="204">
        <f t="shared" si="40"/>
        <v>169</v>
      </c>
      <c r="B180" s="68" t="str">
        <f t="shared" si="34"/>
        <v/>
      </c>
      <c r="C180" s="32"/>
      <c r="D180" s="70" t="str">
        <f t="shared" si="35"/>
        <v/>
      </c>
      <c r="E180" s="70" t="str">
        <f t="shared" si="36"/>
        <v/>
      </c>
      <c r="F180" s="70" t="str">
        <f t="shared" si="37"/>
        <v/>
      </c>
      <c r="G180" s="223"/>
      <c r="H180" s="185"/>
      <c r="I180" s="28"/>
      <c r="J180" s="28"/>
      <c r="K180" s="28"/>
      <c r="L180" s="28"/>
      <c r="M180" s="135"/>
      <c r="N180" s="186"/>
      <c r="O180" s="177"/>
      <c r="P180" s="178"/>
      <c r="Q180" s="230" t="str">
        <f t="shared" si="38"/>
        <v/>
      </c>
      <c r="R180" s="26"/>
      <c r="S180" s="12"/>
      <c r="T180" s="24"/>
      <c r="U180" s="196">
        <f t="shared" si="39"/>
        <v>0</v>
      </c>
      <c r="V180" s="74">
        <f t="shared" si="41"/>
        <v>0</v>
      </c>
      <c r="W180" s="74">
        <f t="shared" si="42"/>
        <v>0</v>
      </c>
      <c r="X180" s="75">
        <f t="shared" si="43"/>
        <v>0</v>
      </c>
    </row>
    <row r="181" spans="1:24" ht="25.4" customHeight="1" x14ac:dyDescent="0.2">
      <c r="A181" s="204">
        <f t="shared" si="40"/>
        <v>170</v>
      </c>
      <c r="B181" s="68" t="str">
        <f t="shared" si="34"/>
        <v/>
      </c>
      <c r="C181" s="32"/>
      <c r="D181" s="70" t="str">
        <f t="shared" si="35"/>
        <v/>
      </c>
      <c r="E181" s="70" t="str">
        <f t="shared" si="36"/>
        <v/>
      </c>
      <c r="F181" s="70" t="str">
        <f t="shared" si="37"/>
        <v/>
      </c>
      <c r="G181" s="223"/>
      <c r="H181" s="185"/>
      <c r="I181" s="28"/>
      <c r="J181" s="28"/>
      <c r="K181" s="28"/>
      <c r="L181" s="28"/>
      <c r="M181" s="135"/>
      <c r="N181" s="186"/>
      <c r="O181" s="177"/>
      <c r="P181" s="178"/>
      <c r="Q181" s="230" t="str">
        <f t="shared" si="38"/>
        <v/>
      </c>
      <c r="R181" s="26"/>
      <c r="S181" s="12"/>
      <c r="T181" s="24"/>
      <c r="U181" s="196">
        <f t="shared" si="39"/>
        <v>0</v>
      </c>
      <c r="V181" s="74">
        <f t="shared" si="41"/>
        <v>0</v>
      </c>
      <c r="W181" s="74">
        <f t="shared" si="42"/>
        <v>0</v>
      </c>
      <c r="X181" s="75">
        <f t="shared" si="43"/>
        <v>0</v>
      </c>
    </row>
    <row r="182" spans="1:24" ht="25.4" customHeight="1" x14ac:dyDescent="0.2">
      <c r="A182" s="204">
        <f t="shared" si="40"/>
        <v>171</v>
      </c>
      <c r="B182" s="68" t="str">
        <f t="shared" si="34"/>
        <v/>
      </c>
      <c r="C182" s="32"/>
      <c r="D182" s="70" t="str">
        <f t="shared" si="35"/>
        <v/>
      </c>
      <c r="E182" s="70" t="str">
        <f t="shared" si="36"/>
        <v/>
      </c>
      <c r="F182" s="70" t="str">
        <f t="shared" si="37"/>
        <v/>
      </c>
      <c r="G182" s="223"/>
      <c r="H182" s="185"/>
      <c r="I182" s="28"/>
      <c r="J182" s="28"/>
      <c r="K182" s="28"/>
      <c r="L182" s="28"/>
      <c r="M182" s="135"/>
      <c r="N182" s="186"/>
      <c r="O182" s="177"/>
      <c r="P182" s="178"/>
      <c r="Q182" s="230" t="str">
        <f t="shared" si="38"/>
        <v/>
      </c>
      <c r="R182" s="26"/>
      <c r="S182" s="12"/>
      <c r="T182" s="24"/>
      <c r="U182" s="196">
        <f t="shared" si="39"/>
        <v>0</v>
      </c>
      <c r="V182" s="74">
        <f t="shared" si="41"/>
        <v>0</v>
      </c>
      <c r="W182" s="74">
        <f t="shared" si="42"/>
        <v>0</v>
      </c>
      <c r="X182" s="75">
        <f t="shared" si="43"/>
        <v>0</v>
      </c>
    </row>
    <row r="183" spans="1:24" ht="25.4" customHeight="1" x14ac:dyDescent="0.2">
      <c r="A183" s="204">
        <f t="shared" si="40"/>
        <v>172</v>
      </c>
      <c r="B183" s="68" t="str">
        <f t="shared" si="34"/>
        <v/>
      </c>
      <c r="C183" s="32"/>
      <c r="D183" s="70" t="str">
        <f t="shared" si="35"/>
        <v/>
      </c>
      <c r="E183" s="70" t="str">
        <f t="shared" si="36"/>
        <v/>
      </c>
      <c r="F183" s="70" t="str">
        <f t="shared" si="37"/>
        <v/>
      </c>
      <c r="G183" s="223"/>
      <c r="H183" s="185"/>
      <c r="I183" s="28"/>
      <c r="J183" s="28"/>
      <c r="K183" s="28"/>
      <c r="L183" s="28"/>
      <c r="M183" s="135"/>
      <c r="N183" s="186"/>
      <c r="O183" s="177"/>
      <c r="P183" s="178"/>
      <c r="Q183" s="230" t="str">
        <f t="shared" si="38"/>
        <v/>
      </c>
      <c r="R183" s="26"/>
      <c r="S183" s="12"/>
      <c r="T183" s="24"/>
      <c r="U183" s="196">
        <f t="shared" si="39"/>
        <v>0</v>
      </c>
      <c r="V183" s="74">
        <f t="shared" si="41"/>
        <v>0</v>
      </c>
      <c r="W183" s="74">
        <f t="shared" si="42"/>
        <v>0</v>
      </c>
      <c r="X183" s="75">
        <f t="shared" si="43"/>
        <v>0</v>
      </c>
    </row>
    <row r="184" spans="1:24" ht="25.4" customHeight="1" x14ac:dyDescent="0.2">
      <c r="A184" s="204">
        <f t="shared" si="40"/>
        <v>173</v>
      </c>
      <c r="B184" s="68" t="str">
        <f t="shared" si="34"/>
        <v/>
      </c>
      <c r="C184" s="32"/>
      <c r="D184" s="70" t="str">
        <f t="shared" si="35"/>
        <v/>
      </c>
      <c r="E184" s="70" t="str">
        <f t="shared" si="36"/>
        <v/>
      </c>
      <c r="F184" s="70" t="str">
        <f t="shared" si="37"/>
        <v/>
      </c>
      <c r="G184" s="223"/>
      <c r="H184" s="185"/>
      <c r="I184" s="28"/>
      <c r="J184" s="28"/>
      <c r="K184" s="28"/>
      <c r="L184" s="28"/>
      <c r="M184" s="135"/>
      <c r="N184" s="186"/>
      <c r="O184" s="177"/>
      <c r="P184" s="178"/>
      <c r="Q184" s="230" t="str">
        <f t="shared" si="38"/>
        <v/>
      </c>
      <c r="R184" s="26"/>
      <c r="S184" s="12"/>
      <c r="T184" s="24"/>
      <c r="U184" s="196">
        <f t="shared" si="39"/>
        <v>0</v>
      </c>
      <c r="V184" s="74">
        <f t="shared" si="41"/>
        <v>0</v>
      </c>
      <c r="W184" s="74">
        <f t="shared" si="42"/>
        <v>0</v>
      </c>
      <c r="X184" s="75">
        <f t="shared" si="43"/>
        <v>0</v>
      </c>
    </row>
    <row r="185" spans="1:24" ht="25.4" customHeight="1" x14ac:dyDescent="0.2">
      <c r="A185" s="204">
        <f t="shared" si="40"/>
        <v>174</v>
      </c>
      <c r="B185" s="68" t="str">
        <f t="shared" si="34"/>
        <v/>
      </c>
      <c r="C185" s="32"/>
      <c r="D185" s="70" t="str">
        <f t="shared" si="35"/>
        <v/>
      </c>
      <c r="E185" s="70" t="str">
        <f t="shared" si="36"/>
        <v/>
      </c>
      <c r="F185" s="70" t="str">
        <f t="shared" si="37"/>
        <v/>
      </c>
      <c r="G185" s="223"/>
      <c r="H185" s="185"/>
      <c r="I185" s="28"/>
      <c r="J185" s="28"/>
      <c r="K185" s="28"/>
      <c r="L185" s="28"/>
      <c r="M185" s="135"/>
      <c r="N185" s="186"/>
      <c r="O185" s="177"/>
      <c r="P185" s="178"/>
      <c r="Q185" s="230" t="str">
        <f t="shared" si="38"/>
        <v/>
      </c>
      <c r="R185" s="26"/>
      <c r="S185" s="12"/>
      <c r="T185" s="24"/>
      <c r="U185" s="196">
        <f t="shared" si="39"/>
        <v>0</v>
      </c>
      <c r="V185" s="74">
        <f t="shared" si="41"/>
        <v>0</v>
      </c>
      <c r="W185" s="74">
        <f t="shared" si="42"/>
        <v>0</v>
      </c>
      <c r="X185" s="75">
        <f t="shared" si="43"/>
        <v>0</v>
      </c>
    </row>
    <row r="186" spans="1:24" ht="25.4" customHeight="1" x14ac:dyDescent="0.2">
      <c r="A186" s="204">
        <f t="shared" si="40"/>
        <v>175</v>
      </c>
      <c r="B186" s="68" t="str">
        <f t="shared" si="34"/>
        <v/>
      </c>
      <c r="C186" s="32"/>
      <c r="D186" s="70" t="str">
        <f t="shared" si="35"/>
        <v/>
      </c>
      <c r="E186" s="70" t="str">
        <f t="shared" si="36"/>
        <v/>
      </c>
      <c r="F186" s="70" t="str">
        <f t="shared" si="37"/>
        <v/>
      </c>
      <c r="G186" s="223"/>
      <c r="H186" s="185"/>
      <c r="I186" s="28"/>
      <c r="J186" s="28"/>
      <c r="K186" s="28"/>
      <c r="L186" s="28"/>
      <c r="M186" s="135"/>
      <c r="N186" s="186"/>
      <c r="O186" s="177"/>
      <c r="P186" s="178"/>
      <c r="Q186" s="230" t="str">
        <f t="shared" si="38"/>
        <v/>
      </c>
      <c r="R186" s="26"/>
      <c r="S186" s="12"/>
      <c r="T186" s="24"/>
      <c r="U186" s="196">
        <f t="shared" si="39"/>
        <v>0</v>
      </c>
      <c r="V186" s="74">
        <f t="shared" si="41"/>
        <v>0</v>
      </c>
      <c r="W186" s="74">
        <f t="shared" si="42"/>
        <v>0</v>
      </c>
      <c r="X186" s="75">
        <f t="shared" si="43"/>
        <v>0</v>
      </c>
    </row>
    <row r="187" spans="1:24" ht="25.4" customHeight="1" x14ac:dyDescent="0.2">
      <c r="A187" s="204">
        <f t="shared" si="40"/>
        <v>176</v>
      </c>
      <c r="B187" s="68" t="str">
        <f t="shared" si="34"/>
        <v/>
      </c>
      <c r="C187" s="32"/>
      <c r="D187" s="70" t="str">
        <f t="shared" si="35"/>
        <v/>
      </c>
      <c r="E187" s="70" t="str">
        <f t="shared" si="36"/>
        <v/>
      </c>
      <c r="F187" s="70" t="str">
        <f t="shared" si="37"/>
        <v/>
      </c>
      <c r="G187" s="223"/>
      <c r="H187" s="185"/>
      <c r="I187" s="28"/>
      <c r="J187" s="28"/>
      <c r="K187" s="28"/>
      <c r="L187" s="28"/>
      <c r="M187" s="135"/>
      <c r="N187" s="186"/>
      <c r="O187" s="177"/>
      <c r="P187" s="178"/>
      <c r="Q187" s="230" t="str">
        <f t="shared" si="38"/>
        <v/>
      </c>
      <c r="R187" s="26"/>
      <c r="S187" s="12"/>
      <c r="T187" s="24"/>
      <c r="U187" s="196">
        <f t="shared" si="39"/>
        <v>0</v>
      </c>
      <c r="V187" s="74">
        <f t="shared" si="41"/>
        <v>0</v>
      </c>
      <c r="W187" s="74">
        <f t="shared" si="42"/>
        <v>0</v>
      </c>
      <c r="X187" s="75">
        <f t="shared" si="43"/>
        <v>0</v>
      </c>
    </row>
    <row r="188" spans="1:24" ht="25.4" customHeight="1" x14ac:dyDescent="0.2">
      <c r="A188" s="204">
        <f t="shared" si="40"/>
        <v>177</v>
      </c>
      <c r="B188" s="68" t="str">
        <f t="shared" si="34"/>
        <v/>
      </c>
      <c r="C188" s="32"/>
      <c r="D188" s="70" t="str">
        <f t="shared" si="35"/>
        <v/>
      </c>
      <c r="E188" s="70" t="str">
        <f t="shared" si="36"/>
        <v/>
      </c>
      <c r="F188" s="70" t="str">
        <f t="shared" si="37"/>
        <v/>
      </c>
      <c r="G188" s="223"/>
      <c r="H188" s="185"/>
      <c r="I188" s="28"/>
      <c r="J188" s="28"/>
      <c r="K188" s="28"/>
      <c r="L188" s="28"/>
      <c r="M188" s="135"/>
      <c r="N188" s="186"/>
      <c r="O188" s="177"/>
      <c r="P188" s="178"/>
      <c r="Q188" s="230" t="str">
        <f t="shared" si="38"/>
        <v/>
      </c>
      <c r="R188" s="26"/>
      <c r="S188" s="12"/>
      <c r="T188" s="24"/>
      <c r="U188" s="196">
        <f t="shared" si="39"/>
        <v>0</v>
      </c>
      <c r="V188" s="74">
        <f t="shared" si="41"/>
        <v>0</v>
      </c>
      <c r="W188" s="74">
        <f t="shared" si="42"/>
        <v>0</v>
      </c>
      <c r="X188" s="75">
        <f t="shared" si="43"/>
        <v>0</v>
      </c>
    </row>
    <row r="189" spans="1:24" ht="25.4" customHeight="1" x14ac:dyDescent="0.2">
      <c r="A189" s="204">
        <f t="shared" si="40"/>
        <v>178</v>
      </c>
      <c r="B189" s="68" t="str">
        <f t="shared" si="34"/>
        <v/>
      </c>
      <c r="C189" s="32"/>
      <c r="D189" s="70" t="str">
        <f t="shared" si="35"/>
        <v/>
      </c>
      <c r="E189" s="70" t="str">
        <f t="shared" si="36"/>
        <v/>
      </c>
      <c r="F189" s="70" t="str">
        <f t="shared" si="37"/>
        <v/>
      </c>
      <c r="G189" s="223"/>
      <c r="H189" s="185"/>
      <c r="I189" s="28"/>
      <c r="J189" s="28"/>
      <c r="K189" s="28"/>
      <c r="L189" s="28"/>
      <c r="M189" s="135"/>
      <c r="N189" s="186"/>
      <c r="O189" s="177"/>
      <c r="P189" s="178"/>
      <c r="Q189" s="230" t="str">
        <f t="shared" si="38"/>
        <v/>
      </c>
      <c r="R189" s="26"/>
      <c r="S189" s="12"/>
      <c r="T189" s="24"/>
      <c r="U189" s="196">
        <f t="shared" si="39"/>
        <v>0</v>
      </c>
      <c r="V189" s="74">
        <f t="shared" si="41"/>
        <v>0</v>
      </c>
      <c r="W189" s="74">
        <f t="shared" si="42"/>
        <v>0</v>
      </c>
      <c r="X189" s="75">
        <f t="shared" si="43"/>
        <v>0</v>
      </c>
    </row>
    <row r="190" spans="1:24" ht="25.4" customHeight="1" x14ac:dyDescent="0.2">
      <c r="A190" s="204">
        <f t="shared" si="40"/>
        <v>179</v>
      </c>
      <c r="B190" s="68" t="str">
        <f t="shared" si="34"/>
        <v/>
      </c>
      <c r="C190" s="32"/>
      <c r="D190" s="70" t="str">
        <f t="shared" si="35"/>
        <v/>
      </c>
      <c r="E190" s="70" t="str">
        <f t="shared" si="36"/>
        <v/>
      </c>
      <c r="F190" s="70" t="str">
        <f t="shared" si="37"/>
        <v/>
      </c>
      <c r="G190" s="223"/>
      <c r="H190" s="185"/>
      <c r="I190" s="28"/>
      <c r="J190" s="28"/>
      <c r="K190" s="28"/>
      <c r="L190" s="28"/>
      <c r="M190" s="135"/>
      <c r="N190" s="186"/>
      <c r="O190" s="177"/>
      <c r="P190" s="178"/>
      <c r="Q190" s="230" t="str">
        <f t="shared" si="38"/>
        <v/>
      </c>
      <c r="R190" s="26"/>
      <c r="S190" s="12"/>
      <c r="T190" s="24"/>
      <c r="U190" s="196">
        <f t="shared" si="39"/>
        <v>0</v>
      </c>
      <c r="V190" s="74">
        <f t="shared" si="41"/>
        <v>0</v>
      </c>
      <c r="W190" s="74">
        <f t="shared" si="42"/>
        <v>0</v>
      </c>
      <c r="X190" s="75">
        <f t="shared" si="43"/>
        <v>0</v>
      </c>
    </row>
    <row r="191" spans="1:24" ht="25.4" customHeight="1" x14ac:dyDescent="0.2">
      <c r="A191" s="204">
        <f t="shared" si="40"/>
        <v>180</v>
      </c>
      <c r="B191" s="68" t="str">
        <f t="shared" si="34"/>
        <v/>
      </c>
      <c r="C191" s="32"/>
      <c r="D191" s="70" t="str">
        <f t="shared" si="35"/>
        <v/>
      </c>
      <c r="E191" s="70" t="str">
        <f t="shared" si="36"/>
        <v/>
      </c>
      <c r="F191" s="70" t="str">
        <f t="shared" si="37"/>
        <v/>
      </c>
      <c r="G191" s="223"/>
      <c r="H191" s="185"/>
      <c r="I191" s="28"/>
      <c r="J191" s="28"/>
      <c r="K191" s="28"/>
      <c r="L191" s="28"/>
      <c r="M191" s="135"/>
      <c r="N191" s="186"/>
      <c r="O191" s="177"/>
      <c r="P191" s="178"/>
      <c r="Q191" s="230" t="str">
        <f t="shared" si="38"/>
        <v/>
      </c>
      <c r="R191" s="26"/>
      <c r="S191" s="12"/>
      <c r="T191" s="24"/>
      <c r="U191" s="196">
        <f t="shared" si="39"/>
        <v>0</v>
      </c>
      <c r="V191" s="74">
        <f t="shared" si="41"/>
        <v>0</v>
      </c>
      <c r="W191" s="74">
        <f t="shared" si="42"/>
        <v>0</v>
      </c>
      <c r="X191" s="75">
        <f t="shared" si="43"/>
        <v>0</v>
      </c>
    </row>
    <row r="192" spans="1:24" ht="25.4" customHeight="1" x14ac:dyDescent="0.2">
      <c r="A192" s="204">
        <f t="shared" si="40"/>
        <v>181</v>
      </c>
      <c r="B192" s="68" t="str">
        <f t="shared" si="34"/>
        <v/>
      </c>
      <c r="C192" s="32"/>
      <c r="D192" s="70" t="str">
        <f t="shared" si="35"/>
        <v/>
      </c>
      <c r="E192" s="70" t="str">
        <f t="shared" si="36"/>
        <v/>
      </c>
      <c r="F192" s="70" t="str">
        <f t="shared" si="37"/>
        <v/>
      </c>
      <c r="G192" s="223"/>
      <c r="H192" s="185"/>
      <c r="I192" s="28"/>
      <c r="J192" s="28"/>
      <c r="K192" s="28"/>
      <c r="L192" s="28"/>
      <c r="M192" s="135"/>
      <c r="N192" s="186"/>
      <c r="O192" s="177"/>
      <c r="P192" s="178"/>
      <c r="Q192" s="230" t="str">
        <f t="shared" si="38"/>
        <v/>
      </c>
      <c r="R192" s="26"/>
      <c r="S192" s="12"/>
      <c r="T192" s="24"/>
      <c r="U192" s="196">
        <f t="shared" si="39"/>
        <v>0</v>
      </c>
      <c r="V192" s="74">
        <f t="shared" si="41"/>
        <v>0</v>
      </c>
      <c r="W192" s="74">
        <f t="shared" si="42"/>
        <v>0</v>
      </c>
      <c r="X192" s="75">
        <f t="shared" si="43"/>
        <v>0</v>
      </c>
    </row>
    <row r="193" spans="1:24" ht="25.4" customHeight="1" x14ac:dyDescent="0.2">
      <c r="A193" s="204">
        <f t="shared" si="40"/>
        <v>182</v>
      </c>
      <c r="B193" s="68" t="str">
        <f t="shared" si="34"/>
        <v/>
      </c>
      <c r="C193" s="32"/>
      <c r="D193" s="70" t="str">
        <f t="shared" si="35"/>
        <v/>
      </c>
      <c r="E193" s="70" t="str">
        <f t="shared" si="36"/>
        <v/>
      </c>
      <c r="F193" s="70" t="str">
        <f t="shared" si="37"/>
        <v/>
      </c>
      <c r="G193" s="223"/>
      <c r="H193" s="185"/>
      <c r="I193" s="28"/>
      <c r="J193" s="28"/>
      <c r="K193" s="28"/>
      <c r="L193" s="28"/>
      <c r="M193" s="135"/>
      <c r="N193" s="186"/>
      <c r="O193" s="177"/>
      <c r="P193" s="178"/>
      <c r="Q193" s="230" t="str">
        <f t="shared" si="38"/>
        <v/>
      </c>
      <c r="R193" s="26"/>
      <c r="S193" s="12"/>
      <c r="T193" s="24"/>
      <c r="U193" s="196">
        <f t="shared" si="39"/>
        <v>0</v>
      </c>
      <c r="V193" s="74">
        <f t="shared" si="41"/>
        <v>0</v>
      </c>
      <c r="W193" s="74">
        <f t="shared" si="42"/>
        <v>0</v>
      </c>
      <c r="X193" s="75">
        <f t="shared" si="43"/>
        <v>0</v>
      </c>
    </row>
    <row r="194" spans="1:24" ht="25.4" customHeight="1" x14ac:dyDescent="0.2">
      <c r="A194" s="204">
        <f t="shared" si="40"/>
        <v>183</v>
      </c>
      <c r="B194" s="68" t="str">
        <f t="shared" si="34"/>
        <v/>
      </c>
      <c r="C194" s="32"/>
      <c r="D194" s="70" t="str">
        <f t="shared" si="35"/>
        <v/>
      </c>
      <c r="E194" s="70" t="str">
        <f t="shared" si="36"/>
        <v/>
      </c>
      <c r="F194" s="70" t="str">
        <f t="shared" si="37"/>
        <v/>
      </c>
      <c r="G194" s="223"/>
      <c r="H194" s="185"/>
      <c r="I194" s="28"/>
      <c r="J194" s="28"/>
      <c r="K194" s="28"/>
      <c r="L194" s="28"/>
      <c r="M194" s="135"/>
      <c r="N194" s="186"/>
      <c r="O194" s="177"/>
      <c r="P194" s="178"/>
      <c r="Q194" s="230" t="str">
        <f t="shared" si="38"/>
        <v/>
      </c>
      <c r="R194" s="26"/>
      <c r="S194" s="12"/>
      <c r="T194" s="24"/>
      <c r="U194" s="196">
        <f t="shared" si="39"/>
        <v>0</v>
      </c>
      <c r="V194" s="74">
        <f t="shared" si="41"/>
        <v>0</v>
      </c>
      <c r="W194" s="74">
        <f t="shared" si="42"/>
        <v>0</v>
      </c>
      <c r="X194" s="75">
        <f t="shared" si="43"/>
        <v>0</v>
      </c>
    </row>
    <row r="195" spans="1:24" ht="25.4" customHeight="1" x14ac:dyDescent="0.2">
      <c r="A195" s="204">
        <f t="shared" si="40"/>
        <v>184</v>
      </c>
      <c r="B195" s="68" t="str">
        <f t="shared" si="34"/>
        <v/>
      </c>
      <c r="C195" s="32"/>
      <c r="D195" s="70" t="str">
        <f t="shared" si="35"/>
        <v/>
      </c>
      <c r="E195" s="70" t="str">
        <f t="shared" si="36"/>
        <v/>
      </c>
      <c r="F195" s="70" t="str">
        <f t="shared" si="37"/>
        <v/>
      </c>
      <c r="G195" s="223"/>
      <c r="H195" s="185"/>
      <c r="I195" s="28"/>
      <c r="J195" s="28"/>
      <c r="K195" s="28"/>
      <c r="L195" s="28"/>
      <c r="M195" s="135"/>
      <c r="N195" s="186"/>
      <c r="O195" s="177"/>
      <c r="P195" s="178"/>
      <c r="Q195" s="230" t="str">
        <f t="shared" si="38"/>
        <v/>
      </c>
      <c r="R195" s="26"/>
      <c r="S195" s="12"/>
      <c r="T195" s="24"/>
      <c r="U195" s="196">
        <f t="shared" si="39"/>
        <v>0</v>
      </c>
      <c r="V195" s="74">
        <f t="shared" si="41"/>
        <v>0</v>
      </c>
      <c r="W195" s="74">
        <f t="shared" si="42"/>
        <v>0</v>
      </c>
      <c r="X195" s="75">
        <f t="shared" si="43"/>
        <v>0</v>
      </c>
    </row>
    <row r="196" spans="1:24" ht="25.4" customHeight="1" x14ac:dyDescent="0.2">
      <c r="A196" s="204">
        <f t="shared" si="40"/>
        <v>185</v>
      </c>
      <c r="B196" s="68" t="str">
        <f t="shared" si="34"/>
        <v/>
      </c>
      <c r="C196" s="32"/>
      <c r="D196" s="70" t="str">
        <f t="shared" si="35"/>
        <v/>
      </c>
      <c r="E196" s="70" t="str">
        <f t="shared" si="36"/>
        <v/>
      </c>
      <c r="F196" s="70" t="str">
        <f t="shared" si="37"/>
        <v/>
      </c>
      <c r="G196" s="223"/>
      <c r="H196" s="185"/>
      <c r="I196" s="28"/>
      <c r="J196" s="28"/>
      <c r="K196" s="28"/>
      <c r="L196" s="28"/>
      <c r="M196" s="135"/>
      <c r="N196" s="186"/>
      <c r="O196" s="177"/>
      <c r="P196" s="178"/>
      <c r="Q196" s="230" t="str">
        <f t="shared" si="38"/>
        <v/>
      </c>
      <c r="R196" s="26"/>
      <c r="S196" s="12"/>
      <c r="T196" s="24"/>
      <c r="U196" s="196">
        <f t="shared" si="39"/>
        <v>0</v>
      </c>
      <c r="V196" s="74">
        <f t="shared" si="41"/>
        <v>0</v>
      </c>
      <c r="W196" s="74">
        <f t="shared" si="42"/>
        <v>0</v>
      </c>
      <c r="X196" s="75">
        <f t="shared" si="43"/>
        <v>0</v>
      </c>
    </row>
    <row r="197" spans="1:24" ht="25.4" customHeight="1" x14ac:dyDescent="0.2">
      <c r="A197" s="204">
        <f t="shared" si="40"/>
        <v>186</v>
      </c>
      <c r="B197" s="68" t="str">
        <f t="shared" si="34"/>
        <v/>
      </c>
      <c r="C197" s="32"/>
      <c r="D197" s="70" t="str">
        <f t="shared" si="35"/>
        <v/>
      </c>
      <c r="E197" s="70" t="str">
        <f t="shared" si="36"/>
        <v/>
      </c>
      <c r="F197" s="70" t="str">
        <f t="shared" si="37"/>
        <v/>
      </c>
      <c r="G197" s="223"/>
      <c r="H197" s="185"/>
      <c r="I197" s="28"/>
      <c r="J197" s="28"/>
      <c r="K197" s="28"/>
      <c r="L197" s="28"/>
      <c r="M197" s="135"/>
      <c r="N197" s="186"/>
      <c r="O197" s="177"/>
      <c r="P197" s="178"/>
      <c r="Q197" s="230" t="str">
        <f t="shared" si="38"/>
        <v/>
      </c>
      <c r="R197" s="26"/>
      <c r="S197" s="12"/>
      <c r="T197" s="24"/>
      <c r="U197" s="196">
        <f t="shared" si="39"/>
        <v>0</v>
      </c>
      <c r="V197" s="74">
        <f t="shared" si="41"/>
        <v>0</v>
      </c>
      <c r="W197" s="74">
        <f t="shared" si="42"/>
        <v>0</v>
      </c>
      <c r="X197" s="75">
        <f t="shared" si="43"/>
        <v>0</v>
      </c>
    </row>
    <row r="198" spans="1:24" ht="25.4" customHeight="1" x14ac:dyDescent="0.2">
      <c r="A198" s="204">
        <f t="shared" si="40"/>
        <v>187</v>
      </c>
      <c r="B198" s="68" t="str">
        <f t="shared" si="34"/>
        <v/>
      </c>
      <c r="C198" s="32"/>
      <c r="D198" s="70" t="str">
        <f t="shared" si="35"/>
        <v/>
      </c>
      <c r="E198" s="70" t="str">
        <f t="shared" si="36"/>
        <v/>
      </c>
      <c r="F198" s="70" t="str">
        <f t="shared" si="37"/>
        <v/>
      </c>
      <c r="G198" s="223"/>
      <c r="H198" s="185"/>
      <c r="I198" s="28"/>
      <c r="J198" s="28"/>
      <c r="K198" s="28"/>
      <c r="L198" s="28"/>
      <c r="M198" s="135"/>
      <c r="N198" s="186"/>
      <c r="O198" s="177"/>
      <c r="P198" s="178"/>
      <c r="Q198" s="230" t="str">
        <f t="shared" si="38"/>
        <v/>
      </c>
      <c r="R198" s="26"/>
      <c r="S198" s="12"/>
      <c r="T198" s="24"/>
      <c r="U198" s="196">
        <f t="shared" si="39"/>
        <v>0</v>
      </c>
      <c r="V198" s="74">
        <f t="shared" si="41"/>
        <v>0</v>
      </c>
      <c r="W198" s="74">
        <f t="shared" si="42"/>
        <v>0</v>
      </c>
      <c r="X198" s="75">
        <f t="shared" si="43"/>
        <v>0</v>
      </c>
    </row>
    <row r="199" spans="1:24" ht="25.4" customHeight="1" x14ac:dyDescent="0.2">
      <c r="A199" s="204">
        <f t="shared" si="40"/>
        <v>188</v>
      </c>
      <c r="B199" s="68" t="str">
        <f t="shared" si="34"/>
        <v/>
      </c>
      <c r="C199" s="32"/>
      <c r="D199" s="70" t="str">
        <f t="shared" si="35"/>
        <v/>
      </c>
      <c r="E199" s="70" t="str">
        <f t="shared" si="36"/>
        <v/>
      </c>
      <c r="F199" s="70" t="str">
        <f t="shared" si="37"/>
        <v/>
      </c>
      <c r="G199" s="223"/>
      <c r="H199" s="185"/>
      <c r="I199" s="28"/>
      <c r="J199" s="28"/>
      <c r="K199" s="28"/>
      <c r="L199" s="28"/>
      <c r="M199" s="135"/>
      <c r="N199" s="186"/>
      <c r="O199" s="177"/>
      <c r="P199" s="178"/>
      <c r="Q199" s="230" t="str">
        <f t="shared" si="38"/>
        <v/>
      </c>
      <c r="R199" s="26"/>
      <c r="S199" s="12"/>
      <c r="T199" s="24"/>
      <c r="U199" s="196">
        <f t="shared" si="39"/>
        <v>0</v>
      </c>
      <c r="V199" s="74">
        <f t="shared" si="41"/>
        <v>0</v>
      </c>
      <c r="W199" s="74">
        <f t="shared" si="42"/>
        <v>0</v>
      </c>
      <c r="X199" s="75">
        <f t="shared" si="43"/>
        <v>0</v>
      </c>
    </row>
    <row r="200" spans="1:24" ht="25.4" customHeight="1" x14ac:dyDescent="0.2">
      <c r="A200" s="204">
        <f t="shared" si="40"/>
        <v>189</v>
      </c>
      <c r="B200" s="68" t="str">
        <f t="shared" si="34"/>
        <v/>
      </c>
      <c r="C200" s="32"/>
      <c r="D200" s="70" t="str">
        <f t="shared" si="35"/>
        <v/>
      </c>
      <c r="E200" s="70" t="str">
        <f t="shared" si="36"/>
        <v/>
      </c>
      <c r="F200" s="70" t="str">
        <f t="shared" si="37"/>
        <v/>
      </c>
      <c r="G200" s="223"/>
      <c r="H200" s="185"/>
      <c r="I200" s="28"/>
      <c r="J200" s="28"/>
      <c r="K200" s="28"/>
      <c r="L200" s="28"/>
      <c r="M200" s="135"/>
      <c r="N200" s="186"/>
      <c r="O200" s="177"/>
      <c r="P200" s="178"/>
      <c r="Q200" s="230" t="str">
        <f t="shared" si="38"/>
        <v/>
      </c>
      <c r="R200" s="26"/>
      <c r="S200" s="12"/>
      <c r="T200" s="24"/>
      <c r="U200" s="196">
        <f t="shared" si="39"/>
        <v>0</v>
      </c>
      <c r="V200" s="74">
        <f t="shared" si="41"/>
        <v>0</v>
      </c>
      <c r="W200" s="74">
        <f t="shared" si="42"/>
        <v>0</v>
      </c>
      <c r="X200" s="75">
        <f t="shared" si="43"/>
        <v>0</v>
      </c>
    </row>
    <row r="201" spans="1:24" ht="25.4" customHeight="1" x14ac:dyDescent="0.2">
      <c r="A201" s="204">
        <f t="shared" si="40"/>
        <v>190</v>
      </c>
      <c r="B201" s="68" t="str">
        <f t="shared" si="34"/>
        <v/>
      </c>
      <c r="C201" s="32"/>
      <c r="D201" s="70" t="str">
        <f t="shared" si="35"/>
        <v/>
      </c>
      <c r="E201" s="70" t="str">
        <f t="shared" si="36"/>
        <v/>
      </c>
      <c r="F201" s="70" t="str">
        <f t="shared" si="37"/>
        <v/>
      </c>
      <c r="G201" s="223"/>
      <c r="H201" s="185"/>
      <c r="I201" s="28"/>
      <c r="J201" s="28"/>
      <c r="K201" s="28"/>
      <c r="L201" s="28"/>
      <c r="M201" s="135"/>
      <c r="N201" s="186"/>
      <c r="O201" s="177"/>
      <c r="P201" s="178"/>
      <c r="Q201" s="230" t="str">
        <f t="shared" si="38"/>
        <v/>
      </c>
      <c r="R201" s="26"/>
      <c r="S201" s="12"/>
      <c r="T201" s="24"/>
      <c r="U201" s="196">
        <f t="shared" si="39"/>
        <v>0</v>
      </c>
      <c r="V201" s="74">
        <f t="shared" si="41"/>
        <v>0</v>
      </c>
      <c r="W201" s="74">
        <f t="shared" si="42"/>
        <v>0</v>
      </c>
      <c r="X201" s="75">
        <f t="shared" si="43"/>
        <v>0</v>
      </c>
    </row>
    <row r="202" spans="1:24" ht="25.4" customHeight="1" x14ac:dyDescent="0.2">
      <c r="A202" s="204">
        <f t="shared" si="40"/>
        <v>191</v>
      </c>
      <c r="B202" s="68" t="str">
        <f t="shared" si="34"/>
        <v/>
      </c>
      <c r="C202" s="32"/>
      <c r="D202" s="70" t="str">
        <f t="shared" si="35"/>
        <v/>
      </c>
      <c r="E202" s="70" t="str">
        <f t="shared" si="36"/>
        <v/>
      </c>
      <c r="F202" s="70" t="str">
        <f t="shared" si="37"/>
        <v/>
      </c>
      <c r="G202" s="223"/>
      <c r="H202" s="185"/>
      <c r="I202" s="28"/>
      <c r="J202" s="28"/>
      <c r="K202" s="28"/>
      <c r="L202" s="28"/>
      <c r="M202" s="135"/>
      <c r="N202" s="186"/>
      <c r="O202" s="177"/>
      <c r="P202" s="178"/>
      <c r="Q202" s="230" t="str">
        <f t="shared" si="38"/>
        <v/>
      </c>
      <c r="R202" s="26"/>
      <c r="S202" s="12"/>
      <c r="T202" s="24"/>
      <c r="U202" s="196">
        <f t="shared" si="39"/>
        <v>0</v>
      </c>
      <c r="V202" s="74">
        <f t="shared" si="41"/>
        <v>0</v>
      </c>
      <c r="W202" s="74">
        <f t="shared" si="42"/>
        <v>0</v>
      </c>
      <c r="X202" s="75">
        <f t="shared" si="43"/>
        <v>0</v>
      </c>
    </row>
    <row r="203" spans="1:24" ht="25.4" customHeight="1" x14ac:dyDescent="0.2">
      <c r="A203" s="204">
        <f t="shared" si="40"/>
        <v>192</v>
      </c>
      <c r="B203" s="68" t="str">
        <f t="shared" si="34"/>
        <v/>
      </c>
      <c r="C203" s="32"/>
      <c r="D203" s="70" t="str">
        <f t="shared" si="35"/>
        <v/>
      </c>
      <c r="E203" s="70" t="str">
        <f t="shared" si="36"/>
        <v/>
      </c>
      <c r="F203" s="70" t="str">
        <f t="shared" si="37"/>
        <v/>
      </c>
      <c r="G203" s="223"/>
      <c r="H203" s="185"/>
      <c r="I203" s="28"/>
      <c r="J203" s="28"/>
      <c r="K203" s="28"/>
      <c r="L203" s="28"/>
      <c r="M203" s="135"/>
      <c r="N203" s="186"/>
      <c r="O203" s="177"/>
      <c r="P203" s="178"/>
      <c r="Q203" s="230" t="str">
        <f t="shared" si="38"/>
        <v/>
      </c>
      <c r="R203" s="26"/>
      <c r="S203" s="12"/>
      <c r="T203" s="24"/>
      <c r="U203" s="196">
        <f t="shared" si="39"/>
        <v>0</v>
      </c>
      <c r="V203" s="74">
        <f t="shared" si="41"/>
        <v>0</v>
      </c>
      <c r="W203" s="74">
        <f t="shared" si="42"/>
        <v>0</v>
      </c>
      <c r="X203" s="75">
        <f t="shared" si="43"/>
        <v>0</v>
      </c>
    </row>
    <row r="204" spans="1:24" ht="25.4" customHeight="1" x14ac:dyDescent="0.2">
      <c r="A204" s="204">
        <f t="shared" ref="A204:A211" si="44">ROW()-11</f>
        <v>193</v>
      </c>
      <c r="B204" s="68" t="str">
        <f t="shared" si="34"/>
        <v/>
      </c>
      <c r="C204" s="32"/>
      <c r="D204" s="70" t="str">
        <f t="shared" si="35"/>
        <v/>
      </c>
      <c r="E204" s="70" t="str">
        <f t="shared" si="36"/>
        <v/>
      </c>
      <c r="F204" s="70" t="str">
        <f t="shared" si="37"/>
        <v/>
      </c>
      <c r="G204" s="223"/>
      <c r="H204" s="185"/>
      <c r="I204" s="28"/>
      <c r="J204" s="28"/>
      <c r="K204" s="28"/>
      <c r="L204" s="28"/>
      <c r="M204" s="135"/>
      <c r="N204" s="186"/>
      <c r="O204" s="177"/>
      <c r="P204" s="178"/>
      <c r="Q204" s="230" t="str">
        <f t="shared" si="38"/>
        <v/>
      </c>
      <c r="R204" s="26"/>
      <c r="S204" s="12"/>
      <c r="T204" s="24"/>
      <c r="U204" s="196">
        <f t="shared" si="39"/>
        <v>0</v>
      </c>
      <c r="V204" s="74">
        <f t="shared" ref="V204:V210" si="45">IF(AND($C204&lt;&gt;"",OR(G204="",H204="",I204="",U204=1)),1,0)</f>
        <v>0</v>
      </c>
      <c r="W204" s="74">
        <f t="shared" ref="W204:W210" si="46">IF(AND(COUNTIF($H204,"*■*"),$N204=""),1,0)</f>
        <v>0</v>
      </c>
      <c r="X204" s="75">
        <f t="shared" si="43"/>
        <v>0</v>
      </c>
    </row>
    <row r="205" spans="1:24" ht="25.4" customHeight="1" x14ac:dyDescent="0.2">
      <c r="A205" s="204">
        <f t="shared" si="44"/>
        <v>194</v>
      </c>
      <c r="B205" s="68" t="str">
        <f t="shared" ref="B205:B211" si="47">IF($C205="","",$C$1)</f>
        <v/>
      </c>
      <c r="C205" s="32"/>
      <c r="D205" s="70" t="str">
        <f t="shared" ref="D205:D211" si="48">IF($C$2="","",IF($B205&lt;&gt;"",$C$2,""))</f>
        <v/>
      </c>
      <c r="E205" s="70" t="str">
        <f t="shared" ref="E205:E211" si="49">IF($F$2="","",IF($B205&lt;&gt;"",$F$2,""))</f>
        <v/>
      </c>
      <c r="F205" s="70" t="str">
        <f t="shared" ref="F205:F211" si="50">IF($C205="","",$C205)</f>
        <v/>
      </c>
      <c r="G205" s="223"/>
      <c r="H205" s="185"/>
      <c r="I205" s="28"/>
      <c r="J205" s="28"/>
      <c r="K205" s="28"/>
      <c r="L205" s="28"/>
      <c r="M205" s="135"/>
      <c r="N205" s="186"/>
      <c r="O205" s="177"/>
      <c r="P205" s="178"/>
      <c r="Q205" s="230" t="str">
        <f t="shared" ref="Q205:Q211" si="51">IF($B205="","",IF(AND($B205&lt;&gt;"",$C$3="あり"),1,0))</f>
        <v/>
      </c>
      <c r="R205" s="26"/>
      <c r="S205" s="12"/>
      <c r="T205" s="24"/>
      <c r="U205" s="196">
        <f t="shared" ref="U205:U210" si="52">IF(AND($C205&lt;&gt;"",$J205="",$K205="",$L205=""),1,0)</f>
        <v>0</v>
      </c>
      <c r="V205" s="74">
        <f t="shared" si="45"/>
        <v>0</v>
      </c>
      <c r="W205" s="74">
        <f t="shared" si="46"/>
        <v>0</v>
      </c>
      <c r="X205" s="75">
        <f t="shared" ref="X205:X210" si="53">IF(C205="",0,COUNTIF($H$12:$H$211,H205))</f>
        <v>0</v>
      </c>
    </row>
    <row r="206" spans="1:24" ht="25.4" customHeight="1" x14ac:dyDescent="0.2">
      <c r="A206" s="204">
        <f t="shared" si="44"/>
        <v>195</v>
      </c>
      <c r="B206" s="68" t="str">
        <f t="shared" si="47"/>
        <v/>
      </c>
      <c r="C206" s="32"/>
      <c r="D206" s="70" t="str">
        <f t="shared" si="48"/>
        <v/>
      </c>
      <c r="E206" s="70" t="str">
        <f t="shared" si="49"/>
        <v/>
      </c>
      <c r="F206" s="70" t="str">
        <f t="shared" si="50"/>
        <v/>
      </c>
      <c r="G206" s="223"/>
      <c r="H206" s="185"/>
      <c r="I206" s="28"/>
      <c r="J206" s="28"/>
      <c r="K206" s="28"/>
      <c r="L206" s="28"/>
      <c r="M206" s="135"/>
      <c r="N206" s="186"/>
      <c r="O206" s="177"/>
      <c r="P206" s="178"/>
      <c r="Q206" s="230" t="str">
        <f t="shared" si="51"/>
        <v/>
      </c>
      <c r="R206" s="26"/>
      <c r="S206" s="12"/>
      <c r="T206" s="24"/>
      <c r="U206" s="196">
        <f t="shared" si="52"/>
        <v>0</v>
      </c>
      <c r="V206" s="74">
        <f t="shared" si="45"/>
        <v>0</v>
      </c>
      <c r="W206" s="74">
        <f t="shared" si="46"/>
        <v>0</v>
      </c>
      <c r="X206" s="75">
        <f t="shared" si="53"/>
        <v>0</v>
      </c>
    </row>
    <row r="207" spans="1:24" ht="25.4" customHeight="1" x14ac:dyDescent="0.2">
      <c r="A207" s="204">
        <f t="shared" si="44"/>
        <v>196</v>
      </c>
      <c r="B207" s="68" t="str">
        <f t="shared" si="47"/>
        <v/>
      </c>
      <c r="C207" s="32"/>
      <c r="D207" s="70" t="str">
        <f t="shared" si="48"/>
        <v/>
      </c>
      <c r="E207" s="70" t="str">
        <f t="shared" si="49"/>
        <v/>
      </c>
      <c r="F207" s="70" t="str">
        <f t="shared" si="50"/>
        <v/>
      </c>
      <c r="G207" s="223"/>
      <c r="H207" s="185"/>
      <c r="I207" s="28"/>
      <c r="J207" s="28"/>
      <c r="K207" s="28"/>
      <c r="L207" s="28"/>
      <c r="M207" s="135"/>
      <c r="N207" s="186"/>
      <c r="O207" s="177"/>
      <c r="P207" s="178"/>
      <c r="Q207" s="230" t="str">
        <f t="shared" si="51"/>
        <v/>
      </c>
      <c r="R207" s="26"/>
      <c r="S207" s="12"/>
      <c r="T207" s="24"/>
      <c r="U207" s="196">
        <f t="shared" si="52"/>
        <v>0</v>
      </c>
      <c r="V207" s="74">
        <f t="shared" si="45"/>
        <v>0</v>
      </c>
      <c r="W207" s="74">
        <f t="shared" si="46"/>
        <v>0</v>
      </c>
      <c r="X207" s="75">
        <f t="shared" si="53"/>
        <v>0</v>
      </c>
    </row>
    <row r="208" spans="1:24" ht="25.4" customHeight="1" x14ac:dyDescent="0.2">
      <c r="A208" s="204">
        <f t="shared" si="44"/>
        <v>197</v>
      </c>
      <c r="B208" s="68" t="str">
        <f t="shared" si="47"/>
        <v/>
      </c>
      <c r="C208" s="32"/>
      <c r="D208" s="70" t="str">
        <f t="shared" si="48"/>
        <v/>
      </c>
      <c r="E208" s="70" t="str">
        <f t="shared" si="49"/>
        <v/>
      </c>
      <c r="F208" s="70" t="str">
        <f t="shared" si="50"/>
        <v/>
      </c>
      <c r="G208" s="223"/>
      <c r="H208" s="185"/>
      <c r="I208" s="28"/>
      <c r="J208" s="28"/>
      <c r="K208" s="28"/>
      <c r="L208" s="28"/>
      <c r="M208" s="135"/>
      <c r="N208" s="186"/>
      <c r="O208" s="177"/>
      <c r="P208" s="178"/>
      <c r="Q208" s="230" t="str">
        <f t="shared" si="51"/>
        <v/>
      </c>
      <c r="R208" s="26"/>
      <c r="S208" s="12"/>
      <c r="T208" s="24"/>
      <c r="U208" s="196">
        <f t="shared" si="52"/>
        <v>0</v>
      </c>
      <c r="V208" s="74">
        <f t="shared" si="45"/>
        <v>0</v>
      </c>
      <c r="W208" s="74">
        <f t="shared" si="46"/>
        <v>0</v>
      </c>
      <c r="X208" s="75">
        <f t="shared" si="53"/>
        <v>0</v>
      </c>
    </row>
    <row r="209" spans="1:24" ht="25.4" customHeight="1" x14ac:dyDescent="0.2">
      <c r="A209" s="204">
        <f t="shared" si="44"/>
        <v>198</v>
      </c>
      <c r="B209" s="68" t="str">
        <f t="shared" si="47"/>
        <v/>
      </c>
      <c r="C209" s="32"/>
      <c r="D209" s="70" t="str">
        <f t="shared" si="48"/>
        <v/>
      </c>
      <c r="E209" s="70" t="str">
        <f t="shared" si="49"/>
        <v/>
      </c>
      <c r="F209" s="70" t="str">
        <f t="shared" si="50"/>
        <v/>
      </c>
      <c r="G209" s="223"/>
      <c r="H209" s="185"/>
      <c r="I209" s="28"/>
      <c r="J209" s="28"/>
      <c r="K209" s="28"/>
      <c r="L209" s="28"/>
      <c r="M209" s="135"/>
      <c r="N209" s="186"/>
      <c r="O209" s="177"/>
      <c r="P209" s="178"/>
      <c r="Q209" s="230" t="str">
        <f t="shared" si="51"/>
        <v/>
      </c>
      <c r="R209" s="26"/>
      <c r="S209" s="12"/>
      <c r="T209" s="24"/>
      <c r="U209" s="196">
        <f t="shared" si="52"/>
        <v>0</v>
      </c>
      <c r="V209" s="74">
        <f t="shared" si="45"/>
        <v>0</v>
      </c>
      <c r="W209" s="74">
        <f t="shared" si="46"/>
        <v>0</v>
      </c>
      <c r="X209" s="75">
        <f t="shared" si="53"/>
        <v>0</v>
      </c>
    </row>
    <row r="210" spans="1:24" ht="25.4" customHeight="1" x14ac:dyDescent="0.2">
      <c r="A210" s="204">
        <f t="shared" si="44"/>
        <v>199</v>
      </c>
      <c r="B210" s="68" t="str">
        <f t="shared" si="47"/>
        <v/>
      </c>
      <c r="C210" s="32"/>
      <c r="D210" s="70" t="str">
        <f t="shared" si="48"/>
        <v/>
      </c>
      <c r="E210" s="70" t="str">
        <f t="shared" si="49"/>
        <v/>
      </c>
      <c r="F210" s="70" t="str">
        <f t="shared" si="50"/>
        <v/>
      </c>
      <c r="G210" s="223"/>
      <c r="H210" s="185"/>
      <c r="I210" s="28"/>
      <c r="J210" s="28"/>
      <c r="K210" s="28"/>
      <c r="L210" s="28"/>
      <c r="M210" s="135"/>
      <c r="N210" s="186"/>
      <c r="O210" s="177"/>
      <c r="P210" s="178"/>
      <c r="Q210" s="230" t="str">
        <f t="shared" si="51"/>
        <v/>
      </c>
      <c r="R210" s="26"/>
      <c r="S210" s="12"/>
      <c r="T210" s="24"/>
      <c r="U210" s="196">
        <f t="shared" si="52"/>
        <v>0</v>
      </c>
      <c r="V210" s="74">
        <f t="shared" si="45"/>
        <v>0</v>
      </c>
      <c r="W210" s="74">
        <f t="shared" si="46"/>
        <v>0</v>
      </c>
      <c r="X210" s="75">
        <f t="shared" si="53"/>
        <v>0</v>
      </c>
    </row>
    <row r="211" spans="1:24" ht="25.4" customHeight="1" thickBot="1" x14ac:dyDescent="0.25">
      <c r="A211" s="205">
        <f t="shared" si="44"/>
        <v>200</v>
      </c>
      <c r="B211" s="68" t="str">
        <f t="shared" si="47"/>
        <v/>
      </c>
      <c r="C211" s="166"/>
      <c r="D211" s="167" t="str">
        <f t="shared" si="48"/>
        <v/>
      </c>
      <c r="E211" s="167" t="str">
        <f t="shared" si="49"/>
        <v/>
      </c>
      <c r="F211" s="167" t="str">
        <f t="shared" si="50"/>
        <v/>
      </c>
      <c r="G211" s="224"/>
      <c r="H211" s="187"/>
      <c r="I211" s="169"/>
      <c r="J211" s="169"/>
      <c r="K211" s="169"/>
      <c r="L211" s="169"/>
      <c r="M211" s="174"/>
      <c r="N211" s="188"/>
      <c r="O211" s="179"/>
      <c r="P211" s="180"/>
      <c r="Q211" s="231" t="str">
        <f t="shared" si="51"/>
        <v/>
      </c>
      <c r="R211" s="26"/>
      <c r="S211" s="12"/>
      <c r="T211" s="24"/>
      <c r="U211" s="196">
        <f>IF(AND($C211&lt;&gt;"",$J211="",$K211="",$L211=""),1,0)</f>
        <v>0</v>
      </c>
      <c r="V211" s="74">
        <f>IF(AND($C211&lt;&gt;"",OR(G211="",H211="",I211="",U211=1)),1,0)</f>
        <v>0</v>
      </c>
      <c r="W211" s="74">
        <f>IF(AND(COUNTIF($H211,"*■*"),$N211=""),1,0)</f>
        <v>0</v>
      </c>
      <c r="X211" s="75">
        <f>IF(C211="",0,COUNTIF($H$12:$H$211,H211))</f>
        <v>0</v>
      </c>
    </row>
  </sheetData>
  <sheetProtection algorithmName="SHA-512" hashValue="WILuZ03fwq4VJo7kNgSbAWSdAvMpO8lCVtm4ZicCnnNMXo4kmeQgw8LuhoxJf4z+mu8lA7UC2sYIzhx6B58hUg==" saltValue="aosbyMOUTsIGGQJK4IzxiQ==" spinCount="100000" sheet="1" objects="1" scenarios="1" autoFilter="0"/>
  <autoFilter ref="A10:X211" xr:uid="{21E79E5F-FF7F-4DFD-B3D0-F8EBC2EB150E}"/>
  <mergeCells count="35">
    <mergeCell ref="Q9:Q10"/>
    <mergeCell ref="A9:A10"/>
    <mergeCell ref="B9:B10"/>
    <mergeCell ref="C9:C10"/>
    <mergeCell ref="D9:D10"/>
    <mergeCell ref="E9:E10"/>
    <mergeCell ref="W7:X7"/>
    <mergeCell ref="F9:F10"/>
    <mergeCell ref="L3:M3"/>
    <mergeCell ref="J6:L6"/>
    <mergeCell ref="J7:L7"/>
    <mergeCell ref="P9:P10"/>
    <mergeCell ref="R9:T9"/>
    <mergeCell ref="X9:X10"/>
    <mergeCell ref="G9:G10"/>
    <mergeCell ref="H9:H10"/>
    <mergeCell ref="U9:W9"/>
    <mergeCell ref="I9:I10"/>
    <mergeCell ref="J9:L9"/>
    <mergeCell ref="M9:M10"/>
    <mergeCell ref="N9:N10"/>
    <mergeCell ref="O9:O10"/>
    <mergeCell ref="J8:L8"/>
    <mergeCell ref="R8:T8"/>
    <mergeCell ref="K1:M1"/>
    <mergeCell ref="A2:B2"/>
    <mergeCell ref="C2:D2"/>
    <mergeCell ref="F2:G2"/>
    <mergeCell ref="L2:M2"/>
    <mergeCell ref="A1:B1"/>
    <mergeCell ref="A3:B3"/>
    <mergeCell ref="C3:E3"/>
    <mergeCell ref="A4:E4"/>
    <mergeCell ref="C1:E1"/>
    <mergeCell ref="F1:G1"/>
  </mergeCells>
  <phoneticPr fontId="18"/>
  <conditionalFormatting sqref="C3">
    <cfRule type="expression" dxfId="7" priority="1">
      <formula>AND($G$4&gt;0,C3="")</formula>
    </cfRule>
  </conditionalFormatting>
  <conditionalFormatting sqref="C2:D2 F2:G2 G3">
    <cfRule type="expression" dxfId="6" priority="2">
      <formula>AND($G$4&gt;0,C2="")</formula>
    </cfRule>
  </conditionalFormatting>
  <conditionalFormatting sqref="G12:I211">
    <cfRule type="expression" dxfId="5" priority="11">
      <formula>AND($C12&lt;&gt;"",G12="")</formula>
    </cfRule>
  </conditionalFormatting>
  <conditionalFormatting sqref="H12:H211">
    <cfRule type="expression" dxfId="4" priority="162">
      <formula>$X12&gt;=2</formula>
    </cfRule>
  </conditionalFormatting>
  <conditionalFormatting sqref="J12:L211">
    <cfRule type="expression" dxfId="3" priority="17">
      <formula>$U12=1</formula>
    </cfRule>
  </conditionalFormatting>
  <conditionalFormatting sqref="L2">
    <cfRule type="expression" dxfId="2" priority="20">
      <formula>$W$8&gt;=1</formula>
    </cfRule>
  </conditionalFormatting>
  <conditionalFormatting sqref="L3">
    <cfRule type="expression" dxfId="1" priority="21">
      <formula>$X$8=2</formula>
    </cfRule>
  </conditionalFormatting>
  <conditionalFormatting sqref="N12:N211">
    <cfRule type="expression" dxfId="0" priority="18">
      <formula>$W12=1</formula>
    </cfRule>
  </conditionalFormatting>
  <dataValidations count="16">
    <dataValidation type="textLength" operator="lessThanOrEqual" allowBlank="1" showInputMessage="1" showErrorMessage="1" error="40字以内で入力してください。" sqref="G11:G211 N11:N211" xr:uid="{5ED24E87-E780-40AF-A511-18687443AB73}">
      <formula1>40</formula1>
    </dataValidation>
    <dataValidation type="list" allowBlank="1" showInputMessage="1" showErrorMessage="1" sqref="J11:L11" xr:uid="{AA9EF2A4-0FBA-4D14-A212-9F53A28FFAB3}">
      <formula1>"●"</formula1>
    </dataValidation>
    <dataValidation imeMode="fullKatakana" operator="lessThanOrEqual" allowBlank="1" showInputMessage="1" showErrorMessage="1" sqref="E2" xr:uid="{77C08BF9-E067-4A61-BF11-90791C27A1B8}"/>
    <dataValidation type="list" allowBlank="1" showInputMessage="1" showErrorMessage="1" sqref="R11:R211" xr:uid="{9F80220D-710E-4CFD-86DD-650F70FA031B}">
      <formula1>"✔"</formula1>
    </dataValidation>
    <dataValidation type="list" allowBlank="1" showInputMessage="1" showErrorMessage="1" sqref="S11:S211" xr:uid="{5EF39FD8-1F80-4E5B-AAFF-2EC2301C846A}">
      <formula1>"OK,NG"</formula1>
    </dataValidation>
    <dataValidation type="textLength" operator="lessThanOrEqual" allowBlank="1" showInputMessage="1" showErrorMessage="1" error="半角英数字40字以内で入力してください。" sqref="H11" xr:uid="{63020CDD-AAF8-4715-8A1C-EE8E584A0B7E}">
      <formula1>40</formula1>
    </dataValidation>
    <dataValidation type="whole" operator="greaterThanOrEqual" allowBlank="1" showInputMessage="1" showErrorMessage="1" error="整数で入力してください。_x000a_25（台）以上であることを確認してください。" sqref="I12:I211" xr:uid="{EC9B60BC-C08A-4A0D-9B31-CA5FFD05EA23}">
      <formula1>25</formula1>
    </dataValidation>
    <dataValidation type="list" allowBlank="1" showInputMessage="1" showErrorMessage="1" error="プルダウンより選択してください。" sqref="J12:L211" xr:uid="{002C1DA2-0E61-405E-9EF8-D8F390930B8E}">
      <formula1>"●"</formula1>
    </dataValidation>
    <dataValidation type="textLength" imeMode="fullKatakana" operator="lessThanOrEqual" allowBlank="1" showInputMessage="1" showErrorMessage="1" error="全角カタカナで入力してください。_x000a_法人格は不要です。" sqref="F2:G2" xr:uid="{17A3FDAA-0592-4C28-8D5B-B353CD742FED}">
      <formula1>255</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529430FE-8565-4588-812D-6F90A2EB403F}"/>
    <dataValidation type="custom" allowBlank="1" showInputMessage="1" showErrorMessage="1" errorTitle="無効な入力" error="整数で値を入力して下さい。" sqref="M12:M211" xr:uid="{D23430CF-5BF5-461A-A953-2F1E63958D25}">
      <formula1>M12=INT(M12)</formula1>
    </dataValidation>
    <dataValidation type="list" allowBlank="1" showInputMessage="1" showErrorMessage="1" sqref="O12:O211" xr:uid="{67604039-AC68-4F27-B65C-DAE9946738B2}">
      <formula1>"そのまま,移動,自由記入"</formula1>
    </dataValidation>
    <dataValidation type="textLength" operator="lessThanOrEqual" allowBlank="1" showInputMessage="1" showErrorMessage="1" error="50字以内で入力してください。" sqref="C2:D2" xr:uid="{61EE2EFA-8EC8-4417-9503-C468903441C0}">
      <formula1>50</formula1>
    </dataValidation>
    <dataValidation type="textLength" operator="lessThanOrEqual" allowBlank="1" showInputMessage="1" showErrorMessage="1" error="半角英数字50字以内で入力してください。" sqref="H12:H211" xr:uid="{764E2E6D-4D72-49F0-B5F5-AF4F14859CAA}">
      <formula1>50</formula1>
    </dataValidation>
    <dataValidation type="list" allowBlank="1" showInputMessage="1" showErrorMessage="1" sqref="C3:E3" xr:uid="{E318D185-9468-4D26-8DB8-310399681F01}">
      <formula1>"あり,なし"</formula1>
    </dataValidation>
    <dataValidation allowBlank="1" showInputMessage="1" sqref="Q9" xr:uid="{D3C2EF39-662C-4469-96AF-CBFFE9056FD4}"/>
  </dataValidations>
  <pageMargins left="0.59055118110236227" right="0" top="0.78740157480314965" bottom="0" header="0.31496062992125984" footer="0.31496062992125984"/>
  <pageSetup paperSize="8" scale="41" fitToHeight="0" orientation="landscape" r:id="rId1"/>
  <headerFooter>
    <oddHeader>&amp;R&amp;"Meiryo UI,太字"&amp;16&amp;F</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プルダウンより選択してください。" xr:uid="{748F7D6E-D529-45C8-A2AB-0EEF22A37A0E}">
          <x14:formula1>
            <xm:f>※編集不可※選択項目!$H$3:$H$4</xm:f>
          </x14:formula1>
          <xm:sqref>C12:C211</xm:sqref>
        </x14:dataValidation>
        <x14:dataValidation type="list" allowBlank="1" showInputMessage="1" showErrorMessage="1" xr:uid="{5C99ECD5-F7E5-420F-B0B2-3B2837ADC4A9}">
          <x14:formula1>
            <xm:f>※編集不可※選択項目!$H$3:$H$4</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4:A17"/>
  <sheetViews>
    <sheetView showFormulas="1" showGridLines="0" view="pageBreakPreview" zoomScaleNormal="100" zoomScaleSheetLayoutView="100" workbookViewId="0"/>
  </sheetViews>
  <sheetFormatPr defaultRowHeight="13" x14ac:dyDescent="0.2"/>
  <cols>
    <col min="1" max="1" width="1.90625" customWidth="1"/>
    <col min="7" max="7" width="5.453125" customWidth="1"/>
  </cols>
  <sheetData>
    <row r="14" ht="15" customHeight="1" x14ac:dyDescent="0.2"/>
    <row r="15" ht="15" customHeight="1" x14ac:dyDescent="0.2"/>
    <row r="16" ht="15" customHeight="1" x14ac:dyDescent="0.2"/>
    <row r="17" ht="15" customHeight="1" x14ac:dyDescent="0.2"/>
  </sheetData>
  <sheetProtection algorithmName="SHA-512" hashValue="RVFr1jqV120fvgOZSGvIptwt/yfF/9TyNeTEEp2O6HFRuuXJJ+2jznKthUuxwlDjfE0Wt7m2gROQ7zIMcF0cYg==" saltValue="f0pEEv2wP5GYviOFpDnC/w==" spinCount="100000" sheet="1" objects="1" scenarios="1" selectLockedCells="1" selectUnlockedCells="1"/>
  <phoneticPr fontId="18"/>
  <pageMargins left="0.7" right="0.7" top="0.75" bottom="0.75" header="0.3" footer="0.3"/>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33FB-373C-4CC8-A576-1DF376897084}">
  <dimension ref="A1:B27"/>
  <sheetViews>
    <sheetView showGridLines="0" view="pageBreakPreview" zoomScale="85" zoomScaleNormal="100" zoomScaleSheetLayoutView="85" workbookViewId="0"/>
  </sheetViews>
  <sheetFormatPr defaultColWidth="8.90625" defaultRowHeight="13" x14ac:dyDescent="0.2"/>
  <cols>
    <col min="1" max="1" width="13.453125" customWidth="1"/>
    <col min="2" max="2" width="91.90625" customWidth="1"/>
  </cols>
  <sheetData>
    <row r="1" spans="1:2" s="152" customFormat="1" ht="30" customHeight="1" x14ac:dyDescent="0.2">
      <c r="A1" s="151" t="s">
        <v>93</v>
      </c>
    </row>
    <row r="2" spans="1:2" ht="22.5" customHeight="1" x14ac:dyDescent="0.2">
      <c r="A2" s="153" t="s">
        <v>94</v>
      </c>
      <c r="B2" s="232" t="s">
        <v>196</v>
      </c>
    </row>
    <row r="3" spans="1:2" ht="22.5" customHeight="1" x14ac:dyDescent="0.2">
      <c r="A3" s="153" t="s">
        <v>95</v>
      </c>
      <c r="B3" s="221" t="s">
        <v>197</v>
      </c>
    </row>
    <row r="4" spans="1:2" ht="19.5" customHeight="1" x14ac:dyDescent="0.2">
      <c r="A4" s="366" t="s">
        <v>96</v>
      </c>
      <c r="B4" s="369" t="s">
        <v>198</v>
      </c>
    </row>
    <row r="5" spans="1:2" ht="19.5" customHeight="1" x14ac:dyDescent="0.2">
      <c r="A5" s="367"/>
      <c r="B5" s="370"/>
    </row>
    <row r="6" spans="1:2" ht="19.5" customHeight="1" x14ac:dyDescent="0.2">
      <c r="A6" s="367"/>
      <c r="B6" s="370"/>
    </row>
    <row r="7" spans="1:2" ht="19.5" customHeight="1" x14ac:dyDescent="0.2">
      <c r="A7" s="367"/>
      <c r="B7" s="370"/>
    </row>
    <row r="8" spans="1:2" ht="19.5" customHeight="1" x14ac:dyDescent="0.2">
      <c r="A8" s="367"/>
      <c r="B8" s="370"/>
    </row>
    <row r="9" spans="1:2" ht="19.5" customHeight="1" x14ac:dyDescent="0.2">
      <c r="A9" s="367"/>
      <c r="B9" s="370"/>
    </row>
    <row r="10" spans="1:2" ht="19.5" customHeight="1" x14ac:dyDescent="0.2">
      <c r="A10" s="367"/>
      <c r="B10" s="370"/>
    </row>
    <row r="11" spans="1:2" ht="19.5" customHeight="1" x14ac:dyDescent="0.2">
      <c r="A11" s="367"/>
      <c r="B11" s="370"/>
    </row>
    <row r="12" spans="1:2" ht="19.5" customHeight="1" x14ac:dyDescent="0.2">
      <c r="A12" s="367"/>
      <c r="B12" s="370"/>
    </row>
    <row r="13" spans="1:2" ht="19.5" customHeight="1" x14ac:dyDescent="0.2">
      <c r="A13" s="367"/>
      <c r="B13" s="370"/>
    </row>
    <row r="14" spans="1:2" ht="19.5" customHeight="1" x14ac:dyDescent="0.2">
      <c r="A14" s="367"/>
      <c r="B14" s="370"/>
    </row>
    <row r="15" spans="1:2" ht="19.5" customHeight="1" x14ac:dyDescent="0.2">
      <c r="A15" s="367"/>
      <c r="B15" s="370"/>
    </row>
    <row r="16" spans="1:2" ht="19.5" customHeight="1" x14ac:dyDescent="0.2">
      <c r="A16" s="367"/>
      <c r="B16" s="370"/>
    </row>
    <row r="17" spans="1:2" ht="19.5" customHeight="1" x14ac:dyDescent="0.2">
      <c r="A17" s="367"/>
      <c r="B17" s="370"/>
    </row>
    <row r="18" spans="1:2" ht="19.5" customHeight="1" x14ac:dyDescent="0.2">
      <c r="A18" s="367"/>
      <c r="B18" s="370"/>
    </row>
    <row r="19" spans="1:2" ht="19.5" customHeight="1" x14ac:dyDescent="0.2">
      <c r="A19" s="367"/>
      <c r="B19" s="370"/>
    </row>
    <row r="20" spans="1:2" ht="19.5" customHeight="1" x14ac:dyDescent="0.2">
      <c r="A20" s="367"/>
      <c r="B20" s="370"/>
    </row>
    <row r="21" spans="1:2" ht="19.5" customHeight="1" x14ac:dyDescent="0.2">
      <c r="A21" s="367"/>
      <c r="B21" s="370"/>
    </row>
    <row r="22" spans="1:2" ht="19.5" customHeight="1" x14ac:dyDescent="0.2">
      <c r="A22" s="367"/>
      <c r="B22" s="370"/>
    </row>
    <row r="23" spans="1:2" ht="19.5" customHeight="1" x14ac:dyDescent="0.2">
      <c r="A23" s="367"/>
      <c r="B23" s="370"/>
    </row>
    <row r="24" spans="1:2" ht="19.5" customHeight="1" x14ac:dyDescent="0.2">
      <c r="A24" s="367"/>
      <c r="B24" s="370"/>
    </row>
    <row r="25" spans="1:2" ht="19.5" customHeight="1" x14ac:dyDescent="0.2">
      <c r="A25" s="367"/>
      <c r="B25" s="370"/>
    </row>
    <row r="26" spans="1:2" ht="19.5" customHeight="1" x14ac:dyDescent="0.2">
      <c r="A26" s="367"/>
      <c r="B26" s="370"/>
    </row>
    <row r="27" spans="1:2" ht="19.5" customHeight="1" x14ac:dyDescent="0.2">
      <c r="A27" s="368"/>
      <c r="B27" s="371"/>
    </row>
  </sheetData>
  <sheetProtection algorithmName="SHA-512" hashValue="pzPXO1oZEVxvXztLaMA9MBrTO/1IlIdpZ5zLnS2NRdTpo5wVKAZL5KZqtBjSiMVCwluJ9dn3OFoVHzzw+XD/fQ==" saltValue="tJ3UE8ARHDQ5EjGKRDzz6A==" spinCount="100000" sheet="1" objects="1" scenarios="1"/>
  <mergeCells count="2">
    <mergeCell ref="A4:A27"/>
    <mergeCell ref="B4:B27"/>
  </mergeCells>
  <phoneticPr fontId="18"/>
  <hyperlinks>
    <hyperlink ref="B2" r:id="rId1" xr:uid="{E40C5651-3A54-42C1-84EC-5D09C63FEF21}"/>
  </hyperlinks>
  <pageMargins left="0.7" right="0.7" top="0.75" bottom="0.75" header="0.3" footer="0.3"/>
  <pageSetup paperSize="9" scale="74"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tint="-0.499984740745262"/>
  </sheetPr>
  <dimension ref="A1:I7"/>
  <sheetViews>
    <sheetView zoomScaleNormal="100" workbookViewId="0"/>
  </sheetViews>
  <sheetFormatPr defaultColWidth="9" defaultRowHeight="16" x14ac:dyDescent="0.2"/>
  <cols>
    <col min="1" max="1" width="29.90625" style="10" bestFit="1" customWidth="1"/>
    <col min="2" max="2" width="29.90625" style="10" customWidth="1"/>
    <col min="3" max="3" width="17.6328125" style="10" customWidth="1"/>
    <col min="4" max="4" width="12.453125" style="10" customWidth="1"/>
    <col min="5" max="5" width="25.453125" style="10" customWidth="1"/>
    <col min="6" max="6" width="35.08984375" style="10" bestFit="1" customWidth="1"/>
    <col min="7" max="7" width="17.453125" style="10" bestFit="1" customWidth="1"/>
    <col min="8" max="8" width="30.453125" style="10" bestFit="1" customWidth="1"/>
    <col min="9" max="9" width="32.90625" style="10" customWidth="1"/>
    <col min="10" max="16384" width="9" style="10"/>
  </cols>
  <sheetData>
    <row r="1" spans="1:9" x14ac:dyDescent="0.2">
      <c r="A1" s="21" t="s">
        <v>173</v>
      </c>
      <c r="B1" s="21"/>
      <c r="C1" s="21"/>
      <c r="D1" s="21"/>
      <c r="E1" s="21"/>
      <c r="F1" s="21"/>
      <c r="G1" s="21"/>
      <c r="H1" s="22" t="s">
        <v>174</v>
      </c>
    </row>
    <row r="2" spans="1:9" s="18" customFormat="1" ht="32" x14ac:dyDescent="0.2">
      <c r="A2" s="17" t="s">
        <v>5</v>
      </c>
      <c r="B2" s="17" t="s">
        <v>157</v>
      </c>
      <c r="C2" s="17" t="s">
        <v>47</v>
      </c>
      <c r="D2" s="17" t="s">
        <v>10</v>
      </c>
      <c r="E2" s="17" t="s">
        <v>11</v>
      </c>
      <c r="F2" s="19" t="s">
        <v>60</v>
      </c>
      <c r="G2" s="17" t="s">
        <v>189</v>
      </c>
      <c r="H2" s="17" t="s">
        <v>50</v>
      </c>
      <c r="I2" s="17" t="s">
        <v>89</v>
      </c>
    </row>
    <row r="3" spans="1:9" x14ac:dyDescent="0.2">
      <c r="A3" s="7" t="s">
        <v>125</v>
      </c>
      <c r="B3" s="133" t="s">
        <v>131</v>
      </c>
      <c r="C3" s="133" t="s">
        <v>46</v>
      </c>
      <c r="D3" s="8" t="s">
        <v>12</v>
      </c>
      <c r="E3" s="8" t="s">
        <v>2</v>
      </c>
      <c r="F3" s="8">
        <v>100</v>
      </c>
      <c r="G3" s="7" t="s">
        <v>190</v>
      </c>
      <c r="H3" s="7" t="s">
        <v>128</v>
      </c>
      <c r="I3" s="7" t="s">
        <v>90</v>
      </c>
    </row>
    <row r="4" spans="1:9" x14ac:dyDescent="0.2">
      <c r="A4" s="9" t="s">
        <v>126</v>
      </c>
      <c r="B4" s="139" t="s">
        <v>132</v>
      </c>
      <c r="C4" s="133" t="s">
        <v>45</v>
      </c>
      <c r="D4" s="8" t="s">
        <v>17</v>
      </c>
      <c r="E4" s="8" t="s">
        <v>2</v>
      </c>
      <c r="F4" s="8">
        <v>100</v>
      </c>
      <c r="H4" s="9" t="s">
        <v>129</v>
      </c>
      <c r="I4" s="9" t="s">
        <v>91</v>
      </c>
    </row>
    <row r="5" spans="1:9" x14ac:dyDescent="0.2">
      <c r="A5" s="9" t="s">
        <v>127</v>
      </c>
      <c r="B5" s="9" t="s">
        <v>133</v>
      </c>
      <c r="C5" s="133" t="s">
        <v>195</v>
      </c>
      <c r="D5" s="8" t="s">
        <v>13</v>
      </c>
      <c r="E5" s="8" t="s">
        <v>2</v>
      </c>
      <c r="F5" s="8">
        <v>100</v>
      </c>
      <c r="H5" s="20"/>
    </row>
    <row r="6" spans="1:9" x14ac:dyDescent="0.2">
      <c r="A6" s="20"/>
      <c r="B6" s="20"/>
      <c r="C6" s="20"/>
      <c r="D6" s="8" t="s">
        <v>14</v>
      </c>
      <c r="E6" s="8" t="s">
        <v>18</v>
      </c>
      <c r="F6" s="8">
        <v>50</v>
      </c>
      <c r="H6" s="20"/>
    </row>
    <row r="7" spans="1:9" x14ac:dyDescent="0.2">
      <c r="A7" s="20"/>
      <c r="B7" s="20"/>
      <c r="C7" s="20"/>
      <c r="D7" s="8" t="s">
        <v>15</v>
      </c>
      <c r="E7" s="8" t="s">
        <v>18</v>
      </c>
      <c r="F7" s="8">
        <v>50</v>
      </c>
      <c r="H7" s="20"/>
    </row>
  </sheetData>
  <phoneticPr fontId="18"/>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入力例（照明器具）</vt:lpstr>
      <vt:lpstr>入力例（調光制御器)</vt:lpstr>
      <vt:lpstr>新規登録用（照明器具）</vt:lpstr>
      <vt:lpstr>新規登録用（調光制御器）</vt:lpstr>
      <vt:lpstr>基準値</vt:lpstr>
      <vt:lpstr>登録申請メールテンプレート</vt:lpstr>
      <vt:lpstr>※編集不可※選択項目</vt:lpstr>
      <vt:lpstr>基準値!Print_Area</vt:lpstr>
      <vt:lpstr>'新規登録用（照明器具）'!Print_Area</vt:lpstr>
      <vt:lpstr>'新規登録用（調光制御器）'!Print_Area</vt:lpstr>
      <vt:lpstr>登録申請メールテンプレート!Print_Area</vt:lpstr>
      <vt:lpstr>'入力例（照明器具）'!Print_Area</vt:lpstr>
      <vt:lpstr>'入力例（調光制御器)'!Print_Area</vt:lpstr>
      <vt:lpstr>'新規登録用（照明器具）'!Print_Titles</vt:lpstr>
      <vt:lpstr>'新規登録用（調光制御器）'!Print_Titles</vt:lpstr>
      <vt:lpstr>'入力例（照明器具）'!Print_Titles</vt:lpstr>
      <vt:lpstr>'入力例（調光制御器)'!Print_Titles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2019-04-05T02:22:18Z</dcterms:created>
  <dcterms:modified xsi:type="dcterms:W3CDTF">2026-03-06T09:17:37Z</dcterms:modified>
</cp:coreProperties>
</file>