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mc:AlternateContent xmlns:mc="http://schemas.openxmlformats.org/markup-compatibility/2006">
    <mc:Choice Requires="x15">
      <x15ac:absPath xmlns:x15ac="http://schemas.microsoft.com/office/spreadsheetml/2010/11/ac" url="\\sii.local\SII-fileserver\share\1pub\Ｒ１年度 補正（生産設備省エネ）\24　成果報告\SII指定FMT\"/>
    </mc:Choice>
  </mc:AlternateContent>
  <xr:revisionPtr revIDLastSave="0" documentId="8_{39156AA2-4E61-4A92-AD6C-50115E503A7D}" xr6:coauthVersionLast="46" xr6:coauthVersionMax="46" xr10:uidLastSave="{00000000-0000-0000-0000-000000000000}"/>
  <workbookProtection workbookAlgorithmName="SHA-512" workbookHashValue="qh3n1IHg2fCa4G8IxVYPqWebZGxPzX4sbPyDYlrS46y+W22Hoy9Ngh4XCzbykvbgFGRNIx2vrWRKaut+bhfSBg==" workbookSaltValue="2w1GW4GGh+WhqS0Lg0HQzw==" workbookSpinCount="100000" lockStructure="1"/>
  <bookViews>
    <workbookView xWindow="-120" yWindow="-120" windowWidth="29040" windowHeight="15990" xr2:uid="{292C1454-D942-4B97-AF3A-99C80C24B4DF}"/>
  </bookViews>
  <sheets>
    <sheet name="記入例" sheetId="12" r:id="rId1"/>
    <sheet name="実績エネルギー使用量総括表" sheetId="13" r:id="rId2"/>
    <sheet name="プルダウンリスト" sheetId="9" state="hidden" r:id="rId3"/>
  </sheets>
  <definedNames>
    <definedName name="_xlnm.Print_Area" localSheetId="0">記入例!$A$1:$S$77</definedName>
    <definedName name="_xlnm.Print_Area" localSheetId="1">実績エネルギー使用量総括表!$A$1:$I$42</definedName>
    <definedName name="プラスチック加工機械">プルダウンリスト!$C$2</definedName>
    <definedName name="プレス機械">プルダウンリスト!$D$2:$D$4</definedName>
    <definedName name="印刷機械">プルダウンリスト!$E$2:$E$4</definedName>
    <definedName name="工作機械">プルダウンリスト!$B$2:$B$6</definedName>
    <definedName name="年間稼働時間">プルダウンリスト!$G$2</definedName>
    <definedName name="年間生産量">プルダウンリスト!$H$2:$H$5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39" i="13" l="1"/>
  <c r="E41" i="13" s="1"/>
  <c r="F34" i="13"/>
  <c r="H30" i="13"/>
  <c r="H34" i="13" s="1"/>
  <c r="G30" i="13"/>
  <c r="G34" i="13" s="1"/>
  <c r="F30" i="13"/>
  <c r="E30" i="13"/>
  <c r="E34" i="13" s="1"/>
  <c r="D30" i="13"/>
  <c r="D34" i="13" s="1"/>
  <c r="H34" i="12"/>
  <c r="G34" i="12"/>
  <c r="H30" i="12"/>
  <c r="G30" i="12"/>
  <c r="F30" i="12"/>
  <c r="F34" i="12" s="1"/>
  <c r="E30" i="12"/>
  <c r="E34" i="12" s="1"/>
  <c r="D30" i="12"/>
  <c r="D34" i="12" s="1"/>
  <c r="F39" i="13" l="1"/>
  <c r="F41" i="13" s="1"/>
  <c r="G39" i="13"/>
  <c r="G41" i="13" s="1"/>
  <c r="G41" i="12" l="1"/>
  <c r="E39" i="12"/>
  <c r="E41" i="12" l="1"/>
  <c r="F39" i="12" l="1"/>
  <c r="F41" i="12" s="1"/>
  <c r="G39" i="12"/>
</calcChain>
</file>

<file path=xl/sharedStrings.xml><?xml version="1.0" encoding="utf-8"?>
<sst xmlns="http://schemas.openxmlformats.org/spreadsheetml/2006/main" count="101" uniqueCount="64">
  <si>
    <t>設備種別</t>
    <rPh sb="0" eb="2">
      <t>セツビ</t>
    </rPh>
    <rPh sb="2" eb="4">
      <t>シュベツ</t>
    </rPh>
    <phoneticPr fontId="2"/>
  </si>
  <si>
    <t>設備区分</t>
    <rPh sb="0" eb="2">
      <t>セツビ</t>
    </rPh>
    <rPh sb="2" eb="4">
      <t>クブン</t>
    </rPh>
    <phoneticPr fontId="2"/>
  </si>
  <si>
    <t>更新範囲名</t>
    <rPh sb="0" eb="2">
      <t>コウシン</t>
    </rPh>
    <rPh sb="2" eb="4">
      <t>ハンイ</t>
    </rPh>
    <rPh sb="4" eb="5">
      <t>メイ</t>
    </rPh>
    <phoneticPr fontId="2"/>
  </si>
  <si>
    <t>更新範囲1</t>
    <rPh sb="0" eb="2">
      <t>コウシン</t>
    </rPh>
    <rPh sb="2" eb="4">
      <t>ハンイ</t>
    </rPh>
    <phoneticPr fontId="2"/>
  </si>
  <si>
    <t>更新範囲2</t>
    <rPh sb="0" eb="2">
      <t>コウシン</t>
    </rPh>
    <rPh sb="2" eb="4">
      <t>ハンイ</t>
    </rPh>
    <phoneticPr fontId="2"/>
  </si>
  <si>
    <t>更新範囲3</t>
    <rPh sb="0" eb="2">
      <t>コウシン</t>
    </rPh>
    <rPh sb="2" eb="4">
      <t>ハンイ</t>
    </rPh>
    <phoneticPr fontId="2"/>
  </si>
  <si>
    <t>更新範囲4</t>
    <rPh sb="0" eb="2">
      <t>コウシン</t>
    </rPh>
    <rPh sb="2" eb="4">
      <t>ハンイ</t>
    </rPh>
    <phoneticPr fontId="2"/>
  </si>
  <si>
    <t>更新範囲5</t>
    <rPh sb="0" eb="2">
      <t>コウシン</t>
    </rPh>
    <rPh sb="2" eb="4">
      <t>ハンイ</t>
    </rPh>
    <phoneticPr fontId="2"/>
  </si>
  <si>
    <t>申請書番号</t>
    <rPh sb="0" eb="3">
      <t>シンセイショ</t>
    </rPh>
    <rPh sb="3" eb="5">
      <t>バンゴウ</t>
    </rPh>
    <phoneticPr fontId="2"/>
  </si>
  <si>
    <t>事業者名</t>
    <rPh sb="0" eb="3">
      <t>ジギョウシャ</t>
    </rPh>
    <rPh sb="3" eb="4">
      <t>メイ</t>
    </rPh>
    <phoneticPr fontId="2"/>
  </si>
  <si>
    <t>事業実施前</t>
    <rPh sb="0" eb="2">
      <t>ジギョウ</t>
    </rPh>
    <rPh sb="2" eb="5">
      <t>ジッシマエ</t>
    </rPh>
    <phoneticPr fontId="2"/>
  </si>
  <si>
    <t>事業実施後</t>
    <rPh sb="0" eb="2">
      <t>ジギョウ</t>
    </rPh>
    <rPh sb="2" eb="5">
      <t>ジッシゴ</t>
    </rPh>
    <phoneticPr fontId="2"/>
  </si>
  <si>
    <t>計画値</t>
    <rPh sb="0" eb="3">
      <t>ケイカクチ</t>
    </rPh>
    <phoneticPr fontId="2"/>
  </si>
  <si>
    <t>裕度</t>
    <rPh sb="0" eb="2">
      <t>ユウド</t>
    </rPh>
    <phoneticPr fontId="2"/>
  </si>
  <si>
    <t>見込値</t>
    <rPh sb="0" eb="3">
      <t>ミコミチ</t>
    </rPh>
    <phoneticPr fontId="2"/>
  </si>
  <si>
    <t>設備区分</t>
    <rPh sb="0" eb="2">
      <t>セツビ</t>
    </rPh>
    <rPh sb="2" eb="4">
      <t>クブン</t>
    </rPh>
    <phoneticPr fontId="1"/>
  </si>
  <si>
    <t>工作機械</t>
    <rPh sb="0" eb="2">
      <t>コウサク</t>
    </rPh>
    <rPh sb="2" eb="4">
      <t>キカイ</t>
    </rPh>
    <phoneticPr fontId="1"/>
  </si>
  <si>
    <t>旋盤（ターニングセンタ含む）</t>
  </si>
  <si>
    <t>マシニングセンタ</t>
  </si>
  <si>
    <t>レーザ加工機</t>
  </si>
  <si>
    <t>フライス盤</t>
  </si>
  <si>
    <t>研削盤</t>
  </si>
  <si>
    <t>プラスチック加工機械</t>
    <rPh sb="6" eb="8">
      <t>カコウ</t>
    </rPh>
    <rPh sb="8" eb="10">
      <t>キカイ</t>
    </rPh>
    <phoneticPr fontId="1"/>
  </si>
  <si>
    <t>射出成形機</t>
    <rPh sb="0" eb="2">
      <t>シャシュツ</t>
    </rPh>
    <rPh sb="2" eb="4">
      <t>セイケイ</t>
    </rPh>
    <rPh sb="4" eb="5">
      <t>キ</t>
    </rPh>
    <phoneticPr fontId="1"/>
  </si>
  <si>
    <t>プレス機械</t>
    <rPh sb="3" eb="5">
      <t>キカイ</t>
    </rPh>
    <phoneticPr fontId="1"/>
  </si>
  <si>
    <t>サーボプレス</t>
  </si>
  <si>
    <t>プレスブレーキ</t>
  </si>
  <si>
    <t>パンチングプレス（レーザ複合機含む）</t>
  </si>
  <si>
    <t>印刷機械</t>
    <rPh sb="0" eb="2">
      <t>インサツ</t>
    </rPh>
    <rPh sb="2" eb="4">
      <t>キカイ</t>
    </rPh>
    <phoneticPr fontId="1"/>
  </si>
  <si>
    <t>印刷機（有版）</t>
    <rPh sb="4" eb="5">
      <t>ユウ</t>
    </rPh>
    <rPh sb="5" eb="6">
      <t>ハン</t>
    </rPh>
    <phoneticPr fontId="1"/>
  </si>
  <si>
    <t>デジタル枚葉印刷機</t>
  </si>
  <si>
    <t>連帳デジタル印刷機</t>
  </si>
  <si>
    <t>事業実施場所名</t>
    <rPh sb="0" eb="2">
      <t>ジギョウ</t>
    </rPh>
    <rPh sb="2" eb="4">
      <t>ジッシ</t>
    </rPh>
    <rPh sb="4" eb="6">
      <t>バショ</t>
    </rPh>
    <rPh sb="6" eb="7">
      <t>メイ</t>
    </rPh>
    <phoneticPr fontId="2"/>
  </si>
  <si>
    <t>■＜設備区分別＞省エネルギー効果</t>
    <rPh sb="2" eb="4">
      <t>セツビ</t>
    </rPh>
    <rPh sb="4" eb="6">
      <t>クブン</t>
    </rPh>
    <rPh sb="6" eb="7">
      <t>ベツ</t>
    </rPh>
    <rPh sb="8" eb="9">
      <t>ショウ</t>
    </rPh>
    <rPh sb="14" eb="16">
      <t>コウカ</t>
    </rPh>
    <phoneticPr fontId="2"/>
  </si>
  <si>
    <t>■事業実施後エネルギー使用量の計画値と見込値</t>
    <rPh sb="1" eb="3">
      <t>ジギョウ</t>
    </rPh>
    <rPh sb="3" eb="5">
      <t>ジッシ</t>
    </rPh>
    <rPh sb="5" eb="6">
      <t>ゴ</t>
    </rPh>
    <rPh sb="11" eb="14">
      <t>シヨウリョウ</t>
    </rPh>
    <rPh sb="15" eb="17">
      <t>ケイカク</t>
    </rPh>
    <rPh sb="17" eb="18">
      <t>チ</t>
    </rPh>
    <rPh sb="19" eb="21">
      <t>ミコ</t>
    </rPh>
    <rPh sb="21" eb="22">
      <t>チ</t>
    </rPh>
    <phoneticPr fontId="2"/>
  </si>
  <si>
    <t>SS-2020</t>
    <phoneticPr fontId="2"/>
  </si>
  <si>
    <t>計測データの粒度</t>
    <rPh sb="0" eb="2">
      <t>ケイソク</t>
    </rPh>
    <rPh sb="6" eb="8">
      <t>リュウド</t>
    </rPh>
    <phoneticPr fontId="2"/>
  </si>
  <si>
    <t>SS-2020□□□□□□□□□</t>
    <phoneticPr fontId="2"/>
  </si>
  <si>
    <t>○○株式会社</t>
    <rPh sb="2" eb="6">
      <t>カブシキガイシャ</t>
    </rPh>
    <phoneticPr fontId="2"/>
  </si>
  <si>
    <t>○○工場</t>
    <rPh sb="2" eb="4">
      <t>コウジョウ</t>
    </rPh>
    <phoneticPr fontId="2"/>
  </si>
  <si>
    <t>1時間単位の電力使用量[kWh]</t>
    <phoneticPr fontId="2"/>
  </si>
  <si>
    <t>旋盤（ターニングセンタ含む）</t>
    <phoneticPr fontId="2"/>
  </si>
  <si>
    <t>生産ライン１</t>
    <rPh sb="0" eb="2">
      <t>セイサン</t>
    </rPh>
    <phoneticPr fontId="2"/>
  </si>
  <si>
    <t>生産ライン２</t>
    <rPh sb="0" eb="2">
      <t>セイサン</t>
    </rPh>
    <phoneticPr fontId="2"/>
  </si>
  <si>
    <t>年間（kWh）</t>
    <rPh sb="0" eb="2">
      <t>ネンカン</t>
    </rPh>
    <phoneticPr fontId="2"/>
  </si>
  <si>
    <t>エネルギー使用量（kWh）</t>
    <rPh sb="5" eb="8">
      <t>シヨウリョウ</t>
    </rPh>
    <phoneticPr fontId="2"/>
  </si>
  <si>
    <t>省エネルギー量（kWh）</t>
    <rPh sb="0" eb="1">
      <t>ショウ</t>
    </rPh>
    <rPh sb="6" eb="7">
      <t>リョウ</t>
    </rPh>
    <phoneticPr fontId="2"/>
  </si>
  <si>
    <t>計画値（kWh）</t>
    <rPh sb="0" eb="2">
      <t>ケイカク</t>
    </rPh>
    <rPh sb="2" eb="3">
      <t>チ</t>
    </rPh>
    <phoneticPr fontId="2"/>
  </si>
  <si>
    <t>見込値（kWh）</t>
    <rPh sb="0" eb="3">
      <t>ミコミチ</t>
    </rPh>
    <phoneticPr fontId="2"/>
  </si>
  <si>
    <t>エネルギー使用量
（kWh）</t>
    <rPh sb="5" eb="8">
      <t>シヨウリョウ</t>
    </rPh>
    <phoneticPr fontId="2"/>
  </si>
  <si>
    <t>省エネルギー量
（kWh）</t>
    <rPh sb="0" eb="1">
      <t>ショウ</t>
    </rPh>
    <rPh sb="6" eb="7">
      <t>リョウ</t>
    </rPh>
    <phoneticPr fontId="2"/>
  </si>
  <si>
    <t>導入設備の製品型番</t>
    <rPh sb="0" eb="2">
      <t>ドウニュウ</t>
    </rPh>
    <rPh sb="2" eb="4">
      <t>セツビ</t>
    </rPh>
    <rPh sb="5" eb="7">
      <t>セイヒン</t>
    </rPh>
    <rPh sb="7" eb="9">
      <t>カタバン</t>
    </rPh>
    <phoneticPr fontId="2"/>
  </si>
  <si>
    <t>AAA-BBB</t>
    <phoneticPr fontId="2"/>
  </si>
  <si>
    <t>CCC-DDD</t>
    <phoneticPr fontId="2"/>
  </si>
  <si>
    <t>■更新範囲毎の実績エネルギー使用量</t>
    <rPh sb="1" eb="3">
      <t>コウシン</t>
    </rPh>
    <rPh sb="3" eb="5">
      <t>ハンイ</t>
    </rPh>
    <rPh sb="5" eb="6">
      <t>ゴト</t>
    </rPh>
    <rPh sb="7" eb="9">
      <t>ジッセキ</t>
    </rPh>
    <rPh sb="14" eb="17">
      <t>シヨウリョウ</t>
    </rPh>
    <phoneticPr fontId="2"/>
  </si>
  <si>
    <t>実績エネルギー使用量</t>
    <rPh sb="0" eb="2">
      <t>ジッセキ</t>
    </rPh>
    <rPh sb="7" eb="10">
      <t>シヨウリョウ</t>
    </rPh>
    <phoneticPr fontId="2"/>
  </si>
  <si>
    <t>実績値</t>
    <rPh sb="0" eb="3">
      <t>ジッセキチ</t>
    </rPh>
    <phoneticPr fontId="2"/>
  </si>
  <si>
    <t>計測方法</t>
    <rPh sb="0" eb="2">
      <t>ケイソク</t>
    </rPh>
    <rPh sb="2" eb="4">
      <t>ホウホウ</t>
    </rPh>
    <phoneticPr fontId="2"/>
  </si>
  <si>
    <t>計測機器</t>
    <rPh sb="0" eb="4">
      <t>ケイソクキキ</t>
    </rPh>
    <phoneticPr fontId="2"/>
  </si>
  <si>
    <t>設備外付けの電力量計にて計測</t>
    <rPh sb="0" eb="2">
      <t>セツビ</t>
    </rPh>
    <rPh sb="2" eb="3">
      <t>ソト</t>
    </rPh>
    <rPh sb="3" eb="4">
      <t>ヅ</t>
    </rPh>
    <rPh sb="6" eb="8">
      <t>デンリョク</t>
    </rPh>
    <rPh sb="8" eb="9">
      <t>リョウ</t>
    </rPh>
    <rPh sb="9" eb="10">
      <t>ケイ</t>
    </rPh>
    <rPh sb="12" eb="14">
      <t>ケイソク</t>
    </rPh>
    <phoneticPr fontId="2"/>
  </si>
  <si>
    <t>メーカー△△△　型番◇◇◇</t>
    <rPh sb="8" eb="10">
      <t>カタバン</t>
    </rPh>
    <phoneticPr fontId="2"/>
  </si>
  <si>
    <t>■計測状況</t>
    <rPh sb="1" eb="3">
      <t>ケイソク</t>
    </rPh>
    <rPh sb="3" eb="5">
      <t>ジョウキョウ</t>
    </rPh>
    <phoneticPr fontId="2"/>
  </si>
  <si>
    <r>
      <t xml:space="preserve">生産設備におけるエネルギー使用合理化等事業者支援事業費補助金
</t>
    </r>
    <r>
      <rPr>
        <b/>
        <sz val="16"/>
        <color theme="1"/>
        <rFont val="游ゴシック"/>
        <family val="3"/>
        <charset val="128"/>
        <scheme val="minor"/>
      </rPr>
      <t>実績エネルギー使用量総括表（独自計算・方法1用）</t>
    </r>
    <rPh sb="0" eb="2">
      <t>セイサン</t>
    </rPh>
    <rPh sb="2" eb="4">
      <t>セツビ</t>
    </rPh>
    <rPh sb="13" eb="15">
      <t>シヨウ</t>
    </rPh>
    <rPh sb="15" eb="18">
      <t>ゴウリカ</t>
    </rPh>
    <rPh sb="18" eb="19">
      <t>トウ</t>
    </rPh>
    <rPh sb="19" eb="22">
      <t>ジギョウシャ</t>
    </rPh>
    <rPh sb="22" eb="24">
      <t>シエン</t>
    </rPh>
    <rPh sb="24" eb="27">
      <t>ジギョウヒ</t>
    </rPh>
    <rPh sb="27" eb="30">
      <t>ホジョキン</t>
    </rPh>
    <rPh sb="31" eb="33">
      <t>ジッセキ</t>
    </rPh>
    <rPh sb="38" eb="41">
      <t>シヨウリョウ</t>
    </rPh>
    <rPh sb="41" eb="44">
      <t>ソウカツヒョウ</t>
    </rPh>
    <rPh sb="45" eb="47">
      <t>ドクジ</t>
    </rPh>
    <rPh sb="47" eb="48">
      <t>ケイ</t>
    </rPh>
    <rPh sb="48" eb="49">
      <t>ヨウ</t>
    </rPh>
    <rPh sb="50" eb="52">
      <t>ホウホウ</t>
    </rPh>
    <phoneticPr fontId="2"/>
  </si>
  <si>
    <r>
      <t xml:space="preserve">生産設備におけるエネルギー使用合理化等事業者支援事業費補助金
</t>
    </r>
    <r>
      <rPr>
        <b/>
        <sz val="16"/>
        <color theme="1"/>
        <rFont val="游ゴシック"/>
        <family val="3"/>
        <charset val="128"/>
        <scheme val="minor"/>
      </rPr>
      <t>実績エネルギー使用量総括表（独自計算・方法1用）</t>
    </r>
    <rPh sb="0" eb="2">
      <t>セイサン</t>
    </rPh>
    <rPh sb="2" eb="4">
      <t>セツビ</t>
    </rPh>
    <rPh sb="13" eb="15">
      <t>シヨウ</t>
    </rPh>
    <rPh sb="15" eb="18">
      <t>ゴウリカ</t>
    </rPh>
    <rPh sb="18" eb="19">
      <t>トウ</t>
    </rPh>
    <rPh sb="19" eb="22">
      <t>ジギョウシャ</t>
    </rPh>
    <rPh sb="22" eb="24">
      <t>シエン</t>
    </rPh>
    <rPh sb="24" eb="27">
      <t>ジギョウヒ</t>
    </rPh>
    <rPh sb="27" eb="30">
      <t>ホジョキン</t>
    </rPh>
    <rPh sb="31" eb="33">
      <t>ジッセキ</t>
    </rPh>
    <rPh sb="38" eb="41">
      <t>シヨウリョウ</t>
    </rPh>
    <rPh sb="41" eb="44">
      <t>ソウカツヒョウ</t>
    </rPh>
    <rPh sb="45" eb="47">
      <t>ドクジ</t>
    </rPh>
    <rPh sb="47" eb="49">
      <t>ケイサン</t>
    </rPh>
    <rPh sb="50" eb="52">
      <t>ホウホウ</t>
    </rPh>
    <rPh sb="53" eb="54">
      <t>ヨウ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</si>
</sst>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0;[Red]\-#,##0.000"/>
  </numFmts>
  <fonts count="12" x14ac:knownFonts="1">
    <font>
      <sz val="12"/>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游ゴシック"/>
      <family val="3"/>
      <charset val="128"/>
      <scheme val="minor"/>
    </font>
    <font>
      <sz val="11"/>
      <name val="游ゴシック"/>
      <family val="3"/>
      <charset val="128"/>
      <scheme val="minor"/>
    </font>
    <font>
      <b/>
      <sz val="11"/>
      <color theme="1"/>
      <name val="游ゴシック"/>
      <family val="3"/>
      <charset val="128"/>
      <scheme val="minor"/>
    </font>
    <font>
      <sz val="12"/>
      <color theme="1"/>
      <name val="游ゴシック"/>
      <family val="2"/>
      <charset val="128"/>
      <scheme val="minor"/>
    </font>
    <font>
      <b/>
      <sz val="12"/>
      <color theme="1"/>
      <name val="游ゴシック"/>
      <family val="3"/>
      <charset val="128"/>
      <scheme val="minor"/>
    </font>
    <font>
      <sz val="12"/>
      <color theme="1"/>
      <name val="游ゴシック"/>
      <family val="3"/>
      <charset val="128"/>
      <scheme val="minor"/>
    </font>
    <font>
      <sz val="16"/>
      <color theme="1"/>
      <name val="游ゴシック"/>
      <family val="3"/>
      <charset val="128"/>
      <scheme val="minor"/>
    </font>
    <font>
      <b/>
      <sz val="16"/>
      <color theme="1"/>
      <name val="游ゴシック"/>
      <family val="3"/>
      <charset val="128"/>
      <scheme val="minor"/>
    </font>
    <font>
      <sz val="16"/>
      <name val="游ゴシック"/>
      <family val="3"/>
      <charset val="128"/>
      <scheme val="minor"/>
    </font>
  </fonts>
  <fills count="13">
    <fill>
      <patternFill patternType="none"/>
    </fill>
    <fill>
      <patternFill patternType="gray125"/>
    </fill>
    <fill>
      <patternFill patternType="solid">
        <fgColor rgb="FFFFFFCC"/>
        <bgColor indexed="64"/>
      </patternFill>
    </fill>
    <fill>
      <patternFill patternType="solid">
        <fgColor theme="5" tint="0.59999389629810485"/>
        <bgColor indexed="64"/>
      </patternFill>
    </fill>
    <fill>
      <patternFill patternType="solid">
        <fgColor theme="9" tint="0.59999389629810485"/>
        <bgColor indexed="64"/>
      </patternFill>
    </fill>
    <fill>
      <patternFill patternType="solid">
        <fgColor theme="6" tint="0.59999389629810485"/>
        <bgColor indexed="64"/>
      </patternFill>
    </fill>
    <fill>
      <patternFill patternType="solid">
        <fgColor theme="4" tint="0.59999389629810485"/>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theme="2" tint="-9.9978637043366805E-2"/>
        <bgColor indexed="64"/>
      </patternFill>
    </fill>
    <fill>
      <patternFill patternType="solid">
        <fgColor theme="0" tint="-4.9989318521683403E-2"/>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diagonalDown="1">
      <left style="thin">
        <color indexed="64"/>
      </left>
      <right style="thin">
        <color indexed="64"/>
      </right>
      <top style="thin">
        <color indexed="64"/>
      </top>
      <bottom style="thin">
        <color indexed="64"/>
      </bottom>
      <diagonal style="thin">
        <color indexed="64"/>
      </diagonal>
    </border>
    <border>
      <left style="thin">
        <color theme="1" tint="0.499984740745262"/>
      </left>
      <right/>
      <top style="thin">
        <color theme="1" tint="0.499984740745262"/>
      </top>
      <bottom/>
      <diagonal/>
    </border>
    <border>
      <left/>
      <right/>
      <top style="thin">
        <color theme="1" tint="0.499984740745262"/>
      </top>
      <bottom/>
      <diagonal/>
    </border>
    <border>
      <left/>
      <right style="thin">
        <color theme="1" tint="0.499984740745262"/>
      </right>
      <top style="thin">
        <color theme="1" tint="0.499984740745262"/>
      </top>
      <bottom/>
      <diagonal/>
    </border>
    <border>
      <left style="thin">
        <color theme="1" tint="0.499984740745262"/>
      </left>
      <right/>
      <top/>
      <bottom/>
      <diagonal/>
    </border>
    <border>
      <left/>
      <right style="thin">
        <color theme="1" tint="0.499984740745262"/>
      </right>
      <top/>
      <bottom/>
      <diagonal/>
    </border>
    <border>
      <left style="thin">
        <color theme="1" tint="0.499984740745262"/>
      </left>
      <right/>
      <top/>
      <bottom style="thin">
        <color theme="1" tint="0.499984740745262"/>
      </bottom>
      <diagonal/>
    </border>
    <border>
      <left/>
      <right/>
      <top/>
      <bottom style="thin">
        <color theme="1" tint="0.499984740745262"/>
      </bottom>
      <diagonal/>
    </border>
    <border>
      <left/>
      <right style="thin">
        <color theme="1" tint="0.499984740745262"/>
      </right>
      <top/>
      <bottom style="thin">
        <color theme="1" tint="0.499984740745262"/>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alignment vertical="center"/>
    </xf>
    <xf numFmtId="9" fontId="6" fillId="0" borderId="0" applyFont="0" applyFill="0" applyBorder="0" applyAlignment="0" applyProtection="0">
      <alignment vertical="center"/>
    </xf>
    <xf numFmtId="38" fontId="6" fillId="0" borderId="0" applyFont="0" applyFill="0" applyBorder="0" applyAlignment="0" applyProtection="0">
      <alignment vertical="center"/>
    </xf>
  </cellStyleXfs>
  <cellXfs count="77">
    <xf numFmtId="0" fontId="0" fillId="0" borderId="0" xfId="0">
      <alignment vertical="center"/>
    </xf>
    <xf numFmtId="0" fontId="0" fillId="3" borderId="1" xfId="0" applyFill="1" applyBorder="1">
      <alignment vertical="center"/>
    </xf>
    <xf numFmtId="0" fontId="0" fillId="4" borderId="1" xfId="0" applyFill="1" applyBorder="1">
      <alignment vertical="center"/>
    </xf>
    <xf numFmtId="0" fontId="0" fillId="5" borderId="1" xfId="0" applyFill="1" applyBorder="1">
      <alignment vertical="center"/>
    </xf>
    <xf numFmtId="0" fontId="0" fillId="6" borderId="1" xfId="0" applyFill="1" applyBorder="1">
      <alignment vertical="center"/>
    </xf>
    <xf numFmtId="0" fontId="0" fillId="7" borderId="1" xfId="0" applyFill="1" applyBorder="1">
      <alignment vertical="center"/>
    </xf>
    <xf numFmtId="0" fontId="0" fillId="8" borderId="1" xfId="0" applyFill="1" applyBorder="1">
      <alignment vertical="center"/>
    </xf>
    <xf numFmtId="0" fontId="0" fillId="9" borderId="1" xfId="0" applyFill="1" applyBorder="1">
      <alignment vertical="center"/>
    </xf>
    <xf numFmtId="0" fontId="0" fillId="10" borderId="1" xfId="0" applyFill="1" applyBorder="1">
      <alignment vertical="center"/>
    </xf>
    <xf numFmtId="0" fontId="7" fillId="3" borderId="1" xfId="0" applyFont="1" applyFill="1" applyBorder="1">
      <alignment vertical="center"/>
    </xf>
    <xf numFmtId="0" fontId="7" fillId="4" borderId="1" xfId="0" applyFont="1" applyFill="1" applyBorder="1">
      <alignment vertical="center"/>
    </xf>
    <xf numFmtId="0" fontId="7" fillId="5" borderId="1" xfId="0" applyFont="1" applyFill="1" applyBorder="1">
      <alignment vertical="center"/>
    </xf>
    <xf numFmtId="0" fontId="7" fillId="6" borderId="1" xfId="0" applyFont="1" applyFill="1" applyBorder="1">
      <alignment vertical="center"/>
    </xf>
    <xf numFmtId="0" fontId="7" fillId="11" borderId="1" xfId="0" applyFont="1" applyFill="1" applyBorder="1">
      <alignment vertical="center"/>
    </xf>
    <xf numFmtId="0" fontId="3" fillId="0" borderId="0" xfId="0" applyFont="1" applyBorder="1" applyProtection="1">
      <alignment vertical="center"/>
    </xf>
    <xf numFmtId="0" fontId="3" fillId="0" borderId="0" xfId="0" applyFont="1" applyProtection="1">
      <alignment vertical="center"/>
    </xf>
    <xf numFmtId="0" fontId="11" fillId="0" borderId="0" xfId="0" applyFont="1" applyAlignment="1" applyProtection="1">
      <alignment vertical="center" wrapText="1"/>
    </xf>
    <xf numFmtId="0" fontId="3" fillId="0" borderId="0" xfId="0" applyFont="1" applyBorder="1" applyAlignment="1" applyProtection="1">
      <alignment horizontal="center" vertical="center"/>
    </xf>
    <xf numFmtId="0" fontId="9" fillId="0" borderId="0" xfId="0" applyFont="1" applyBorder="1" applyAlignment="1" applyProtection="1">
      <alignment vertical="center" wrapText="1"/>
    </xf>
    <xf numFmtId="0" fontId="3" fillId="12" borderId="1" xfId="0" applyFont="1" applyFill="1" applyBorder="1" applyAlignment="1" applyProtection="1">
      <alignment horizontal="center" vertical="center"/>
    </xf>
    <xf numFmtId="0" fontId="3" fillId="0" borderId="0" xfId="0" applyFont="1" applyBorder="1" applyAlignment="1" applyProtection="1">
      <alignment horizontal="left" vertical="center"/>
    </xf>
    <xf numFmtId="0" fontId="8" fillId="0" borderId="0" xfId="0" applyFont="1" applyBorder="1" applyProtection="1">
      <alignment vertical="center"/>
    </xf>
    <xf numFmtId="0" fontId="3" fillId="12" borderId="1" xfId="0" applyFont="1" applyFill="1" applyBorder="1" applyAlignment="1" applyProtection="1">
      <alignment horizontal="center" vertical="center" wrapText="1"/>
    </xf>
    <xf numFmtId="55" fontId="3" fillId="12" borderId="1" xfId="0" applyNumberFormat="1" applyFont="1" applyFill="1" applyBorder="1" applyAlignment="1" applyProtection="1">
      <alignment horizontal="center" vertical="center" wrapText="1"/>
    </xf>
    <xf numFmtId="0" fontId="3" fillId="12" borderId="3" xfId="0" applyFont="1" applyFill="1" applyBorder="1" applyAlignment="1" applyProtection="1">
      <alignment horizontal="center" vertical="center" wrapText="1"/>
    </xf>
    <xf numFmtId="9" fontId="3" fillId="2" borderId="1" xfId="1" applyFont="1" applyFill="1" applyBorder="1" applyAlignment="1" applyProtection="1">
      <alignment horizontal="center" vertical="center"/>
      <protection locked="0"/>
    </xf>
    <xf numFmtId="0" fontId="3" fillId="0" borderId="0" xfId="0" applyFont="1" applyBorder="1" applyAlignment="1" applyProtection="1">
      <alignment horizontal="center" vertical="center" wrapText="1"/>
    </xf>
    <xf numFmtId="0" fontId="3" fillId="0" borderId="0" xfId="0" applyFont="1" applyAlignment="1" applyProtection="1">
      <alignment horizontal="center" vertical="center"/>
    </xf>
    <xf numFmtId="0" fontId="3" fillId="0" borderId="4" xfId="0" applyFont="1" applyBorder="1" applyProtection="1">
      <alignment vertical="center"/>
    </xf>
    <xf numFmtId="0" fontId="3" fillId="0" borderId="6" xfId="0" applyFont="1" applyBorder="1" applyProtection="1">
      <alignment vertical="center"/>
    </xf>
    <xf numFmtId="0" fontId="3" fillId="0" borderId="7" xfId="0" applyFont="1" applyBorder="1" applyProtection="1">
      <alignment vertical="center"/>
    </xf>
    <xf numFmtId="0" fontId="3" fillId="0" borderId="8" xfId="0" applyFont="1" applyBorder="1" applyProtection="1">
      <alignment vertical="center"/>
    </xf>
    <xf numFmtId="0" fontId="3" fillId="0" borderId="9" xfId="0" applyFont="1" applyBorder="1" applyProtection="1">
      <alignment vertical="center"/>
    </xf>
    <xf numFmtId="0" fontId="3" fillId="0" borderId="10" xfId="0" applyFont="1" applyBorder="1" applyProtection="1">
      <alignment vertical="center"/>
    </xf>
    <xf numFmtId="0" fontId="3" fillId="0" borderId="10" xfId="0" applyFont="1" applyBorder="1" applyAlignment="1" applyProtection="1">
      <alignment horizontal="center" vertical="center" wrapText="1"/>
    </xf>
    <xf numFmtId="0" fontId="3" fillId="0" borderId="10" xfId="0" applyFont="1" applyBorder="1" applyAlignment="1" applyProtection="1">
      <alignment horizontal="center" vertical="center"/>
    </xf>
    <xf numFmtId="0" fontId="3" fillId="0" borderId="11" xfId="0" applyFont="1" applyBorder="1" applyProtection="1">
      <alignment vertical="center"/>
    </xf>
    <xf numFmtId="0" fontId="3" fillId="0" borderId="0" xfId="0" applyFont="1" applyFill="1" applyProtection="1">
      <alignment vertical="center"/>
    </xf>
    <xf numFmtId="0" fontId="3" fillId="0" borderId="0" xfId="0" applyFont="1" applyFill="1" applyAlignment="1" applyProtection="1">
      <alignment horizontal="center" vertical="center"/>
    </xf>
    <xf numFmtId="9" fontId="3" fillId="2" borderId="1" xfId="1" applyFont="1" applyFill="1" applyBorder="1" applyAlignment="1" applyProtection="1">
      <alignment horizontal="center" vertical="center"/>
    </xf>
    <xf numFmtId="176" fontId="3" fillId="2" borderId="1" xfId="2" applyNumberFormat="1" applyFont="1" applyFill="1" applyBorder="1" applyAlignment="1" applyProtection="1">
      <alignment horizontal="right" vertical="center"/>
      <protection locked="0"/>
    </xf>
    <xf numFmtId="55" fontId="3" fillId="12" borderId="13" xfId="0" applyNumberFormat="1" applyFont="1" applyFill="1" applyBorder="1" applyAlignment="1" applyProtection="1">
      <alignment horizontal="center" vertical="center" wrapText="1"/>
    </xf>
    <xf numFmtId="176" fontId="3" fillId="2" borderId="13" xfId="2" applyNumberFormat="1" applyFont="1" applyFill="1" applyBorder="1" applyAlignment="1" applyProtection="1">
      <alignment horizontal="right" vertical="center"/>
      <protection locked="0"/>
    </xf>
    <xf numFmtId="55" fontId="3" fillId="12" borderId="2" xfId="0" applyNumberFormat="1" applyFont="1" applyFill="1" applyBorder="1" applyAlignment="1" applyProtection="1">
      <alignment horizontal="center" vertical="center" wrapText="1"/>
    </xf>
    <xf numFmtId="176" fontId="3" fillId="2" borderId="2" xfId="2" applyNumberFormat="1" applyFont="1" applyFill="1" applyBorder="1" applyAlignment="1" applyProtection="1">
      <alignment horizontal="right" vertical="center"/>
      <protection locked="0"/>
    </xf>
    <xf numFmtId="0" fontId="5" fillId="12" borderId="16" xfId="0" applyFont="1" applyFill="1" applyBorder="1" applyAlignment="1" applyProtection="1">
      <alignment horizontal="center" vertical="center" wrapText="1"/>
    </xf>
    <xf numFmtId="176" fontId="5" fillId="0" borderId="17" xfId="2" applyNumberFormat="1" applyFont="1" applyFill="1" applyBorder="1" applyAlignment="1" applyProtection="1">
      <alignment horizontal="right" vertical="center"/>
    </xf>
    <xf numFmtId="176" fontId="5" fillId="0" borderId="18" xfId="2" applyNumberFormat="1" applyFont="1" applyFill="1" applyBorder="1" applyAlignment="1" applyProtection="1">
      <alignment horizontal="right" vertical="center"/>
    </xf>
    <xf numFmtId="176" fontId="3" fillId="0" borderId="1" xfId="2" applyNumberFormat="1" applyFont="1" applyFill="1" applyBorder="1" applyAlignment="1" applyProtection="1">
      <alignment horizontal="right" vertical="center"/>
    </xf>
    <xf numFmtId="176" fontId="3" fillId="2" borderId="1" xfId="2" applyNumberFormat="1" applyFont="1" applyFill="1" applyBorder="1" applyAlignment="1" applyProtection="1">
      <alignment horizontal="right" vertical="center"/>
    </xf>
    <xf numFmtId="176" fontId="3" fillId="2" borderId="13" xfId="2" applyNumberFormat="1" applyFont="1" applyFill="1" applyBorder="1" applyAlignment="1" applyProtection="1">
      <alignment horizontal="right" vertical="center"/>
    </xf>
    <xf numFmtId="176" fontId="3" fillId="2" borderId="2" xfId="2" applyNumberFormat="1" applyFont="1" applyFill="1" applyBorder="1" applyAlignment="1" applyProtection="1">
      <alignment horizontal="right" vertical="center"/>
    </xf>
    <xf numFmtId="0" fontId="3" fillId="2" borderId="1" xfId="0" applyFont="1" applyFill="1" applyBorder="1" applyAlignment="1" applyProtection="1">
      <alignment horizontal="left" vertical="center" wrapText="1"/>
      <protection locked="0"/>
    </xf>
    <xf numFmtId="0" fontId="3" fillId="2" borderId="14" xfId="0" applyFont="1" applyFill="1" applyBorder="1" applyAlignment="1" applyProtection="1">
      <alignment horizontal="left" vertical="center" wrapText="1"/>
      <protection locked="0"/>
    </xf>
    <xf numFmtId="0" fontId="3" fillId="2" borderId="1" xfId="0" applyFont="1" applyFill="1" applyBorder="1" applyAlignment="1" applyProtection="1">
      <alignment horizontal="left" vertical="center" wrapText="1"/>
    </xf>
    <xf numFmtId="0" fontId="3" fillId="12" borderId="1" xfId="0" applyFont="1" applyFill="1" applyBorder="1" applyAlignment="1" applyProtection="1">
      <alignment horizontal="center" vertical="center"/>
    </xf>
    <xf numFmtId="0" fontId="3" fillId="12" borderId="1" xfId="0" applyFont="1" applyFill="1" applyBorder="1" applyAlignment="1" applyProtection="1">
      <alignment horizontal="center" vertical="center" wrapText="1"/>
    </xf>
    <xf numFmtId="0" fontId="3" fillId="2" borderId="14" xfId="0" applyFont="1" applyFill="1" applyBorder="1" applyAlignment="1" applyProtection="1">
      <alignment horizontal="left" vertical="center" wrapText="1"/>
    </xf>
    <xf numFmtId="0" fontId="0" fillId="0" borderId="0" xfId="0" applyProtection="1">
      <alignment vertical="center"/>
    </xf>
    <xf numFmtId="0" fontId="3" fillId="12" borderId="1" xfId="0" applyFont="1" applyFill="1" applyBorder="1" applyAlignment="1" applyProtection="1">
      <alignment horizontal="center" vertical="center"/>
    </xf>
    <xf numFmtId="0" fontId="3" fillId="12" borderId="1" xfId="0" applyFont="1" applyFill="1" applyBorder="1" applyAlignment="1" applyProtection="1">
      <alignment horizontal="center" vertical="center" wrapText="1"/>
    </xf>
    <xf numFmtId="0" fontId="3" fillId="12" borderId="13" xfId="0" applyFont="1" applyFill="1" applyBorder="1" applyAlignment="1" applyProtection="1">
      <alignment horizontal="center" vertical="center" textRotation="255"/>
    </xf>
    <xf numFmtId="0" fontId="3" fillId="12" borderId="1" xfId="0" applyFont="1" applyFill="1" applyBorder="1" applyAlignment="1" applyProtection="1">
      <alignment horizontal="center" vertical="center" textRotation="255"/>
    </xf>
    <xf numFmtId="0" fontId="3" fillId="12" borderId="19" xfId="0" applyFont="1" applyFill="1" applyBorder="1" applyAlignment="1" applyProtection="1">
      <alignment horizontal="center" vertical="center" textRotation="255"/>
    </xf>
    <xf numFmtId="0" fontId="4" fillId="12" borderId="1" xfId="0" applyFont="1" applyFill="1" applyBorder="1" applyAlignment="1" applyProtection="1">
      <alignment horizontal="center" vertical="center" wrapText="1"/>
    </xf>
    <xf numFmtId="0" fontId="3" fillId="12" borderId="14" xfId="0" applyFont="1" applyFill="1" applyBorder="1" applyAlignment="1" applyProtection="1">
      <alignment horizontal="center" vertical="center" wrapText="1"/>
    </xf>
    <xf numFmtId="0" fontId="9" fillId="0" borderId="5" xfId="0" applyFont="1" applyBorder="1" applyAlignment="1" applyProtection="1">
      <alignment horizontal="center" vertical="center" wrapText="1"/>
    </xf>
    <xf numFmtId="0" fontId="3" fillId="12" borderId="3" xfId="0" applyFont="1" applyFill="1" applyBorder="1" applyAlignment="1" applyProtection="1">
      <alignment horizontal="center" vertical="center"/>
    </xf>
    <xf numFmtId="0" fontId="3" fillId="2" borderId="1" xfId="0" applyFont="1" applyFill="1" applyBorder="1" applyAlignment="1" applyProtection="1">
      <alignment horizontal="left" vertical="center" wrapText="1" shrinkToFit="1"/>
    </xf>
    <xf numFmtId="0" fontId="3" fillId="2" borderId="1" xfId="0" applyFont="1" applyFill="1" applyBorder="1" applyAlignment="1" applyProtection="1">
      <alignment horizontal="center" vertical="center" shrinkToFit="1"/>
    </xf>
    <xf numFmtId="0" fontId="9" fillId="0" borderId="0" xfId="0" applyFont="1" applyBorder="1" applyAlignment="1" applyProtection="1">
      <alignment horizontal="center" vertical="center" wrapText="1"/>
    </xf>
    <xf numFmtId="0" fontId="3" fillId="12" borderId="19" xfId="0" applyFont="1" applyFill="1" applyBorder="1" applyAlignment="1" applyProtection="1">
      <alignment horizontal="center" vertical="center"/>
    </xf>
    <xf numFmtId="0" fontId="3" fillId="12" borderId="20" xfId="0" applyFont="1" applyFill="1" applyBorder="1" applyAlignment="1" applyProtection="1">
      <alignment horizontal="center" vertical="center"/>
    </xf>
    <xf numFmtId="0" fontId="3" fillId="2" borderId="1" xfId="0" applyFont="1" applyFill="1" applyBorder="1" applyAlignment="1" applyProtection="1">
      <alignment horizontal="left" vertical="center" wrapText="1" shrinkToFit="1"/>
      <protection locked="0"/>
    </xf>
    <xf numFmtId="0" fontId="3" fillId="2" borderId="1" xfId="0" applyFont="1" applyFill="1" applyBorder="1" applyAlignment="1" applyProtection="1">
      <alignment horizontal="center" vertical="center" shrinkToFit="1"/>
      <protection locked="0"/>
    </xf>
    <xf numFmtId="0" fontId="3" fillId="12" borderId="12" xfId="0" applyFont="1" applyFill="1" applyBorder="1" applyAlignment="1" applyProtection="1">
      <alignment horizontal="center" vertical="center" textRotation="255"/>
    </xf>
    <xf numFmtId="0" fontId="3" fillId="12" borderId="15" xfId="0" applyFont="1" applyFill="1" applyBorder="1" applyAlignment="1" applyProtection="1">
      <alignment horizontal="center" vertical="center" textRotation="255"/>
    </xf>
  </cellXfs>
  <cellStyles count="3">
    <cellStyle name="パーセント" xfId="1" builtinId="5"/>
    <cellStyle name="桁区切り" xfId="2" builtinId="6"/>
    <cellStyle name="標準" xfId="0" builtinId="0"/>
  </cellStyles>
  <dxfs count="0"/>
  <tableStyles count="0" defaultTableStyle="TableStyleMedium2" defaultPivotStyle="PivotStyleLight16"/>
  <colors>
    <mruColors>
      <color rgb="FFF5FFE6"/>
      <color rgb="FFE4FDC2"/>
      <color rgb="FFDAFDA7"/>
      <color rgb="FFBFD5FF"/>
      <color rgb="FFE5EEFF"/>
      <color rgb="FFA3C4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1</xdr:col>
      <xdr:colOff>156886</xdr:colOff>
      <xdr:row>36</xdr:row>
      <xdr:rowOff>246529</xdr:rowOff>
    </xdr:from>
    <xdr:to>
      <xdr:col>4</xdr:col>
      <xdr:colOff>179298</xdr:colOff>
      <xdr:row>44</xdr:row>
      <xdr:rowOff>44822</xdr:rowOff>
    </xdr:to>
    <xdr:cxnSp macro="">
      <xdr:nvCxnSpPr>
        <xdr:cNvPr id="104" name="コネクタ: カギ線 103">
          <a:extLst>
            <a:ext uri="{FF2B5EF4-FFF2-40B4-BE49-F238E27FC236}">
              <a16:creationId xmlns:a16="http://schemas.microsoft.com/office/drawing/2014/main" id="{EA6CA3DC-435F-41F5-B34B-6D8DDCBF31A2}"/>
            </a:ext>
          </a:extLst>
        </xdr:cNvPr>
        <xdr:cNvCxnSpPr/>
      </xdr:nvCxnSpPr>
      <xdr:spPr>
        <a:xfrm flipV="1">
          <a:off x="537886" y="11867029"/>
          <a:ext cx="3081618" cy="2442881"/>
        </a:xfrm>
        <a:prstGeom prst="bentConnector3">
          <a:avLst>
            <a:gd name="adj1" fmla="val 39818"/>
          </a:avLst>
        </a:prstGeom>
        <a:ln w="28575">
          <a:headEnd type="none" w="med" len="med"/>
          <a:tailEnd type="arrow" w="med" len="med"/>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2</xdr:col>
      <xdr:colOff>627530</xdr:colOff>
      <xdr:row>39</xdr:row>
      <xdr:rowOff>224117</xdr:rowOff>
    </xdr:from>
    <xdr:to>
      <xdr:col>4</xdr:col>
      <xdr:colOff>190501</xdr:colOff>
      <xdr:row>44</xdr:row>
      <xdr:rowOff>134472</xdr:rowOff>
    </xdr:to>
    <xdr:cxnSp macro="">
      <xdr:nvCxnSpPr>
        <xdr:cNvPr id="114" name="コネクタ: カギ線 113">
          <a:extLst>
            <a:ext uri="{FF2B5EF4-FFF2-40B4-BE49-F238E27FC236}">
              <a16:creationId xmlns:a16="http://schemas.microsoft.com/office/drawing/2014/main" id="{3CE10FE1-F474-407E-883D-729AF4D0DFFF}"/>
            </a:ext>
          </a:extLst>
        </xdr:cNvPr>
        <xdr:cNvCxnSpPr/>
      </xdr:nvCxnSpPr>
      <xdr:spPr>
        <a:xfrm flipV="1">
          <a:off x="1389530" y="13099676"/>
          <a:ext cx="2241177" cy="1299884"/>
        </a:xfrm>
        <a:prstGeom prst="bentConnector3">
          <a:avLst>
            <a:gd name="adj1" fmla="val 17000"/>
          </a:avLst>
        </a:prstGeom>
        <a:ln w="28575">
          <a:headEnd type="none" w="med" len="med"/>
          <a:tailEnd type="arrow" w="med" len="med"/>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17</xdr:col>
      <xdr:colOff>658093</xdr:colOff>
      <xdr:row>30</xdr:row>
      <xdr:rowOff>190246</xdr:rowOff>
    </xdr:from>
    <xdr:to>
      <xdr:col>18</xdr:col>
      <xdr:colOff>599207</xdr:colOff>
      <xdr:row>54</xdr:row>
      <xdr:rowOff>190499</xdr:rowOff>
    </xdr:to>
    <xdr:sp macro="" textlink="">
      <xdr:nvSpPr>
        <xdr:cNvPr id="212" name="矢印: 上向き折線 211">
          <a:extLst>
            <a:ext uri="{FF2B5EF4-FFF2-40B4-BE49-F238E27FC236}">
              <a16:creationId xmlns:a16="http://schemas.microsoft.com/office/drawing/2014/main" id="{60F5921F-68E5-4BA4-B15D-796574BF36CA}"/>
            </a:ext>
          </a:extLst>
        </xdr:cNvPr>
        <xdr:cNvSpPr/>
      </xdr:nvSpPr>
      <xdr:spPr>
        <a:xfrm rot="16200000">
          <a:off x="13078258" y="13084169"/>
          <a:ext cx="6746195" cy="703114"/>
        </a:xfrm>
        <a:prstGeom prst="bentUpArrow">
          <a:avLst>
            <a:gd name="adj1" fmla="val 31889"/>
            <a:gd name="adj2" fmla="val 50000"/>
            <a:gd name="adj3" fmla="val 40760"/>
          </a:avLst>
        </a:prstGeom>
        <a:gradFill flip="none" rotWithShape="1">
          <a:gsLst>
            <a:gs pos="0">
              <a:srgbClr val="A3C4FF"/>
            </a:gs>
            <a:gs pos="35000">
              <a:srgbClr val="BFD5FF"/>
            </a:gs>
            <a:gs pos="100000">
              <a:srgbClr val="E5EEFF"/>
            </a:gs>
          </a:gsLst>
          <a:lin ang="16200000" scaled="1"/>
          <a:tileRect/>
        </a:gradFill>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0</xdr:col>
      <xdr:colOff>33618</xdr:colOff>
      <xdr:row>0</xdr:row>
      <xdr:rowOff>33617</xdr:rowOff>
    </xdr:from>
    <xdr:to>
      <xdr:col>2</xdr:col>
      <xdr:colOff>1071618</xdr:colOff>
      <xdr:row>0</xdr:row>
      <xdr:rowOff>681617</xdr:rowOff>
    </xdr:to>
    <xdr:sp macro="" textlink="">
      <xdr:nvSpPr>
        <xdr:cNvPr id="49" name="吹き出し: 四角形 48">
          <a:extLst>
            <a:ext uri="{FF2B5EF4-FFF2-40B4-BE49-F238E27FC236}">
              <a16:creationId xmlns:a16="http://schemas.microsoft.com/office/drawing/2014/main" id="{68A4481A-5A42-4456-A31A-1BF034625732}"/>
            </a:ext>
          </a:extLst>
        </xdr:cNvPr>
        <xdr:cNvSpPr/>
      </xdr:nvSpPr>
      <xdr:spPr>
        <a:xfrm>
          <a:off x="33618" y="33617"/>
          <a:ext cx="1710353" cy="648000"/>
        </a:xfrm>
        <a:prstGeom prst="wedgeRectCallout">
          <a:avLst>
            <a:gd name="adj1" fmla="val -34884"/>
            <a:gd name="adj2" fmla="val -14324"/>
          </a:avLst>
        </a:prstGeom>
        <a:ln w="38100">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ja-JP" altLang="en-US" sz="3200" b="1">
              <a:solidFill>
                <a:srgbClr val="FF0000"/>
              </a:solidFill>
            </a:rPr>
            <a:t>記入例</a:t>
          </a:r>
          <a:endParaRPr kumimoji="1" lang="en-US" altLang="ja-JP" sz="3200" b="1">
            <a:solidFill>
              <a:srgbClr val="FF0000"/>
            </a:solidFill>
          </a:endParaRPr>
        </a:p>
      </xdr:txBody>
    </xdr:sp>
    <xdr:clientData/>
  </xdr:twoCellAnchor>
  <xdr:twoCellAnchor>
    <xdr:from>
      <xdr:col>0</xdr:col>
      <xdr:colOff>285748</xdr:colOff>
      <xdr:row>1</xdr:row>
      <xdr:rowOff>244927</xdr:rowOff>
    </xdr:from>
    <xdr:to>
      <xdr:col>5</xdr:col>
      <xdr:colOff>95249</xdr:colOff>
      <xdr:row>6</xdr:row>
      <xdr:rowOff>68036</xdr:rowOff>
    </xdr:to>
    <xdr:sp macro="" textlink="">
      <xdr:nvSpPr>
        <xdr:cNvPr id="85" name="正方形/長方形 84">
          <a:extLst>
            <a:ext uri="{FF2B5EF4-FFF2-40B4-BE49-F238E27FC236}">
              <a16:creationId xmlns:a16="http://schemas.microsoft.com/office/drawing/2014/main" id="{6C1FAA0F-7CBF-49BB-9DFD-B4D491403E6D}"/>
            </a:ext>
          </a:extLst>
        </xdr:cNvPr>
        <xdr:cNvSpPr/>
      </xdr:nvSpPr>
      <xdr:spPr>
        <a:xfrm>
          <a:off x="285748" y="966106"/>
          <a:ext cx="4667251" cy="1319894"/>
        </a:xfrm>
        <a:prstGeom prst="rect">
          <a:avLst/>
        </a:prstGeom>
        <a:noFill/>
        <a:ln w="38100" cap="flat" cmpd="sng" algn="ctr">
          <a:solidFill>
            <a:schemeClr val="accent1"/>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81640</xdr:colOff>
      <xdr:row>36</xdr:row>
      <xdr:rowOff>448234</xdr:rowOff>
    </xdr:from>
    <xdr:to>
      <xdr:col>6</xdr:col>
      <xdr:colOff>13607</xdr:colOff>
      <xdr:row>39</xdr:row>
      <xdr:rowOff>40822</xdr:rowOff>
    </xdr:to>
    <xdr:sp macro="" textlink="">
      <xdr:nvSpPr>
        <xdr:cNvPr id="93" name="正方形/長方形 92">
          <a:extLst>
            <a:ext uri="{FF2B5EF4-FFF2-40B4-BE49-F238E27FC236}">
              <a16:creationId xmlns:a16="http://schemas.microsoft.com/office/drawing/2014/main" id="{02C4FD14-B4E4-460C-8DBB-30BEFBE15BA5}"/>
            </a:ext>
          </a:extLst>
        </xdr:cNvPr>
        <xdr:cNvSpPr/>
      </xdr:nvSpPr>
      <xdr:spPr>
        <a:xfrm>
          <a:off x="4956199" y="12068734"/>
          <a:ext cx="1366320" cy="847647"/>
        </a:xfrm>
        <a:prstGeom prst="rect">
          <a:avLst/>
        </a:prstGeom>
        <a:noFill/>
        <a:ln w="38100" cap="flat" cmpd="sng" algn="ctr">
          <a:solidFill>
            <a:schemeClr val="accent3"/>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385804</xdr:colOff>
      <xdr:row>39</xdr:row>
      <xdr:rowOff>272142</xdr:rowOff>
    </xdr:from>
    <xdr:to>
      <xdr:col>4</xdr:col>
      <xdr:colOff>1465804</xdr:colOff>
      <xdr:row>41</xdr:row>
      <xdr:rowOff>27215</xdr:rowOff>
    </xdr:to>
    <xdr:sp macro="" textlink="">
      <xdr:nvSpPr>
        <xdr:cNvPr id="95" name="正方形/長方形 94">
          <a:extLst>
            <a:ext uri="{FF2B5EF4-FFF2-40B4-BE49-F238E27FC236}">
              <a16:creationId xmlns:a16="http://schemas.microsoft.com/office/drawing/2014/main" id="{3A33B38C-2201-4174-BF1E-654382DDC454}"/>
            </a:ext>
          </a:extLst>
        </xdr:cNvPr>
        <xdr:cNvSpPr/>
      </xdr:nvSpPr>
      <xdr:spPr>
        <a:xfrm>
          <a:off x="3781186" y="13584730"/>
          <a:ext cx="1080000" cy="528279"/>
        </a:xfrm>
        <a:prstGeom prst="rect">
          <a:avLst/>
        </a:prstGeom>
        <a:noFill/>
        <a:ln w="38100" cap="flat" cmpd="sng" algn="ctr">
          <a:solidFill>
            <a:schemeClr val="accent2"/>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0</xdr:col>
      <xdr:colOff>340176</xdr:colOff>
      <xdr:row>33</xdr:row>
      <xdr:rowOff>13608</xdr:rowOff>
    </xdr:from>
    <xdr:to>
      <xdr:col>8</xdr:col>
      <xdr:colOff>52176</xdr:colOff>
      <xdr:row>34</xdr:row>
      <xdr:rowOff>2251</xdr:rowOff>
    </xdr:to>
    <xdr:sp macro="" textlink="">
      <xdr:nvSpPr>
        <xdr:cNvPr id="96" name="正方形/長方形 95">
          <a:extLst>
            <a:ext uri="{FF2B5EF4-FFF2-40B4-BE49-F238E27FC236}">
              <a16:creationId xmlns:a16="http://schemas.microsoft.com/office/drawing/2014/main" id="{8E674406-F85E-4EF3-B7A5-DCC44044FB12}"/>
            </a:ext>
          </a:extLst>
        </xdr:cNvPr>
        <xdr:cNvSpPr/>
      </xdr:nvSpPr>
      <xdr:spPr>
        <a:xfrm>
          <a:off x="340176" y="11566072"/>
          <a:ext cx="8856000" cy="288000"/>
        </a:xfrm>
        <a:prstGeom prst="rect">
          <a:avLst/>
        </a:prstGeom>
        <a:noFill/>
        <a:ln w="38100" cap="flat" cmpd="sng" algn="ctr">
          <a:solidFill>
            <a:schemeClr val="accent3"/>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0</xdr:col>
      <xdr:colOff>340176</xdr:colOff>
      <xdr:row>29</xdr:row>
      <xdr:rowOff>1</xdr:rowOff>
    </xdr:from>
    <xdr:to>
      <xdr:col>8</xdr:col>
      <xdr:colOff>52176</xdr:colOff>
      <xdr:row>29</xdr:row>
      <xdr:rowOff>288001</xdr:rowOff>
    </xdr:to>
    <xdr:sp macro="" textlink="">
      <xdr:nvSpPr>
        <xdr:cNvPr id="97" name="正方形/長方形 96">
          <a:extLst>
            <a:ext uri="{FF2B5EF4-FFF2-40B4-BE49-F238E27FC236}">
              <a16:creationId xmlns:a16="http://schemas.microsoft.com/office/drawing/2014/main" id="{DCFBCD4E-3CBD-4228-A365-C8CC1BDFA600}"/>
            </a:ext>
          </a:extLst>
        </xdr:cNvPr>
        <xdr:cNvSpPr/>
      </xdr:nvSpPr>
      <xdr:spPr>
        <a:xfrm>
          <a:off x="340176" y="10355037"/>
          <a:ext cx="8856000" cy="288000"/>
        </a:xfrm>
        <a:prstGeom prst="rect">
          <a:avLst/>
        </a:prstGeom>
        <a:noFill/>
        <a:ln w="38100" cap="flat" cmpd="sng" algn="ctr">
          <a:solidFill>
            <a:schemeClr val="accent3"/>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26413</xdr:colOff>
      <xdr:row>7</xdr:row>
      <xdr:rowOff>125666</xdr:rowOff>
    </xdr:from>
    <xdr:to>
      <xdr:col>17</xdr:col>
      <xdr:colOff>632413</xdr:colOff>
      <xdr:row>8</xdr:row>
      <xdr:rowOff>294308</xdr:rowOff>
    </xdr:to>
    <xdr:sp macro="" textlink="">
      <xdr:nvSpPr>
        <xdr:cNvPr id="35" name="吹き出し: 四角形 34">
          <a:extLst>
            <a:ext uri="{FF2B5EF4-FFF2-40B4-BE49-F238E27FC236}">
              <a16:creationId xmlns:a16="http://schemas.microsoft.com/office/drawing/2014/main" id="{28910A9E-0E60-4D59-8B1E-C0D98B0DC16B}"/>
            </a:ext>
          </a:extLst>
        </xdr:cNvPr>
        <xdr:cNvSpPr/>
      </xdr:nvSpPr>
      <xdr:spPr>
        <a:xfrm>
          <a:off x="10134119" y="2400460"/>
          <a:ext cx="5940000" cy="459995"/>
        </a:xfrm>
        <a:prstGeom prst="wedgeRectCallout">
          <a:avLst>
            <a:gd name="adj1" fmla="val -63123"/>
            <a:gd name="adj2" fmla="val -8509"/>
          </a:avLst>
        </a:prstGeom>
        <a:gradFill flip="none" rotWithShape="1">
          <a:gsLst>
            <a:gs pos="0">
              <a:srgbClr val="A3C4FF"/>
            </a:gs>
            <a:gs pos="35000">
              <a:srgbClr val="BFD5FF"/>
            </a:gs>
            <a:gs pos="100000">
              <a:srgbClr val="E5EEFF"/>
            </a:gs>
          </a:gsLst>
          <a:lin ang="16200000" scaled="1"/>
          <a:tileRect/>
        </a:gradFill>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r>
            <a:rPr kumimoji="1" lang="ja-JP" altLang="ja-JP" sz="1100">
              <a:solidFill>
                <a:schemeClr val="dk1"/>
              </a:solidFill>
              <a:effectLst/>
              <a:latin typeface="+mn-lt"/>
              <a:ea typeface="+mn-ea"/>
              <a:cs typeface="+mn-cs"/>
            </a:rPr>
            <a:t>計測</a:t>
          </a:r>
          <a:r>
            <a:rPr kumimoji="1" lang="ja-JP" altLang="en-US" sz="1100">
              <a:solidFill>
                <a:schemeClr val="dk1"/>
              </a:solidFill>
              <a:effectLst/>
              <a:latin typeface="+mn-lt"/>
              <a:ea typeface="+mn-ea"/>
              <a:cs typeface="+mn-cs"/>
            </a:rPr>
            <a:t>状況</a:t>
          </a:r>
          <a:r>
            <a:rPr kumimoji="1" lang="ja-JP" altLang="ja-JP" sz="1100">
              <a:solidFill>
                <a:schemeClr val="dk1"/>
              </a:solidFill>
              <a:effectLst/>
              <a:latin typeface="+mn-lt"/>
              <a:ea typeface="+mn-ea"/>
              <a:cs typeface="+mn-cs"/>
            </a:rPr>
            <a:t>について記入してください。</a:t>
          </a:r>
          <a:endParaRPr lang="ja-JP" altLang="ja-JP">
            <a:effectLst/>
          </a:endParaRPr>
        </a:p>
      </xdr:txBody>
    </xdr:sp>
    <xdr:clientData/>
  </xdr:twoCellAnchor>
  <xdr:twoCellAnchor>
    <xdr:from>
      <xdr:col>10</xdr:col>
      <xdr:colOff>26413</xdr:colOff>
      <xdr:row>11</xdr:row>
      <xdr:rowOff>123265</xdr:rowOff>
    </xdr:from>
    <xdr:to>
      <xdr:col>17</xdr:col>
      <xdr:colOff>632413</xdr:colOff>
      <xdr:row>14</xdr:row>
      <xdr:rowOff>62055</xdr:rowOff>
    </xdr:to>
    <xdr:sp macro="" textlink="">
      <xdr:nvSpPr>
        <xdr:cNvPr id="36" name="吹き出し: 四角形 35">
          <a:extLst>
            <a:ext uri="{FF2B5EF4-FFF2-40B4-BE49-F238E27FC236}">
              <a16:creationId xmlns:a16="http://schemas.microsoft.com/office/drawing/2014/main" id="{9818BBF0-6569-470A-881A-7EFAA3CDC31C}"/>
            </a:ext>
          </a:extLst>
        </xdr:cNvPr>
        <xdr:cNvSpPr/>
      </xdr:nvSpPr>
      <xdr:spPr>
        <a:xfrm>
          <a:off x="10134119" y="3832412"/>
          <a:ext cx="5940000" cy="711996"/>
        </a:xfrm>
        <a:prstGeom prst="wedgeRectCallout">
          <a:avLst>
            <a:gd name="adj1" fmla="val -67515"/>
            <a:gd name="adj2" fmla="val 62170"/>
          </a:avLst>
        </a:prstGeom>
        <a:gradFill flip="none" rotWithShape="1">
          <a:gsLst>
            <a:gs pos="0">
              <a:srgbClr val="A3C4FF"/>
            </a:gs>
            <a:gs pos="35000">
              <a:srgbClr val="BFD5FF"/>
            </a:gs>
            <a:gs pos="100000">
              <a:srgbClr val="E5EEFF"/>
            </a:gs>
          </a:gsLst>
          <a:lin ang="16200000" scaled="1"/>
          <a:tileRect/>
        </a:gradFill>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r>
            <a:rPr kumimoji="1" lang="ja-JP" altLang="ja-JP" sz="1100">
              <a:solidFill>
                <a:schemeClr val="dk1"/>
              </a:solidFill>
              <a:effectLst/>
              <a:latin typeface="+mn-lt"/>
              <a:ea typeface="+mn-ea"/>
              <a:cs typeface="+mn-cs"/>
            </a:rPr>
            <a:t>更新範囲名を記入してください。</a:t>
          </a:r>
          <a:endParaRPr lang="ja-JP" altLang="ja-JP">
            <a:effectLst/>
          </a:endParaRPr>
        </a:p>
        <a:p>
          <a:r>
            <a:rPr kumimoji="1" lang="ja-JP" altLang="ja-JP" sz="1100">
              <a:solidFill>
                <a:schemeClr val="dk1"/>
              </a:solidFill>
              <a:effectLst/>
              <a:latin typeface="+mn-lt"/>
              <a:ea typeface="+mn-ea"/>
              <a:cs typeface="+mn-cs"/>
            </a:rPr>
            <a:t>補助事業ポータルに登録している内容と一致しているか、ご確認ください。</a:t>
          </a:r>
          <a:endParaRPr lang="ja-JP" altLang="ja-JP">
            <a:effectLst/>
          </a:endParaRPr>
        </a:p>
      </xdr:txBody>
    </xdr:sp>
    <xdr:clientData/>
  </xdr:twoCellAnchor>
  <xdr:twoCellAnchor>
    <xdr:from>
      <xdr:col>10</xdr:col>
      <xdr:colOff>26413</xdr:colOff>
      <xdr:row>14</xdr:row>
      <xdr:rowOff>422622</xdr:rowOff>
    </xdr:from>
    <xdr:to>
      <xdr:col>17</xdr:col>
      <xdr:colOff>632413</xdr:colOff>
      <xdr:row>15</xdr:row>
      <xdr:rowOff>227836</xdr:rowOff>
    </xdr:to>
    <xdr:sp macro="" textlink="">
      <xdr:nvSpPr>
        <xdr:cNvPr id="39" name="吹き出し: 四角形 38">
          <a:extLst>
            <a:ext uri="{FF2B5EF4-FFF2-40B4-BE49-F238E27FC236}">
              <a16:creationId xmlns:a16="http://schemas.microsoft.com/office/drawing/2014/main" id="{57E3BDC4-956F-4442-A3A0-B77F2E6811FF}"/>
            </a:ext>
          </a:extLst>
        </xdr:cNvPr>
        <xdr:cNvSpPr/>
      </xdr:nvSpPr>
      <xdr:spPr>
        <a:xfrm>
          <a:off x="10134119" y="4904975"/>
          <a:ext cx="5940000" cy="533596"/>
        </a:xfrm>
        <a:prstGeom prst="wedgeRectCallout">
          <a:avLst>
            <a:gd name="adj1" fmla="val -67664"/>
            <a:gd name="adj2" fmla="val 49517"/>
          </a:avLst>
        </a:prstGeom>
        <a:gradFill flip="none" rotWithShape="1">
          <a:gsLst>
            <a:gs pos="0">
              <a:srgbClr val="DAFDA7"/>
            </a:gs>
            <a:gs pos="35000">
              <a:srgbClr val="E4FDC2"/>
            </a:gs>
            <a:gs pos="100000">
              <a:srgbClr val="F5FFE6"/>
            </a:gs>
          </a:gsLst>
          <a:lin ang="16200000" scaled="1"/>
          <a:tileRect/>
        </a:gradFill>
        <a:ln>
          <a:solidFill>
            <a:schemeClr val="accent3"/>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r>
            <a:rPr kumimoji="1" lang="ja-JP" altLang="ja-JP" sz="1100">
              <a:solidFill>
                <a:schemeClr val="dk1"/>
              </a:solidFill>
              <a:effectLst/>
              <a:latin typeface="+mn-lt"/>
              <a:ea typeface="+mn-ea"/>
              <a:cs typeface="+mn-cs"/>
            </a:rPr>
            <a:t>設備区分をプルダウン選択することで、設備種別のプルダウンが選択可能となります。</a:t>
          </a:r>
          <a:endParaRPr lang="ja-JP" altLang="ja-JP">
            <a:effectLst/>
          </a:endParaRPr>
        </a:p>
      </xdr:txBody>
    </xdr:sp>
    <xdr:clientData/>
  </xdr:twoCellAnchor>
  <xdr:twoCellAnchor>
    <xdr:from>
      <xdr:col>10</xdr:col>
      <xdr:colOff>26413</xdr:colOff>
      <xdr:row>18</xdr:row>
      <xdr:rowOff>168890</xdr:rowOff>
    </xdr:from>
    <xdr:to>
      <xdr:col>17</xdr:col>
      <xdr:colOff>632413</xdr:colOff>
      <xdr:row>20</xdr:row>
      <xdr:rowOff>282172</xdr:rowOff>
    </xdr:to>
    <xdr:sp macro="" textlink="">
      <xdr:nvSpPr>
        <xdr:cNvPr id="40" name="吹き出し: 四角形 39">
          <a:extLst>
            <a:ext uri="{FF2B5EF4-FFF2-40B4-BE49-F238E27FC236}">
              <a16:creationId xmlns:a16="http://schemas.microsoft.com/office/drawing/2014/main" id="{715DEA85-75EC-47BB-AC9F-AD38F7D2FBA8}"/>
            </a:ext>
          </a:extLst>
        </xdr:cNvPr>
        <xdr:cNvSpPr/>
      </xdr:nvSpPr>
      <xdr:spPr>
        <a:xfrm>
          <a:off x="10134119" y="6970861"/>
          <a:ext cx="5940000" cy="695987"/>
        </a:xfrm>
        <a:prstGeom prst="wedgeRectCallout">
          <a:avLst>
            <a:gd name="adj1" fmla="val -63647"/>
            <a:gd name="adj2" fmla="val -40577"/>
          </a:avLst>
        </a:prstGeom>
        <a:gradFill flip="none" rotWithShape="1">
          <a:gsLst>
            <a:gs pos="0">
              <a:srgbClr val="A3C4FF"/>
            </a:gs>
            <a:gs pos="35000">
              <a:srgbClr val="BFD5FF"/>
            </a:gs>
            <a:gs pos="100000">
              <a:srgbClr val="E5EEFF"/>
            </a:gs>
          </a:gsLst>
          <a:lin ang="16200000" scaled="1"/>
          <a:tileRect/>
        </a:gradFill>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r>
            <a:rPr kumimoji="1" lang="ja-JP" altLang="ja-JP" sz="1100">
              <a:solidFill>
                <a:schemeClr val="dk1"/>
              </a:solidFill>
              <a:effectLst/>
              <a:latin typeface="+mn-ea"/>
              <a:ea typeface="+mn-ea"/>
              <a:cs typeface="+mn-cs"/>
            </a:rPr>
            <a:t>更新範囲毎に、各月の計測されたエネルギー使用量</a:t>
          </a:r>
          <a:r>
            <a:rPr kumimoji="1" lang="ja-JP" altLang="en-US" sz="1100">
              <a:solidFill>
                <a:schemeClr val="dk1"/>
              </a:solidFill>
              <a:effectLst/>
              <a:latin typeface="+mn-ea"/>
              <a:ea typeface="+mn-ea"/>
              <a:cs typeface="+mn-cs"/>
            </a:rPr>
            <a:t>（</a:t>
          </a:r>
          <a:r>
            <a:rPr kumimoji="1" lang="en-US" altLang="ja-JP" sz="1100">
              <a:solidFill>
                <a:schemeClr val="dk1"/>
              </a:solidFill>
              <a:effectLst/>
              <a:latin typeface="+mn-ea"/>
              <a:ea typeface="+mn-ea"/>
              <a:cs typeface="+mn-cs"/>
            </a:rPr>
            <a:t>kWh</a:t>
          </a:r>
          <a:r>
            <a:rPr kumimoji="1" lang="ja-JP" altLang="en-US" sz="1100">
              <a:solidFill>
                <a:schemeClr val="dk1"/>
              </a:solidFill>
              <a:effectLst/>
              <a:latin typeface="+mn-ea"/>
              <a:ea typeface="+mn-ea"/>
              <a:cs typeface="+mn-cs"/>
            </a:rPr>
            <a:t>）の数値</a:t>
          </a:r>
          <a:r>
            <a:rPr kumimoji="1" lang="ja-JP" altLang="ja-JP" sz="1100">
              <a:solidFill>
                <a:schemeClr val="dk1"/>
              </a:solidFill>
              <a:effectLst/>
              <a:latin typeface="+mn-ea"/>
              <a:ea typeface="+mn-ea"/>
              <a:cs typeface="+mn-cs"/>
            </a:rPr>
            <a:t>を記入してください。</a:t>
          </a:r>
          <a:endParaRPr lang="ja-JP" altLang="ja-JP">
            <a:effectLst/>
            <a:latin typeface="+mn-ea"/>
            <a:ea typeface="+mn-ea"/>
          </a:endParaRPr>
        </a:p>
        <a:p>
          <a:r>
            <a:rPr kumimoji="1" lang="ja-JP" altLang="ja-JP" sz="1100">
              <a:solidFill>
                <a:schemeClr val="dk1"/>
              </a:solidFill>
              <a:effectLst/>
              <a:latin typeface="+mn-ea"/>
              <a:ea typeface="+mn-ea"/>
              <a:cs typeface="+mn-cs"/>
            </a:rPr>
            <a:t>小数第三位までの</a:t>
          </a:r>
          <a:r>
            <a:rPr kumimoji="1" lang="ja-JP" altLang="en-US" sz="1100">
              <a:solidFill>
                <a:schemeClr val="dk1"/>
              </a:solidFill>
              <a:effectLst/>
              <a:latin typeface="+mn-ea"/>
              <a:ea typeface="+mn-ea"/>
              <a:cs typeface="+mn-cs"/>
            </a:rPr>
            <a:t>数値</a:t>
          </a:r>
          <a:r>
            <a:rPr kumimoji="1" lang="ja-JP" altLang="ja-JP" sz="1100">
              <a:solidFill>
                <a:schemeClr val="dk1"/>
              </a:solidFill>
              <a:effectLst/>
              <a:latin typeface="+mn-ea"/>
              <a:ea typeface="+mn-ea"/>
              <a:cs typeface="+mn-cs"/>
            </a:rPr>
            <a:t>で入力してください。</a:t>
          </a:r>
          <a:endParaRPr lang="ja-JP" altLang="ja-JP">
            <a:effectLst/>
            <a:latin typeface="+mn-ea"/>
            <a:ea typeface="+mn-ea"/>
          </a:endParaRPr>
        </a:p>
      </xdr:txBody>
    </xdr:sp>
    <xdr:clientData/>
  </xdr:twoCellAnchor>
  <xdr:twoCellAnchor>
    <xdr:from>
      <xdr:col>10</xdr:col>
      <xdr:colOff>30415</xdr:colOff>
      <xdr:row>37</xdr:row>
      <xdr:rowOff>151131</xdr:rowOff>
    </xdr:from>
    <xdr:to>
      <xdr:col>17</xdr:col>
      <xdr:colOff>636415</xdr:colOff>
      <xdr:row>38</xdr:row>
      <xdr:rowOff>395856</xdr:rowOff>
    </xdr:to>
    <xdr:sp macro="" textlink="">
      <xdr:nvSpPr>
        <xdr:cNvPr id="45" name="吹き出し: 四角形 44">
          <a:extLst>
            <a:ext uri="{FF2B5EF4-FFF2-40B4-BE49-F238E27FC236}">
              <a16:creationId xmlns:a16="http://schemas.microsoft.com/office/drawing/2014/main" id="{3FE2F39E-3685-47D2-A211-2851F358494E}"/>
            </a:ext>
          </a:extLst>
        </xdr:cNvPr>
        <xdr:cNvSpPr/>
      </xdr:nvSpPr>
      <xdr:spPr>
        <a:xfrm>
          <a:off x="10098340" y="12362181"/>
          <a:ext cx="5940000" cy="540000"/>
        </a:xfrm>
        <a:prstGeom prst="wedgeRectCallout">
          <a:avLst>
            <a:gd name="adj1" fmla="val -91496"/>
            <a:gd name="adj2" fmla="val -1338"/>
          </a:avLst>
        </a:prstGeom>
        <a:gradFill flip="none" rotWithShape="1">
          <a:gsLst>
            <a:gs pos="0">
              <a:srgbClr val="DAFDA7"/>
            </a:gs>
            <a:gs pos="35000">
              <a:srgbClr val="E4FDC2"/>
            </a:gs>
            <a:gs pos="100000">
              <a:srgbClr val="F5FFE6"/>
            </a:gs>
          </a:gsLst>
          <a:lin ang="16200000" scaled="1"/>
          <a:tileRect/>
        </a:gradFill>
        <a:ln>
          <a:solidFill>
            <a:schemeClr val="accent3"/>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eaLnBrk="1" fontAlgn="auto" latinLnBrk="0" hangingPunct="1"/>
          <a:r>
            <a:rPr kumimoji="1" lang="ja-JP" altLang="ja-JP" sz="1100">
              <a:solidFill>
                <a:schemeClr val="dk1"/>
              </a:solidFill>
              <a:effectLst/>
              <a:latin typeface="+mn-lt"/>
              <a:ea typeface="+mn-ea"/>
              <a:cs typeface="+mn-cs"/>
            </a:rPr>
            <a:t>現在までに入力したエネルギー使用量の合計値が表示されます。</a:t>
          </a:r>
          <a:endParaRPr lang="ja-JP" altLang="ja-JP">
            <a:effectLst/>
          </a:endParaRPr>
        </a:p>
      </xdr:txBody>
    </xdr:sp>
    <xdr:clientData/>
  </xdr:twoCellAnchor>
  <xdr:twoCellAnchor>
    <xdr:from>
      <xdr:col>10</xdr:col>
      <xdr:colOff>34817</xdr:colOff>
      <xdr:row>39</xdr:row>
      <xdr:rowOff>214068</xdr:rowOff>
    </xdr:from>
    <xdr:to>
      <xdr:col>17</xdr:col>
      <xdr:colOff>640817</xdr:colOff>
      <xdr:row>40</xdr:row>
      <xdr:rowOff>458793</xdr:rowOff>
    </xdr:to>
    <xdr:sp macro="" textlink="">
      <xdr:nvSpPr>
        <xdr:cNvPr id="46" name="吹き出し: 四角形 45">
          <a:extLst>
            <a:ext uri="{FF2B5EF4-FFF2-40B4-BE49-F238E27FC236}">
              <a16:creationId xmlns:a16="http://schemas.microsoft.com/office/drawing/2014/main" id="{DA429F10-171B-439A-8C36-89AADAD16AB5}"/>
            </a:ext>
          </a:extLst>
        </xdr:cNvPr>
        <xdr:cNvSpPr/>
      </xdr:nvSpPr>
      <xdr:spPr>
        <a:xfrm>
          <a:off x="10102742" y="13196643"/>
          <a:ext cx="5940000" cy="540000"/>
        </a:xfrm>
        <a:prstGeom prst="wedgeRectCallout">
          <a:avLst>
            <a:gd name="adj1" fmla="val -93288"/>
            <a:gd name="adj2" fmla="val -13356"/>
          </a:avLst>
        </a:prstGeom>
        <a:gradFill flip="none" rotWithShape="1">
          <a:gsLst>
            <a:gs pos="0">
              <a:srgbClr val="DAFDA7"/>
            </a:gs>
            <a:gs pos="35000">
              <a:srgbClr val="E4FDC2"/>
            </a:gs>
            <a:gs pos="100000">
              <a:srgbClr val="F5FFE6"/>
            </a:gs>
          </a:gsLst>
          <a:lin ang="16200000" scaled="1"/>
          <a:tileRect/>
        </a:gradFill>
        <a:ln>
          <a:solidFill>
            <a:schemeClr val="accent3"/>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eaLnBrk="1" fontAlgn="auto" latinLnBrk="0" hangingPunct="1"/>
          <a:r>
            <a:rPr kumimoji="1" lang="en-US" altLang="ja-JP" sz="1100">
              <a:solidFill>
                <a:schemeClr val="dk1"/>
              </a:solidFill>
              <a:effectLst/>
              <a:latin typeface="+mn-lt"/>
              <a:ea typeface="+mn-ea"/>
              <a:cs typeface="+mn-cs"/>
            </a:rPr>
            <a:t>12</a:t>
          </a:r>
          <a:r>
            <a:rPr kumimoji="1" lang="ja-JP" altLang="ja-JP" sz="1100">
              <a:solidFill>
                <a:schemeClr val="dk1"/>
              </a:solidFill>
              <a:effectLst/>
              <a:latin typeface="+mn-lt"/>
              <a:ea typeface="+mn-ea"/>
              <a:cs typeface="+mn-cs"/>
            </a:rPr>
            <a:t>か月分のエネルギー使用量が入力された後、</a:t>
          </a:r>
          <a:r>
            <a:rPr kumimoji="1" lang="ja-JP" altLang="en-US" sz="1100">
              <a:solidFill>
                <a:schemeClr val="dk1"/>
              </a:solidFill>
              <a:effectLst/>
              <a:latin typeface="+mn-lt"/>
              <a:ea typeface="+mn-ea"/>
              <a:cs typeface="+mn-cs"/>
            </a:rPr>
            <a:t>実績値</a:t>
          </a:r>
          <a:r>
            <a:rPr kumimoji="1" lang="ja-JP" altLang="ja-JP" sz="1100">
              <a:solidFill>
                <a:schemeClr val="dk1"/>
              </a:solidFill>
              <a:effectLst/>
              <a:latin typeface="+mn-lt"/>
              <a:ea typeface="+mn-ea"/>
              <a:cs typeface="+mn-cs"/>
            </a:rPr>
            <a:t>の省エネルギー量が表示されます</a:t>
          </a:r>
          <a:r>
            <a:rPr lang="ja-JP" altLang="ja-JP" sz="1100">
              <a:solidFill>
                <a:schemeClr val="dk1"/>
              </a:solidFill>
              <a:effectLst/>
              <a:latin typeface="+mn-lt"/>
              <a:ea typeface="+mn-ea"/>
              <a:cs typeface="+mn-cs"/>
            </a:rPr>
            <a:t>。</a:t>
          </a:r>
          <a:endParaRPr lang="ja-JP" altLang="ja-JP">
            <a:effectLst/>
          </a:endParaRPr>
        </a:p>
      </xdr:txBody>
    </xdr:sp>
    <xdr:clientData/>
  </xdr:twoCellAnchor>
  <xdr:twoCellAnchor>
    <xdr:from>
      <xdr:col>0</xdr:col>
      <xdr:colOff>136073</xdr:colOff>
      <xdr:row>42</xdr:row>
      <xdr:rowOff>227315</xdr:rowOff>
    </xdr:from>
    <xdr:to>
      <xdr:col>4</xdr:col>
      <xdr:colOff>598714</xdr:colOff>
      <xdr:row>49</xdr:row>
      <xdr:rowOff>230518</xdr:rowOff>
    </xdr:to>
    <xdr:sp macro="" textlink="">
      <xdr:nvSpPr>
        <xdr:cNvPr id="47" name="正方形/長方形 46">
          <a:extLst>
            <a:ext uri="{FF2B5EF4-FFF2-40B4-BE49-F238E27FC236}">
              <a16:creationId xmlns:a16="http://schemas.microsoft.com/office/drawing/2014/main" id="{32BCEF19-4B81-43DE-B13E-6C9805BDCA19}"/>
            </a:ext>
          </a:extLst>
        </xdr:cNvPr>
        <xdr:cNvSpPr/>
      </xdr:nvSpPr>
      <xdr:spPr>
        <a:xfrm>
          <a:off x="136073" y="14413962"/>
          <a:ext cx="3858023" cy="1650468"/>
        </a:xfrm>
        <a:prstGeom prst="rect">
          <a:avLst/>
        </a:prstGeom>
        <a:gradFill flip="none" rotWithShape="1">
          <a:gsLst>
            <a:gs pos="0">
              <a:srgbClr val="A3C4FF"/>
            </a:gs>
            <a:gs pos="35000">
              <a:srgbClr val="BFD5FF"/>
            </a:gs>
            <a:gs pos="100000">
              <a:srgbClr val="E5EEFF"/>
            </a:gs>
          </a:gsLst>
          <a:lin ang="16200000" scaled="1"/>
          <a:tileRect/>
        </a:gradFill>
        <a:ln>
          <a:headEnd type="none" w="med" len="med"/>
          <a:tailEnd type="arrow" w="med" len="med"/>
        </a:ln>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r>
            <a:rPr kumimoji="1" lang="ja-JP" altLang="ja-JP" sz="1100">
              <a:solidFill>
                <a:schemeClr val="dk1"/>
              </a:solidFill>
              <a:effectLst/>
              <a:latin typeface="+mn-lt"/>
              <a:ea typeface="+mn-ea"/>
              <a:cs typeface="+mn-cs"/>
            </a:rPr>
            <a:t>設備区分の事業実施前エネルギー使用量と裕度を</a:t>
          </a:r>
          <a:endParaRPr kumimoji="1" lang="en-US" altLang="ja-JP" sz="1100">
            <a:solidFill>
              <a:schemeClr val="dk1"/>
            </a:solidFill>
            <a:effectLst/>
            <a:latin typeface="+mn-lt"/>
            <a:ea typeface="+mn-ea"/>
            <a:cs typeface="+mn-cs"/>
          </a:endParaRPr>
        </a:p>
        <a:p>
          <a:r>
            <a:rPr kumimoji="1" lang="ja-JP" altLang="ja-JP" sz="1100">
              <a:solidFill>
                <a:schemeClr val="dk1"/>
              </a:solidFill>
              <a:effectLst/>
              <a:latin typeface="+mn-lt"/>
              <a:ea typeface="+mn-ea"/>
              <a:cs typeface="+mn-cs"/>
            </a:rPr>
            <a:t>記入してください。</a:t>
          </a:r>
          <a:endParaRPr lang="ja-JP" altLang="ja-JP">
            <a:effectLst/>
          </a:endParaRPr>
        </a:p>
        <a:p>
          <a:pPr eaLnBrk="1" fontAlgn="auto" latinLnBrk="0" hangingPunct="1"/>
          <a:r>
            <a:rPr kumimoji="1" lang="ja-JP" altLang="ja-JP" sz="1100">
              <a:solidFill>
                <a:schemeClr val="dk1"/>
              </a:solidFill>
              <a:effectLst/>
              <a:latin typeface="+mn-lt"/>
              <a:ea typeface="+mn-ea"/>
              <a:cs typeface="+mn-cs"/>
            </a:rPr>
            <a:t>補助事業ポータルに登録している内容と一致しているか、</a:t>
          </a:r>
          <a:endParaRPr kumimoji="1" lang="en-US" altLang="ja-JP" sz="1100">
            <a:solidFill>
              <a:schemeClr val="dk1"/>
            </a:solidFill>
            <a:effectLst/>
            <a:latin typeface="+mn-lt"/>
            <a:ea typeface="+mn-ea"/>
            <a:cs typeface="+mn-cs"/>
          </a:endParaRPr>
        </a:p>
        <a:p>
          <a:pPr eaLnBrk="1" fontAlgn="auto" latinLnBrk="0" hangingPunct="1"/>
          <a:r>
            <a:rPr kumimoji="1" lang="ja-JP" altLang="ja-JP" sz="1100">
              <a:solidFill>
                <a:schemeClr val="dk1"/>
              </a:solidFill>
              <a:effectLst/>
              <a:latin typeface="+mn-lt"/>
              <a:ea typeface="+mn-ea"/>
              <a:cs typeface="+mn-cs"/>
            </a:rPr>
            <a:t>ご確認ください。</a:t>
          </a:r>
          <a:endParaRPr lang="ja-JP" altLang="ja-JP">
            <a:effectLst/>
          </a:endParaRPr>
        </a:p>
        <a:p>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この値をもとに、＜設備区分別＞省エネルギー効果の</a:t>
          </a:r>
          <a:endParaRPr kumimoji="1" lang="en-US" altLang="ja-JP" sz="1100">
            <a:solidFill>
              <a:schemeClr val="dk1"/>
            </a:solidFill>
            <a:effectLst/>
            <a:latin typeface="+mn-lt"/>
            <a:ea typeface="+mn-ea"/>
            <a:cs typeface="+mn-cs"/>
          </a:endParaRPr>
        </a:p>
        <a:p>
          <a:r>
            <a:rPr kumimoji="1" lang="ja-JP" altLang="ja-JP" sz="1100">
              <a:solidFill>
                <a:schemeClr val="dk1"/>
              </a:solidFill>
              <a:effectLst/>
              <a:latin typeface="+mn-lt"/>
              <a:ea typeface="+mn-ea"/>
              <a:cs typeface="+mn-cs"/>
            </a:rPr>
            <a:t>計画値が自動反映されます。</a:t>
          </a:r>
          <a:endParaRPr lang="ja-JP" altLang="ja-JP">
            <a:effectLst/>
          </a:endParaRPr>
        </a:p>
      </xdr:txBody>
    </xdr:sp>
    <xdr:clientData/>
  </xdr:twoCellAnchor>
  <xdr:twoCellAnchor>
    <xdr:from>
      <xdr:col>5</xdr:col>
      <xdr:colOff>877264</xdr:colOff>
      <xdr:row>42</xdr:row>
      <xdr:rowOff>135560</xdr:rowOff>
    </xdr:from>
    <xdr:to>
      <xdr:col>11</xdr:col>
      <xdr:colOff>590711</xdr:colOff>
      <xdr:row>53</xdr:row>
      <xdr:rowOff>129375</xdr:rowOff>
    </xdr:to>
    <xdr:grpSp>
      <xdr:nvGrpSpPr>
        <xdr:cNvPr id="84" name="グループ化 83">
          <a:extLst>
            <a:ext uri="{FF2B5EF4-FFF2-40B4-BE49-F238E27FC236}">
              <a16:creationId xmlns:a16="http://schemas.microsoft.com/office/drawing/2014/main" id="{68BC6F7E-6C7C-4E14-9E96-409B56AFA1D4}"/>
            </a:ext>
          </a:extLst>
        </xdr:cNvPr>
        <xdr:cNvGrpSpPr/>
      </xdr:nvGrpSpPr>
      <xdr:grpSpPr>
        <a:xfrm>
          <a:off x="5751823" y="14322207"/>
          <a:ext cx="5686182" cy="2582374"/>
          <a:chOff x="2812679" y="16119627"/>
          <a:chExt cx="5714998" cy="2580703"/>
        </a:xfrm>
      </xdr:grpSpPr>
      <xdr:sp macro="" textlink="">
        <xdr:nvSpPr>
          <xdr:cNvPr id="28" name="吹き出し: 四角形 27">
            <a:extLst>
              <a:ext uri="{FF2B5EF4-FFF2-40B4-BE49-F238E27FC236}">
                <a16:creationId xmlns:a16="http://schemas.microsoft.com/office/drawing/2014/main" id="{87ADB764-922D-40A0-8376-E1FD16630CDD}"/>
              </a:ext>
            </a:extLst>
          </xdr:cNvPr>
          <xdr:cNvSpPr/>
        </xdr:nvSpPr>
        <xdr:spPr>
          <a:xfrm>
            <a:off x="2812679" y="16119627"/>
            <a:ext cx="5714998" cy="2580703"/>
          </a:xfrm>
          <a:prstGeom prst="wedgeRectCallout">
            <a:avLst>
              <a:gd name="adj1" fmla="val -60547"/>
              <a:gd name="adj2" fmla="val -40099"/>
            </a:avLst>
          </a:prstGeom>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l"/>
            <a:r>
              <a:rPr kumimoji="1" lang="ja-JP" altLang="ja-JP" sz="1100" b="0">
                <a:solidFill>
                  <a:schemeClr val="dk1"/>
                </a:solidFill>
                <a:effectLst/>
                <a:latin typeface="+mn-lt"/>
                <a:ea typeface="+mn-ea"/>
                <a:cs typeface="+mn-cs"/>
              </a:rPr>
              <a:t>「省エネルギー量」は、計画値を達成する必要があります。</a:t>
            </a:r>
            <a:endParaRPr kumimoji="1" lang="en-US" altLang="ja-JP" sz="1100" b="0">
              <a:solidFill>
                <a:schemeClr val="dk1"/>
              </a:solidFill>
              <a:effectLst/>
              <a:latin typeface="+mn-lt"/>
              <a:ea typeface="+mn-ea"/>
              <a:cs typeface="+mn-cs"/>
            </a:endParaRPr>
          </a:p>
          <a:p>
            <a:endParaRPr lang="ja-JP" altLang="ja-JP">
              <a:effectLst/>
            </a:endParaRPr>
          </a:p>
          <a:p>
            <a:r>
              <a:rPr kumimoji="1" lang="ja-JP" altLang="ja-JP" sz="1100" b="1">
                <a:solidFill>
                  <a:schemeClr val="dk1"/>
                </a:solidFill>
                <a:effectLst/>
                <a:latin typeface="+mn-lt"/>
                <a:ea typeface="+mn-ea"/>
                <a:cs typeface="+mn-cs"/>
              </a:rPr>
              <a:t>　　省エネルギー量　・・・　計画値　≦　見込値（</a:t>
            </a:r>
            <a:r>
              <a:rPr kumimoji="1" lang="ja-JP" altLang="en-US" sz="1100" b="1">
                <a:solidFill>
                  <a:schemeClr val="dk1"/>
                </a:solidFill>
                <a:effectLst/>
                <a:latin typeface="+mn-lt"/>
                <a:ea typeface="+mn-ea"/>
                <a:cs typeface="+mn-cs"/>
              </a:rPr>
              <a:t>実績</a:t>
            </a:r>
            <a:r>
              <a:rPr kumimoji="1" lang="ja-JP" altLang="ja-JP" sz="1100" b="1">
                <a:solidFill>
                  <a:schemeClr val="dk1"/>
                </a:solidFill>
                <a:effectLst/>
                <a:latin typeface="+mn-lt"/>
                <a:ea typeface="+mn-ea"/>
                <a:cs typeface="+mn-cs"/>
              </a:rPr>
              <a:t>値）</a:t>
            </a:r>
            <a:endParaRPr lang="ja-JP" altLang="ja-JP">
              <a:effectLst/>
            </a:endParaRPr>
          </a:p>
          <a:p>
            <a:pPr algn="l"/>
            <a:endParaRPr kumimoji="1" lang="en-US" altLang="ja-JP" sz="1100" b="0">
              <a:solidFill>
                <a:schemeClr val="dk1"/>
              </a:solidFill>
              <a:effectLst/>
              <a:latin typeface="+mn-lt"/>
              <a:ea typeface="+mn-ea"/>
              <a:cs typeface="+mn-cs"/>
            </a:endParaRPr>
          </a:p>
          <a:p>
            <a:pPr algn="l"/>
            <a:r>
              <a:rPr kumimoji="1" lang="ja-JP" altLang="ja-JP" sz="1100" b="0">
                <a:solidFill>
                  <a:schemeClr val="dk1"/>
                </a:solidFill>
                <a:effectLst/>
                <a:latin typeface="+mn-lt"/>
                <a:ea typeface="+mn-ea"/>
                <a:cs typeface="+mn-cs"/>
              </a:rPr>
              <a:t>毎月の計測・入力の段階で計画値と「見込値」を随時比較することで、</a:t>
            </a:r>
            <a:endParaRPr kumimoji="1" lang="en-US" altLang="ja-JP" sz="1100" b="0">
              <a:solidFill>
                <a:schemeClr val="dk1"/>
              </a:solidFill>
              <a:effectLst/>
              <a:latin typeface="+mn-lt"/>
              <a:ea typeface="+mn-ea"/>
              <a:cs typeface="+mn-cs"/>
            </a:endParaRPr>
          </a:p>
          <a:p>
            <a:pPr algn="l"/>
            <a:r>
              <a:rPr kumimoji="1" lang="ja-JP" altLang="ja-JP" sz="1100" b="0">
                <a:solidFill>
                  <a:schemeClr val="dk1"/>
                </a:solidFill>
                <a:effectLst/>
                <a:latin typeface="+mn-lt"/>
                <a:ea typeface="+mn-ea"/>
                <a:cs typeface="+mn-cs"/>
              </a:rPr>
              <a:t>計画値の達成可否を予測することができます。</a:t>
            </a:r>
            <a:endParaRPr lang="ja-JP" altLang="ja-JP" b="0">
              <a:effectLst/>
            </a:endParaRPr>
          </a:p>
          <a:p>
            <a:pPr algn="l"/>
            <a:r>
              <a:rPr kumimoji="1" lang="ja-JP" altLang="en-US" sz="1100" b="0">
                <a:solidFill>
                  <a:schemeClr val="dk1"/>
                </a:solidFill>
                <a:effectLst/>
                <a:latin typeface="+mn-lt"/>
                <a:ea typeface="+mn-ea"/>
                <a:cs typeface="+mn-cs"/>
              </a:rPr>
              <a:t>見込値や計測値が、</a:t>
            </a:r>
            <a:r>
              <a:rPr kumimoji="1" lang="ja-JP" altLang="ja-JP" sz="1100" b="0">
                <a:solidFill>
                  <a:schemeClr val="dk1"/>
                </a:solidFill>
                <a:effectLst/>
                <a:latin typeface="+mn-lt"/>
                <a:ea typeface="+mn-ea"/>
                <a:cs typeface="+mn-cs"/>
              </a:rPr>
              <a:t>計画値と大きくかい離がある場合には、</a:t>
            </a:r>
            <a:endParaRPr kumimoji="1" lang="en-US" altLang="ja-JP" sz="1100" b="0">
              <a:solidFill>
                <a:schemeClr val="dk1"/>
              </a:solidFill>
              <a:effectLst/>
              <a:latin typeface="+mn-lt"/>
              <a:ea typeface="+mn-ea"/>
              <a:cs typeface="+mn-cs"/>
            </a:endParaRPr>
          </a:p>
          <a:p>
            <a:pPr algn="l"/>
            <a:r>
              <a:rPr kumimoji="1" lang="ja-JP" altLang="ja-JP" sz="1100" b="0">
                <a:solidFill>
                  <a:schemeClr val="dk1"/>
                </a:solidFill>
                <a:effectLst/>
                <a:latin typeface="+mn-lt"/>
                <a:ea typeface="+mn-ea"/>
                <a:cs typeface="+mn-cs"/>
              </a:rPr>
              <a:t>計画時から稼働状況に変更がないか</a:t>
            </a:r>
            <a:r>
              <a:rPr kumimoji="1" lang="ja-JP" altLang="en-US" sz="1100" b="0">
                <a:solidFill>
                  <a:schemeClr val="dk1"/>
                </a:solidFill>
                <a:effectLst/>
                <a:latin typeface="+mn-lt"/>
                <a:ea typeface="+mn-ea"/>
                <a:cs typeface="+mn-cs"/>
              </a:rPr>
              <a:t>を</a:t>
            </a:r>
            <a:r>
              <a:rPr kumimoji="1" lang="ja-JP" altLang="ja-JP" sz="1100" b="0">
                <a:solidFill>
                  <a:schemeClr val="dk1"/>
                </a:solidFill>
                <a:effectLst/>
                <a:latin typeface="+mn-lt"/>
                <a:ea typeface="+mn-ea"/>
                <a:cs typeface="+mn-cs"/>
              </a:rPr>
              <a:t>確認してください。</a:t>
            </a:r>
            <a:endParaRPr kumimoji="1" lang="en-US" altLang="ja-JP" sz="1100" b="0">
              <a:solidFill>
                <a:schemeClr val="dk1"/>
              </a:solidFill>
              <a:effectLst/>
              <a:latin typeface="+mn-lt"/>
              <a:ea typeface="+mn-ea"/>
              <a:cs typeface="+mn-cs"/>
            </a:endParaRPr>
          </a:p>
          <a:p>
            <a:pPr algn="l"/>
            <a:r>
              <a:rPr kumimoji="1" lang="ja-JP" altLang="ja-JP" sz="1100" b="0">
                <a:solidFill>
                  <a:schemeClr val="dk1"/>
                </a:solidFill>
                <a:effectLst/>
                <a:latin typeface="+mn-lt"/>
                <a:ea typeface="+mn-ea"/>
                <a:cs typeface="+mn-cs"/>
              </a:rPr>
              <a:t>補正計算の必要がある場合は、稼働状況の変更に関する根拠書類をご用意ください。</a:t>
            </a:r>
            <a:endParaRPr lang="ja-JP" altLang="ja-JP" b="0">
              <a:effectLst/>
            </a:endParaRPr>
          </a:p>
          <a:p>
            <a:pPr marL="0" marR="0" lvl="0" indent="0" algn="l" defTabSz="914400" eaLnBrk="1" fontAlgn="auto" latinLnBrk="0" hangingPunct="1">
              <a:lnSpc>
                <a:spcPct val="100000"/>
              </a:lnSpc>
              <a:spcBef>
                <a:spcPts val="0"/>
              </a:spcBef>
              <a:spcAft>
                <a:spcPts val="0"/>
              </a:spcAft>
              <a:buClrTx/>
              <a:buSzTx/>
              <a:buFontTx/>
              <a:buNone/>
              <a:tabLst/>
              <a:defRPr/>
            </a:pPr>
            <a:r>
              <a:rPr lang="en-US" altLang="ja-JP" b="0">
                <a:effectLst/>
              </a:rPr>
              <a:t>※</a:t>
            </a:r>
            <a:r>
              <a:rPr lang="ja-JP" altLang="en-US" b="0">
                <a:effectLst/>
              </a:rPr>
              <a:t>補正計算の詳細は成果報告の手引きを参照してください。</a:t>
            </a:r>
            <a:endParaRPr lang="ja-JP" altLang="ja-JP" b="0">
              <a:effectLst/>
            </a:endParaRPr>
          </a:p>
        </xdr:txBody>
      </xdr:sp>
      <xdr:sp macro="" textlink="">
        <xdr:nvSpPr>
          <xdr:cNvPr id="31" name="正方形/長方形 30">
            <a:extLst>
              <a:ext uri="{FF2B5EF4-FFF2-40B4-BE49-F238E27FC236}">
                <a16:creationId xmlns:a16="http://schemas.microsoft.com/office/drawing/2014/main" id="{2ACC4676-39A0-4364-8B70-C1EF6C473BEA}"/>
              </a:ext>
            </a:extLst>
          </xdr:cNvPr>
          <xdr:cNvSpPr/>
        </xdr:nvSpPr>
        <xdr:spPr>
          <a:xfrm>
            <a:off x="2947146" y="16651941"/>
            <a:ext cx="4179794" cy="403412"/>
          </a:xfrm>
          <a:prstGeom prst="rect">
            <a:avLst/>
          </a:prstGeom>
          <a:noFill/>
          <a:ln w="9525"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rtlCol="0" anchor="ctr"/>
          <a:lstStyle/>
          <a:p>
            <a:pPr algn="l"/>
            <a:endParaRPr kumimoji="1" lang="ja-JP" altLang="en-US" sz="1600"/>
          </a:p>
        </xdr:txBody>
      </xdr:sp>
    </xdr:grpSp>
    <xdr:clientData/>
  </xdr:twoCellAnchor>
  <xdr:twoCellAnchor>
    <xdr:from>
      <xdr:col>10</xdr:col>
      <xdr:colOff>26813</xdr:colOff>
      <xdr:row>34</xdr:row>
      <xdr:rowOff>136071</xdr:rowOff>
    </xdr:from>
    <xdr:to>
      <xdr:col>17</xdr:col>
      <xdr:colOff>632813</xdr:colOff>
      <xdr:row>36</xdr:row>
      <xdr:rowOff>381001</xdr:rowOff>
    </xdr:to>
    <xdr:grpSp>
      <xdr:nvGrpSpPr>
        <xdr:cNvPr id="102" name="グループ化 101">
          <a:extLst>
            <a:ext uri="{FF2B5EF4-FFF2-40B4-BE49-F238E27FC236}">
              <a16:creationId xmlns:a16="http://schemas.microsoft.com/office/drawing/2014/main" id="{727003AF-F005-4C96-9B95-E0588E5D3580}"/>
            </a:ext>
          </a:extLst>
        </xdr:cNvPr>
        <xdr:cNvGrpSpPr/>
      </xdr:nvGrpSpPr>
      <xdr:grpSpPr>
        <a:xfrm>
          <a:off x="10112107" y="11756571"/>
          <a:ext cx="5940000" cy="681959"/>
          <a:chOff x="10096099" y="11987890"/>
          <a:chExt cx="5940000" cy="879452"/>
        </a:xfrm>
        <a:gradFill>
          <a:gsLst>
            <a:gs pos="0">
              <a:srgbClr val="DAFDA7"/>
            </a:gs>
            <a:gs pos="35000">
              <a:srgbClr val="E4FDC2"/>
            </a:gs>
            <a:gs pos="100000">
              <a:srgbClr val="F5FFE6"/>
            </a:gs>
          </a:gsLst>
          <a:lin ang="16200000" scaled="1"/>
        </a:gradFill>
      </xdr:grpSpPr>
      <xdr:sp macro="" textlink="">
        <xdr:nvSpPr>
          <xdr:cNvPr id="43" name="吹き出し: 四角形 42">
            <a:extLst>
              <a:ext uri="{FF2B5EF4-FFF2-40B4-BE49-F238E27FC236}">
                <a16:creationId xmlns:a16="http://schemas.microsoft.com/office/drawing/2014/main" id="{7AA25EDA-30F1-4652-97A4-03EFA6D0D0D0}"/>
              </a:ext>
            </a:extLst>
          </xdr:cNvPr>
          <xdr:cNvSpPr/>
        </xdr:nvSpPr>
        <xdr:spPr>
          <a:xfrm>
            <a:off x="10203758" y="12028715"/>
            <a:ext cx="5743813" cy="613122"/>
          </a:xfrm>
          <a:prstGeom prst="wedgeRectCallout">
            <a:avLst>
              <a:gd name="adj1" fmla="val -70511"/>
              <a:gd name="adj2" fmla="val -70475"/>
            </a:avLst>
          </a:prstGeom>
          <a:grpFill/>
          <a:ln>
            <a:solidFill>
              <a:schemeClr val="accent3"/>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endParaRPr lang="ja-JP" altLang="ja-JP">
              <a:effectLst/>
            </a:endParaRPr>
          </a:p>
        </xdr:txBody>
      </xdr:sp>
      <xdr:sp macro="" textlink="">
        <xdr:nvSpPr>
          <xdr:cNvPr id="98" name="吹き出し: 四角形 97">
            <a:extLst>
              <a:ext uri="{FF2B5EF4-FFF2-40B4-BE49-F238E27FC236}">
                <a16:creationId xmlns:a16="http://schemas.microsoft.com/office/drawing/2014/main" id="{F493829D-EF72-41FC-B01A-DDAA8669484E}"/>
              </a:ext>
            </a:extLst>
          </xdr:cNvPr>
          <xdr:cNvSpPr/>
        </xdr:nvSpPr>
        <xdr:spPr>
          <a:xfrm>
            <a:off x="10096099" y="11987890"/>
            <a:ext cx="5940000" cy="879452"/>
          </a:xfrm>
          <a:prstGeom prst="wedgeRectCallout">
            <a:avLst>
              <a:gd name="adj1" fmla="val -113174"/>
              <a:gd name="adj2" fmla="val 73740"/>
            </a:avLst>
          </a:prstGeom>
          <a:grpFill/>
          <a:ln>
            <a:solidFill>
              <a:schemeClr val="accent3"/>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r>
              <a:rPr kumimoji="1" lang="ja-JP" altLang="ja-JP" sz="1100">
                <a:solidFill>
                  <a:schemeClr val="dk1"/>
                </a:solidFill>
                <a:effectLst/>
                <a:latin typeface="+mn-lt"/>
                <a:ea typeface="+mn-ea"/>
                <a:cs typeface="+mn-cs"/>
              </a:rPr>
              <a:t>現在までに入力したエネルギー使用量の平均値を算出し、その平均値で</a:t>
            </a:r>
            <a:r>
              <a:rPr kumimoji="1" lang="en-US" altLang="ja-JP" sz="1100">
                <a:solidFill>
                  <a:schemeClr val="dk1"/>
                </a:solidFill>
                <a:effectLst/>
                <a:latin typeface="+mn-lt"/>
                <a:ea typeface="+mn-ea"/>
                <a:cs typeface="+mn-cs"/>
              </a:rPr>
              <a:t>1</a:t>
            </a:r>
            <a:r>
              <a:rPr kumimoji="1" lang="ja-JP" altLang="ja-JP" sz="1100">
                <a:solidFill>
                  <a:schemeClr val="dk1"/>
                </a:solidFill>
                <a:effectLst/>
                <a:latin typeface="+mn-lt"/>
                <a:ea typeface="+mn-ea"/>
                <a:cs typeface="+mn-cs"/>
              </a:rPr>
              <a:t>年間導入設備を使用したと仮定した場合の年間のエネルギー使用量が「見込値」として表示されます。</a:t>
            </a:r>
            <a:endParaRPr lang="ja-JP" altLang="ja-JP">
              <a:effectLst/>
            </a:endParaRPr>
          </a:p>
        </xdr:txBody>
      </xdr:sp>
    </xdr:grpSp>
    <xdr:clientData/>
  </xdr:twoCellAnchor>
  <xdr:twoCellAnchor>
    <xdr:from>
      <xdr:col>10</xdr:col>
      <xdr:colOff>26813</xdr:colOff>
      <xdr:row>30</xdr:row>
      <xdr:rowOff>75238</xdr:rowOff>
    </xdr:from>
    <xdr:to>
      <xdr:col>17</xdr:col>
      <xdr:colOff>632813</xdr:colOff>
      <xdr:row>33</xdr:row>
      <xdr:rowOff>238032</xdr:rowOff>
    </xdr:to>
    <xdr:sp macro="" textlink="">
      <xdr:nvSpPr>
        <xdr:cNvPr id="99" name="吹き出し: 四角形 98">
          <a:extLst>
            <a:ext uri="{FF2B5EF4-FFF2-40B4-BE49-F238E27FC236}">
              <a16:creationId xmlns:a16="http://schemas.microsoft.com/office/drawing/2014/main" id="{1DE21BA5-AA23-4E5A-A305-FAE7E0164F2F}"/>
            </a:ext>
          </a:extLst>
        </xdr:cNvPr>
        <xdr:cNvSpPr/>
      </xdr:nvSpPr>
      <xdr:spPr>
        <a:xfrm>
          <a:off x="10134519" y="10373444"/>
          <a:ext cx="5940000" cy="936000"/>
        </a:xfrm>
        <a:prstGeom prst="wedgeRectCallout">
          <a:avLst>
            <a:gd name="adj1" fmla="val -63816"/>
            <a:gd name="adj2" fmla="val -433"/>
          </a:avLst>
        </a:prstGeom>
        <a:gradFill flip="none" rotWithShape="1">
          <a:gsLst>
            <a:gs pos="0">
              <a:srgbClr val="A3C4FF"/>
            </a:gs>
            <a:gs pos="35000">
              <a:srgbClr val="BFD5FF"/>
            </a:gs>
            <a:gs pos="100000">
              <a:srgbClr val="E5EEFF"/>
            </a:gs>
          </a:gsLst>
          <a:lin ang="16200000" scaled="1"/>
          <a:tileRect/>
        </a:gradFill>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r>
            <a:rPr kumimoji="1" lang="ja-JP" altLang="ja-JP" sz="1100">
              <a:solidFill>
                <a:schemeClr val="dk1"/>
              </a:solidFill>
              <a:effectLst/>
              <a:latin typeface="+mn-lt"/>
              <a:ea typeface="+mn-ea"/>
              <a:cs typeface="+mn-cs"/>
            </a:rPr>
            <a:t>更新範囲毎に、事業実施後エネルギー使用量の計画値を記入してください。</a:t>
          </a:r>
          <a:endParaRPr lang="ja-JP" altLang="ja-JP">
            <a:effectLst/>
          </a:endParaRPr>
        </a:p>
        <a:p>
          <a:pPr eaLnBrk="1" fontAlgn="auto" latinLnBrk="0" hangingPunct="1"/>
          <a:r>
            <a:rPr kumimoji="1" lang="ja-JP" altLang="ja-JP" sz="1100">
              <a:solidFill>
                <a:schemeClr val="dk1"/>
              </a:solidFill>
              <a:effectLst/>
              <a:latin typeface="+mn-lt"/>
              <a:ea typeface="+mn-ea"/>
              <a:cs typeface="+mn-cs"/>
            </a:rPr>
            <a:t>補助事業ポータルに登録している内容と一致しているか、ご確認ください。</a:t>
          </a:r>
          <a:endParaRPr lang="ja-JP" altLang="ja-JP">
            <a:effectLst/>
          </a:endParaRPr>
        </a:p>
        <a:p>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この値をもとに、＜設備区分別＞省エネルギー効果の計画値が自動反映されます。</a:t>
          </a:r>
          <a:endParaRPr lang="ja-JP" altLang="ja-JP">
            <a:effectLst/>
          </a:endParaRPr>
        </a:p>
      </xdr:txBody>
    </xdr:sp>
    <xdr:clientData/>
  </xdr:twoCellAnchor>
  <xdr:twoCellAnchor>
    <xdr:from>
      <xdr:col>10</xdr:col>
      <xdr:colOff>26413</xdr:colOff>
      <xdr:row>26</xdr:row>
      <xdr:rowOff>204108</xdr:rowOff>
    </xdr:from>
    <xdr:to>
      <xdr:col>17</xdr:col>
      <xdr:colOff>632413</xdr:colOff>
      <xdr:row>29</xdr:row>
      <xdr:rowOff>26036</xdr:rowOff>
    </xdr:to>
    <xdr:sp macro="" textlink="">
      <xdr:nvSpPr>
        <xdr:cNvPr id="100" name="吹き出し: 四角形 99">
          <a:extLst>
            <a:ext uri="{FF2B5EF4-FFF2-40B4-BE49-F238E27FC236}">
              <a16:creationId xmlns:a16="http://schemas.microsoft.com/office/drawing/2014/main" id="{9C251574-C70F-4FB8-AA27-D8FCEA2FA384}"/>
            </a:ext>
          </a:extLst>
        </xdr:cNvPr>
        <xdr:cNvSpPr/>
      </xdr:nvSpPr>
      <xdr:spPr>
        <a:xfrm>
          <a:off x="10095699" y="9661072"/>
          <a:ext cx="5940000" cy="720000"/>
        </a:xfrm>
        <a:prstGeom prst="wedgeRectCallout">
          <a:avLst>
            <a:gd name="adj1" fmla="val -63505"/>
            <a:gd name="adj2" fmla="val 52554"/>
          </a:avLst>
        </a:prstGeom>
        <a:gradFill flip="none" rotWithShape="1">
          <a:gsLst>
            <a:gs pos="0">
              <a:srgbClr val="DAFDA7"/>
            </a:gs>
            <a:gs pos="35000">
              <a:srgbClr val="E4FDC2"/>
            </a:gs>
            <a:gs pos="100000">
              <a:srgbClr val="F5FFE6"/>
            </a:gs>
          </a:gsLst>
          <a:lin ang="16200000" scaled="1"/>
          <a:tileRect/>
        </a:gradFill>
        <a:ln>
          <a:solidFill>
            <a:schemeClr val="accent3"/>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r>
            <a:rPr kumimoji="1" lang="ja-JP" altLang="en-US" sz="1100">
              <a:solidFill>
                <a:schemeClr val="dk1"/>
              </a:solidFill>
              <a:effectLst/>
              <a:latin typeface="+mn-lt"/>
              <a:ea typeface="+mn-ea"/>
              <a:cs typeface="+mn-cs"/>
            </a:rPr>
            <a:t>更新範囲名に記入のある更新範囲の、</a:t>
          </a:r>
          <a:r>
            <a:rPr kumimoji="1" lang="ja-JP" altLang="ja-JP" sz="1100">
              <a:solidFill>
                <a:schemeClr val="dk1"/>
              </a:solidFill>
              <a:effectLst/>
              <a:latin typeface="+mn-lt"/>
              <a:ea typeface="+mn-ea"/>
              <a:cs typeface="+mn-cs"/>
            </a:rPr>
            <a:t>年間</a:t>
          </a:r>
          <a:r>
            <a:rPr kumimoji="1" lang="ja-JP" altLang="en-US" sz="1100">
              <a:solidFill>
                <a:schemeClr val="dk1"/>
              </a:solidFill>
              <a:effectLst/>
              <a:latin typeface="+mn-lt"/>
              <a:ea typeface="+mn-ea"/>
              <a:cs typeface="+mn-cs"/>
            </a:rPr>
            <a:t>エネルギー</a:t>
          </a:r>
          <a:r>
            <a:rPr kumimoji="1" lang="ja-JP" altLang="ja-JP" sz="1100">
              <a:solidFill>
                <a:schemeClr val="dk1"/>
              </a:solidFill>
              <a:effectLst/>
              <a:latin typeface="+mn-lt"/>
              <a:ea typeface="+mn-ea"/>
              <a:cs typeface="+mn-cs"/>
            </a:rPr>
            <a:t>使用量の数値が自動表示されます。</a:t>
          </a:r>
          <a:endParaRPr lang="ja-JP" altLang="ja-JP">
            <a:effectLst/>
          </a:endParaRPr>
        </a:p>
        <a:p>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成果報告の報告時は、この数値を</a:t>
          </a:r>
          <a:r>
            <a:rPr kumimoji="1" lang="ja-JP" altLang="en-US" sz="1100" b="1">
              <a:solidFill>
                <a:schemeClr val="dk1"/>
              </a:solidFill>
              <a:effectLst/>
              <a:latin typeface="+mn-lt"/>
              <a:ea typeface="+mn-ea"/>
              <a:cs typeface="+mn-cs"/>
            </a:rPr>
            <a:t>補助事業</a:t>
          </a:r>
          <a:r>
            <a:rPr kumimoji="1" lang="ja-JP" altLang="ja-JP" sz="1100" b="1">
              <a:solidFill>
                <a:schemeClr val="dk1"/>
              </a:solidFill>
              <a:effectLst/>
              <a:latin typeface="+mn-lt"/>
              <a:ea typeface="+mn-ea"/>
              <a:cs typeface="+mn-cs"/>
            </a:rPr>
            <a:t>ポータルに登録することになります。</a:t>
          </a:r>
          <a:endParaRPr lang="ja-JP" altLang="ja-JP" b="1">
            <a:effectLst/>
          </a:endParaRPr>
        </a:p>
      </xdr:txBody>
    </xdr:sp>
    <xdr:clientData/>
  </xdr:twoCellAnchor>
  <xdr:twoCellAnchor>
    <xdr:from>
      <xdr:col>5</xdr:col>
      <xdr:colOff>680357</xdr:colOff>
      <xdr:row>2</xdr:row>
      <xdr:rowOff>204107</xdr:rowOff>
    </xdr:from>
    <xdr:to>
      <xdr:col>11</xdr:col>
      <xdr:colOff>646821</xdr:colOff>
      <xdr:row>5</xdr:row>
      <xdr:rowOff>26036</xdr:rowOff>
    </xdr:to>
    <xdr:sp macro="" textlink="">
      <xdr:nvSpPr>
        <xdr:cNvPr id="101" name="吹き出し: 四角形 100">
          <a:extLst>
            <a:ext uri="{FF2B5EF4-FFF2-40B4-BE49-F238E27FC236}">
              <a16:creationId xmlns:a16="http://schemas.microsoft.com/office/drawing/2014/main" id="{07DEE717-5FC2-4874-8507-7919B8E2577E}"/>
            </a:ext>
          </a:extLst>
        </xdr:cNvPr>
        <xdr:cNvSpPr/>
      </xdr:nvSpPr>
      <xdr:spPr>
        <a:xfrm>
          <a:off x="5538107" y="1224643"/>
          <a:ext cx="5940000" cy="720000"/>
        </a:xfrm>
        <a:prstGeom prst="wedgeRectCallout">
          <a:avLst>
            <a:gd name="adj1" fmla="val -58541"/>
            <a:gd name="adj2" fmla="val -14324"/>
          </a:avLst>
        </a:prstGeom>
        <a:gradFill flip="none" rotWithShape="1">
          <a:gsLst>
            <a:gs pos="0">
              <a:srgbClr val="A3C4FF"/>
            </a:gs>
            <a:gs pos="35000">
              <a:srgbClr val="BFD5FF"/>
            </a:gs>
            <a:gs pos="100000">
              <a:srgbClr val="E5EEFF"/>
            </a:gs>
          </a:gsLst>
          <a:lin ang="16200000" scaled="1"/>
          <a:tileRect/>
        </a:gradFill>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100">
              <a:solidFill>
                <a:sysClr val="windowText" lastClr="000000"/>
              </a:solidFill>
            </a:rPr>
            <a:t>申請書番号、事業者名、事業実施場所名、設備区分を記入してください。</a:t>
          </a:r>
          <a:endParaRPr kumimoji="1" lang="en-US" altLang="ja-JP" sz="1100">
            <a:solidFill>
              <a:sysClr val="windowText" lastClr="000000"/>
            </a:solidFill>
          </a:endParaRPr>
        </a:p>
        <a:p>
          <a:pPr algn="l"/>
          <a:r>
            <a:rPr kumimoji="1" lang="ja-JP" altLang="ja-JP" sz="1100">
              <a:solidFill>
                <a:schemeClr val="dk1"/>
              </a:solidFill>
              <a:effectLst/>
              <a:latin typeface="+mn-lt"/>
              <a:ea typeface="+mn-ea"/>
              <a:cs typeface="+mn-cs"/>
            </a:rPr>
            <a:t>補助事業ポータルに登録</a:t>
          </a:r>
          <a:r>
            <a:rPr kumimoji="1" lang="ja-JP" altLang="en-US" sz="1100">
              <a:solidFill>
                <a:schemeClr val="dk1"/>
              </a:solidFill>
              <a:effectLst/>
              <a:latin typeface="+mn-lt"/>
              <a:ea typeface="+mn-ea"/>
              <a:cs typeface="+mn-cs"/>
            </a:rPr>
            <a:t>している内容と一致しているか、ご確認ください。</a:t>
          </a:r>
          <a:endParaRPr kumimoji="1" lang="en-US" altLang="ja-JP" sz="1100">
            <a:solidFill>
              <a:sysClr val="windowText" lastClr="000000"/>
            </a:solidFill>
          </a:endParaRPr>
        </a:p>
      </xdr:txBody>
    </xdr:sp>
    <xdr:clientData/>
  </xdr:twoCellAnchor>
  <xdr:twoCellAnchor>
    <xdr:from>
      <xdr:col>27</xdr:col>
      <xdr:colOff>566760</xdr:colOff>
      <xdr:row>60</xdr:row>
      <xdr:rowOff>199597</xdr:rowOff>
    </xdr:from>
    <xdr:to>
      <xdr:col>28</xdr:col>
      <xdr:colOff>186255</xdr:colOff>
      <xdr:row>62</xdr:row>
      <xdr:rowOff>42474</xdr:rowOff>
    </xdr:to>
    <xdr:sp macro="" textlink="">
      <xdr:nvSpPr>
        <xdr:cNvPr id="135" name="テキスト ボックス 134">
          <a:extLst>
            <a:ext uri="{FF2B5EF4-FFF2-40B4-BE49-F238E27FC236}">
              <a16:creationId xmlns:a16="http://schemas.microsoft.com/office/drawing/2014/main" id="{0F23F750-0321-45B6-BB8A-CF0B4B8B1F25}"/>
            </a:ext>
          </a:extLst>
        </xdr:cNvPr>
        <xdr:cNvSpPr txBox="1"/>
      </xdr:nvSpPr>
      <xdr:spPr>
        <a:xfrm>
          <a:off x="23628466" y="18241068"/>
          <a:ext cx="381495" cy="3135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400">
            <a:solidFill>
              <a:srgbClr val="FF0000"/>
            </a:solidFill>
          </a:endParaRPr>
        </a:p>
      </xdr:txBody>
    </xdr:sp>
    <xdr:clientData/>
  </xdr:twoCellAnchor>
  <xdr:twoCellAnchor>
    <xdr:from>
      <xdr:col>29</xdr:col>
      <xdr:colOff>72797</xdr:colOff>
      <xdr:row>60</xdr:row>
      <xdr:rowOff>199597</xdr:rowOff>
    </xdr:from>
    <xdr:to>
      <xdr:col>29</xdr:col>
      <xdr:colOff>454292</xdr:colOff>
      <xdr:row>62</xdr:row>
      <xdr:rowOff>42474</xdr:rowOff>
    </xdr:to>
    <xdr:sp macro="" textlink="">
      <xdr:nvSpPr>
        <xdr:cNvPr id="136" name="テキスト ボックス 135">
          <a:extLst>
            <a:ext uri="{FF2B5EF4-FFF2-40B4-BE49-F238E27FC236}">
              <a16:creationId xmlns:a16="http://schemas.microsoft.com/office/drawing/2014/main" id="{3577FD64-4A08-4840-9BA8-BC9EBB709F98}"/>
            </a:ext>
          </a:extLst>
        </xdr:cNvPr>
        <xdr:cNvSpPr txBox="1"/>
      </xdr:nvSpPr>
      <xdr:spPr>
        <a:xfrm>
          <a:off x="24658503" y="18241068"/>
          <a:ext cx="381495" cy="3135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400">
            <a:solidFill>
              <a:srgbClr val="FF0000"/>
            </a:solidFill>
          </a:endParaRPr>
        </a:p>
      </xdr:txBody>
    </xdr:sp>
    <xdr:clientData/>
  </xdr:twoCellAnchor>
  <xdr:twoCellAnchor>
    <xdr:from>
      <xdr:col>8</xdr:col>
      <xdr:colOff>285627</xdr:colOff>
      <xdr:row>53</xdr:row>
      <xdr:rowOff>197178</xdr:rowOff>
    </xdr:from>
    <xdr:to>
      <xdr:col>18</xdr:col>
      <xdr:colOff>703057</xdr:colOff>
      <xdr:row>76</xdr:row>
      <xdr:rowOff>184737</xdr:rowOff>
    </xdr:to>
    <xdr:sp macro="" textlink="">
      <xdr:nvSpPr>
        <xdr:cNvPr id="154" name="吹き出し: 四角形 153">
          <a:extLst>
            <a:ext uri="{FF2B5EF4-FFF2-40B4-BE49-F238E27FC236}">
              <a16:creationId xmlns:a16="http://schemas.microsoft.com/office/drawing/2014/main" id="{C70E4838-3643-4B52-9A64-E48DA19010FE}"/>
            </a:ext>
          </a:extLst>
        </xdr:cNvPr>
        <xdr:cNvSpPr/>
      </xdr:nvSpPr>
      <xdr:spPr>
        <a:xfrm>
          <a:off x="9597715" y="16972384"/>
          <a:ext cx="7286636" cy="5400000"/>
        </a:xfrm>
        <a:prstGeom prst="wedgeRectCallout">
          <a:avLst>
            <a:gd name="adj1" fmla="val -44396"/>
            <a:gd name="adj2" fmla="val -23441"/>
          </a:avLst>
        </a:prstGeom>
        <a:solidFill>
          <a:schemeClr val="bg1"/>
        </a:solidFill>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r>
            <a:rPr kumimoji="1" lang="ja-JP" altLang="ja-JP" sz="1100">
              <a:solidFill>
                <a:schemeClr val="dk1"/>
              </a:solidFill>
              <a:effectLst/>
              <a:latin typeface="+mn-lt"/>
              <a:ea typeface="+mn-ea"/>
              <a:cs typeface="+mn-cs"/>
            </a:rPr>
            <a:t>更新範囲毎</a:t>
          </a:r>
          <a:r>
            <a:rPr kumimoji="1" lang="ja-JP" altLang="en-US" sz="1100">
              <a:solidFill>
                <a:schemeClr val="dk1"/>
              </a:solidFill>
              <a:effectLst/>
              <a:latin typeface="+mn-lt"/>
              <a:ea typeface="+mn-ea"/>
              <a:cs typeface="+mn-cs"/>
            </a:rPr>
            <a:t>の</a:t>
          </a:r>
          <a:r>
            <a:rPr kumimoji="1" lang="ja-JP" altLang="ja-JP" sz="1100">
              <a:solidFill>
                <a:schemeClr val="dk1"/>
              </a:solidFill>
              <a:effectLst/>
              <a:latin typeface="+mn-lt"/>
              <a:ea typeface="+mn-ea"/>
              <a:cs typeface="+mn-cs"/>
            </a:rPr>
            <a:t>事業実施後エネルギー使用量の計画値</a:t>
          </a:r>
          <a:r>
            <a:rPr kumimoji="1" lang="ja-JP" altLang="en-US" sz="1100">
              <a:solidFill>
                <a:schemeClr val="dk1"/>
              </a:solidFill>
              <a:effectLst/>
              <a:latin typeface="+mn-lt"/>
              <a:ea typeface="+mn-ea"/>
              <a:cs typeface="+mn-cs"/>
            </a:rPr>
            <a:t>は、</a:t>
          </a:r>
          <a:endParaRPr lang="en-US" altLang="ja-JP" b="0">
            <a:effectLst/>
          </a:endParaRPr>
        </a:p>
        <a:p>
          <a:r>
            <a:rPr lang="ja-JP" altLang="en-US" b="0">
              <a:effectLst/>
            </a:rPr>
            <a:t>交付申請書類の「１－３ エネルギー使用量計算書（設備毎／導入予定設備）」より、</a:t>
          </a:r>
          <a:endParaRPr lang="en-US" altLang="ja-JP" b="0">
            <a:effectLst/>
          </a:endParaRPr>
        </a:p>
        <a:p>
          <a:r>
            <a:rPr lang="ja-JP" altLang="en-US" b="0">
              <a:effectLst/>
            </a:rPr>
            <a:t>以下赤枠の数値を転記してください。</a:t>
          </a:r>
          <a:endParaRPr lang="en-US" altLang="ja-JP" b="0">
            <a:effectLst/>
          </a:endParaRPr>
        </a:p>
        <a:p>
          <a:endParaRPr lang="en-US" altLang="ja-JP" b="0">
            <a:effectLst/>
          </a:endParaRPr>
        </a:p>
        <a:p>
          <a:endParaRPr lang="en-US" altLang="ja-JP" b="0">
            <a:effectLst/>
          </a:endParaRPr>
        </a:p>
        <a:p>
          <a:endParaRPr lang="en-US" altLang="ja-JP" b="0">
            <a:effectLst/>
          </a:endParaRPr>
        </a:p>
        <a:p>
          <a:endParaRPr lang="en-US" altLang="ja-JP" b="0">
            <a:effectLst/>
          </a:endParaRPr>
        </a:p>
        <a:p>
          <a:endParaRPr lang="en-US" altLang="ja-JP" b="0">
            <a:effectLst/>
          </a:endParaRPr>
        </a:p>
        <a:p>
          <a:endParaRPr lang="en-US" altLang="ja-JP" b="0">
            <a:effectLst/>
          </a:endParaRPr>
        </a:p>
        <a:p>
          <a:endParaRPr lang="en-US" altLang="ja-JP" b="0">
            <a:effectLst/>
          </a:endParaRPr>
        </a:p>
        <a:p>
          <a:endParaRPr lang="en-US" altLang="ja-JP" b="0">
            <a:effectLst/>
          </a:endParaRPr>
        </a:p>
        <a:p>
          <a:endParaRPr lang="en-US" altLang="ja-JP" b="0">
            <a:effectLst/>
          </a:endParaRPr>
        </a:p>
        <a:p>
          <a:endParaRPr lang="en-US" altLang="ja-JP" b="0">
            <a:effectLst/>
          </a:endParaRPr>
        </a:p>
        <a:p>
          <a:endParaRPr lang="en-US" altLang="ja-JP" b="0">
            <a:effectLst/>
          </a:endParaRPr>
        </a:p>
        <a:p>
          <a:endParaRPr lang="en-US" altLang="ja-JP" b="0">
            <a:effectLst/>
          </a:endParaRPr>
        </a:p>
        <a:p>
          <a:endParaRPr lang="en-US" altLang="ja-JP" b="0">
            <a:effectLst/>
          </a:endParaRPr>
        </a:p>
        <a:p>
          <a:endParaRPr lang="en-US" altLang="ja-JP" b="0">
            <a:effectLst/>
          </a:endParaRPr>
        </a:p>
        <a:p>
          <a:endParaRPr lang="en-US" altLang="ja-JP" b="0">
            <a:effectLst/>
          </a:endParaRPr>
        </a:p>
        <a:p>
          <a:endParaRPr lang="en-US" altLang="ja-JP" b="0">
            <a:effectLst/>
          </a:endParaRPr>
        </a:p>
        <a:p>
          <a:endParaRPr lang="en-US" altLang="ja-JP" b="0">
            <a:effectLst/>
          </a:endParaRPr>
        </a:p>
        <a:p>
          <a:endParaRPr lang="en-US" altLang="ja-JP" b="0">
            <a:effectLst/>
          </a:endParaRPr>
        </a:p>
        <a:p>
          <a:endParaRPr lang="en-US" altLang="ja-JP" b="0">
            <a:effectLst/>
          </a:endParaRPr>
        </a:p>
        <a:p>
          <a:endParaRPr lang="en-US" altLang="ja-JP" b="0">
            <a:effectLst/>
          </a:endParaRPr>
        </a:p>
        <a:p>
          <a:endParaRPr lang="en-US" altLang="ja-JP" b="0">
            <a:effectLst/>
          </a:endParaRPr>
        </a:p>
        <a:p>
          <a:endParaRPr lang="en-US" altLang="ja-JP" b="0">
            <a:effectLst/>
          </a:endParaRPr>
        </a:p>
        <a:p>
          <a:endParaRPr lang="en-US" altLang="ja-JP" b="0">
            <a:effectLst/>
          </a:endParaRPr>
        </a:p>
        <a:p>
          <a:endParaRPr lang="en-US" altLang="ja-JP" b="0">
            <a:effectLst/>
          </a:endParaRPr>
        </a:p>
        <a:p>
          <a:endParaRPr lang="en-US" altLang="ja-JP" b="0">
            <a:effectLst/>
          </a:endParaRPr>
        </a:p>
        <a:p>
          <a:r>
            <a:rPr lang="en-US" altLang="ja-JP" b="0">
              <a:effectLst/>
            </a:rPr>
            <a:t>※</a:t>
          </a:r>
          <a:r>
            <a:rPr lang="ja-JP" altLang="en-US" b="0">
              <a:effectLst/>
            </a:rPr>
            <a:t>なお、計画変更手続きを行った場合は、計画変更後の数値を記入してください。</a:t>
          </a:r>
          <a:endParaRPr lang="en-US" altLang="ja-JP" b="0">
            <a:effectLst/>
          </a:endParaRPr>
        </a:p>
      </xdr:txBody>
    </xdr:sp>
    <xdr:clientData/>
  </xdr:twoCellAnchor>
  <xdr:twoCellAnchor>
    <xdr:from>
      <xdr:col>9</xdr:col>
      <xdr:colOff>153824</xdr:colOff>
      <xdr:row>56</xdr:row>
      <xdr:rowOff>176557</xdr:rowOff>
    </xdr:from>
    <xdr:to>
      <xdr:col>18</xdr:col>
      <xdr:colOff>294844</xdr:colOff>
      <xdr:row>74</xdr:row>
      <xdr:rowOff>219537</xdr:rowOff>
    </xdr:to>
    <xdr:grpSp>
      <xdr:nvGrpSpPr>
        <xdr:cNvPr id="2" name="グループ化 1">
          <a:extLst>
            <a:ext uri="{FF2B5EF4-FFF2-40B4-BE49-F238E27FC236}">
              <a16:creationId xmlns:a16="http://schemas.microsoft.com/office/drawing/2014/main" id="{BD979423-E7B4-42E3-84E1-43871A3DD62A}"/>
            </a:ext>
          </a:extLst>
        </xdr:cNvPr>
        <xdr:cNvGrpSpPr/>
      </xdr:nvGrpSpPr>
      <xdr:grpSpPr>
        <a:xfrm>
          <a:off x="9757265" y="17657733"/>
          <a:ext cx="6718873" cy="4278804"/>
          <a:chOff x="9746858" y="17981111"/>
          <a:chExt cx="6713269" cy="4456729"/>
        </a:xfrm>
      </xdr:grpSpPr>
      <xdr:grpSp>
        <xdr:nvGrpSpPr>
          <xdr:cNvPr id="157" name="グループ化 156">
            <a:extLst>
              <a:ext uri="{FF2B5EF4-FFF2-40B4-BE49-F238E27FC236}">
                <a16:creationId xmlns:a16="http://schemas.microsoft.com/office/drawing/2014/main" id="{0F0B0A57-6975-4869-918F-FB8767BAD588}"/>
              </a:ext>
            </a:extLst>
          </xdr:cNvPr>
          <xdr:cNvGrpSpPr/>
        </xdr:nvGrpSpPr>
        <xdr:grpSpPr>
          <a:xfrm>
            <a:off x="9746858" y="17981111"/>
            <a:ext cx="6713269" cy="4456729"/>
            <a:chOff x="17349107" y="8488579"/>
            <a:chExt cx="6721929" cy="4512768"/>
          </a:xfrm>
        </xdr:grpSpPr>
        <xdr:grpSp>
          <xdr:nvGrpSpPr>
            <xdr:cNvPr id="155" name="グループ化 154">
              <a:extLst>
                <a:ext uri="{FF2B5EF4-FFF2-40B4-BE49-F238E27FC236}">
                  <a16:creationId xmlns:a16="http://schemas.microsoft.com/office/drawing/2014/main" id="{56D52671-FA31-472C-A61C-228948AEEE46}"/>
                </a:ext>
              </a:extLst>
            </xdr:cNvPr>
            <xdr:cNvGrpSpPr/>
          </xdr:nvGrpSpPr>
          <xdr:grpSpPr>
            <a:xfrm>
              <a:off x="17450124" y="8488579"/>
              <a:ext cx="6543263" cy="4512768"/>
              <a:chOff x="17120151" y="8625538"/>
              <a:chExt cx="6543263" cy="4495019"/>
            </a:xfrm>
          </xdr:grpSpPr>
          <xdr:pic>
            <xdr:nvPicPr>
              <xdr:cNvPr id="126" name="図 125">
                <a:extLst>
                  <a:ext uri="{FF2B5EF4-FFF2-40B4-BE49-F238E27FC236}">
                    <a16:creationId xmlns:a16="http://schemas.microsoft.com/office/drawing/2014/main" id="{DEAB622C-A95B-4221-B3AC-16695591C811}"/>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7120151" y="8625538"/>
                <a:ext cx="6543261" cy="2878906"/>
              </a:xfrm>
              <a:prstGeom prst="rect">
                <a:avLst/>
              </a:prstGeom>
            </xdr:spPr>
          </xdr:pic>
          <xdr:pic>
            <xdr:nvPicPr>
              <xdr:cNvPr id="138" name="図 137">
                <a:extLst>
                  <a:ext uri="{FF2B5EF4-FFF2-40B4-BE49-F238E27FC236}">
                    <a16:creationId xmlns:a16="http://schemas.microsoft.com/office/drawing/2014/main" id="{72E06CAB-7913-4FD9-9CDA-5A3B6625929D}"/>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b="-6"/>
              <a:stretch/>
            </xdr:blipFill>
            <xdr:spPr>
              <a:xfrm>
                <a:off x="17120152" y="11492928"/>
                <a:ext cx="6543262" cy="1627629"/>
              </a:xfrm>
              <a:prstGeom prst="rect">
                <a:avLst/>
              </a:prstGeom>
            </xdr:spPr>
          </xdr:pic>
          <xdr:pic>
            <xdr:nvPicPr>
              <xdr:cNvPr id="134" name="Picture 7" descr="http://www.improbic.net/design/file/?download=nami22">
                <a:extLst>
                  <a:ext uri="{FF2B5EF4-FFF2-40B4-BE49-F238E27FC236}">
                    <a16:creationId xmlns:a16="http://schemas.microsoft.com/office/drawing/2014/main" id="{77F04759-EBA7-4691-863C-125BE625569D}"/>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17133007" y="11363803"/>
                <a:ext cx="6516000" cy="176532"/>
              </a:xfrm>
              <a:prstGeom prst="rect">
                <a:avLst/>
              </a:prstGeom>
              <a:solidFill>
                <a:schemeClr val="bg1"/>
              </a:solidFill>
            </xdr:spPr>
          </xdr:pic>
          <xdr:sp macro="" textlink="">
            <xdr:nvSpPr>
              <xdr:cNvPr id="141" name="正方形/長方形 140">
                <a:extLst>
                  <a:ext uri="{FF2B5EF4-FFF2-40B4-BE49-F238E27FC236}">
                    <a16:creationId xmlns:a16="http://schemas.microsoft.com/office/drawing/2014/main" id="{128EFAF3-3997-45EF-8A3F-98BD1E37E6E1}"/>
                  </a:ext>
                </a:extLst>
              </xdr:cNvPr>
              <xdr:cNvSpPr/>
            </xdr:nvSpPr>
            <xdr:spPr>
              <a:xfrm>
                <a:off x="22561232" y="9693685"/>
                <a:ext cx="720000" cy="143386"/>
              </a:xfrm>
              <a:prstGeom prst="rect">
                <a:avLst/>
              </a:prstGeom>
              <a:solidFill>
                <a:schemeClr val="tx1"/>
              </a:solidFill>
              <a:ln>
                <a:no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endParaRPr kumimoji="1" lang="ja-JP" altLang="en-US" sz="1100">
                  <a:solidFill>
                    <a:sysClr val="windowText" lastClr="000000"/>
                  </a:solidFill>
                </a:endParaRPr>
              </a:p>
            </xdr:txBody>
          </xdr:sp>
          <xdr:sp macro="" textlink="">
            <xdr:nvSpPr>
              <xdr:cNvPr id="144" name="正方形/長方形 143">
                <a:extLst>
                  <a:ext uri="{FF2B5EF4-FFF2-40B4-BE49-F238E27FC236}">
                    <a16:creationId xmlns:a16="http://schemas.microsoft.com/office/drawing/2014/main" id="{9EFE5F2F-7BAF-4CBE-9093-41BCD773C4BA}"/>
                  </a:ext>
                </a:extLst>
              </xdr:cNvPr>
              <xdr:cNvSpPr/>
            </xdr:nvSpPr>
            <xdr:spPr>
              <a:xfrm>
                <a:off x="19125503" y="10396937"/>
                <a:ext cx="844828" cy="144569"/>
              </a:xfrm>
              <a:prstGeom prst="rect">
                <a:avLst/>
              </a:prstGeom>
              <a:solidFill>
                <a:schemeClr val="tx1"/>
              </a:solidFill>
              <a:ln>
                <a:no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endParaRPr kumimoji="1" lang="ja-JP" altLang="en-US" sz="1100">
                  <a:solidFill>
                    <a:sysClr val="windowText" lastClr="000000"/>
                  </a:solidFill>
                </a:endParaRPr>
              </a:p>
            </xdr:txBody>
          </xdr:sp>
          <xdr:sp macro="" textlink="">
            <xdr:nvSpPr>
              <xdr:cNvPr id="145" name="正方形/長方形 144">
                <a:extLst>
                  <a:ext uri="{FF2B5EF4-FFF2-40B4-BE49-F238E27FC236}">
                    <a16:creationId xmlns:a16="http://schemas.microsoft.com/office/drawing/2014/main" id="{1C7995E0-FB00-4C4E-B04C-0308E0B7EA40}"/>
                  </a:ext>
                </a:extLst>
              </xdr:cNvPr>
              <xdr:cNvSpPr/>
            </xdr:nvSpPr>
            <xdr:spPr>
              <a:xfrm>
                <a:off x="19125503" y="10636897"/>
                <a:ext cx="1449458" cy="144569"/>
              </a:xfrm>
              <a:prstGeom prst="rect">
                <a:avLst/>
              </a:prstGeom>
              <a:solidFill>
                <a:schemeClr val="tx1"/>
              </a:solidFill>
              <a:ln>
                <a:no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endParaRPr kumimoji="1" lang="ja-JP" altLang="en-US" sz="1100">
                  <a:solidFill>
                    <a:sysClr val="windowText" lastClr="000000"/>
                  </a:solidFill>
                </a:endParaRPr>
              </a:p>
            </xdr:txBody>
          </xdr:sp>
          <xdr:sp macro="" textlink="">
            <xdr:nvSpPr>
              <xdr:cNvPr id="146" name="正方形/長方形 145">
                <a:extLst>
                  <a:ext uri="{FF2B5EF4-FFF2-40B4-BE49-F238E27FC236}">
                    <a16:creationId xmlns:a16="http://schemas.microsoft.com/office/drawing/2014/main" id="{7638CE4E-0529-4045-8C99-1A5CBCBF8F81}"/>
                  </a:ext>
                </a:extLst>
              </xdr:cNvPr>
              <xdr:cNvSpPr/>
            </xdr:nvSpPr>
            <xdr:spPr>
              <a:xfrm>
                <a:off x="19125503" y="10869727"/>
                <a:ext cx="720000" cy="143386"/>
              </a:xfrm>
              <a:prstGeom prst="rect">
                <a:avLst/>
              </a:prstGeom>
              <a:solidFill>
                <a:schemeClr val="tx1"/>
              </a:solidFill>
              <a:ln>
                <a:no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endParaRPr kumimoji="1" lang="ja-JP" altLang="en-US" sz="1100">
                  <a:solidFill>
                    <a:sysClr val="windowText" lastClr="000000"/>
                  </a:solidFill>
                </a:endParaRPr>
              </a:p>
            </xdr:txBody>
          </xdr:sp>
          <xdr:sp macro="" textlink="">
            <xdr:nvSpPr>
              <xdr:cNvPr id="147" name="正方形/長方形 146">
                <a:extLst>
                  <a:ext uri="{FF2B5EF4-FFF2-40B4-BE49-F238E27FC236}">
                    <a16:creationId xmlns:a16="http://schemas.microsoft.com/office/drawing/2014/main" id="{37F5F0C5-232F-4CF9-AEFC-2596A34B25A5}"/>
                  </a:ext>
                </a:extLst>
              </xdr:cNvPr>
              <xdr:cNvSpPr/>
            </xdr:nvSpPr>
            <xdr:spPr>
              <a:xfrm>
                <a:off x="19125503" y="11109688"/>
                <a:ext cx="720000" cy="143386"/>
              </a:xfrm>
              <a:prstGeom prst="rect">
                <a:avLst/>
              </a:prstGeom>
              <a:solidFill>
                <a:schemeClr val="tx1"/>
              </a:solidFill>
              <a:ln>
                <a:no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endParaRPr kumimoji="1" lang="ja-JP" altLang="en-US" sz="1100">
                  <a:solidFill>
                    <a:sysClr val="windowText" lastClr="000000"/>
                  </a:solidFill>
                </a:endParaRPr>
              </a:p>
            </xdr:txBody>
          </xdr:sp>
          <xdr:sp macro="" textlink="">
            <xdr:nvSpPr>
              <xdr:cNvPr id="148" name="正方形/長方形 147">
                <a:extLst>
                  <a:ext uri="{FF2B5EF4-FFF2-40B4-BE49-F238E27FC236}">
                    <a16:creationId xmlns:a16="http://schemas.microsoft.com/office/drawing/2014/main" id="{A2311053-E2E7-4F12-B400-345686CDD4CE}"/>
                  </a:ext>
                </a:extLst>
              </xdr:cNvPr>
              <xdr:cNvSpPr/>
            </xdr:nvSpPr>
            <xdr:spPr>
              <a:xfrm>
                <a:off x="21750495" y="12779724"/>
                <a:ext cx="922288" cy="180711"/>
              </a:xfrm>
              <a:prstGeom prst="rect">
                <a:avLst/>
              </a:prstGeom>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r"/>
                <a:r>
                  <a:rPr kumimoji="1" lang="en-US" altLang="ja-JP" sz="1100" b="0">
                    <a:solidFill>
                      <a:sysClr val="windowText" lastClr="000000"/>
                    </a:solidFill>
                    <a:latin typeface="+mn-ea"/>
                    <a:ea typeface="+mn-ea"/>
                  </a:rPr>
                  <a:t>42,000.000</a:t>
                </a:r>
                <a:endParaRPr kumimoji="1" lang="ja-JP" altLang="en-US" sz="1100" b="0">
                  <a:solidFill>
                    <a:sysClr val="windowText" lastClr="000000"/>
                  </a:solidFill>
                  <a:latin typeface="+mn-ea"/>
                  <a:ea typeface="+mn-ea"/>
                </a:endParaRPr>
              </a:p>
            </xdr:txBody>
          </xdr:sp>
          <xdr:sp macro="" textlink="">
            <xdr:nvSpPr>
              <xdr:cNvPr id="149" name="正方形/長方形 148">
                <a:extLst>
                  <a:ext uri="{FF2B5EF4-FFF2-40B4-BE49-F238E27FC236}">
                    <a16:creationId xmlns:a16="http://schemas.microsoft.com/office/drawing/2014/main" id="{67EFF692-8859-4936-AA13-F3070C49396F}"/>
                  </a:ext>
                </a:extLst>
              </xdr:cNvPr>
              <xdr:cNvSpPr/>
            </xdr:nvSpPr>
            <xdr:spPr>
              <a:xfrm>
                <a:off x="19125503" y="9095387"/>
                <a:ext cx="1152000" cy="178340"/>
              </a:xfrm>
              <a:prstGeom prst="rect">
                <a:avLst/>
              </a:prstGeom>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100" b="0">
                    <a:solidFill>
                      <a:sysClr val="windowText" lastClr="000000"/>
                    </a:solidFill>
                    <a:latin typeface="+mn-ea"/>
                    <a:ea typeface="+mn-ea"/>
                  </a:rPr>
                  <a:t>生産ライン１</a:t>
                </a:r>
              </a:p>
            </xdr:txBody>
          </xdr:sp>
          <xdr:sp macro="" textlink="">
            <xdr:nvSpPr>
              <xdr:cNvPr id="151" name="正方形/長方形 150">
                <a:extLst>
                  <a:ext uri="{FF2B5EF4-FFF2-40B4-BE49-F238E27FC236}">
                    <a16:creationId xmlns:a16="http://schemas.microsoft.com/office/drawing/2014/main" id="{D0562122-6CAE-4BF7-BAF4-1C338F83721B}"/>
                  </a:ext>
                </a:extLst>
              </xdr:cNvPr>
              <xdr:cNvSpPr/>
            </xdr:nvSpPr>
            <xdr:spPr>
              <a:xfrm>
                <a:off x="19125503" y="10138381"/>
                <a:ext cx="2268000" cy="179523"/>
              </a:xfrm>
              <a:prstGeom prst="rect">
                <a:avLst/>
              </a:prstGeom>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100" b="0">
                    <a:solidFill>
                      <a:sysClr val="windowText" lastClr="000000"/>
                    </a:solidFill>
                    <a:latin typeface="+mn-ea"/>
                    <a:ea typeface="+mn-ea"/>
                  </a:rPr>
                  <a:t>旋盤（ターニングセンタ含む）</a:t>
                </a:r>
              </a:p>
            </xdr:txBody>
          </xdr:sp>
          <xdr:sp macro="" textlink="">
            <xdr:nvSpPr>
              <xdr:cNvPr id="152" name="正方形/長方形 151">
                <a:extLst>
                  <a:ext uri="{FF2B5EF4-FFF2-40B4-BE49-F238E27FC236}">
                    <a16:creationId xmlns:a16="http://schemas.microsoft.com/office/drawing/2014/main" id="{79D5A288-BCF2-4499-9C68-F6759388F0D9}"/>
                  </a:ext>
                </a:extLst>
              </xdr:cNvPr>
              <xdr:cNvSpPr/>
            </xdr:nvSpPr>
            <xdr:spPr>
              <a:xfrm>
                <a:off x="19125503" y="9898421"/>
                <a:ext cx="756000" cy="178339"/>
              </a:xfrm>
              <a:prstGeom prst="rect">
                <a:avLst/>
              </a:prstGeom>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100" b="0">
                    <a:solidFill>
                      <a:sysClr val="windowText" lastClr="000000"/>
                    </a:solidFill>
                    <a:latin typeface="+mn-ea"/>
                    <a:ea typeface="+mn-ea"/>
                  </a:rPr>
                  <a:t>工作機械</a:t>
                </a:r>
              </a:p>
            </xdr:txBody>
          </xdr:sp>
        </xdr:grpSp>
        <xdr:sp macro="" textlink="">
          <xdr:nvSpPr>
            <xdr:cNvPr id="156" name="正方形/長方形 155">
              <a:extLst>
                <a:ext uri="{FF2B5EF4-FFF2-40B4-BE49-F238E27FC236}">
                  <a16:creationId xmlns:a16="http://schemas.microsoft.com/office/drawing/2014/main" id="{A4C648A7-4BA9-4C9B-B196-682C43CF34B7}"/>
                </a:ext>
              </a:extLst>
            </xdr:cNvPr>
            <xdr:cNvSpPr/>
          </xdr:nvSpPr>
          <xdr:spPr>
            <a:xfrm>
              <a:off x="17349107" y="8586015"/>
              <a:ext cx="6721929" cy="4396526"/>
            </a:xfrm>
            <a:prstGeom prst="rect">
              <a:avLst/>
            </a:prstGeom>
            <a:noFill/>
            <a:ln>
              <a:solidFill>
                <a:schemeClr val="tx1">
                  <a:lumMod val="50000"/>
                  <a:lumOff val="50000"/>
                </a:schemeClr>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endParaRPr kumimoji="1" lang="ja-JP" altLang="en-US" sz="1100">
                <a:solidFill>
                  <a:sysClr val="windowText" lastClr="000000"/>
                </a:solidFill>
              </a:endParaRPr>
            </a:p>
          </xdr:txBody>
        </xdr:sp>
      </xdr:grpSp>
      <xdr:sp macro="" textlink="">
        <xdr:nvSpPr>
          <xdr:cNvPr id="94" name="正方形/長方形 93">
            <a:extLst>
              <a:ext uri="{FF2B5EF4-FFF2-40B4-BE49-F238E27FC236}">
                <a16:creationId xmlns:a16="http://schemas.microsoft.com/office/drawing/2014/main" id="{83D873DA-FD7F-4B96-A7A3-86A83D5C7C01}"/>
              </a:ext>
            </a:extLst>
          </xdr:cNvPr>
          <xdr:cNvSpPr/>
        </xdr:nvSpPr>
        <xdr:spPr>
          <a:xfrm>
            <a:off x="14190665" y="22019324"/>
            <a:ext cx="1263834" cy="332517"/>
          </a:xfrm>
          <a:prstGeom prst="rect">
            <a:avLst/>
          </a:prstGeom>
          <a:noFill/>
          <a:ln w="38100" cap="flat" cmpd="sng" algn="ctr">
            <a:solidFill>
              <a:schemeClr val="accent2"/>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rtlCol="0" anchor="t"/>
          <a:lstStyle/>
          <a:p>
            <a:pPr algn="l"/>
            <a:endParaRPr kumimoji="1" lang="ja-JP" altLang="en-US" sz="1100">
              <a:solidFill>
                <a:sysClr val="windowText" lastClr="000000"/>
              </a:solidFill>
            </a:endParaRPr>
          </a:p>
        </xdr:txBody>
      </xdr:sp>
    </xdr:grpSp>
    <xdr:clientData/>
  </xdr:twoCellAnchor>
  <xdr:twoCellAnchor>
    <xdr:from>
      <xdr:col>0</xdr:col>
      <xdr:colOff>67465</xdr:colOff>
      <xdr:row>53</xdr:row>
      <xdr:rowOff>227374</xdr:rowOff>
    </xdr:from>
    <xdr:to>
      <xdr:col>6</xdr:col>
      <xdr:colOff>1009768</xdr:colOff>
      <xdr:row>75</xdr:row>
      <xdr:rowOff>11205</xdr:rowOff>
    </xdr:to>
    <xdr:sp macro="" textlink="">
      <xdr:nvSpPr>
        <xdr:cNvPr id="178" name="吹き出し: 四角形 177">
          <a:extLst>
            <a:ext uri="{FF2B5EF4-FFF2-40B4-BE49-F238E27FC236}">
              <a16:creationId xmlns:a16="http://schemas.microsoft.com/office/drawing/2014/main" id="{D3F0EA52-0DB9-4235-AF94-0E88FE9077FA}"/>
            </a:ext>
          </a:extLst>
        </xdr:cNvPr>
        <xdr:cNvSpPr/>
      </xdr:nvSpPr>
      <xdr:spPr>
        <a:xfrm>
          <a:off x="67465" y="17002580"/>
          <a:ext cx="7296038" cy="4960949"/>
        </a:xfrm>
        <a:prstGeom prst="wedgeRectCallout">
          <a:avLst>
            <a:gd name="adj1" fmla="val -20104"/>
            <a:gd name="adj2" fmla="val -72322"/>
          </a:avLst>
        </a:prstGeom>
        <a:solidFill>
          <a:schemeClr val="bg1"/>
        </a:solidFill>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r>
            <a:rPr kumimoji="1" lang="ja-JP" altLang="en-US" sz="1100">
              <a:solidFill>
                <a:schemeClr val="dk1"/>
              </a:solidFill>
              <a:effectLst/>
              <a:latin typeface="+mn-lt"/>
              <a:ea typeface="+mn-ea"/>
              <a:cs typeface="+mn-cs"/>
            </a:rPr>
            <a:t>設備区分の</a:t>
          </a:r>
          <a:r>
            <a:rPr kumimoji="1" lang="ja-JP" altLang="ja-JP" sz="1100">
              <a:solidFill>
                <a:schemeClr val="dk1"/>
              </a:solidFill>
              <a:effectLst/>
              <a:latin typeface="+mn-lt"/>
              <a:ea typeface="+mn-ea"/>
              <a:cs typeface="+mn-cs"/>
            </a:rPr>
            <a:t>事業実施</a:t>
          </a:r>
          <a:r>
            <a:rPr kumimoji="1" lang="ja-JP" altLang="en-US" sz="1100">
              <a:solidFill>
                <a:schemeClr val="dk1"/>
              </a:solidFill>
              <a:effectLst/>
              <a:latin typeface="+mn-lt"/>
              <a:ea typeface="+mn-ea"/>
              <a:cs typeface="+mn-cs"/>
            </a:rPr>
            <a:t>前</a:t>
          </a:r>
          <a:r>
            <a:rPr kumimoji="1" lang="ja-JP" altLang="ja-JP" sz="1100">
              <a:solidFill>
                <a:schemeClr val="dk1"/>
              </a:solidFill>
              <a:effectLst/>
              <a:latin typeface="+mn-lt"/>
              <a:ea typeface="+mn-ea"/>
              <a:cs typeface="+mn-cs"/>
            </a:rPr>
            <a:t>エネルギー使用量</a:t>
          </a:r>
          <a:r>
            <a:rPr kumimoji="1" lang="ja-JP" altLang="en-US" sz="1100">
              <a:solidFill>
                <a:schemeClr val="dk1"/>
              </a:solidFill>
              <a:effectLst/>
              <a:latin typeface="+mn-lt"/>
              <a:ea typeface="+mn-ea"/>
              <a:cs typeface="+mn-cs"/>
            </a:rPr>
            <a:t>と裕度については、</a:t>
          </a:r>
          <a:endParaRPr lang="en-US" altLang="ja-JP" b="0">
            <a:effectLst/>
          </a:endParaRPr>
        </a:p>
        <a:p>
          <a:r>
            <a:rPr lang="ja-JP" altLang="en-US" b="0">
              <a:effectLst/>
            </a:rPr>
            <a:t>交付申請書類の「１－２ 省エネルギー計算／生産性向上率（総括表）」より、</a:t>
          </a:r>
          <a:endParaRPr lang="en-US" altLang="ja-JP" b="0">
            <a:effectLst/>
          </a:endParaRPr>
        </a:p>
        <a:p>
          <a:r>
            <a:rPr lang="ja-JP" altLang="en-US" b="0">
              <a:effectLst/>
            </a:rPr>
            <a:t>以下赤枠の数値を転記してください。</a:t>
          </a:r>
          <a:endParaRPr lang="en-US" altLang="ja-JP" b="0">
            <a:effectLst/>
          </a:endParaRPr>
        </a:p>
        <a:p>
          <a:endParaRPr lang="en-US" altLang="ja-JP" b="0">
            <a:effectLst/>
          </a:endParaRPr>
        </a:p>
        <a:p>
          <a:endParaRPr lang="en-US" altLang="ja-JP" b="0">
            <a:effectLst/>
          </a:endParaRPr>
        </a:p>
        <a:p>
          <a:endParaRPr lang="en-US" altLang="ja-JP" b="0">
            <a:effectLst/>
          </a:endParaRPr>
        </a:p>
        <a:p>
          <a:endParaRPr lang="en-US" altLang="ja-JP" b="0">
            <a:effectLst/>
          </a:endParaRPr>
        </a:p>
        <a:p>
          <a:endParaRPr lang="en-US" altLang="ja-JP" b="0">
            <a:effectLst/>
          </a:endParaRPr>
        </a:p>
        <a:p>
          <a:endParaRPr lang="en-US" altLang="ja-JP" b="0">
            <a:effectLst/>
          </a:endParaRPr>
        </a:p>
        <a:p>
          <a:endParaRPr lang="en-US" altLang="ja-JP" b="0">
            <a:effectLst/>
          </a:endParaRPr>
        </a:p>
        <a:p>
          <a:endParaRPr lang="en-US" altLang="ja-JP" b="0">
            <a:effectLst/>
          </a:endParaRPr>
        </a:p>
        <a:p>
          <a:endParaRPr lang="en-US" altLang="ja-JP" b="0">
            <a:effectLst/>
          </a:endParaRPr>
        </a:p>
        <a:p>
          <a:endParaRPr lang="en-US" altLang="ja-JP" b="0">
            <a:effectLst/>
          </a:endParaRPr>
        </a:p>
        <a:p>
          <a:endParaRPr lang="en-US" altLang="ja-JP" b="0">
            <a:effectLst/>
          </a:endParaRPr>
        </a:p>
        <a:p>
          <a:endParaRPr lang="en-US" altLang="ja-JP" b="0">
            <a:effectLst/>
          </a:endParaRPr>
        </a:p>
        <a:p>
          <a:endParaRPr lang="en-US" altLang="ja-JP" b="0">
            <a:effectLst/>
          </a:endParaRPr>
        </a:p>
        <a:p>
          <a:endParaRPr lang="en-US" altLang="ja-JP" b="0">
            <a:effectLst/>
          </a:endParaRPr>
        </a:p>
        <a:p>
          <a:endParaRPr lang="en-US" altLang="ja-JP" b="0">
            <a:effectLst/>
          </a:endParaRPr>
        </a:p>
        <a:p>
          <a:endParaRPr lang="en-US" altLang="ja-JP" b="0">
            <a:effectLst/>
          </a:endParaRPr>
        </a:p>
        <a:p>
          <a:endParaRPr lang="en-US" altLang="ja-JP" b="0">
            <a:effectLst/>
          </a:endParaRPr>
        </a:p>
        <a:p>
          <a:endParaRPr lang="en-US" altLang="ja-JP" b="0">
            <a:effectLst/>
          </a:endParaRPr>
        </a:p>
        <a:p>
          <a:endParaRPr lang="en-US" altLang="ja-JP" b="0">
            <a:effectLst/>
          </a:endParaRPr>
        </a:p>
        <a:p>
          <a:endParaRPr lang="en-US" altLang="ja-JP" b="0">
            <a:effectLst/>
          </a:endParaRPr>
        </a:p>
        <a:p>
          <a:endParaRPr lang="en-US" altLang="ja-JP" b="0">
            <a:effectLst/>
          </a:endParaRPr>
        </a:p>
        <a:p>
          <a:r>
            <a:rPr lang="en-US" altLang="ja-JP" b="0">
              <a:effectLst/>
            </a:rPr>
            <a:t>※</a:t>
          </a:r>
          <a:r>
            <a:rPr lang="ja-JP" altLang="en-US" b="0">
              <a:effectLst/>
            </a:rPr>
            <a:t>なお、事業実施前エネルギー使用量について、計画変更手続きを行った場合は、</a:t>
          </a:r>
          <a:endParaRPr lang="en-US" altLang="ja-JP" b="0">
            <a:effectLst/>
          </a:endParaRPr>
        </a:p>
        <a:p>
          <a:r>
            <a:rPr lang="ja-JP" altLang="en-US" b="0">
              <a:effectLst/>
            </a:rPr>
            <a:t>計画変更後の数値を記入してください。</a:t>
          </a:r>
          <a:endParaRPr lang="en-US" altLang="ja-JP" b="0">
            <a:effectLst/>
          </a:endParaRPr>
        </a:p>
      </xdr:txBody>
    </xdr:sp>
    <xdr:clientData/>
  </xdr:twoCellAnchor>
  <xdr:twoCellAnchor>
    <xdr:from>
      <xdr:col>0</xdr:col>
      <xdr:colOff>150846</xdr:colOff>
      <xdr:row>57</xdr:row>
      <xdr:rowOff>144493</xdr:rowOff>
    </xdr:from>
    <xdr:to>
      <xdr:col>6</xdr:col>
      <xdr:colOff>876904</xdr:colOff>
      <xdr:row>71</xdr:row>
      <xdr:rowOff>174447</xdr:rowOff>
    </xdr:to>
    <xdr:grpSp>
      <xdr:nvGrpSpPr>
        <xdr:cNvPr id="206" name="グループ化 205">
          <a:extLst>
            <a:ext uri="{FF2B5EF4-FFF2-40B4-BE49-F238E27FC236}">
              <a16:creationId xmlns:a16="http://schemas.microsoft.com/office/drawing/2014/main" id="{3EFB28F9-C1DA-4345-9720-3CFA7DAC6870}"/>
            </a:ext>
          </a:extLst>
        </xdr:cNvPr>
        <xdr:cNvGrpSpPr/>
      </xdr:nvGrpSpPr>
      <xdr:grpSpPr>
        <a:xfrm>
          <a:off x="150846" y="17860993"/>
          <a:ext cx="7079793" cy="3324483"/>
          <a:chOff x="4950198" y="18270804"/>
          <a:chExt cx="7013589" cy="3414210"/>
        </a:xfrm>
      </xdr:grpSpPr>
      <xdr:grpSp>
        <xdr:nvGrpSpPr>
          <xdr:cNvPr id="204" name="グループ化 203">
            <a:extLst>
              <a:ext uri="{FF2B5EF4-FFF2-40B4-BE49-F238E27FC236}">
                <a16:creationId xmlns:a16="http://schemas.microsoft.com/office/drawing/2014/main" id="{92BCF894-EE21-4F52-84DC-034A8B3BEC4E}"/>
              </a:ext>
            </a:extLst>
          </xdr:cNvPr>
          <xdr:cNvGrpSpPr/>
        </xdr:nvGrpSpPr>
        <xdr:grpSpPr>
          <a:xfrm>
            <a:off x="4950198" y="18270804"/>
            <a:ext cx="7013589" cy="3345817"/>
            <a:chOff x="4950198" y="18270804"/>
            <a:chExt cx="7013589" cy="3345817"/>
          </a:xfrm>
        </xdr:grpSpPr>
        <xdr:grpSp>
          <xdr:nvGrpSpPr>
            <xdr:cNvPr id="203" name="グループ化 202">
              <a:extLst>
                <a:ext uri="{FF2B5EF4-FFF2-40B4-BE49-F238E27FC236}">
                  <a16:creationId xmlns:a16="http://schemas.microsoft.com/office/drawing/2014/main" id="{321FD0AD-CA87-4C28-A282-55F644057CB5}"/>
                </a:ext>
              </a:extLst>
            </xdr:cNvPr>
            <xdr:cNvGrpSpPr/>
          </xdr:nvGrpSpPr>
          <xdr:grpSpPr>
            <a:xfrm>
              <a:off x="4950198" y="18270804"/>
              <a:ext cx="7013589" cy="3345817"/>
              <a:chOff x="4960051" y="18264487"/>
              <a:chExt cx="7026475" cy="3271538"/>
            </a:xfrm>
          </xdr:grpSpPr>
          <xdr:pic>
            <xdr:nvPicPr>
              <xdr:cNvPr id="128" name="図 127">
                <a:extLst>
                  <a:ext uri="{FF2B5EF4-FFF2-40B4-BE49-F238E27FC236}">
                    <a16:creationId xmlns:a16="http://schemas.microsoft.com/office/drawing/2014/main" id="{17028593-BBE1-42DD-8FAF-6B95694F0D11}"/>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b="45621"/>
              <a:stretch/>
            </xdr:blipFill>
            <xdr:spPr>
              <a:xfrm>
                <a:off x="4960051" y="18264487"/>
                <a:ext cx="7026475" cy="3271538"/>
              </a:xfrm>
              <a:prstGeom prst="rect">
                <a:avLst/>
              </a:prstGeom>
            </xdr:spPr>
          </xdr:pic>
          <xdr:sp macro="" textlink="">
            <xdr:nvSpPr>
              <xdr:cNvPr id="190" name="正方形/長方形 189">
                <a:extLst>
                  <a:ext uri="{FF2B5EF4-FFF2-40B4-BE49-F238E27FC236}">
                    <a16:creationId xmlns:a16="http://schemas.microsoft.com/office/drawing/2014/main" id="{A795DD14-C988-4A8B-A98A-AD70C04868D2}"/>
                  </a:ext>
                </a:extLst>
              </xdr:cNvPr>
              <xdr:cNvSpPr/>
            </xdr:nvSpPr>
            <xdr:spPr>
              <a:xfrm>
                <a:off x="6807692" y="21063964"/>
                <a:ext cx="792000" cy="252000"/>
              </a:xfrm>
              <a:prstGeom prst="rect">
                <a:avLst/>
              </a:prstGeom>
              <a:solidFill>
                <a:schemeClr val="bg1">
                  <a:lumMod val="95000"/>
                </a:schemeClr>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r"/>
                <a:endParaRPr kumimoji="1" lang="ja-JP" altLang="en-US" sz="900" b="0">
                  <a:solidFill>
                    <a:sysClr val="windowText" lastClr="000000"/>
                  </a:solidFill>
                  <a:latin typeface="+mn-ea"/>
                  <a:ea typeface="+mn-ea"/>
                </a:endParaRPr>
              </a:p>
            </xdr:txBody>
          </xdr:sp>
          <xdr:sp macro="" textlink="">
            <xdr:nvSpPr>
              <xdr:cNvPr id="192" name="正方形/長方形 191">
                <a:extLst>
                  <a:ext uri="{FF2B5EF4-FFF2-40B4-BE49-F238E27FC236}">
                    <a16:creationId xmlns:a16="http://schemas.microsoft.com/office/drawing/2014/main" id="{B4011665-1742-4B64-A3AE-6669970211E0}"/>
                  </a:ext>
                </a:extLst>
              </xdr:cNvPr>
              <xdr:cNvSpPr/>
            </xdr:nvSpPr>
            <xdr:spPr>
              <a:xfrm>
                <a:off x="7924416" y="21063964"/>
                <a:ext cx="792000" cy="252000"/>
              </a:xfrm>
              <a:prstGeom prst="rect">
                <a:avLst/>
              </a:prstGeom>
              <a:solidFill>
                <a:schemeClr val="bg1">
                  <a:lumMod val="95000"/>
                </a:schemeClr>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r"/>
                <a:endParaRPr kumimoji="1" lang="ja-JP" altLang="en-US" sz="900" b="0">
                  <a:solidFill>
                    <a:sysClr val="windowText" lastClr="000000"/>
                  </a:solidFill>
                  <a:latin typeface="+mn-ea"/>
                  <a:ea typeface="+mn-ea"/>
                </a:endParaRPr>
              </a:p>
            </xdr:txBody>
          </xdr:sp>
          <xdr:sp macro="" textlink="">
            <xdr:nvSpPr>
              <xdr:cNvPr id="193" name="正方形/長方形 192">
                <a:extLst>
                  <a:ext uri="{FF2B5EF4-FFF2-40B4-BE49-F238E27FC236}">
                    <a16:creationId xmlns:a16="http://schemas.microsoft.com/office/drawing/2014/main" id="{71ECEC61-110B-4046-930F-1E9B491AF33D}"/>
                  </a:ext>
                </a:extLst>
              </xdr:cNvPr>
              <xdr:cNvSpPr/>
            </xdr:nvSpPr>
            <xdr:spPr>
              <a:xfrm>
                <a:off x="9014865" y="21063964"/>
                <a:ext cx="792000" cy="252000"/>
              </a:xfrm>
              <a:prstGeom prst="rect">
                <a:avLst/>
              </a:prstGeom>
              <a:solidFill>
                <a:schemeClr val="bg1">
                  <a:lumMod val="95000"/>
                </a:schemeClr>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r"/>
                <a:endParaRPr kumimoji="1" lang="ja-JP" altLang="en-US" sz="900" b="0">
                  <a:solidFill>
                    <a:sysClr val="windowText" lastClr="000000"/>
                  </a:solidFill>
                  <a:latin typeface="+mn-ea"/>
                  <a:ea typeface="+mn-ea"/>
                </a:endParaRPr>
              </a:p>
            </xdr:txBody>
          </xdr:sp>
          <xdr:sp macro="" textlink="">
            <xdr:nvSpPr>
              <xdr:cNvPr id="194" name="正方形/長方形 193">
                <a:extLst>
                  <a:ext uri="{FF2B5EF4-FFF2-40B4-BE49-F238E27FC236}">
                    <a16:creationId xmlns:a16="http://schemas.microsoft.com/office/drawing/2014/main" id="{67C329CD-60EB-4330-87CD-523DB18CED42}"/>
                  </a:ext>
                </a:extLst>
              </xdr:cNvPr>
              <xdr:cNvSpPr/>
            </xdr:nvSpPr>
            <xdr:spPr>
              <a:xfrm>
                <a:off x="10420623" y="21063964"/>
                <a:ext cx="792000" cy="252000"/>
              </a:xfrm>
              <a:prstGeom prst="rect">
                <a:avLst/>
              </a:prstGeom>
              <a:solidFill>
                <a:schemeClr val="bg1">
                  <a:lumMod val="95000"/>
                </a:schemeClr>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r"/>
                <a:endParaRPr kumimoji="1" lang="ja-JP" altLang="en-US" sz="900" b="0">
                  <a:solidFill>
                    <a:sysClr val="windowText" lastClr="000000"/>
                  </a:solidFill>
                  <a:latin typeface="+mn-ea"/>
                  <a:ea typeface="+mn-ea"/>
                </a:endParaRPr>
              </a:p>
            </xdr:txBody>
          </xdr:sp>
          <xdr:sp macro="" textlink="">
            <xdr:nvSpPr>
              <xdr:cNvPr id="195" name="正方形/長方形 194">
                <a:extLst>
                  <a:ext uri="{FF2B5EF4-FFF2-40B4-BE49-F238E27FC236}">
                    <a16:creationId xmlns:a16="http://schemas.microsoft.com/office/drawing/2014/main" id="{194FEB1E-2C93-4AB2-9D50-668EEAB1CD4A}"/>
                  </a:ext>
                </a:extLst>
              </xdr:cNvPr>
              <xdr:cNvSpPr/>
            </xdr:nvSpPr>
            <xdr:spPr>
              <a:xfrm>
                <a:off x="11298620" y="21063964"/>
                <a:ext cx="459227" cy="252000"/>
              </a:xfrm>
              <a:prstGeom prst="rect">
                <a:avLst/>
              </a:prstGeom>
              <a:solidFill>
                <a:sysClr val="window" lastClr="FFFFFF"/>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r"/>
                <a:endParaRPr kumimoji="1" lang="ja-JP" altLang="en-US" sz="900" b="0">
                  <a:solidFill>
                    <a:sysClr val="windowText" lastClr="000000"/>
                  </a:solidFill>
                  <a:latin typeface="+mn-ea"/>
                  <a:ea typeface="+mn-ea"/>
                </a:endParaRPr>
              </a:p>
            </xdr:txBody>
          </xdr:sp>
        </xdr:grpSp>
        <xdr:sp macro="" textlink="">
          <xdr:nvSpPr>
            <xdr:cNvPr id="176" name="正方形/長方形 175">
              <a:extLst>
                <a:ext uri="{FF2B5EF4-FFF2-40B4-BE49-F238E27FC236}">
                  <a16:creationId xmlns:a16="http://schemas.microsoft.com/office/drawing/2014/main" id="{6230DF87-C2DA-4B2A-978A-3928EF08AF39}"/>
                </a:ext>
              </a:extLst>
            </xdr:cNvPr>
            <xdr:cNvSpPr/>
          </xdr:nvSpPr>
          <xdr:spPr>
            <a:xfrm>
              <a:off x="6794554" y="19696356"/>
              <a:ext cx="792000" cy="180000"/>
            </a:xfrm>
            <a:prstGeom prst="rect">
              <a:avLst/>
            </a:prstGeom>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r"/>
              <a:r>
                <a:rPr kumimoji="1" lang="en-US" altLang="ja-JP" sz="900" b="0">
                  <a:solidFill>
                    <a:sysClr val="windowText" lastClr="000000"/>
                  </a:solidFill>
                  <a:latin typeface="+mn-ea"/>
                  <a:ea typeface="+mn-ea"/>
                </a:rPr>
                <a:t>75,000.000</a:t>
              </a:r>
              <a:endParaRPr kumimoji="1" lang="ja-JP" altLang="en-US" sz="900" b="0">
                <a:solidFill>
                  <a:sysClr val="windowText" lastClr="000000"/>
                </a:solidFill>
                <a:latin typeface="+mn-ea"/>
                <a:ea typeface="+mn-ea"/>
              </a:endParaRPr>
            </a:p>
          </xdr:txBody>
        </xdr:sp>
        <xdr:sp macro="" textlink="">
          <xdr:nvSpPr>
            <xdr:cNvPr id="181" name="正方形/長方形 180">
              <a:extLst>
                <a:ext uri="{FF2B5EF4-FFF2-40B4-BE49-F238E27FC236}">
                  <a16:creationId xmlns:a16="http://schemas.microsoft.com/office/drawing/2014/main" id="{47C3886A-94F2-466B-A1F2-36266C089D70}"/>
                </a:ext>
              </a:extLst>
            </xdr:cNvPr>
            <xdr:cNvSpPr/>
          </xdr:nvSpPr>
          <xdr:spPr>
            <a:xfrm>
              <a:off x="7897256" y="19696356"/>
              <a:ext cx="792000" cy="180000"/>
            </a:xfrm>
            <a:prstGeom prst="rect">
              <a:avLst/>
            </a:prstGeom>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r"/>
              <a:r>
                <a:rPr kumimoji="1" lang="en-US" altLang="ja-JP" sz="900" b="0">
                  <a:solidFill>
                    <a:sysClr val="windowText" lastClr="000000"/>
                  </a:solidFill>
                  <a:latin typeface="+mn-ea"/>
                  <a:ea typeface="+mn-ea"/>
                </a:rPr>
                <a:t>55,200.000</a:t>
              </a:r>
              <a:endParaRPr kumimoji="1" lang="ja-JP" altLang="en-US" sz="900" b="0">
                <a:solidFill>
                  <a:sysClr val="windowText" lastClr="000000"/>
                </a:solidFill>
                <a:latin typeface="+mn-ea"/>
                <a:ea typeface="+mn-ea"/>
              </a:endParaRPr>
            </a:p>
          </xdr:txBody>
        </xdr:sp>
        <xdr:sp macro="" textlink="">
          <xdr:nvSpPr>
            <xdr:cNvPr id="182" name="正方形/長方形 181">
              <a:extLst>
                <a:ext uri="{FF2B5EF4-FFF2-40B4-BE49-F238E27FC236}">
                  <a16:creationId xmlns:a16="http://schemas.microsoft.com/office/drawing/2014/main" id="{3EAEF583-5706-428D-8516-1CBB0EFB02F3}"/>
                </a:ext>
              </a:extLst>
            </xdr:cNvPr>
            <xdr:cNvSpPr/>
          </xdr:nvSpPr>
          <xdr:spPr>
            <a:xfrm>
              <a:off x="9007285" y="19696356"/>
              <a:ext cx="792000" cy="180000"/>
            </a:xfrm>
            <a:prstGeom prst="rect">
              <a:avLst/>
            </a:prstGeom>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r"/>
              <a:r>
                <a:rPr kumimoji="1" lang="en-US" altLang="ja-JP" sz="900" b="0">
                  <a:solidFill>
                    <a:sysClr val="windowText" lastClr="000000"/>
                  </a:solidFill>
                  <a:latin typeface="+mn-ea"/>
                  <a:ea typeface="+mn-ea"/>
                </a:rPr>
                <a:t>19,800.000</a:t>
              </a:r>
              <a:endParaRPr kumimoji="1" lang="ja-JP" altLang="en-US" sz="900" b="0">
                <a:solidFill>
                  <a:sysClr val="windowText" lastClr="000000"/>
                </a:solidFill>
                <a:latin typeface="+mn-ea"/>
                <a:ea typeface="+mn-ea"/>
              </a:endParaRPr>
            </a:p>
          </xdr:txBody>
        </xdr:sp>
        <xdr:sp macro="" textlink="">
          <xdr:nvSpPr>
            <xdr:cNvPr id="184" name="正方形/長方形 183">
              <a:extLst>
                <a:ext uri="{FF2B5EF4-FFF2-40B4-BE49-F238E27FC236}">
                  <a16:creationId xmlns:a16="http://schemas.microsoft.com/office/drawing/2014/main" id="{1F386DDD-500D-4E9C-82FF-5F3DC2E95AF3}"/>
                </a:ext>
              </a:extLst>
            </xdr:cNvPr>
            <xdr:cNvSpPr/>
          </xdr:nvSpPr>
          <xdr:spPr>
            <a:xfrm>
              <a:off x="10382548" y="19696356"/>
              <a:ext cx="792000" cy="180000"/>
            </a:xfrm>
            <a:prstGeom prst="rect">
              <a:avLst/>
            </a:prstGeom>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r"/>
              <a:r>
                <a:rPr kumimoji="1" lang="en-US" altLang="ja-JP" sz="900" b="0">
                  <a:solidFill>
                    <a:sysClr val="windowText" lastClr="000000"/>
                  </a:solidFill>
                  <a:latin typeface="+mn-ea"/>
                  <a:ea typeface="+mn-ea"/>
                </a:rPr>
                <a:t>17,820.000</a:t>
              </a:r>
              <a:endParaRPr kumimoji="1" lang="ja-JP" altLang="en-US" sz="900" b="0">
                <a:solidFill>
                  <a:sysClr val="windowText" lastClr="000000"/>
                </a:solidFill>
                <a:latin typeface="+mn-ea"/>
                <a:ea typeface="+mn-ea"/>
              </a:endParaRPr>
            </a:p>
          </xdr:txBody>
        </xdr:sp>
        <xdr:grpSp>
          <xdr:nvGrpSpPr>
            <xdr:cNvPr id="189" name="グループ化 188">
              <a:extLst>
                <a:ext uri="{FF2B5EF4-FFF2-40B4-BE49-F238E27FC236}">
                  <a16:creationId xmlns:a16="http://schemas.microsoft.com/office/drawing/2014/main" id="{16D7F78F-4174-4139-BAFA-C44F697651CA}"/>
                </a:ext>
              </a:extLst>
            </xdr:cNvPr>
            <xdr:cNvGrpSpPr/>
          </xdr:nvGrpSpPr>
          <xdr:grpSpPr>
            <a:xfrm>
              <a:off x="9766790" y="19642356"/>
              <a:ext cx="432000" cy="288000"/>
              <a:chOff x="9766790" y="19642356"/>
              <a:chExt cx="432000" cy="288000"/>
            </a:xfrm>
          </xdr:grpSpPr>
          <xdr:sp macro="" textlink="">
            <xdr:nvSpPr>
              <xdr:cNvPr id="183" name="正方形/長方形 182">
                <a:extLst>
                  <a:ext uri="{FF2B5EF4-FFF2-40B4-BE49-F238E27FC236}">
                    <a16:creationId xmlns:a16="http://schemas.microsoft.com/office/drawing/2014/main" id="{BA7A7975-C1C9-4EDB-8357-B500F34D6290}"/>
                  </a:ext>
                </a:extLst>
              </xdr:cNvPr>
              <xdr:cNvSpPr/>
            </xdr:nvSpPr>
            <xdr:spPr>
              <a:xfrm>
                <a:off x="9869368" y="19642356"/>
                <a:ext cx="252000" cy="288000"/>
              </a:xfrm>
              <a:prstGeom prst="rect">
                <a:avLst/>
              </a:prstGeom>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r"/>
                <a:endParaRPr kumimoji="1" lang="ja-JP" altLang="en-US" sz="900" b="0">
                  <a:solidFill>
                    <a:sysClr val="windowText" lastClr="000000"/>
                  </a:solidFill>
                  <a:latin typeface="+mn-ea"/>
                  <a:ea typeface="+mn-ea"/>
                </a:endParaRPr>
              </a:p>
            </xdr:txBody>
          </xdr:sp>
          <xdr:sp macro="" textlink="">
            <xdr:nvSpPr>
              <xdr:cNvPr id="186" name="正方形/長方形 185">
                <a:extLst>
                  <a:ext uri="{FF2B5EF4-FFF2-40B4-BE49-F238E27FC236}">
                    <a16:creationId xmlns:a16="http://schemas.microsoft.com/office/drawing/2014/main" id="{A0553C5F-8577-44EB-A028-371DB840C13B}"/>
                  </a:ext>
                </a:extLst>
              </xdr:cNvPr>
              <xdr:cNvSpPr/>
            </xdr:nvSpPr>
            <xdr:spPr>
              <a:xfrm>
                <a:off x="9766790" y="19678356"/>
                <a:ext cx="432000" cy="216000"/>
              </a:xfrm>
              <a:prstGeom prst="rect">
                <a:avLst/>
              </a:prstGeom>
              <a:no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r"/>
                <a:r>
                  <a:rPr kumimoji="1" lang="en-US" altLang="ja-JP" sz="900" b="0">
                    <a:solidFill>
                      <a:sysClr val="windowText" lastClr="000000"/>
                    </a:solidFill>
                    <a:latin typeface="+mn-ea"/>
                    <a:ea typeface="+mn-ea"/>
                  </a:rPr>
                  <a:t>10%</a:t>
                </a:r>
                <a:endParaRPr kumimoji="1" lang="ja-JP" altLang="en-US" sz="900" b="0">
                  <a:solidFill>
                    <a:sysClr val="windowText" lastClr="000000"/>
                  </a:solidFill>
                  <a:latin typeface="+mn-ea"/>
                  <a:ea typeface="+mn-ea"/>
                </a:endParaRPr>
              </a:p>
            </xdr:txBody>
          </xdr:sp>
        </xdr:grpSp>
        <xdr:grpSp>
          <xdr:nvGrpSpPr>
            <xdr:cNvPr id="188" name="グループ化 187">
              <a:extLst>
                <a:ext uri="{FF2B5EF4-FFF2-40B4-BE49-F238E27FC236}">
                  <a16:creationId xmlns:a16="http://schemas.microsoft.com/office/drawing/2014/main" id="{A8C85D6E-DC78-4467-BBEC-4C7B84DFAFDC}"/>
                </a:ext>
              </a:extLst>
            </xdr:cNvPr>
            <xdr:cNvGrpSpPr/>
          </xdr:nvGrpSpPr>
          <xdr:grpSpPr>
            <a:xfrm>
              <a:off x="11239797" y="19628827"/>
              <a:ext cx="540000" cy="315058"/>
              <a:chOff x="11239797" y="19628827"/>
              <a:chExt cx="540000" cy="315058"/>
            </a:xfrm>
          </xdr:grpSpPr>
          <xdr:sp macro="" textlink="">
            <xdr:nvSpPr>
              <xdr:cNvPr id="185" name="正方形/長方形 184">
                <a:extLst>
                  <a:ext uri="{FF2B5EF4-FFF2-40B4-BE49-F238E27FC236}">
                    <a16:creationId xmlns:a16="http://schemas.microsoft.com/office/drawing/2014/main" id="{85DFA89F-926A-4C26-8C63-E63A3D127B0D}"/>
                  </a:ext>
                </a:extLst>
              </xdr:cNvPr>
              <xdr:cNvSpPr/>
            </xdr:nvSpPr>
            <xdr:spPr>
              <a:xfrm>
                <a:off x="11268808" y="19628827"/>
                <a:ext cx="468924" cy="315058"/>
              </a:xfrm>
              <a:prstGeom prst="rect">
                <a:avLst/>
              </a:prstGeom>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r"/>
                <a:endParaRPr kumimoji="1" lang="ja-JP" altLang="en-US" sz="900" b="0">
                  <a:solidFill>
                    <a:sysClr val="windowText" lastClr="000000"/>
                  </a:solidFill>
                  <a:latin typeface="+mn-ea"/>
                  <a:ea typeface="+mn-ea"/>
                </a:endParaRPr>
              </a:p>
            </xdr:txBody>
          </xdr:sp>
          <xdr:sp macro="" textlink="">
            <xdr:nvSpPr>
              <xdr:cNvPr id="187" name="正方形/長方形 186">
                <a:extLst>
                  <a:ext uri="{FF2B5EF4-FFF2-40B4-BE49-F238E27FC236}">
                    <a16:creationId xmlns:a16="http://schemas.microsoft.com/office/drawing/2014/main" id="{D4685AE4-99A5-421D-A6BE-B9D7F66C2437}"/>
                  </a:ext>
                </a:extLst>
              </xdr:cNvPr>
              <xdr:cNvSpPr/>
            </xdr:nvSpPr>
            <xdr:spPr>
              <a:xfrm>
                <a:off x="11239797" y="19696356"/>
                <a:ext cx="540000" cy="180000"/>
              </a:xfrm>
              <a:prstGeom prst="rect">
                <a:avLst/>
              </a:prstGeom>
              <a:no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r"/>
                <a:r>
                  <a:rPr kumimoji="1" lang="en-US" altLang="ja-JP" sz="900" b="0">
                    <a:solidFill>
                      <a:sysClr val="windowText" lastClr="000000"/>
                    </a:solidFill>
                    <a:latin typeface="+mn-ea"/>
                    <a:ea typeface="+mn-ea"/>
                  </a:rPr>
                  <a:t>23.7%</a:t>
                </a:r>
                <a:endParaRPr kumimoji="1" lang="ja-JP" altLang="en-US" sz="900" b="0">
                  <a:solidFill>
                    <a:sysClr val="windowText" lastClr="000000"/>
                  </a:solidFill>
                  <a:latin typeface="+mn-ea"/>
                  <a:ea typeface="+mn-ea"/>
                </a:endParaRPr>
              </a:p>
            </xdr:txBody>
          </xdr:sp>
        </xdr:grpSp>
        <xdr:sp macro="" textlink="">
          <xdr:nvSpPr>
            <xdr:cNvPr id="191" name="正方形/長方形 190">
              <a:extLst>
                <a:ext uri="{FF2B5EF4-FFF2-40B4-BE49-F238E27FC236}">
                  <a16:creationId xmlns:a16="http://schemas.microsoft.com/office/drawing/2014/main" id="{BBB12695-5A5E-4B74-BE54-855B3365B598}"/>
                </a:ext>
              </a:extLst>
            </xdr:cNvPr>
            <xdr:cNvSpPr/>
          </xdr:nvSpPr>
          <xdr:spPr>
            <a:xfrm>
              <a:off x="6794554" y="21183216"/>
              <a:ext cx="792000" cy="185306"/>
            </a:xfrm>
            <a:prstGeom prst="rect">
              <a:avLst/>
            </a:prstGeom>
            <a:no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r"/>
              <a:r>
                <a:rPr kumimoji="1" lang="en-US" altLang="ja-JP" sz="900" b="0">
                  <a:solidFill>
                    <a:sysClr val="windowText" lastClr="000000"/>
                  </a:solidFill>
                  <a:latin typeface="+mn-ea"/>
                  <a:ea typeface="+mn-ea"/>
                </a:rPr>
                <a:t>75,000.000</a:t>
              </a:r>
              <a:endParaRPr kumimoji="1" lang="ja-JP" altLang="en-US" sz="900" b="0">
                <a:solidFill>
                  <a:sysClr val="windowText" lastClr="000000"/>
                </a:solidFill>
                <a:latin typeface="+mn-ea"/>
                <a:ea typeface="+mn-ea"/>
              </a:endParaRPr>
            </a:p>
          </xdr:txBody>
        </xdr:sp>
        <xdr:sp macro="" textlink="">
          <xdr:nvSpPr>
            <xdr:cNvPr id="196" name="正方形/長方形 195">
              <a:extLst>
                <a:ext uri="{FF2B5EF4-FFF2-40B4-BE49-F238E27FC236}">
                  <a16:creationId xmlns:a16="http://schemas.microsoft.com/office/drawing/2014/main" id="{78C17012-5695-45F9-B106-265743F768E1}"/>
                </a:ext>
              </a:extLst>
            </xdr:cNvPr>
            <xdr:cNvSpPr/>
          </xdr:nvSpPr>
          <xdr:spPr>
            <a:xfrm>
              <a:off x="7897256" y="21183216"/>
              <a:ext cx="792000" cy="185306"/>
            </a:xfrm>
            <a:prstGeom prst="rect">
              <a:avLst/>
            </a:prstGeom>
            <a:no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r"/>
              <a:r>
                <a:rPr kumimoji="1" lang="en-US" altLang="ja-JP" sz="900" b="0">
                  <a:solidFill>
                    <a:sysClr val="windowText" lastClr="000000"/>
                  </a:solidFill>
                  <a:latin typeface="+mn-ea"/>
                  <a:ea typeface="+mn-ea"/>
                </a:rPr>
                <a:t>55,200.000</a:t>
              </a:r>
              <a:endParaRPr kumimoji="1" lang="ja-JP" altLang="en-US" sz="900" b="0">
                <a:solidFill>
                  <a:sysClr val="windowText" lastClr="000000"/>
                </a:solidFill>
                <a:latin typeface="+mn-ea"/>
                <a:ea typeface="+mn-ea"/>
              </a:endParaRPr>
            </a:p>
          </xdr:txBody>
        </xdr:sp>
        <xdr:sp macro="" textlink="">
          <xdr:nvSpPr>
            <xdr:cNvPr id="197" name="正方形/長方形 196">
              <a:extLst>
                <a:ext uri="{FF2B5EF4-FFF2-40B4-BE49-F238E27FC236}">
                  <a16:creationId xmlns:a16="http://schemas.microsoft.com/office/drawing/2014/main" id="{E96C09D8-567B-4049-8D4F-F2E3FC3F4D82}"/>
                </a:ext>
              </a:extLst>
            </xdr:cNvPr>
            <xdr:cNvSpPr/>
          </xdr:nvSpPr>
          <xdr:spPr>
            <a:xfrm>
              <a:off x="9007285" y="21183216"/>
              <a:ext cx="792000" cy="185306"/>
            </a:xfrm>
            <a:prstGeom prst="rect">
              <a:avLst/>
            </a:prstGeom>
            <a:no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r"/>
              <a:r>
                <a:rPr kumimoji="1" lang="en-US" altLang="ja-JP" sz="900" b="0">
                  <a:solidFill>
                    <a:sysClr val="windowText" lastClr="000000"/>
                  </a:solidFill>
                  <a:latin typeface="+mn-ea"/>
                  <a:ea typeface="+mn-ea"/>
                </a:rPr>
                <a:t>19,800.000</a:t>
              </a:r>
              <a:endParaRPr kumimoji="1" lang="ja-JP" altLang="en-US" sz="900" b="0">
                <a:solidFill>
                  <a:sysClr val="windowText" lastClr="000000"/>
                </a:solidFill>
                <a:latin typeface="+mn-ea"/>
                <a:ea typeface="+mn-ea"/>
              </a:endParaRPr>
            </a:p>
          </xdr:txBody>
        </xdr:sp>
        <xdr:sp macro="" textlink="">
          <xdr:nvSpPr>
            <xdr:cNvPr id="198" name="正方形/長方形 197">
              <a:extLst>
                <a:ext uri="{FF2B5EF4-FFF2-40B4-BE49-F238E27FC236}">
                  <a16:creationId xmlns:a16="http://schemas.microsoft.com/office/drawing/2014/main" id="{1FC85416-A540-40D0-917B-61C910FC508B}"/>
                </a:ext>
              </a:extLst>
            </xdr:cNvPr>
            <xdr:cNvSpPr/>
          </xdr:nvSpPr>
          <xdr:spPr>
            <a:xfrm>
              <a:off x="10382548" y="21183216"/>
              <a:ext cx="792000" cy="185306"/>
            </a:xfrm>
            <a:prstGeom prst="rect">
              <a:avLst/>
            </a:prstGeom>
            <a:no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r"/>
              <a:r>
                <a:rPr kumimoji="1" lang="en-US" altLang="ja-JP" sz="900" b="0">
                  <a:solidFill>
                    <a:sysClr val="windowText" lastClr="000000"/>
                  </a:solidFill>
                  <a:latin typeface="+mn-ea"/>
                  <a:ea typeface="+mn-ea"/>
                </a:rPr>
                <a:t>17,820.000</a:t>
              </a:r>
              <a:endParaRPr kumimoji="1" lang="ja-JP" altLang="en-US" sz="900" b="0">
                <a:solidFill>
                  <a:sysClr val="windowText" lastClr="000000"/>
                </a:solidFill>
                <a:latin typeface="+mn-ea"/>
                <a:ea typeface="+mn-ea"/>
              </a:endParaRPr>
            </a:p>
          </xdr:txBody>
        </xdr:sp>
        <xdr:sp macro="" textlink="">
          <xdr:nvSpPr>
            <xdr:cNvPr id="202" name="正方形/長方形 201">
              <a:extLst>
                <a:ext uri="{FF2B5EF4-FFF2-40B4-BE49-F238E27FC236}">
                  <a16:creationId xmlns:a16="http://schemas.microsoft.com/office/drawing/2014/main" id="{3CD83C5A-1B5D-490A-B027-6A2DBDF81CA7}"/>
                </a:ext>
              </a:extLst>
            </xdr:cNvPr>
            <xdr:cNvSpPr/>
          </xdr:nvSpPr>
          <xdr:spPr>
            <a:xfrm>
              <a:off x="11239797" y="21186247"/>
              <a:ext cx="540000" cy="179244"/>
            </a:xfrm>
            <a:prstGeom prst="rect">
              <a:avLst/>
            </a:prstGeom>
            <a:no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r"/>
              <a:r>
                <a:rPr kumimoji="1" lang="en-US" altLang="ja-JP" sz="900" b="0">
                  <a:solidFill>
                    <a:sysClr val="windowText" lastClr="000000"/>
                  </a:solidFill>
                  <a:latin typeface="+mn-ea"/>
                  <a:ea typeface="+mn-ea"/>
                </a:rPr>
                <a:t>23.7%</a:t>
              </a:r>
              <a:endParaRPr kumimoji="1" lang="ja-JP" altLang="en-US" sz="900" b="0">
                <a:solidFill>
                  <a:sysClr val="windowText" lastClr="000000"/>
                </a:solidFill>
                <a:latin typeface="+mn-ea"/>
                <a:ea typeface="+mn-ea"/>
              </a:endParaRPr>
            </a:p>
          </xdr:txBody>
        </xdr:sp>
      </xdr:grpSp>
      <xdr:sp macro="" textlink="">
        <xdr:nvSpPr>
          <xdr:cNvPr id="159" name="正方形/長方形 158">
            <a:extLst>
              <a:ext uri="{FF2B5EF4-FFF2-40B4-BE49-F238E27FC236}">
                <a16:creationId xmlns:a16="http://schemas.microsoft.com/office/drawing/2014/main" id="{2FE88DDB-B25C-493C-810F-77599C13CBEE}"/>
              </a:ext>
            </a:extLst>
          </xdr:cNvPr>
          <xdr:cNvSpPr/>
        </xdr:nvSpPr>
        <xdr:spPr>
          <a:xfrm>
            <a:off x="6466114" y="19086215"/>
            <a:ext cx="1152000" cy="887440"/>
          </a:xfrm>
          <a:prstGeom prst="rect">
            <a:avLst/>
          </a:prstGeom>
          <a:noFill/>
          <a:ln w="38100" cap="flat" cmpd="sng" algn="ctr">
            <a:solidFill>
              <a:schemeClr val="accent2"/>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rtlCol="0" anchor="t"/>
          <a:lstStyle/>
          <a:p>
            <a:pPr algn="l"/>
            <a:endParaRPr kumimoji="1" lang="ja-JP" altLang="en-US" sz="1100">
              <a:solidFill>
                <a:sysClr val="windowText" lastClr="000000"/>
              </a:solidFill>
            </a:endParaRPr>
          </a:p>
        </xdr:txBody>
      </xdr:sp>
      <xdr:sp macro="" textlink="">
        <xdr:nvSpPr>
          <xdr:cNvPr id="160" name="正方形/長方形 159">
            <a:extLst>
              <a:ext uri="{FF2B5EF4-FFF2-40B4-BE49-F238E27FC236}">
                <a16:creationId xmlns:a16="http://schemas.microsoft.com/office/drawing/2014/main" id="{14F4FC20-19B7-4300-8935-FA6B5D493474}"/>
              </a:ext>
            </a:extLst>
          </xdr:cNvPr>
          <xdr:cNvSpPr/>
        </xdr:nvSpPr>
        <xdr:spPr>
          <a:xfrm>
            <a:off x="9811377" y="19086215"/>
            <a:ext cx="360000" cy="887440"/>
          </a:xfrm>
          <a:prstGeom prst="rect">
            <a:avLst/>
          </a:prstGeom>
          <a:noFill/>
          <a:ln w="38100" cap="flat" cmpd="sng" algn="ctr">
            <a:solidFill>
              <a:schemeClr val="accent2"/>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rtlCol="0" anchor="t"/>
          <a:lstStyle/>
          <a:p>
            <a:pPr algn="l"/>
            <a:endParaRPr kumimoji="1" lang="ja-JP" altLang="en-US" sz="1100">
              <a:solidFill>
                <a:sysClr val="windowText" lastClr="000000"/>
              </a:solidFill>
            </a:endParaRPr>
          </a:p>
        </xdr:txBody>
      </xdr:sp>
      <xdr:sp macro="" textlink="">
        <xdr:nvSpPr>
          <xdr:cNvPr id="165" name="正方形/長方形 164">
            <a:extLst>
              <a:ext uri="{FF2B5EF4-FFF2-40B4-BE49-F238E27FC236}">
                <a16:creationId xmlns:a16="http://schemas.microsoft.com/office/drawing/2014/main" id="{0CA4658E-2577-41B3-AEF6-73AE8B7C6FA3}"/>
              </a:ext>
            </a:extLst>
          </xdr:cNvPr>
          <xdr:cNvSpPr/>
        </xdr:nvSpPr>
        <xdr:spPr>
          <a:xfrm>
            <a:off x="5119007" y="18322054"/>
            <a:ext cx="6695267" cy="3243279"/>
          </a:xfrm>
          <a:prstGeom prst="rect">
            <a:avLst/>
          </a:prstGeom>
          <a:noFill/>
          <a:ln>
            <a:solidFill>
              <a:schemeClr val="tx1">
                <a:lumMod val="50000"/>
                <a:lumOff val="50000"/>
              </a:schemeClr>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endParaRPr kumimoji="1" lang="ja-JP" altLang="en-US" sz="1100">
              <a:solidFill>
                <a:sysClr val="windowText" lastClr="000000"/>
              </a:solidFill>
            </a:endParaRPr>
          </a:p>
        </xdr:txBody>
      </xdr:sp>
      <xdr:pic>
        <xdr:nvPicPr>
          <xdr:cNvPr id="168" name="Picture 7" descr="http://www.improbic.net/design/file/?download=nami22">
            <a:extLst>
              <a:ext uri="{FF2B5EF4-FFF2-40B4-BE49-F238E27FC236}">
                <a16:creationId xmlns:a16="http://schemas.microsoft.com/office/drawing/2014/main" id="{23A6CC85-C415-43E8-AA45-9741297A97D3}"/>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5109055" y="21503325"/>
            <a:ext cx="6731267" cy="181689"/>
          </a:xfrm>
          <a:prstGeom prst="rect">
            <a:avLst/>
          </a:prstGeom>
          <a:solidFill>
            <a:schemeClr val="bg1"/>
          </a:solidFill>
        </xdr:spPr>
      </xdr:pic>
    </xdr:grpSp>
    <xdr:clientData/>
  </xdr:twoCellAnchor>
  <xdr:twoCellAnchor>
    <xdr:from>
      <xdr:col>0</xdr:col>
      <xdr:colOff>340176</xdr:colOff>
      <xdr:row>31</xdr:row>
      <xdr:rowOff>272144</xdr:rowOff>
    </xdr:from>
    <xdr:to>
      <xdr:col>8</xdr:col>
      <xdr:colOff>52176</xdr:colOff>
      <xdr:row>32</xdr:row>
      <xdr:rowOff>260787</xdr:rowOff>
    </xdr:to>
    <xdr:sp macro="" textlink="">
      <xdr:nvSpPr>
        <xdr:cNvPr id="216" name="正方形/長方形 215">
          <a:extLst>
            <a:ext uri="{FF2B5EF4-FFF2-40B4-BE49-F238E27FC236}">
              <a16:creationId xmlns:a16="http://schemas.microsoft.com/office/drawing/2014/main" id="{B77EB360-9760-47F2-BD28-31B2F88EFF4F}"/>
            </a:ext>
          </a:extLst>
        </xdr:cNvPr>
        <xdr:cNvSpPr/>
      </xdr:nvSpPr>
      <xdr:spPr>
        <a:xfrm>
          <a:off x="340176" y="11225894"/>
          <a:ext cx="8856000" cy="288000"/>
        </a:xfrm>
        <a:prstGeom prst="rect">
          <a:avLst/>
        </a:prstGeom>
        <a:noFill/>
        <a:ln w="38100" cap="flat" cmpd="sng" algn="ctr">
          <a:solidFill>
            <a:schemeClr val="accent1"/>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385804</xdr:colOff>
      <xdr:row>39</xdr:row>
      <xdr:rowOff>272142</xdr:rowOff>
    </xdr:from>
    <xdr:to>
      <xdr:col>5</xdr:col>
      <xdr:colOff>1465804</xdr:colOff>
      <xdr:row>41</xdr:row>
      <xdr:rowOff>27215</xdr:rowOff>
    </xdr:to>
    <xdr:sp macro="" textlink="">
      <xdr:nvSpPr>
        <xdr:cNvPr id="217" name="正方形/長方形 216">
          <a:extLst>
            <a:ext uri="{FF2B5EF4-FFF2-40B4-BE49-F238E27FC236}">
              <a16:creationId xmlns:a16="http://schemas.microsoft.com/office/drawing/2014/main" id="{896F8C4E-930F-4C52-BAA7-31AE56E85CE5}"/>
            </a:ext>
          </a:extLst>
        </xdr:cNvPr>
        <xdr:cNvSpPr/>
      </xdr:nvSpPr>
      <xdr:spPr>
        <a:xfrm>
          <a:off x="5260363" y="13584730"/>
          <a:ext cx="1080000" cy="528279"/>
        </a:xfrm>
        <a:prstGeom prst="rect">
          <a:avLst/>
        </a:prstGeom>
        <a:noFill/>
        <a:ln w="38100" cap="flat" cmpd="sng" algn="ctr">
          <a:solidFill>
            <a:schemeClr val="accent2"/>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1012532</xdr:colOff>
      <xdr:row>40</xdr:row>
      <xdr:rowOff>464754</xdr:rowOff>
    </xdr:from>
    <xdr:to>
      <xdr:col>5</xdr:col>
      <xdr:colOff>649941</xdr:colOff>
      <xdr:row>43</xdr:row>
      <xdr:rowOff>177901</xdr:rowOff>
    </xdr:to>
    <xdr:sp macro="" textlink="">
      <xdr:nvSpPr>
        <xdr:cNvPr id="125" name="矢印: 左右 124">
          <a:extLst>
            <a:ext uri="{FF2B5EF4-FFF2-40B4-BE49-F238E27FC236}">
              <a16:creationId xmlns:a16="http://schemas.microsoft.com/office/drawing/2014/main" id="{C4013579-55CE-4363-AE5A-C86997DAA6B9}"/>
            </a:ext>
          </a:extLst>
        </xdr:cNvPr>
        <xdr:cNvSpPr/>
      </xdr:nvSpPr>
      <xdr:spPr>
        <a:xfrm>
          <a:off x="4452738" y="13631666"/>
          <a:ext cx="1071762" cy="576000"/>
        </a:xfrm>
        <a:prstGeom prst="leftRightArrow">
          <a:avLst>
            <a:gd name="adj1" fmla="val 61765"/>
            <a:gd name="adj2" fmla="val 50757"/>
          </a:avLst>
        </a:prstGeom>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kumimoji="1" lang="ja-JP" altLang="en-US" sz="1400" b="1">
              <a:solidFill>
                <a:sysClr val="windowText" lastClr="000000"/>
              </a:solidFill>
            </a:rPr>
            <a:t>比較</a:t>
          </a:r>
        </a:p>
      </xdr:txBody>
    </xdr:sp>
    <xdr:clientData/>
  </xdr:twoCellAnchor>
  <xdr:twoCellAnchor>
    <xdr:from>
      <xdr:col>0</xdr:col>
      <xdr:colOff>340176</xdr:colOff>
      <xdr:row>7</xdr:row>
      <xdr:rowOff>244931</xdr:rowOff>
    </xdr:from>
    <xdr:to>
      <xdr:col>8</xdr:col>
      <xdr:colOff>52176</xdr:colOff>
      <xdr:row>11</xdr:row>
      <xdr:rowOff>54429</xdr:rowOff>
    </xdr:to>
    <xdr:sp macro="" textlink="">
      <xdr:nvSpPr>
        <xdr:cNvPr id="224" name="正方形/長方形 223">
          <a:extLst>
            <a:ext uri="{FF2B5EF4-FFF2-40B4-BE49-F238E27FC236}">
              <a16:creationId xmlns:a16="http://schemas.microsoft.com/office/drawing/2014/main" id="{C96CDB23-D3AD-4C85-AE2C-FD96AE705A62}"/>
            </a:ext>
          </a:extLst>
        </xdr:cNvPr>
        <xdr:cNvSpPr/>
      </xdr:nvSpPr>
      <xdr:spPr>
        <a:xfrm>
          <a:off x="340176" y="2762252"/>
          <a:ext cx="8856000" cy="1251856"/>
        </a:xfrm>
        <a:prstGeom prst="rect">
          <a:avLst/>
        </a:prstGeom>
        <a:noFill/>
        <a:ln w="38100" cap="flat" cmpd="sng" algn="ctr">
          <a:solidFill>
            <a:schemeClr val="accent1"/>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0</xdr:col>
      <xdr:colOff>340176</xdr:colOff>
      <xdr:row>17</xdr:row>
      <xdr:rowOff>0</xdr:rowOff>
    </xdr:from>
    <xdr:to>
      <xdr:col>8</xdr:col>
      <xdr:colOff>52176</xdr:colOff>
      <xdr:row>28</xdr:row>
      <xdr:rowOff>244928</xdr:rowOff>
    </xdr:to>
    <xdr:sp macro="" textlink="">
      <xdr:nvSpPr>
        <xdr:cNvPr id="226" name="正方形/長方形 225">
          <a:extLst>
            <a:ext uri="{FF2B5EF4-FFF2-40B4-BE49-F238E27FC236}">
              <a16:creationId xmlns:a16="http://schemas.microsoft.com/office/drawing/2014/main" id="{E1898ABB-F5AC-41C1-AFBF-79D574C04CAE}"/>
            </a:ext>
          </a:extLst>
        </xdr:cNvPr>
        <xdr:cNvSpPr/>
      </xdr:nvSpPr>
      <xdr:spPr>
        <a:xfrm>
          <a:off x="340176" y="6708324"/>
          <a:ext cx="8856000" cy="3592283"/>
        </a:xfrm>
        <a:prstGeom prst="rect">
          <a:avLst/>
        </a:prstGeom>
        <a:noFill/>
        <a:ln w="38100" cap="flat" cmpd="sng" algn="ctr">
          <a:solidFill>
            <a:schemeClr val="accent1"/>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26413</xdr:colOff>
      <xdr:row>15</xdr:row>
      <xdr:rowOff>393007</xdr:rowOff>
    </xdr:from>
    <xdr:to>
      <xdr:col>17</xdr:col>
      <xdr:colOff>632413</xdr:colOff>
      <xdr:row>17</xdr:row>
      <xdr:rowOff>156883</xdr:rowOff>
    </xdr:to>
    <xdr:sp macro="" textlink="">
      <xdr:nvSpPr>
        <xdr:cNvPr id="82" name="吹き出し: 四角形 81">
          <a:extLst>
            <a:ext uri="{FF2B5EF4-FFF2-40B4-BE49-F238E27FC236}">
              <a16:creationId xmlns:a16="http://schemas.microsoft.com/office/drawing/2014/main" id="{97D217FA-E0DD-43F3-BCAD-55D3888E4FAB}"/>
            </a:ext>
          </a:extLst>
        </xdr:cNvPr>
        <xdr:cNvSpPr/>
      </xdr:nvSpPr>
      <xdr:spPr>
        <a:xfrm>
          <a:off x="10134119" y="5603742"/>
          <a:ext cx="5940000" cy="1063759"/>
        </a:xfrm>
        <a:prstGeom prst="wedgeRectCallout">
          <a:avLst>
            <a:gd name="adj1" fmla="val -68175"/>
            <a:gd name="adj2" fmla="val -6765"/>
          </a:avLst>
        </a:prstGeom>
        <a:gradFill flip="none" rotWithShape="1">
          <a:gsLst>
            <a:gs pos="0">
              <a:srgbClr val="A3C4FF"/>
            </a:gs>
            <a:gs pos="35000">
              <a:srgbClr val="BFD5FF"/>
            </a:gs>
            <a:gs pos="100000">
              <a:srgbClr val="E5EEFF"/>
            </a:gs>
          </a:gsLst>
          <a:lin ang="16200000" scaled="1"/>
          <a:tileRect/>
        </a:gradFill>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r>
            <a:rPr lang="ja-JP" altLang="en-US">
              <a:effectLst/>
              <a:latin typeface="+mn-ea"/>
              <a:ea typeface="+mn-ea"/>
            </a:rPr>
            <a:t>導入設備の製品型番を記入してください。</a:t>
          </a:r>
          <a:endParaRPr lang="en-US" altLang="ja-JP">
            <a:effectLst/>
            <a:latin typeface="+mn-ea"/>
            <a:ea typeface="+mn-ea"/>
          </a:endParaRPr>
        </a:p>
        <a:p>
          <a:r>
            <a:rPr lang="ja-JP" altLang="en-US">
              <a:effectLst/>
              <a:latin typeface="+mn-ea"/>
              <a:ea typeface="+mn-ea"/>
            </a:rPr>
            <a:t>補助事業ポータルに登録している内容と一致しているか、ご確認ください。</a:t>
          </a:r>
          <a:endParaRPr lang="en-US" altLang="ja-JP">
            <a:effectLst/>
            <a:latin typeface="+mn-ea"/>
            <a:ea typeface="+mn-ea"/>
          </a:endParaRPr>
        </a:p>
        <a:p>
          <a:r>
            <a:rPr lang="ja-JP" altLang="en-US">
              <a:effectLst/>
              <a:latin typeface="+mn-ea"/>
              <a:ea typeface="+mn-ea"/>
            </a:rPr>
            <a:t>また、補助事業ポータルに登録している更新範囲と製品型番の紐づけにお間違いないか、</a:t>
          </a:r>
          <a:endParaRPr lang="en-US" altLang="ja-JP">
            <a:effectLst/>
            <a:latin typeface="+mn-ea"/>
            <a:ea typeface="+mn-ea"/>
          </a:endParaRPr>
        </a:p>
        <a:p>
          <a:r>
            <a:rPr lang="ja-JP" altLang="en-US">
              <a:effectLst/>
              <a:latin typeface="+mn-ea"/>
              <a:ea typeface="+mn-ea"/>
            </a:rPr>
            <a:t>ご確認ください。</a:t>
          </a:r>
          <a:endParaRPr lang="ja-JP" altLang="ja-JP">
            <a:effectLst/>
            <a:latin typeface="+mn-ea"/>
            <a:ea typeface="+mn-ea"/>
          </a:endParaRPr>
        </a:p>
      </xdr:txBody>
    </xdr:sp>
    <xdr:clientData/>
  </xdr:twoCellAnchor>
</xdr:wsDr>
</file>

<file path=xl/theme/theme1.xml><?xml version="1.0" encoding="utf-8"?>
<a:theme xmlns:a="http://schemas.openxmlformats.org/drawingml/2006/main" name="Office テーマ">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gradFill flip="none" rotWithShape="1">
          <a:gsLst>
            <a:gs pos="0">
              <a:srgbClr val="A3C4FF"/>
            </a:gs>
            <a:gs pos="35000">
              <a:srgbClr val="BFD5FF"/>
            </a:gs>
            <a:gs pos="100000">
              <a:srgbClr val="E5EEFF"/>
            </a:gs>
          </a:gsLst>
          <a:lin ang="16200000" scaled="1"/>
          <a:tileRect/>
        </a:gradFill>
      </a:spPr>
      <a:bodyPr vertOverflow="clip" horzOverflow="clip" rtlCol="0" anchor="t"/>
      <a:lstStyle>
        <a:defPPr algn="l">
          <a:defRPr kumimoji="1" sz="1100">
            <a:solidFill>
              <a:sysClr val="windowText" lastClr="000000"/>
            </a:solidFill>
          </a:defRPr>
        </a:defPPr>
      </a:lstStyle>
      <a:style>
        <a:lnRef idx="1">
          <a:schemeClr val="accent1"/>
        </a:lnRef>
        <a:fillRef idx="2">
          <a:schemeClr val="accent1"/>
        </a:fillRef>
        <a:effectRef idx="1">
          <a:schemeClr val="accent1"/>
        </a:effectRef>
        <a:fontRef idx="minor">
          <a:schemeClr val="dk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4DE634-2DDE-4246-8ACD-2DD8C5DBE2F5}">
  <sheetPr>
    <pageSetUpPr fitToPage="1"/>
  </sheetPr>
  <dimension ref="A1:X43"/>
  <sheetViews>
    <sheetView showGridLines="0" tabSelected="1" view="pageBreakPreview" zoomScale="85" zoomScaleNormal="85" zoomScaleSheetLayoutView="85" workbookViewId="0">
      <selection activeCell="T1" sqref="T1"/>
    </sheetView>
  </sheetViews>
  <sheetFormatPr defaultColWidth="8.88671875" defaultRowHeight="18.75" x14ac:dyDescent="0.4"/>
  <cols>
    <col min="1" max="1" width="3.33203125" style="15" customWidth="1"/>
    <col min="2" max="2" width="4.44140625" style="15" customWidth="1"/>
    <col min="3" max="3" width="14.44140625" style="15" customWidth="1"/>
    <col min="4" max="5" width="17.21875" style="27" customWidth="1"/>
    <col min="6" max="8" width="17.21875" style="15" customWidth="1"/>
    <col min="9" max="9" width="3.33203125" style="15" customWidth="1"/>
    <col min="10" max="10" width="5.5546875" style="15" customWidth="1"/>
    <col min="11" max="16384" width="8.88671875" style="15"/>
  </cols>
  <sheetData>
    <row r="1" spans="1:14" ht="57" customHeight="1" x14ac:dyDescent="0.4">
      <c r="A1" s="28"/>
      <c r="B1" s="66" t="s">
        <v>62</v>
      </c>
      <c r="C1" s="66"/>
      <c r="D1" s="66"/>
      <c r="E1" s="66"/>
      <c r="F1" s="66"/>
      <c r="G1" s="66"/>
      <c r="H1" s="66"/>
      <c r="I1" s="29"/>
      <c r="J1" s="16"/>
      <c r="K1" s="16"/>
      <c r="L1" s="16"/>
      <c r="M1" s="16"/>
      <c r="N1" s="16"/>
    </row>
    <row r="2" spans="1:14" ht="11.25" customHeight="1" x14ac:dyDescent="0.4">
      <c r="A2" s="30"/>
      <c r="B2" s="14"/>
      <c r="C2" s="14"/>
      <c r="D2" s="17"/>
      <c r="E2" s="17"/>
      <c r="F2" s="17"/>
      <c r="G2" s="17"/>
      <c r="H2" s="14"/>
      <c r="I2" s="31"/>
      <c r="J2" s="18"/>
      <c r="K2" s="18"/>
      <c r="L2" s="18"/>
      <c r="M2" s="18"/>
      <c r="N2" s="18"/>
    </row>
    <row r="3" spans="1:14" ht="23.25" customHeight="1" x14ac:dyDescent="0.4">
      <c r="A3" s="30"/>
      <c r="B3" s="59" t="s">
        <v>8</v>
      </c>
      <c r="C3" s="59"/>
      <c r="D3" s="69" t="s">
        <v>37</v>
      </c>
      <c r="E3" s="69"/>
      <c r="F3" s="17"/>
      <c r="G3" s="20"/>
      <c r="H3" s="14"/>
      <c r="I3" s="31"/>
      <c r="J3" s="18"/>
      <c r="K3" s="18"/>
      <c r="L3" s="18"/>
      <c r="M3" s="18"/>
      <c r="N3" s="18"/>
    </row>
    <row r="4" spans="1:14" ht="23.25" customHeight="1" x14ac:dyDescent="0.4">
      <c r="A4" s="30"/>
      <c r="B4" s="59" t="s">
        <v>9</v>
      </c>
      <c r="C4" s="59"/>
      <c r="D4" s="69" t="s">
        <v>38</v>
      </c>
      <c r="E4" s="69"/>
      <c r="F4" s="17"/>
      <c r="G4" s="20"/>
      <c r="H4" s="14"/>
      <c r="I4" s="31"/>
      <c r="J4" s="18"/>
      <c r="K4" s="18"/>
      <c r="L4" s="18"/>
      <c r="M4" s="18"/>
      <c r="N4" s="18"/>
    </row>
    <row r="5" spans="1:14" ht="23.25" customHeight="1" x14ac:dyDescent="0.4">
      <c r="A5" s="30"/>
      <c r="B5" s="59" t="s">
        <v>32</v>
      </c>
      <c r="C5" s="59"/>
      <c r="D5" s="69" t="s">
        <v>39</v>
      </c>
      <c r="E5" s="69"/>
      <c r="F5" s="17"/>
      <c r="G5" s="20"/>
      <c r="H5" s="14"/>
      <c r="I5" s="31"/>
      <c r="J5" s="18"/>
      <c r="K5" s="18"/>
      <c r="L5" s="18"/>
      <c r="M5" s="18"/>
      <c r="N5" s="18"/>
    </row>
    <row r="6" spans="1:14" ht="23.25" customHeight="1" x14ac:dyDescent="0.4">
      <c r="A6" s="30"/>
      <c r="B6" s="59" t="s">
        <v>1</v>
      </c>
      <c r="C6" s="59"/>
      <c r="D6" s="69" t="s">
        <v>16</v>
      </c>
      <c r="E6" s="69"/>
      <c r="F6" s="17"/>
      <c r="G6" s="17"/>
      <c r="H6" s="14"/>
      <c r="I6" s="31"/>
      <c r="J6" s="18"/>
      <c r="K6" s="18"/>
    </row>
    <row r="7" spans="1:14" ht="11.25" customHeight="1" x14ac:dyDescent="0.4">
      <c r="A7" s="30"/>
      <c r="B7" s="14"/>
      <c r="C7" s="14"/>
      <c r="D7" s="17"/>
      <c r="E7" s="17"/>
      <c r="F7" s="17"/>
      <c r="G7" s="17"/>
      <c r="H7" s="14"/>
      <c r="I7" s="31"/>
      <c r="J7" s="18"/>
      <c r="K7" s="18"/>
      <c r="L7" s="18"/>
      <c r="M7" s="18"/>
      <c r="N7" s="18"/>
    </row>
    <row r="8" spans="1:14" ht="23.25" customHeight="1" x14ac:dyDescent="0.4">
      <c r="A8" s="30"/>
      <c r="B8" s="21" t="s">
        <v>61</v>
      </c>
      <c r="C8" s="14"/>
      <c r="D8" s="17"/>
      <c r="E8" s="17"/>
      <c r="F8" s="17"/>
      <c r="G8" s="17"/>
      <c r="H8" s="14"/>
      <c r="I8" s="31"/>
    </row>
    <row r="9" spans="1:14" ht="41.25" customHeight="1" x14ac:dyDescent="0.4">
      <c r="A9" s="30"/>
      <c r="B9" s="59" t="s">
        <v>57</v>
      </c>
      <c r="C9" s="59"/>
      <c r="D9" s="68" t="s">
        <v>59</v>
      </c>
      <c r="E9" s="68"/>
      <c r="F9" s="68"/>
      <c r="G9" s="68"/>
      <c r="H9" s="68"/>
      <c r="I9" s="31"/>
      <c r="J9" s="18"/>
      <c r="K9" s="18"/>
      <c r="L9" s="18"/>
      <c r="M9" s="18"/>
      <c r="N9" s="18"/>
    </row>
    <row r="10" spans="1:14" ht="41.25" customHeight="1" x14ac:dyDescent="0.4">
      <c r="A10" s="30"/>
      <c r="B10" s="59" t="s">
        <v>58</v>
      </c>
      <c r="C10" s="59"/>
      <c r="D10" s="68" t="s">
        <v>60</v>
      </c>
      <c r="E10" s="68"/>
      <c r="F10" s="68"/>
      <c r="G10" s="68"/>
      <c r="H10" s="68"/>
      <c r="I10" s="31"/>
      <c r="J10" s="18"/>
      <c r="K10" s="18"/>
      <c r="L10" s="18"/>
      <c r="M10" s="18"/>
      <c r="N10" s="18"/>
    </row>
    <row r="11" spans="1:14" ht="41.25" customHeight="1" x14ac:dyDescent="0.4">
      <c r="A11" s="30"/>
      <c r="B11" s="59" t="s">
        <v>36</v>
      </c>
      <c r="C11" s="59"/>
      <c r="D11" s="68" t="s">
        <v>40</v>
      </c>
      <c r="E11" s="68"/>
      <c r="F11" s="68"/>
      <c r="G11" s="68"/>
      <c r="H11" s="68"/>
      <c r="I11" s="31"/>
      <c r="J11" s="18"/>
      <c r="K11" s="18"/>
      <c r="L11" s="18"/>
      <c r="M11" s="18"/>
      <c r="N11" s="18"/>
    </row>
    <row r="12" spans="1:14" ht="11.25" customHeight="1" x14ac:dyDescent="0.4">
      <c r="A12" s="30"/>
      <c r="B12" s="14"/>
      <c r="C12" s="14"/>
      <c r="D12" s="17"/>
      <c r="E12" s="17"/>
      <c r="F12" s="17"/>
      <c r="G12" s="17"/>
      <c r="H12" s="14"/>
      <c r="I12" s="31"/>
    </row>
    <row r="13" spans="1:14" ht="23.25" customHeight="1" x14ac:dyDescent="0.4">
      <c r="A13" s="30"/>
      <c r="B13" s="21" t="s">
        <v>54</v>
      </c>
      <c r="C13" s="14"/>
      <c r="D13" s="17"/>
      <c r="E13" s="17"/>
      <c r="F13" s="17"/>
      <c r="G13" s="17"/>
      <c r="H13" s="14"/>
      <c r="I13" s="31"/>
    </row>
    <row r="14" spans="1:14" ht="23.25" customHeight="1" x14ac:dyDescent="0.4">
      <c r="A14" s="30"/>
      <c r="B14" s="67"/>
      <c r="C14" s="67"/>
      <c r="D14" s="55" t="s">
        <v>3</v>
      </c>
      <c r="E14" s="55" t="s">
        <v>4</v>
      </c>
      <c r="F14" s="55" t="s">
        <v>5</v>
      </c>
      <c r="G14" s="55" t="s">
        <v>6</v>
      </c>
      <c r="H14" s="55" t="s">
        <v>7</v>
      </c>
      <c r="I14" s="31"/>
    </row>
    <row r="15" spans="1:14" ht="57.75" customHeight="1" x14ac:dyDescent="0.4">
      <c r="A15" s="30"/>
      <c r="B15" s="60" t="s">
        <v>2</v>
      </c>
      <c r="C15" s="60"/>
      <c r="D15" s="54" t="s">
        <v>42</v>
      </c>
      <c r="E15" s="54" t="s">
        <v>43</v>
      </c>
      <c r="F15" s="54"/>
      <c r="G15" s="54"/>
      <c r="H15" s="54"/>
      <c r="I15" s="31"/>
    </row>
    <row r="16" spans="1:14" ht="45" customHeight="1" x14ac:dyDescent="0.4">
      <c r="A16" s="30"/>
      <c r="B16" s="60" t="s">
        <v>0</v>
      </c>
      <c r="C16" s="60"/>
      <c r="D16" s="54" t="s">
        <v>41</v>
      </c>
      <c r="E16" s="54" t="s">
        <v>19</v>
      </c>
      <c r="F16" s="54"/>
      <c r="G16" s="54"/>
      <c r="H16" s="54"/>
      <c r="I16" s="31"/>
    </row>
    <row r="17" spans="1:24" ht="57.75" customHeight="1" thickBot="1" x14ac:dyDescent="0.45">
      <c r="A17" s="30"/>
      <c r="B17" s="65" t="s">
        <v>51</v>
      </c>
      <c r="C17" s="65"/>
      <c r="D17" s="57" t="s">
        <v>52</v>
      </c>
      <c r="E17" s="57" t="s">
        <v>53</v>
      </c>
      <c r="F17" s="57"/>
      <c r="G17" s="57"/>
      <c r="H17" s="57"/>
      <c r="I17" s="31"/>
    </row>
    <row r="18" spans="1:24" ht="23.25" customHeight="1" thickTop="1" x14ac:dyDescent="0.4">
      <c r="A18" s="30"/>
      <c r="B18" s="61" t="s">
        <v>55</v>
      </c>
      <c r="C18" s="41">
        <v>44287</v>
      </c>
      <c r="D18" s="50">
        <v>3500</v>
      </c>
      <c r="E18" s="50">
        <v>1100</v>
      </c>
      <c r="F18" s="50"/>
      <c r="G18" s="50"/>
      <c r="H18" s="50"/>
      <c r="I18" s="31"/>
    </row>
    <row r="19" spans="1:24" ht="23.25" customHeight="1" x14ac:dyDescent="0.4">
      <c r="A19" s="30"/>
      <c r="B19" s="62"/>
      <c r="C19" s="23">
        <v>44317</v>
      </c>
      <c r="D19" s="49">
        <v>3600</v>
      </c>
      <c r="E19" s="49">
        <v>1200</v>
      </c>
      <c r="F19" s="49"/>
      <c r="G19" s="49"/>
      <c r="H19" s="49"/>
      <c r="I19" s="31"/>
    </row>
    <row r="20" spans="1:24" ht="23.25" customHeight="1" x14ac:dyDescent="0.4">
      <c r="A20" s="30"/>
      <c r="B20" s="62"/>
      <c r="C20" s="23">
        <v>44348</v>
      </c>
      <c r="D20" s="49">
        <v>3300</v>
      </c>
      <c r="E20" s="49">
        <v>900</v>
      </c>
      <c r="F20" s="49"/>
      <c r="G20" s="49"/>
      <c r="H20" s="49"/>
      <c r="I20" s="31"/>
    </row>
    <row r="21" spans="1:24" ht="23.25" customHeight="1" x14ac:dyDescent="0.4">
      <c r="A21" s="30"/>
      <c r="B21" s="62"/>
      <c r="C21" s="23">
        <v>44378</v>
      </c>
      <c r="D21" s="49">
        <v>3000</v>
      </c>
      <c r="E21" s="49">
        <v>600</v>
      </c>
      <c r="F21" s="49"/>
      <c r="G21" s="49"/>
      <c r="H21" s="49"/>
      <c r="I21" s="31"/>
    </row>
    <row r="22" spans="1:24" ht="23.25" customHeight="1" x14ac:dyDescent="0.4">
      <c r="A22" s="30"/>
      <c r="B22" s="62"/>
      <c r="C22" s="23">
        <v>44409</v>
      </c>
      <c r="D22" s="49">
        <v>2800</v>
      </c>
      <c r="E22" s="49">
        <v>400</v>
      </c>
      <c r="F22" s="49"/>
      <c r="G22" s="49"/>
      <c r="H22" s="49"/>
      <c r="I22" s="31"/>
    </row>
    <row r="23" spans="1:24" ht="23.25" customHeight="1" x14ac:dyDescent="0.4">
      <c r="A23" s="30"/>
      <c r="B23" s="62"/>
      <c r="C23" s="23">
        <v>44440</v>
      </c>
      <c r="D23" s="49">
        <v>3300</v>
      </c>
      <c r="E23" s="49">
        <v>900</v>
      </c>
      <c r="F23" s="49"/>
      <c r="G23" s="49"/>
      <c r="H23" s="49"/>
      <c r="I23" s="31"/>
    </row>
    <row r="24" spans="1:24" ht="23.25" customHeight="1" x14ac:dyDescent="0.4">
      <c r="A24" s="30"/>
      <c r="B24" s="62"/>
      <c r="C24" s="23">
        <v>44470</v>
      </c>
      <c r="D24" s="49">
        <v>3500</v>
      </c>
      <c r="E24" s="49">
        <v>1100</v>
      </c>
      <c r="F24" s="49"/>
      <c r="G24" s="49"/>
      <c r="H24" s="49"/>
      <c r="I24" s="31"/>
    </row>
    <row r="25" spans="1:24" ht="23.25" customHeight="1" x14ac:dyDescent="0.4">
      <c r="A25" s="30"/>
      <c r="B25" s="62"/>
      <c r="C25" s="23">
        <v>44501</v>
      </c>
      <c r="D25" s="49">
        <v>3800</v>
      </c>
      <c r="E25" s="49">
        <v>1200</v>
      </c>
      <c r="F25" s="49"/>
      <c r="G25" s="49"/>
      <c r="H25" s="49"/>
      <c r="I25" s="31"/>
    </row>
    <row r="26" spans="1:24" ht="23.25" customHeight="1" x14ac:dyDescent="0.4">
      <c r="A26" s="30"/>
      <c r="B26" s="62"/>
      <c r="C26" s="23">
        <v>44531</v>
      </c>
      <c r="D26" s="49">
        <v>4000</v>
      </c>
      <c r="E26" s="49">
        <v>1500</v>
      </c>
      <c r="F26" s="49"/>
      <c r="G26" s="49"/>
      <c r="H26" s="49"/>
      <c r="I26" s="31"/>
    </row>
    <row r="27" spans="1:24" ht="23.25" customHeight="1" x14ac:dyDescent="0.4">
      <c r="A27" s="30"/>
      <c r="B27" s="62"/>
      <c r="C27" s="23">
        <v>44562</v>
      </c>
      <c r="D27" s="49"/>
      <c r="E27" s="49"/>
      <c r="F27" s="49"/>
      <c r="G27" s="49"/>
      <c r="H27" s="49"/>
      <c r="I27" s="31"/>
      <c r="X27" s="58"/>
    </row>
    <row r="28" spans="1:24" ht="23.25" customHeight="1" x14ac:dyDescent="0.4">
      <c r="A28" s="30"/>
      <c r="B28" s="62"/>
      <c r="C28" s="23">
        <v>44593</v>
      </c>
      <c r="D28" s="49"/>
      <c r="E28" s="49"/>
      <c r="F28" s="49"/>
      <c r="G28" s="49"/>
      <c r="H28" s="49"/>
      <c r="I28" s="31"/>
    </row>
    <row r="29" spans="1:24" ht="23.25" customHeight="1" thickBot="1" x14ac:dyDescent="0.45">
      <c r="A29" s="30"/>
      <c r="B29" s="62"/>
      <c r="C29" s="43">
        <v>44621</v>
      </c>
      <c r="D29" s="51"/>
      <c r="E29" s="51"/>
      <c r="F29" s="51"/>
      <c r="G29" s="51"/>
      <c r="H29" s="51"/>
      <c r="I29" s="31"/>
    </row>
    <row r="30" spans="1:24" ht="23.25" customHeight="1" thickBot="1" x14ac:dyDescent="0.45">
      <c r="A30" s="30"/>
      <c r="B30" s="63"/>
      <c r="C30" s="45" t="s">
        <v>44</v>
      </c>
      <c r="D30" s="46">
        <f>IF(D15="","",ROUND(SUM(D18:D29),3))</f>
        <v>30800</v>
      </c>
      <c r="E30" s="46">
        <f>IF(E15="","",ROUND(SUM(E18:E29),3))</f>
        <v>8900</v>
      </c>
      <c r="F30" s="46" t="str">
        <f>IF(F15="","",ROUND(SUM(F18:F29),3))</f>
        <v/>
      </c>
      <c r="G30" s="46" t="str">
        <f>IF(G15="","",ROUND(SUM(G18:G29),3))</f>
        <v/>
      </c>
      <c r="H30" s="47" t="str">
        <f>IF(H15="","",ROUND(SUM(H18:H29),3))</f>
        <v/>
      </c>
      <c r="I30" s="31"/>
    </row>
    <row r="31" spans="1:24" ht="11.25" customHeight="1" x14ac:dyDescent="0.4">
      <c r="A31" s="30"/>
      <c r="B31" s="14"/>
      <c r="C31" s="14"/>
      <c r="D31" s="17"/>
      <c r="E31" s="17"/>
      <c r="F31" s="14"/>
      <c r="G31" s="14"/>
      <c r="H31" s="14"/>
      <c r="I31" s="31"/>
    </row>
    <row r="32" spans="1:24" ht="23.25" customHeight="1" x14ac:dyDescent="0.4">
      <c r="A32" s="30"/>
      <c r="B32" s="21" t="s">
        <v>34</v>
      </c>
      <c r="C32" s="14"/>
      <c r="D32" s="17"/>
      <c r="E32" s="17"/>
      <c r="F32" s="14"/>
      <c r="G32" s="14"/>
      <c r="H32" s="14"/>
      <c r="I32" s="31"/>
    </row>
    <row r="33" spans="1:9" ht="23.25" customHeight="1" x14ac:dyDescent="0.4">
      <c r="A33" s="30"/>
      <c r="B33" s="64" t="s">
        <v>47</v>
      </c>
      <c r="C33" s="64"/>
      <c r="D33" s="49">
        <v>42000</v>
      </c>
      <c r="E33" s="49">
        <v>13200</v>
      </c>
      <c r="F33" s="49"/>
      <c r="G33" s="49"/>
      <c r="H33" s="49"/>
      <c r="I33" s="31"/>
    </row>
    <row r="34" spans="1:9" ht="23.25" customHeight="1" x14ac:dyDescent="0.4">
      <c r="A34" s="30"/>
      <c r="B34" s="60" t="s">
        <v>48</v>
      </c>
      <c r="C34" s="60"/>
      <c r="D34" s="48">
        <f>IFERROR(IF(D15="","",ROUND(D30/COUNT(D18:D29)*12,3)),"")</f>
        <v>41066.667000000001</v>
      </c>
      <c r="E34" s="48">
        <f>IFERROR(IF(E15="","",ROUND(E30/COUNT(E18:E29)*12,3)),"")</f>
        <v>11866.666999999999</v>
      </c>
      <c r="F34" s="48" t="str">
        <f>IFERROR(IF(F15="","",ROUND(F30/COUNT(F18:F29)*12,3)),"")</f>
        <v/>
      </c>
      <c r="G34" s="48" t="str">
        <f>IFERROR(IF(G15="","",ROUND(G30/COUNT(G18:G29)*12,3)),"")</f>
        <v/>
      </c>
      <c r="H34" s="48" t="str">
        <f>IFERROR(IF(H15="","",ROUND(H30/COUNT(H18:H29)*12,3)),"")</f>
        <v/>
      </c>
      <c r="I34" s="31"/>
    </row>
    <row r="35" spans="1:9" ht="11.25" customHeight="1" x14ac:dyDescent="0.4">
      <c r="A35" s="30"/>
      <c r="B35" s="14"/>
      <c r="C35" s="14"/>
      <c r="D35" s="17"/>
      <c r="E35" s="17"/>
      <c r="F35" s="14"/>
      <c r="G35" s="14"/>
      <c r="H35" s="14"/>
      <c r="I35" s="31"/>
    </row>
    <row r="36" spans="1:9" ht="23.25" customHeight="1" x14ac:dyDescent="0.4">
      <c r="A36" s="30"/>
      <c r="B36" s="21" t="s">
        <v>33</v>
      </c>
      <c r="C36" s="14"/>
      <c r="D36" s="17"/>
      <c r="E36" s="17"/>
      <c r="F36" s="14"/>
      <c r="G36" s="14"/>
      <c r="H36" s="14"/>
      <c r="I36" s="31"/>
    </row>
    <row r="37" spans="1:9" ht="37.5" customHeight="1" x14ac:dyDescent="0.4">
      <c r="A37" s="30"/>
      <c r="B37" s="59" t="s">
        <v>10</v>
      </c>
      <c r="C37" s="59"/>
      <c r="D37" s="56" t="s">
        <v>49</v>
      </c>
      <c r="E37" s="49">
        <v>75000</v>
      </c>
      <c r="F37" s="14"/>
      <c r="G37" s="14"/>
      <c r="H37" s="14"/>
      <c r="I37" s="31"/>
    </row>
    <row r="38" spans="1:9" ht="23.25" customHeight="1" x14ac:dyDescent="0.4">
      <c r="A38" s="30"/>
      <c r="B38" s="59" t="s">
        <v>11</v>
      </c>
      <c r="C38" s="59"/>
      <c r="D38" s="24"/>
      <c r="E38" s="55" t="s">
        <v>12</v>
      </c>
      <c r="F38" s="55" t="s">
        <v>14</v>
      </c>
      <c r="G38" s="55" t="s">
        <v>56</v>
      </c>
      <c r="H38" s="14"/>
      <c r="I38" s="31"/>
    </row>
    <row r="39" spans="1:9" ht="37.5" customHeight="1" x14ac:dyDescent="0.4">
      <c r="A39" s="30"/>
      <c r="B39" s="59"/>
      <c r="C39" s="59"/>
      <c r="D39" s="56" t="s">
        <v>49</v>
      </c>
      <c r="E39" s="48">
        <f>SUM(D33:H33)</f>
        <v>55200</v>
      </c>
      <c r="F39" s="48">
        <f>SUM(D34:H34)</f>
        <v>52933.334000000003</v>
      </c>
      <c r="G39" s="48">
        <f>SUM(D30:H30)</f>
        <v>39700</v>
      </c>
      <c r="H39" s="14"/>
      <c r="I39" s="31"/>
    </row>
    <row r="40" spans="1:9" ht="23.25" customHeight="1" x14ac:dyDescent="0.4">
      <c r="A40" s="30"/>
      <c r="B40" s="59"/>
      <c r="C40" s="59"/>
      <c r="D40" s="56" t="s">
        <v>13</v>
      </c>
      <c r="E40" s="39">
        <v>0.1</v>
      </c>
      <c r="F40" s="14"/>
      <c r="G40" s="14"/>
      <c r="H40" s="14"/>
      <c r="I40" s="31"/>
    </row>
    <row r="41" spans="1:9" ht="37.5" customHeight="1" x14ac:dyDescent="0.4">
      <c r="A41" s="30"/>
      <c r="B41" s="59"/>
      <c r="C41" s="59"/>
      <c r="D41" s="56" t="s">
        <v>50</v>
      </c>
      <c r="E41" s="48">
        <f>ROUNDDOWN((E37-E39)*(1-E40),3)</f>
        <v>17820</v>
      </c>
      <c r="F41" s="48">
        <f>E37-F39</f>
        <v>22066.665999999997</v>
      </c>
      <c r="G41" s="48" t="str">
        <f>IF(COUNTA(D15:H15)=COUNTA(D29:H29),E37-G39,"")</f>
        <v/>
      </c>
      <c r="H41" s="14"/>
      <c r="I41" s="31"/>
    </row>
    <row r="42" spans="1:9" ht="7.5" customHeight="1" x14ac:dyDescent="0.4">
      <c r="A42" s="32"/>
      <c r="B42" s="33"/>
      <c r="C42" s="33"/>
      <c r="D42" s="34"/>
      <c r="E42" s="35"/>
      <c r="F42" s="35"/>
      <c r="G42" s="33"/>
      <c r="H42" s="33"/>
      <c r="I42" s="36"/>
    </row>
    <row r="43" spans="1:9" s="37" customFormat="1" x14ac:dyDescent="0.4">
      <c r="D43" s="38"/>
      <c r="E43" s="38"/>
    </row>
  </sheetData>
  <sheetProtection algorithmName="SHA-512" hashValue="meABoJTkazrHXhF/7sWQO9jQBxZDFDRtkDis5iJohNSGRhL1BBE526twKKNtXtIPmFF5nUOatF4OZEnGg2rfjQ==" saltValue="xYugdguG6AYHcovrl4XN4w==" spinCount="100000" sheet="1" objects="1" scenarios="1" selectLockedCells="1" selectUnlockedCells="1"/>
  <mergeCells count="24">
    <mergeCell ref="B1:H1"/>
    <mergeCell ref="B14:C14"/>
    <mergeCell ref="B15:C15"/>
    <mergeCell ref="D11:H11"/>
    <mergeCell ref="D9:H9"/>
    <mergeCell ref="B10:C10"/>
    <mergeCell ref="D10:H10"/>
    <mergeCell ref="B9:C9"/>
    <mergeCell ref="B11:C11"/>
    <mergeCell ref="D6:E6"/>
    <mergeCell ref="D3:E3"/>
    <mergeCell ref="D4:E4"/>
    <mergeCell ref="D5:E5"/>
    <mergeCell ref="B3:C3"/>
    <mergeCell ref="B6:C6"/>
    <mergeCell ref="B5:C5"/>
    <mergeCell ref="B4:C4"/>
    <mergeCell ref="B38:C41"/>
    <mergeCell ref="B16:C16"/>
    <mergeCell ref="B18:B30"/>
    <mergeCell ref="B33:C33"/>
    <mergeCell ref="B34:C34"/>
    <mergeCell ref="B37:C37"/>
    <mergeCell ref="B17:C17"/>
  </mergeCells>
  <phoneticPr fontId="2"/>
  <dataValidations count="2">
    <dataValidation type="list" allowBlank="1" showInputMessage="1" showErrorMessage="1" sqref="D16:H16" xr:uid="{7B1F20C7-3B1B-47F5-AC17-F2D16AD8FC4A}">
      <formula1>INDIRECT($D$6)</formula1>
    </dataValidation>
    <dataValidation type="custom" allowBlank="1" showInputMessage="1" showErrorMessage="1" error="小数第三位までの数値を入力してください。" sqref="D18:H29 D33:H33 E37" xr:uid="{572A255C-A597-445E-AAA5-87BD3A442A7A}">
      <formula1>D18*1000=INT(D18*1000)</formula1>
    </dataValidation>
  </dataValidations>
  <pageMargins left="0.19685039370078741" right="0" top="0.39370078740157483" bottom="0.19685039370078741" header="0.31496062992125984" footer="0.31496062992125984"/>
  <pageSetup paperSize="8" scale="62" fitToHeight="0"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E192CECF-6F58-441B-943A-30A2ABA6FEBD}">
          <x14:formula1>
            <xm:f>プルダウンリスト!$A$2:$A$5</xm:f>
          </x14:formula1>
          <xm:sqref>D6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F0FB2B-8865-4BC5-91D6-46A22EB64AF2}">
  <sheetPr>
    <pageSetUpPr fitToPage="1"/>
  </sheetPr>
  <dimension ref="A1:M42"/>
  <sheetViews>
    <sheetView showGridLines="0" view="pageBreakPreview" zoomScale="85" zoomScaleNormal="85" zoomScaleSheetLayoutView="85" workbookViewId="0">
      <selection activeCell="D3" sqref="D3:E3"/>
    </sheetView>
  </sheetViews>
  <sheetFormatPr defaultColWidth="8.88671875" defaultRowHeight="18.75" x14ac:dyDescent="0.4"/>
  <cols>
    <col min="1" max="1" width="3.33203125" style="15" customWidth="1"/>
    <col min="2" max="2" width="4.44140625" style="15" customWidth="1"/>
    <col min="3" max="3" width="14.44140625" style="15" customWidth="1"/>
    <col min="4" max="5" width="17.21875" style="27" customWidth="1"/>
    <col min="6" max="8" width="17.21875" style="15" customWidth="1"/>
    <col min="9" max="9" width="3.33203125" style="15" customWidth="1"/>
    <col min="10" max="16384" width="8.88671875" style="15"/>
  </cols>
  <sheetData>
    <row r="1" spans="1:9" ht="57" customHeight="1" x14ac:dyDescent="0.4">
      <c r="A1" s="14"/>
      <c r="B1" s="70" t="s">
        <v>63</v>
      </c>
      <c r="C1" s="70"/>
      <c r="D1" s="70"/>
      <c r="E1" s="70"/>
      <c r="F1" s="70"/>
      <c r="G1" s="70"/>
      <c r="H1" s="70"/>
      <c r="I1" s="14"/>
    </row>
    <row r="2" spans="1:9" ht="11.25" customHeight="1" x14ac:dyDescent="0.4">
      <c r="A2" s="14"/>
      <c r="B2" s="14"/>
      <c r="C2" s="14"/>
      <c r="D2" s="17"/>
      <c r="E2" s="17"/>
      <c r="F2" s="17"/>
      <c r="G2" s="17"/>
      <c r="H2" s="14"/>
      <c r="I2" s="14"/>
    </row>
    <row r="3" spans="1:9" ht="23.25" customHeight="1" x14ac:dyDescent="0.4">
      <c r="A3" s="14"/>
      <c r="B3" s="59" t="s">
        <v>8</v>
      </c>
      <c r="C3" s="59"/>
      <c r="D3" s="74" t="s">
        <v>35</v>
      </c>
      <c r="E3" s="74"/>
      <c r="F3" s="17"/>
      <c r="G3" s="20"/>
      <c r="H3" s="14"/>
      <c r="I3" s="14"/>
    </row>
    <row r="4" spans="1:9" ht="23.25" customHeight="1" x14ac:dyDescent="0.4">
      <c r="A4" s="14"/>
      <c r="B4" s="59" t="s">
        <v>9</v>
      </c>
      <c r="C4" s="59"/>
      <c r="D4" s="74"/>
      <c r="E4" s="74"/>
      <c r="F4" s="17"/>
      <c r="G4" s="20"/>
      <c r="H4" s="14"/>
      <c r="I4" s="14"/>
    </row>
    <row r="5" spans="1:9" ht="23.25" customHeight="1" x14ac:dyDescent="0.4">
      <c r="A5" s="14"/>
      <c r="B5" s="59" t="s">
        <v>32</v>
      </c>
      <c r="C5" s="59"/>
      <c r="D5" s="74"/>
      <c r="E5" s="74"/>
      <c r="F5" s="17"/>
      <c r="G5" s="20"/>
      <c r="H5" s="14"/>
      <c r="I5" s="14"/>
    </row>
    <row r="6" spans="1:9" ht="23.25" customHeight="1" x14ac:dyDescent="0.4">
      <c r="A6" s="14"/>
      <c r="B6" s="71" t="s">
        <v>1</v>
      </c>
      <c r="C6" s="72"/>
      <c r="D6" s="74"/>
      <c r="E6" s="74"/>
      <c r="F6" s="17"/>
      <c r="G6" s="17"/>
      <c r="H6" s="14"/>
      <c r="I6" s="14"/>
    </row>
    <row r="7" spans="1:9" ht="11.25" customHeight="1" x14ac:dyDescent="0.4">
      <c r="A7" s="14"/>
      <c r="B7" s="14"/>
      <c r="C7" s="14"/>
      <c r="D7" s="17"/>
      <c r="E7" s="17"/>
      <c r="F7" s="17"/>
      <c r="G7" s="17"/>
      <c r="H7" s="14"/>
      <c r="I7" s="14"/>
    </row>
    <row r="8" spans="1:9" ht="23.25" customHeight="1" x14ac:dyDescent="0.4">
      <c r="A8" s="14"/>
      <c r="B8" s="21" t="s">
        <v>61</v>
      </c>
      <c r="D8" s="17"/>
      <c r="E8" s="17"/>
      <c r="F8" s="17"/>
      <c r="G8" s="17"/>
      <c r="H8" s="14"/>
      <c r="I8" s="14"/>
    </row>
    <row r="9" spans="1:9" ht="41.25" customHeight="1" x14ac:dyDescent="0.4">
      <c r="A9" s="14"/>
      <c r="B9" s="59" t="s">
        <v>57</v>
      </c>
      <c r="C9" s="59"/>
      <c r="D9" s="73"/>
      <c r="E9" s="73"/>
      <c r="F9" s="73"/>
      <c r="G9" s="73"/>
      <c r="H9" s="73"/>
      <c r="I9" s="14"/>
    </row>
    <row r="10" spans="1:9" ht="41.25" customHeight="1" x14ac:dyDescent="0.4">
      <c r="A10" s="14"/>
      <c r="B10" s="59" t="s">
        <v>58</v>
      </c>
      <c r="C10" s="59"/>
      <c r="D10" s="73"/>
      <c r="E10" s="73"/>
      <c r="F10" s="73"/>
      <c r="G10" s="73"/>
      <c r="H10" s="73"/>
      <c r="I10" s="14"/>
    </row>
    <row r="11" spans="1:9" ht="41.25" customHeight="1" x14ac:dyDescent="0.4">
      <c r="A11" s="14"/>
      <c r="B11" s="59" t="s">
        <v>36</v>
      </c>
      <c r="C11" s="59"/>
      <c r="D11" s="73"/>
      <c r="E11" s="73"/>
      <c r="F11" s="73"/>
      <c r="G11" s="73"/>
      <c r="H11" s="73"/>
      <c r="I11" s="14"/>
    </row>
    <row r="12" spans="1:9" ht="11.25" customHeight="1" x14ac:dyDescent="0.4">
      <c r="A12" s="14"/>
      <c r="B12" s="14"/>
      <c r="C12" s="14"/>
      <c r="D12" s="17"/>
      <c r="E12" s="17"/>
      <c r="F12" s="17"/>
      <c r="G12" s="17"/>
      <c r="H12" s="14"/>
      <c r="I12" s="14"/>
    </row>
    <row r="13" spans="1:9" ht="23.25" customHeight="1" x14ac:dyDescent="0.4">
      <c r="A13" s="14"/>
      <c r="B13" s="21" t="s">
        <v>54</v>
      </c>
      <c r="D13" s="17"/>
      <c r="E13" s="17"/>
      <c r="F13" s="17"/>
      <c r="G13" s="17"/>
      <c r="H13" s="14"/>
      <c r="I13" s="14"/>
    </row>
    <row r="14" spans="1:9" ht="23.25" customHeight="1" x14ac:dyDescent="0.4">
      <c r="A14" s="14"/>
      <c r="B14" s="67"/>
      <c r="C14" s="67"/>
      <c r="D14" s="19" t="s">
        <v>3</v>
      </c>
      <c r="E14" s="19" t="s">
        <v>4</v>
      </c>
      <c r="F14" s="19" t="s">
        <v>5</v>
      </c>
      <c r="G14" s="19" t="s">
        <v>6</v>
      </c>
      <c r="H14" s="19" t="s">
        <v>7</v>
      </c>
      <c r="I14" s="14"/>
    </row>
    <row r="15" spans="1:9" ht="57.75" customHeight="1" x14ac:dyDescent="0.4">
      <c r="A15" s="14"/>
      <c r="B15" s="60" t="s">
        <v>2</v>
      </c>
      <c r="C15" s="60"/>
      <c r="D15" s="52"/>
      <c r="E15" s="52"/>
      <c r="F15" s="52"/>
      <c r="G15" s="52"/>
      <c r="H15" s="52"/>
      <c r="I15" s="14"/>
    </row>
    <row r="16" spans="1:9" ht="45" customHeight="1" x14ac:dyDescent="0.4">
      <c r="A16" s="14"/>
      <c r="B16" s="60" t="s">
        <v>0</v>
      </c>
      <c r="C16" s="60"/>
      <c r="D16" s="52"/>
      <c r="E16" s="52"/>
      <c r="F16" s="52"/>
      <c r="G16" s="52"/>
      <c r="H16" s="52"/>
      <c r="I16" s="14"/>
    </row>
    <row r="17" spans="1:13" ht="57.75" customHeight="1" thickBot="1" x14ac:dyDescent="0.45">
      <c r="A17" s="14"/>
      <c r="B17" s="65" t="s">
        <v>51</v>
      </c>
      <c r="C17" s="65"/>
      <c r="D17" s="53"/>
      <c r="E17" s="53"/>
      <c r="F17" s="53"/>
      <c r="G17" s="53"/>
      <c r="H17" s="53"/>
      <c r="I17" s="14"/>
    </row>
    <row r="18" spans="1:13" ht="23.25" customHeight="1" thickTop="1" x14ac:dyDescent="0.4">
      <c r="A18" s="14"/>
      <c r="B18" s="75" t="s">
        <v>55</v>
      </c>
      <c r="C18" s="41">
        <v>44287</v>
      </c>
      <c r="D18" s="42"/>
      <c r="E18" s="42"/>
      <c r="F18" s="42"/>
      <c r="G18" s="42"/>
      <c r="H18" s="42"/>
      <c r="I18" s="14"/>
    </row>
    <row r="19" spans="1:13" ht="23.25" customHeight="1" x14ac:dyDescent="0.4">
      <c r="A19" s="14"/>
      <c r="B19" s="75"/>
      <c r="C19" s="23">
        <v>44317</v>
      </c>
      <c r="D19" s="40"/>
      <c r="E19" s="40"/>
      <c r="F19" s="40"/>
      <c r="G19" s="40"/>
      <c r="H19" s="40"/>
      <c r="I19" s="14"/>
    </row>
    <row r="20" spans="1:13" ht="23.25" customHeight="1" x14ac:dyDescent="0.4">
      <c r="A20" s="14"/>
      <c r="B20" s="75"/>
      <c r="C20" s="23">
        <v>44348</v>
      </c>
      <c r="D20" s="40"/>
      <c r="E20" s="40"/>
      <c r="F20" s="40"/>
      <c r="G20" s="40"/>
      <c r="H20" s="40"/>
      <c r="I20" s="14"/>
    </row>
    <row r="21" spans="1:13" ht="23.25" customHeight="1" x14ac:dyDescent="0.4">
      <c r="A21" s="14"/>
      <c r="B21" s="75"/>
      <c r="C21" s="23">
        <v>44378</v>
      </c>
      <c r="D21" s="40"/>
      <c r="E21" s="40"/>
      <c r="F21" s="40"/>
      <c r="G21" s="40"/>
      <c r="H21" s="40"/>
      <c r="I21" s="14"/>
    </row>
    <row r="22" spans="1:13" ht="23.25" customHeight="1" x14ac:dyDescent="0.4">
      <c r="A22" s="14"/>
      <c r="B22" s="75"/>
      <c r="C22" s="23">
        <v>44409</v>
      </c>
      <c r="D22" s="40"/>
      <c r="E22" s="40"/>
      <c r="F22" s="40"/>
      <c r="G22" s="40"/>
      <c r="H22" s="40"/>
      <c r="I22" s="14"/>
    </row>
    <row r="23" spans="1:13" ht="23.25" customHeight="1" x14ac:dyDescent="0.4">
      <c r="A23" s="14"/>
      <c r="B23" s="75"/>
      <c r="C23" s="23">
        <v>44440</v>
      </c>
      <c r="D23" s="40"/>
      <c r="E23" s="40"/>
      <c r="F23" s="40"/>
      <c r="G23" s="40"/>
      <c r="H23" s="40"/>
      <c r="I23" s="14"/>
    </row>
    <row r="24" spans="1:13" ht="23.25" customHeight="1" x14ac:dyDescent="0.4">
      <c r="A24" s="14"/>
      <c r="B24" s="75"/>
      <c r="C24" s="23">
        <v>44470</v>
      </c>
      <c r="D24" s="40"/>
      <c r="E24" s="40"/>
      <c r="F24" s="40"/>
      <c r="G24" s="40"/>
      <c r="H24" s="40"/>
      <c r="I24" s="14"/>
    </row>
    <row r="25" spans="1:13" ht="23.25" customHeight="1" x14ac:dyDescent="0.4">
      <c r="A25" s="14"/>
      <c r="B25" s="75"/>
      <c r="C25" s="23">
        <v>44501</v>
      </c>
      <c r="D25" s="40"/>
      <c r="E25" s="40"/>
      <c r="F25" s="40"/>
      <c r="G25" s="40"/>
      <c r="H25" s="40"/>
      <c r="I25" s="14"/>
    </row>
    <row r="26" spans="1:13" ht="23.25" customHeight="1" x14ac:dyDescent="0.4">
      <c r="A26" s="14"/>
      <c r="B26" s="75"/>
      <c r="C26" s="23">
        <v>44531</v>
      </c>
      <c r="D26" s="40"/>
      <c r="E26" s="40"/>
      <c r="F26" s="40"/>
      <c r="G26" s="40"/>
      <c r="H26" s="40"/>
      <c r="I26" s="14"/>
    </row>
    <row r="27" spans="1:13" ht="23.25" customHeight="1" x14ac:dyDescent="0.4">
      <c r="A27" s="14"/>
      <c r="B27" s="75"/>
      <c r="C27" s="23">
        <v>44562</v>
      </c>
      <c r="D27" s="40"/>
      <c r="E27" s="40"/>
      <c r="F27" s="40"/>
      <c r="G27" s="40"/>
      <c r="H27" s="40"/>
      <c r="I27" s="14"/>
      <c r="M27"/>
    </row>
    <row r="28" spans="1:13" ht="23.25" customHeight="1" x14ac:dyDescent="0.4">
      <c r="A28" s="14"/>
      <c r="B28" s="75"/>
      <c r="C28" s="23">
        <v>44593</v>
      </c>
      <c r="D28" s="40"/>
      <c r="E28" s="40"/>
      <c r="F28" s="40"/>
      <c r="G28" s="40"/>
      <c r="H28" s="40"/>
      <c r="I28" s="14"/>
    </row>
    <row r="29" spans="1:13" ht="23.25" customHeight="1" thickBot="1" x14ac:dyDescent="0.45">
      <c r="A29" s="14"/>
      <c r="B29" s="75"/>
      <c r="C29" s="43">
        <v>44621</v>
      </c>
      <c r="D29" s="44"/>
      <c r="E29" s="44"/>
      <c r="F29" s="44"/>
      <c r="G29" s="44"/>
      <c r="H29" s="44"/>
      <c r="I29" s="14"/>
    </row>
    <row r="30" spans="1:13" ht="23.25" customHeight="1" thickBot="1" x14ac:dyDescent="0.45">
      <c r="A30" s="14"/>
      <c r="B30" s="76"/>
      <c r="C30" s="45" t="s">
        <v>44</v>
      </c>
      <c r="D30" s="46" t="str">
        <f>IF(D15="","",ROUND(SUM(D18:D29),3))</f>
        <v/>
      </c>
      <c r="E30" s="46" t="str">
        <f>IF(E15="","",ROUND(SUM(E18:E29),3))</f>
        <v/>
      </c>
      <c r="F30" s="46" t="str">
        <f>IF(F15="","",ROUND(SUM(F18:F29),3))</f>
        <v/>
      </c>
      <c r="G30" s="46" t="str">
        <f>IF(G15="","",ROUND(SUM(G18:G29),3))</f>
        <v/>
      </c>
      <c r="H30" s="47" t="str">
        <f>IF(H15="","",ROUND(SUM(H18:H29),3))</f>
        <v/>
      </c>
      <c r="I30" s="14"/>
    </row>
    <row r="31" spans="1:13" ht="11.25" customHeight="1" x14ac:dyDescent="0.4">
      <c r="A31" s="14"/>
      <c r="B31" s="14"/>
      <c r="C31" s="14"/>
      <c r="D31" s="17"/>
      <c r="E31" s="17"/>
      <c r="F31" s="14"/>
      <c r="G31" s="14"/>
      <c r="H31" s="14"/>
      <c r="I31" s="14"/>
    </row>
    <row r="32" spans="1:13" ht="23.25" customHeight="1" x14ac:dyDescent="0.4">
      <c r="A32" s="14"/>
      <c r="B32" s="21" t="s">
        <v>34</v>
      </c>
      <c r="D32" s="17"/>
      <c r="E32" s="17"/>
      <c r="F32" s="14"/>
      <c r="G32" s="14"/>
      <c r="H32" s="14"/>
      <c r="I32" s="14"/>
    </row>
    <row r="33" spans="1:9" ht="23.25" customHeight="1" x14ac:dyDescent="0.4">
      <c r="A33" s="14"/>
      <c r="B33" s="64" t="s">
        <v>47</v>
      </c>
      <c r="C33" s="64"/>
      <c r="D33" s="40"/>
      <c r="E33" s="40"/>
      <c r="F33" s="40"/>
      <c r="G33" s="40"/>
      <c r="H33" s="40"/>
      <c r="I33" s="14"/>
    </row>
    <row r="34" spans="1:9" ht="23.25" customHeight="1" x14ac:dyDescent="0.4">
      <c r="A34" s="14"/>
      <c r="B34" s="60" t="s">
        <v>48</v>
      </c>
      <c r="C34" s="60"/>
      <c r="D34" s="48" t="str">
        <f>IFERROR(IF(D15="","",ROUND(D30/COUNT(D18:D29)*12,3)),"")</f>
        <v/>
      </c>
      <c r="E34" s="48" t="str">
        <f>IFERROR(IF(E15="","",ROUND(E30/COUNT(E18:E29)*12,3)),"")</f>
        <v/>
      </c>
      <c r="F34" s="48" t="str">
        <f>IFERROR(IF(F15="","",ROUND(F30/COUNT(F18:F29)*12,3)),"")</f>
        <v/>
      </c>
      <c r="G34" s="48" t="str">
        <f>IFERROR(IF(G15="","",ROUND(G30/COUNT(G18:G29)*12,3)),"")</f>
        <v/>
      </c>
      <c r="H34" s="48" t="str">
        <f>IFERROR(IF(H15="","",ROUND(H30/COUNT(H18:H29)*12,3)),"")</f>
        <v/>
      </c>
      <c r="I34" s="14"/>
    </row>
    <row r="35" spans="1:9" ht="11.25" customHeight="1" x14ac:dyDescent="0.4">
      <c r="A35" s="14"/>
      <c r="B35" s="14"/>
      <c r="C35" s="14"/>
      <c r="D35" s="17"/>
      <c r="E35" s="17"/>
      <c r="F35" s="14"/>
      <c r="G35" s="14"/>
      <c r="H35" s="14"/>
      <c r="I35" s="14"/>
    </row>
    <row r="36" spans="1:9" ht="23.25" customHeight="1" x14ac:dyDescent="0.4">
      <c r="A36" s="14"/>
      <c r="B36" s="21" t="s">
        <v>33</v>
      </c>
      <c r="D36" s="17"/>
      <c r="E36" s="17"/>
      <c r="F36" s="14"/>
      <c r="G36" s="14"/>
      <c r="H36" s="14"/>
      <c r="I36" s="14"/>
    </row>
    <row r="37" spans="1:9" ht="37.5" customHeight="1" x14ac:dyDescent="0.4">
      <c r="A37" s="14"/>
      <c r="B37" s="59" t="s">
        <v>10</v>
      </c>
      <c r="C37" s="59"/>
      <c r="D37" s="22" t="s">
        <v>45</v>
      </c>
      <c r="E37" s="40"/>
      <c r="F37" s="14"/>
      <c r="G37" s="14"/>
      <c r="H37" s="14"/>
      <c r="I37" s="14"/>
    </row>
    <row r="38" spans="1:9" ht="23.25" customHeight="1" x14ac:dyDescent="0.4">
      <c r="A38" s="14"/>
      <c r="B38" s="59" t="s">
        <v>11</v>
      </c>
      <c r="C38" s="59"/>
      <c r="D38" s="24"/>
      <c r="E38" s="19" t="s">
        <v>12</v>
      </c>
      <c r="F38" s="19" t="s">
        <v>14</v>
      </c>
      <c r="G38" s="19" t="s">
        <v>56</v>
      </c>
      <c r="H38" s="14"/>
      <c r="I38" s="14"/>
    </row>
    <row r="39" spans="1:9" ht="37.5" customHeight="1" x14ac:dyDescent="0.4">
      <c r="A39" s="14"/>
      <c r="B39" s="59"/>
      <c r="C39" s="59"/>
      <c r="D39" s="22" t="s">
        <v>45</v>
      </c>
      <c r="E39" s="48">
        <f>SUM(D33:H33)</f>
        <v>0</v>
      </c>
      <c r="F39" s="48">
        <f>SUM(D34:H34)</f>
        <v>0</v>
      </c>
      <c r="G39" s="48">
        <f>SUM(D30:H30)</f>
        <v>0</v>
      </c>
      <c r="H39" s="14"/>
      <c r="I39" s="14"/>
    </row>
    <row r="40" spans="1:9" ht="23.25" customHeight="1" x14ac:dyDescent="0.4">
      <c r="A40" s="14"/>
      <c r="B40" s="59"/>
      <c r="C40" s="59"/>
      <c r="D40" s="22" t="s">
        <v>13</v>
      </c>
      <c r="E40" s="25"/>
      <c r="F40" s="14"/>
      <c r="G40" s="14"/>
      <c r="H40" s="14"/>
      <c r="I40" s="14"/>
    </row>
    <row r="41" spans="1:9" ht="37.5" customHeight="1" x14ac:dyDescent="0.4">
      <c r="A41" s="14"/>
      <c r="B41" s="59"/>
      <c r="C41" s="59"/>
      <c r="D41" s="22" t="s">
        <v>46</v>
      </c>
      <c r="E41" s="48">
        <f>ROUNDDOWN((E37-E39)*(1-E40),3)</f>
        <v>0</v>
      </c>
      <c r="F41" s="48">
        <f>E37-F39</f>
        <v>0</v>
      </c>
      <c r="G41" s="48" t="str">
        <f>IF(D15="","",IF(COUNTA(D15:H15)=COUNTA(D29:H29),E37-G39,""))</f>
        <v/>
      </c>
      <c r="H41" s="14"/>
      <c r="I41" s="14"/>
    </row>
    <row r="42" spans="1:9" ht="7.5" customHeight="1" x14ac:dyDescent="0.4">
      <c r="A42" s="14"/>
      <c r="B42" s="14"/>
      <c r="C42" s="14"/>
      <c r="D42" s="26"/>
      <c r="E42" s="17"/>
      <c r="F42" s="17"/>
      <c r="G42" s="14"/>
      <c r="H42" s="14"/>
      <c r="I42" s="14"/>
    </row>
  </sheetData>
  <sheetProtection algorithmName="SHA-512" hashValue="J/0E9KEvbnr9dV0U3J6uqiNj70ZxcDIszYLgbC5smIy2fDcTims6x5nZLyeOqUgNewBIKSogXpEGl2F1oLQ3zA==" saltValue="GhHVeVz/0CScQMCK2hdVww==" spinCount="100000" sheet="1" objects="1" scenarios="1" selectLockedCells="1"/>
  <mergeCells count="24">
    <mergeCell ref="B18:B30"/>
    <mergeCell ref="B16:C16"/>
    <mergeCell ref="B15:C15"/>
    <mergeCell ref="B14:C14"/>
    <mergeCell ref="B38:C41"/>
    <mergeCell ref="B37:C37"/>
    <mergeCell ref="B34:C34"/>
    <mergeCell ref="B33:C33"/>
    <mergeCell ref="B17:C17"/>
    <mergeCell ref="B11:C11"/>
    <mergeCell ref="B9:C9"/>
    <mergeCell ref="B1:H1"/>
    <mergeCell ref="B5:C5"/>
    <mergeCell ref="B4:C4"/>
    <mergeCell ref="B3:C3"/>
    <mergeCell ref="B6:C6"/>
    <mergeCell ref="D11:H11"/>
    <mergeCell ref="D3:E3"/>
    <mergeCell ref="D4:E4"/>
    <mergeCell ref="D5:E5"/>
    <mergeCell ref="D6:E6"/>
    <mergeCell ref="D9:H9"/>
    <mergeCell ref="B10:C10"/>
    <mergeCell ref="D10:H10"/>
  </mergeCells>
  <phoneticPr fontId="2"/>
  <dataValidations count="2">
    <dataValidation type="custom" allowBlank="1" showInputMessage="1" showErrorMessage="1" error="小数第三位までの数値を入力してください。" sqref="D18:H29 D33:H33 E37" xr:uid="{1A50CF1C-3545-450F-B335-15AFA0490AAA}">
      <formula1>D18*1000=INT(D18*1000)</formula1>
    </dataValidation>
    <dataValidation type="list" allowBlank="1" showInputMessage="1" showErrorMessage="1" sqref="D16:H16" xr:uid="{8C029B89-7ED5-43A1-80B3-7DEBDEAC522F}">
      <formula1>INDIRECT($D$6)</formula1>
    </dataValidation>
  </dataValidations>
  <pageMargins left="0.78740157480314965" right="0" top="0.39370078740157483" bottom="0" header="0.31496062992125984" footer="0.31496062992125984"/>
  <pageSetup paperSize="9" scale="70" fitToHeight="0"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F6CD483F-F7DD-4F5C-8941-509A15E79FB7}">
          <x14:formula1>
            <xm:f>プルダウンリスト!$A$2:$A$5</xm:f>
          </x14:formula1>
          <xm:sqref>D6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728C6C-B14C-4686-9FC7-9D8883EBAC10}">
  <dimension ref="A1:E6"/>
  <sheetViews>
    <sheetView workbookViewId="0">
      <selection activeCell="F1" sqref="F1"/>
    </sheetView>
  </sheetViews>
  <sheetFormatPr defaultRowHeight="19.5" x14ac:dyDescent="0.4"/>
  <cols>
    <col min="1" max="1" width="20.21875" bestFit="1" customWidth="1"/>
    <col min="2" max="2" width="28" bestFit="1" customWidth="1"/>
    <col min="3" max="3" width="20.21875" bestFit="1" customWidth="1"/>
    <col min="4" max="4" width="35.88671875" bestFit="1" customWidth="1"/>
    <col min="5" max="5" width="18.33203125" bestFit="1" customWidth="1"/>
    <col min="6" max="7" width="12.44140625" bestFit="1" customWidth="1"/>
    <col min="8" max="8" width="10.44140625" bestFit="1" customWidth="1"/>
  </cols>
  <sheetData>
    <row r="1" spans="1:5" x14ac:dyDescent="0.4">
      <c r="A1" s="13" t="s">
        <v>15</v>
      </c>
      <c r="B1" s="9" t="s">
        <v>16</v>
      </c>
      <c r="C1" s="10" t="s">
        <v>22</v>
      </c>
      <c r="D1" s="11" t="s">
        <v>24</v>
      </c>
      <c r="E1" s="12" t="s">
        <v>28</v>
      </c>
    </row>
    <row r="2" spans="1:5" x14ac:dyDescent="0.4">
      <c r="A2" s="1" t="s">
        <v>16</v>
      </c>
      <c r="B2" s="5" t="s">
        <v>17</v>
      </c>
      <c r="C2" s="6" t="s">
        <v>23</v>
      </c>
      <c r="D2" s="7" t="s">
        <v>25</v>
      </c>
      <c r="E2" s="8" t="s">
        <v>29</v>
      </c>
    </row>
    <row r="3" spans="1:5" x14ac:dyDescent="0.4">
      <c r="A3" s="2" t="s">
        <v>22</v>
      </c>
      <c r="B3" s="5" t="s">
        <v>18</v>
      </c>
      <c r="D3" s="7" t="s">
        <v>26</v>
      </c>
      <c r="E3" s="8" t="s">
        <v>30</v>
      </c>
    </row>
    <row r="4" spans="1:5" x14ac:dyDescent="0.4">
      <c r="A4" s="3" t="s">
        <v>24</v>
      </c>
      <c r="B4" s="5" t="s">
        <v>19</v>
      </c>
      <c r="D4" s="7" t="s">
        <v>27</v>
      </c>
      <c r="E4" s="8" t="s">
        <v>31</v>
      </c>
    </row>
    <row r="5" spans="1:5" x14ac:dyDescent="0.4">
      <c r="A5" s="4" t="s">
        <v>28</v>
      </c>
      <c r="B5" s="5" t="s">
        <v>20</v>
      </c>
    </row>
    <row r="6" spans="1:5" x14ac:dyDescent="0.4">
      <c r="B6" s="5" t="s">
        <v>21</v>
      </c>
    </row>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8</vt:i4>
      </vt:variant>
    </vt:vector>
  </HeadingPairs>
  <TitlesOfParts>
    <vt:vector size="11" baseType="lpstr">
      <vt:lpstr>記入例</vt:lpstr>
      <vt:lpstr>実績エネルギー使用量総括表</vt:lpstr>
      <vt:lpstr>プルダウンリスト</vt:lpstr>
      <vt:lpstr>記入例!Print_Area</vt:lpstr>
      <vt:lpstr>実績エネルギー使用量総括表!Print_Area</vt:lpstr>
      <vt:lpstr>プラスチック加工機械</vt:lpstr>
      <vt:lpstr>プレス機械</vt:lpstr>
      <vt:lpstr>印刷機械</vt:lpstr>
      <vt:lpstr>工作機械</vt:lpstr>
      <vt:lpstr>年間稼働時間</vt:lpstr>
      <vt:lpstr>年間生産量</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2021-01-25T07:03:38Z</cp:lastPrinted>
  <dcterms:created xsi:type="dcterms:W3CDTF">2020-11-06T00:59:15Z</dcterms:created>
  <dcterms:modified xsi:type="dcterms:W3CDTF">2021-03-10T05:49:31Z</dcterms:modified>
</cp:coreProperties>
</file>